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D:\MyFiles\Box Sync\Program - Sales\Perennials\Growing Colors\Spring 2020\Order Forms\"/>
    </mc:Choice>
  </mc:AlternateContent>
  <xr:revisionPtr revIDLastSave="0" documentId="8_{C8B29AB6-1A6D-45D4-9125-52D8E6D4F80B}" xr6:coauthVersionLast="44" xr6:coauthVersionMax="44" xr10:uidLastSave="{00000000-0000-0000-0000-000000000000}"/>
  <bookViews>
    <workbookView xWindow="28680" yWindow="-120" windowWidth="29040" windowHeight="15840" tabRatio="637" xr2:uid="{00000000-000D-0000-FFFF-FFFF00000000}"/>
  </bookViews>
  <sheets>
    <sheet name="2020 Spring Order Form - V36" sheetId="1" r:id="rId1"/>
    <sheet name="Order Recap - V36" sheetId="10" r:id="rId2"/>
    <sheet name="Ship Date 1 Export - V36" sheetId="14" state="hidden" r:id="rId3"/>
    <sheet name="Ship Date 2 Export - V36" sheetId="17" state="hidden" r:id="rId4"/>
    <sheet name="Ship Date 3 Export - V36" sheetId="18" state="hidden" r:id="rId5"/>
    <sheet name="Ship Date 4 Export - V36" sheetId="19" state="hidden" r:id="rId6"/>
  </sheets>
  <definedNames>
    <definedName name="_xlnm._FilterDatabase" localSheetId="0" hidden="1">'2020 Spring Order Form - V36'!$AD$1:$AD$431</definedName>
    <definedName name="_xlnm._FilterDatabase" localSheetId="2" hidden="1">'Ship Date 1 Export - V36'!$J$1:$J$2798</definedName>
    <definedName name="_xlnm._FilterDatabase" localSheetId="3" hidden="1">'Ship Date 2 Export - V36'!$J$1:$J$2584</definedName>
    <definedName name="_xlnm._FilterDatabase" localSheetId="4" hidden="1">'Ship Date 3 Export - V36'!$J$1:$J$5159</definedName>
    <definedName name="_xlnm._FilterDatabase" localSheetId="5" hidden="1">'Ship Date 4 Export - V36'!$J$1:$J$5159</definedName>
    <definedName name="con">'Ship Date 1 Export - V36'!#REF!</definedName>
    <definedName name="conc">'Ship Date 1 Export - V36'!#REF!</definedName>
    <definedName name="Concat">'Ship Date 1 Export - V36'!#REF!</definedName>
    <definedName name="_xlnm.Print_Area" localSheetId="0">'2020 Spring Order Form - V36'!$A$1:$Y$431</definedName>
    <definedName name="_xlnm.Print_Area" localSheetId="1">'Order Recap - V36'!$A$1:$N$68</definedName>
    <definedName name="_xlnm.Print_Titles" localSheetId="0">'2020 Spring Order Form - V36'!$23:$26</definedName>
    <definedName name="Z_2F410863_295B_49EE_8779_BE92BCE954DF_.wvu.Cols" localSheetId="0" hidden="1">'2020 Spring Order Form - V36'!$AA:$AC,'2020 Spring Order Form - V36'!$AH:$BR</definedName>
    <definedName name="Z_2F410863_295B_49EE_8779_BE92BCE954DF_.wvu.FilterData" localSheetId="0" hidden="1">'2020 Spring Order Form - V36'!$AD$1:$AD$360</definedName>
    <definedName name="Z_2F410863_295B_49EE_8779_BE92BCE954DF_.wvu.PrintArea" localSheetId="0" hidden="1">'2020 Spring Order Form - V36'!$A$1:$AB$358</definedName>
    <definedName name="Z_2F410863_295B_49EE_8779_BE92BCE954DF_.wvu.PrintTitles" localSheetId="0" hidden="1">'2020 Spring Order Form - V36'!$23:$25</definedName>
    <definedName name="Z_71F486F7_AC23_4012_92EA_60EEE621ADFF_.wvu.Cols" localSheetId="0" hidden="1">'2020 Spring Order Form - V36'!$AA:$AC,'2020 Spring Order Form - V36'!$AH:$BR</definedName>
    <definedName name="Z_71F486F7_AC23_4012_92EA_60EEE621ADFF_.wvu.FilterData" localSheetId="0" hidden="1">'2020 Spring Order Form - V36'!$AD$1:$AD$360</definedName>
    <definedName name="Z_71F486F7_AC23_4012_92EA_60EEE621ADFF_.wvu.PrintArea" localSheetId="0" hidden="1">'2020 Spring Order Form - V36'!$A$1:$AB$358</definedName>
    <definedName name="Z_71F486F7_AC23_4012_92EA_60EEE621ADFF_.wvu.PrintTitles" localSheetId="0" hidden="1">'2020 Spring Order Form - V36'!$23:$25</definedName>
    <definedName name="Z_F48A945A_E99E_4940_A554_1221E692694E_.wvu.FilterData" localSheetId="0" hidden="1">'2020 Spring Order Form - V36'!$AD$1:$AD$360</definedName>
    <definedName name="Z_F48A945A_E99E_4940_A554_1221E692694E_.wvu.PrintArea" localSheetId="0" hidden="1">'2020 Spring Order Form - V36'!$A$1:$AB$358</definedName>
    <definedName name="Z_F48A945A_E99E_4940_A554_1221E692694E_.wvu.PrintTitles" localSheetId="0" hidden="1">'2020 Spring Order Form - V36'!$23:$25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347" i="1" l="1"/>
  <c r="Z347" i="1"/>
  <c r="G2798" i="19"/>
  <c r="G2796" i="19"/>
  <c r="X351" i="1"/>
  <c r="G2794" i="19"/>
  <c r="G2792" i="19"/>
  <c r="G2790" i="19"/>
  <c r="G2788" i="19"/>
  <c r="G2786" i="19"/>
  <c r="G2784" i="19"/>
  <c r="G2782" i="19"/>
  <c r="G2780" i="19"/>
  <c r="G2778" i="19"/>
  <c r="G2776" i="19"/>
  <c r="G2774" i="19"/>
  <c r="X349" i="1"/>
  <c r="G2772" i="19"/>
  <c r="G2770" i="19"/>
  <c r="G2768" i="19"/>
  <c r="G2766" i="19"/>
  <c r="G2764" i="19"/>
  <c r="G2762" i="19"/>
  <c r="G2760" i="19"/>
  <c r="G2758" i="19"/>
  <c r="G2756" i="19"/>
  <c r="G2754" i="19"/>
  <c r="G2752" i="19"/>
  <c r="G2750" i="19"/>
  <c r="G2748" i="19"/>
  <c r="G2746" i="19"/>
  <c r="G2744" i="19"/>
  <c r="G2742" i="19"/>
  <c r="G2740" i="19"/>
  <c r="G2738" i="19"/>
  <c r="G2736" i="19"/>
  <c r="G2734" i="19"/>
  <c r="G2732" i="19"/>
  <c r="G2730" i="19"/>
  <c r="G2728" i="19"/>
  <c r="G2726" i="19"/>
  <c r="G2724" i="19"/>
  <c r="G2722" i="19"/>
  <c r="G2720" i="19"/>
  <c r="G2718" i="19"/>
  <c r="G2716" i="19"/>
  <c r="G2714" i="19"/>
  <c r="G2712" i="19"/>
  <c r="G2710" i="19"/>
  <c r="G2708" i="19"/>
  <c r="G2706" i="19"/>
  <c r="G2704" i="19"/>
  <c r="G2702" i="19"/>
  <c r="G2700" i="19"/>
  <c r="G2698" i="19"/>
  <c r="G2696" i="19"/>
  <c r="G2694" i="19"/>
  <c r="G2692" i="19"/>
  <c r="G2690" i="19"/>
  <c r="G2688" i="19"/>
  <c r="G2686" i="19"/>
  <c r="G2684" i="19"/>
  <c r="G2682" i="19"/>
  <c r="G2680" i="19"/>
  <c r="G2678" i="19"/>
  <c r="G2676" i="19"/>
  <c r="G2674" i="19"/>
  <c r="G2672" i="19"/>
  <c r="G2670" i="19"/>
  <c r="X344" i="1"/>
  <c r="G2665" i="19"/>
  <c r="G2663" i="19"/>
  <c r="G2661" i="19"/>
  <c r="G2659" i="19"/>
  <c r="G2657" i="19"/>
  <c r="X343" i="1"/>
  <c r="G2655" i="19"/>
  <c r="X342" i="1"/>
  <c r="G2653" i="19"/>
  <c r="X341" i="1"/>
  <c r="G2651" i="19"/>
  <c r="X340" i="1"/>
  <c r="G2649" i="19"/>
  <c r="X339" i="1"/>
  <c r="G2647" i="19"/>
  <c r="G2645" i="19"/>
  <c r="G2643" i="19"/>
  <c r="G2641" i="19"/>
  <c r="G2639" i="19"/>
  <c r="G2637" i="19"/>
  <c r="G2635" i="19"/>
  <c r="G2633" i="19"/>
  <c r="G2631" i="19"/>
  <c r="G2629" i="19"/>
  <c r="G2627" i="19"/>
  <c r="G2625" i="19"/>
  <c r="X336" i="1"/>
  <c r="G2623" i="19"/>
  <c r="G2621" i="19"/>
  <c r="X334" i="1"/>
  <c r="G2619" i="19"/>
  <c r="G2617" i="19"/>
  <c r="G2615" i="19"/>
  <c r="X332" i="1"/>
  <c r="G2613" i="19"/>
  <c r="G2611" i="19"/>
  <c r="G2609" i="19"/>
  <c r="G2607" i="19"/>
  <c r="X328" i="1"/>
  <c r="G2605" i="19"/>
  <c r="G2603" i="19"/>
  <c r="X326" i="1"/>
  <c r="G2601" i="19"/>
  <c r="G2599" i="19"/>
  <c r="G2597" i="19"/>
  <c r="X325" i="1"/>
  <c r="G2595" i="19"/>
  <c r="X324" i="1"/>
  <c r="G2593" i="19"/>
  <c r="X323" i="1"/>
  <c r="G2591" i="19"/>
  <c r="X322" i="1"/>
  <c r="G2589" i="19"/>
  <c r="X321" i="1"/>
  <c r="G2587" i="19"/>
  <c r="G2585" i="19"/>
  <c r="G2583" i="19"/>
  <c r="X320" i="1"/>
  <c r="G2581" i="19"/>
  <c r="X319" i="1"/>
  <c r="G2579" i="19"/>
  <c r="X318" i="1"/>
  <c r="G2577" i="19"/>
  <c r="G2575" i="19"/>
  <c r="X317" i="1"/>
  <c r="G2573" i="19"/>
  <c r="G2571" i="19"/>
  <c r="G2569" i="19"/>
  <c r="G2567" i="19"/>
  <c r="G2565" i="19"/>
  <c r="G2563" i="19"/>
  <c r="G2561" i="19"/>
  <c r="G2559" i="19"/>
  <c r="G2557" i="19"/>
  <c r="G2555" i="19"/>
  <c r="G2553" i="19"/>
  <c r="G2551" i="19"/>
  <c r="X314" i="1"/>
  <c r="G2549" i="19"/>
  <c r="G2547" i="19"/>
  <c r="X312" i="1"/>
  <c r="G2545" i="19"/>
  <c r="G2543" i="19"/>
  <c r="G2541" i="19"/>
  <c r="G2539" i="19"/>
  <c r="G2537" i="19"/>
  <c r="G2535" i="19"/>
  <c r="G2533" i="19"/>
  <c r="G2531" i="19"/>
  <c r="G2529" i="19"/>
  <c r="G2527" i="19"/>
  <c r="G2525" i="19"/>
  <c r="X310" i="1"/>
  <c r="G2523" i="19"/>
  <c r="G2520" i="19"/>
  <c r="G2518" i="19"/>
  <c r="G2516" i="19"/>
  <c r="G2514" i="19"/>
  <c r="G2512" i="19"/>
  <c r="G2510" i="19"/>
  <c r="G2508" i="19"/>
  <c r="G2506" i="19"/>
  <c r="G2504" i="19"/>
  <c r="G2484" i="19"/>
  <c r="G2482" i="19"/>
  <c r="G2480" i="19"/>
  <c r="G2478" i="19"/>
  <c r="G2476" i="19"/>
  <c r="G2474" i="19"/>
  <c r="G2472" i="19"/>
  <c r="G2470" i="19"/>
  <c r="G2468" i="19"/>
  <c r="X304" i="1"/>
  <c r="G2466" i="19"/>
  <c r="G2464" i="19"/>
  <c r="G2462" i="19"/>
  <c r="G2460" i="19"/>
  <c r="G2458" i="19"/>
  <c r="X303" i="1"/>
  <c r="G2456" i="19"/>
  <c r="X302" i="1"/>
  <c r="G2454" i="19"/>
  <c r="G2452" i="19"/>
  <c r="G2450" i="19"/>
  <c r="X301" i="1"/>
  <c r="G2448" i="19"/>
  <c r="G2446" i="19"/>
  <c r="G2444" i="19"/>
  <c r="G2442" i="19"/>
  <c r="X299" i="1"/>
  <c r="G2440" i="19"/>
  <c r="X298" i="1"/>
  <c r="G2438" i="19"/>
  <c r="G2436" i="19"/>
  <c r="X297" i="1"/>
  <c r="G2434" i="19"/>
  <c r="G2432" i="19"/>
  <c r="G2430" i="19"/>
  <c r="G2428" i="19"/>
  <c r="G2426" i="19"/>
  <c r="G2424" i="19"/>
  <c r="X295" i="1"/>
  <c r="G2422" i="19"/>
  <c r="G2420" i="19"/>
  <c r="G2418" i="19"/>
  <c r="G2416" i="19"/>
  <c r="X293" i="1"/>
  <c r="G2414" i="19"/>
  <c r="G2412" i="19"/>
  <c r="X292" i="1"/>
  <c r="G2410" i="19"/>
  <c r="G2408" i="19"/>
  <c r="G2406" i="19"/>
  <c r="G2404" i="19"/>
  <c r="X291" i="1"/>
  <c r="G2402" i="19"/>
  <c r="G2400" i="19"/>
  <c r="G2398" i="19"/>
  <c r="G2396" i="19"/>
  <c r="X288" i="1"/>
  <c r="G2394" i="19"/>
  <c r="G2392" i="19"/>
  <c r="G2390" i="19"/>
  <c r="G2388" i="19"/>
  <c r="G2386" i="19"/>
  <c r="G2384" i="19"/>
  <c r="G2382" i="19"/>
  <c r="G2380" i="19"/>
  <c r="G2378" i="19"/>
  <c r="X286" i="1"/>
  <c r="G2376" i="19"/>
  <c r="G2374" i="19"/>
  <c r="G2372" i="19"/>
  <c r="X285" i="1"/>
  <c r="G2370" i="19"/>
  <c r="X284" i="1"/>
  <c r="G2368" i="19"/>
  <c r="G2366" i="19"/>
  <c r="G2364" i="19"/>
  <c r="G2362" i="19"/>
  <c r="G2360" i="19"/>
  <c r="G2358" i="19"/>
  <c r="G2356" i="19"/>
  <c r="G2354" i="19"/>
  <c r="G2352" i="19"/>
  <c r="G2350" i="19"/>
  <c r="X283" i="1"/>
  <c r="G2348" i="19"/>
  <c r="G2346" i="19"/>
  <c r="G2344" i="19"/>
  <c r="G2342" i="19"/>
  <c r="G2340" i="19"/>
  <c r="G2338" i="19"/>
  <c r="G2336" i="19"/>
  <c r="G2334" i="19"/>
  <c r="G2332" i="19"/>
  <c r="G2330" i="19"/>
  <c r="G2328" i="19"/>
  <c r="G2326" i="19"/>
  <c r="G2324" i="19"/>
  <c r="G2322" i="19"/>
  <c r="G2320" i="19"/>
  <c r="G2318" i="19"/>
  <c r="G2316" i="19"/>
  <c r="G2314" i="19"/>
  <c r="G2312" i="19"/>
  <c r="G2310" i="19"/>
  <c r="G2308" i="19"/>
  <c r="X281" i="1"/>
  <c r="G2306" i="19"/>
  <c r="X280" i="1"/>
  <c r="G2304" i="19"/>
  <c r="G2302" i="19"/>
  <c r="X279" i="1"/>
  <c r="G2300" i="19"/>
  <c r="G2298" i="19"/>
  <c r="G2296" i="19"/>
  <c r="G2294" i="19"/>
  <c r="G2292" i="19"/>
  <c r="G2290" i="19"/>
  <c r="X277" i="1"/>
  <c r="G2288" i="19"/>
  <c r="G2286" i="19"/>
  <c r="G2284" i="19"/>
  <c r="G2282" i="19"/>
  <c r="G2280" i="19"/>
  <c r="G2278" i="19"/>
  <c r="G2276" i="19"/>
  <c r="G2274" i="19"/>
  <c r="G2272" i="19"/>
  <c r="G2270" i="19"/>
  <c r="G2268" i="19"/>
  <c r="G2266" i="19"/>
  <c r="X275" i="1"/>
  <c r="G2264" i="19"/>
  <c r="G2262" i="19"/>
  <c r="G2260" i="19"/>
  <c r="G2258" i="19"/>
  <c r="G2256" i="19"/>
  <c r="G2254" i="19"/>
  <c r="G2252" i="19"/>
  <c r="G2250" i="19"/>
  <c r="G2248" i="19"/>
  <c r="G2246" i="19"/>
  <c r="G2244" i="19"/>
  <c r="G2242" i="19"/>
  <c r="G2240" i="19"/>
  <c r="G2238" i="19"/>
  <c r="G2236" i="19"/>
  <c r="G2234" i="19"/>
  <c r="G2232" i="19"/>
  <c r="G2230" i="19"/>
  <c r="G2228" i="19"/>
  <c r="G2226" i="19"/>
  <c r="G2224" i="19"/>
  <c r="G2222" i="19"/>
  <c r="G2220" i="19"/>
  <c r="G2218" i="19"/>
  <c r="G2216" i="19"/>
  <c r="G2214" i="19"/>
  <c r="G2212" i="19"/>
  <c r="G2210" i="19"/>
  <c r="G2208" i="19"/>
  <c r="X273" i="1"/>
  <c r="G2206" i="19"/>
  <c r="X271" i="1"/>
  <c r="G2204" i="19"/>
  <c r="G2202" i="19"/>
  <c r="G2200" i="19"/>
  <c r="G2198" i="19"/>
  <c r="G2196" i="19"/>
  <c r="X270" i="1"/>
  <c r="G2194" i="19"/>
  <c r="G2192" i="19"/>
  <c r="X268" i="1"/>
  <c r="G2190" i="19"/>
  <c r="X267" i="1"/>
  <c r="G2188" i="19"/>
  <c r="X266" i="1"/>
  <c r="G2186" i="19"/>
  <c r="G2184" i="19"/>
  <c r="G2182" i="19"/>
  <c r="X265" i="1"/>
  <c r="G2180" i="19"/>
  <c r="X264" i="1"/>
  <c r="G2178" i="19"/>
  <c r="X263" i="1"/>
  <c r="G2176" i="19"/>
  <c r="G2174" i="19"/>
  <c r="G2172" i="19"/>
  <c r="G2170" i="19"/>
  <c r="G2168" i="19"/>
  <c r="G2166" i="19"/>
  <c r="G2164" i="19"/>
  <c r="G2162" i="19"/>
  <c r="X261" i="1"/>
  <c r="G2160" i="19"/>
  <c r="G2158" i="19"/>
  <c r="G2156" i="19"/>
  <c r="G2154" i="19"/>
  <c r="G2152" i="19"/>
  <c r="X260" i="1"/>
  <c r="G2150" i="19"/>
  <c r="G2148" i="19"/>
  <c r="G2146" i="19"/>
  <c r="G2144" i="19"/>
  <c r="G2142" i="19"/>
  <c r="G2140" i="19"/>
  <c r="G2138" i="19"/>
  <c r="G2136" i="19"/>
  <c r="X258" i="1"/>
  <c r="G2134" i="19"/>
  <c r="X257" i="1"/>
  <c r="G2132" i="19"/>
  <c r="G2130" i="19"/>
  <c r="G2128" i="19"/>
  <c r="G2126" i="19"/>
  <c r="G2124" i="19"/>
  <c r="G2122" i="19"/>
  <c r="G2120" i="19"/>
  <c r="G2118" i="19"/>
  <c r="G2116" i="19"/>
  <c r="G2114" i="19"/>
  <c r="G2112" i="19"/>
  <c r="G2110" i="19"/>
  <c r="G2108" i="19"/>
  <c r="G2090" i="19"/>
  <c r="G2088" i="19"/>
  <c r="G2086" i="19"/>
  <c r="G2084" i="19"/>
  <c r="G2082" i="19"/>
  <c r="G2080" i="19"/>
  <c r="G2078" i="19"/>
  <c r="G2076" i="19"/>
  <c r="G2074" i="19"/>
  <c r="G2072" i="19"/>
  <c r="G2070" i="19"/>
  <c r="G2068" i="19"/>
  <c r="G2066" i="19"/>
  <c r="G2064" i="19"/>
  <c r="G2062" i="19"/>
  <c r="G2060" i="19"/>
  <c r="G2058" i="19"/>
  <c r="G2056" i="19"/>
  <c r="G2054" i="19"/>
  <c r="G2052" i="19"/>
  <c r="G2050" i="19"/>
  <c r="G2048" i="19"/>
  <c r="G2046" i="19"/>
  <c r="X255" i="1"/>
  <c r="G2044" i="19"/>
  <c r="X254" i="1"/>
  <c r="G2042" i="19"/>
  <c r="G2040" i="19"/>
  <c r="X252" i="1"/>
  <c r="G2038" i="19"/>
  <c r="G2036" i="19"/>
  <c r="G2034" i="19"/>
  <c r="G2032" i="19"/>
  <c r="X251" i="1"/>
  <c r="G2030" i="19"/>
  <c r="G2028" i="19"/>
  <c r="G2026" i="19"/>
  <c r="G2024" i="19"/>
  <c r="G2022" i="19"/>
  <c r="G2020" i="19"/>
  <c r="G2018" i="19"/>
  <c r="G2016" i="19"/>
  <c r="G2014" i="19"/>
  <c r="G2012" i="19"/>
  <c r="G2010" i="19"/>
  <c r="G2008" i="19"/>
  <c r="G2006" i="19"/>
  <c r="G2004" i="19"/>
  <c r="X249" i="1"/>
  <c r="G2002" i="19"/>
  <c r="G2000" i="19"/>
  <c r="X248" i="1"/>
  <c r="G1998" i="19"/>
  <c r="G1996" i="19"/>
  <c r="G1994" i="19"/>
  <c r="G1992" i="19"/>
  <c r="G1990" i="19"/>
  <c r="G1988" i="19"/>
  <c r="G1986" i="19"/>
  <c r="G1984" i="19"/>
  <c r="G1982" i="19"/>
  <c r="G1980" i="19"/>
  <c r="G1978" i="19"/>
  <c r="G1976" i="19"/>
  <c r="G1974" i="19"/>
  <c r="X246" i="1"/>
  <c r="G1972" i="19"/>
  <c r="G1970" i="19"/>
  <c r="X244" i="1"/>
  <c r="G1968" i="19"/>
  <c r="G1966" i="19"/>
  <c r="G1964" i="19"/>
  <c r="G1962" i="19"/>
  <c r="G1960" i="19"/>
  <c r="G1958" i="19"/>
  <c r="X242" i="1"/>
  <c r="G1956" i="19"/>
  <c r="G1954" i="19"/>
  <c r="G1952" i="19"/>
  <c r="G1950" i="19"/>
  <c r="G1948" i="19"/>
  <c r="G1946" i="19"/>
  <c r="G1944" i="19"/>
  <c r="X241" i="1"/>
  <c r="G1942" i="19"/>
  <c r="G1940" i="19"/>
  <c r="G1938" i="19"/>
  <c r="X239" i="1"/>
  <c r="G1936" i="19"/>
  <c r="G1934" i="19"/>
  <c r="G1932" i="19"/>
  <c r="G1930" i="19"/>
  <c r="G1928" i="19"/>
  <c r="G1926" i="19"/>
  <c r="G1924" i="19"/>
  <c r="G1922" i="19"/>
  <c r="G1920" i="19"/>
  <c r="X237" i="1"/>
  <c r="G1918" i="19"/>
  <c r="X236" i="1"/>
  <c r="G1916" i="19"/>
  <c r="G1914" i="19"/>
  <c r="G1912" i="19"/>
  <c r="G1910" i="19"/>
  <c r="G1908" i="19"/>
  <c r="G1906" i="19"/>
  <c r="G1904" i="19"/>
  <c r="G1902" i="19"/>
  <c r="G1900" i="19"/>
  <c r="G1898" i="19"/>
  <c r="G1896" i="19"/>
  <c r="G1894" i="19"/>
  <c r="G1892" i="19"/>
  <c r="G1890" i="19"/>
  <c r="G1888" i="19"/>
  <c r="G1886" i="19"/>
  <c r="G1884" i="19"/>
  <c r="G1882" i="19"/>
  <c r="G1880" i="19"/>
  <c r="G1878" i="19"/>
  <c r="G1876" i="19"/>
  <c r="G1874" i="19"/>
  <c r="G1872" i="19"/>
  <c r="G1870" i="19"/>
  <c r="G1868" i="19"/>
  <c r="X233" i="1"/>
  <c r="G1866" i="19"/>
  <c r="G1864" i="19"/>
  <c r="G1862" i="19"/>
  <c r="G1860" i="19"/>
  <c r="G1858" i="19"/>
  <c r="G1856" i="19"/>
  <c r="G1854" i="19"/>
  <c r="G1852" i="19"/>
  <c r="G1850" i="19"/>
  <c r="G1848" i="19"/>
  <c r="G1846" i="19"/>
  <c r="G1844" i="19"/>
  <c r="G1842" i="19"/>
  <c r="X230" i="1"/>
  <c r="G1840" i="19"/>
  <c r="X229" i="1"/>
  <c r="G1838" i="19"/>
  <c r="X228" i="1"/>
  <c r="G1836" i="19"/>
  <c r="X227" i="1"/>
  <c r="G1834" i="19"/>
  <c r="X226" i="1"/>
  <c r="G1832" i="19"/>
  <c r="X225" i="1"/>
  <c r="G1830" i="19"/>
  <c r="X224" i="1"/>
  <c r="G1828" i="19"/>
  <c r="X223" i="1"/>
  <c r="G1826" i="19"/>
  <c r="X222" i="1"/>
  <c r="G1824" i="19"/>
  <c r="X221" i="1"/>
  <c r="G1822" i="19"/>
  <c r="X220" i="1"/>
  <c r="G1820" i="19"/>
  <c r="G1818" i="19"/>
  <c r="X219" i="1"/>
  <c r="G1816" i="19"/>
  <c r="X218" i="1"/>
  <c r="G1814" i="19"/>
  <c r="X217" i="1"/>
  <c r="G1812" i="19"/>
  <c r="X216" i="1"/>
  <c r="G1810" i="19"/>
  <c r="X215" i="1"/>
  <c r="G1808" i="19"/>
  <c r="X214" i="1"/>
  <c r="G1806" i="19"/>
  <c r="X213" i="1"/>
  <c r="G1804" i="19"/>
  <c r="X212" i="1"/>
  <c r="G1802" i="19"/>
  <c r="G1800" i="19"/>
  <c r="G1798" i="19"/>
  <c r="G1796" i="19"/>
  <c r="X210" i="1"/>
  <c r="G1794" i="19"/>
  <c r="G1792" i="19"/>
  <c r="G1790" i="19"/>
  <c r="G1788" i="19"/>
  <c r="G1786" i="19"/>
  <c r="G1784" i="19"/>
  <c r="G1782" i="19"/>
  <c r="X209" i="1"/>
  <c r="G1780" i="19"/>
  <c r="G1778" i="19"/>
  <c r="G1776" i="19"/>
  <c r="G1774" i="19"/>
  <c r="X208" i="1"/>
  <c r="G1772" i="19"/>
  <c r="G1770" i="19"/>
  <c r="G1768" i="19"/>
  <c r="G1766" i="19"/>
  <c r="X207" i="1"/>
  <c r="G1764" i="19"/>
  <c r="X206" i="1"/>
  <c r="G1762" i="19"/>
  <c r="G1760" i="19"/>
  <c r="G1758" i="19"/>
  <c r="X205" i="1"/>
  <c r="G1756" i="19"/>
  <c r="G1754" i="19"/>
  <c r="G1752" i="19"/>
  <c r="G1750" i="19"/>
  <c r="G1748" i="19"/>
  <c r="G1746" i="19"/>
  <c r="X203" i="1"/>
  <c r="G1744" i="19"/>
  <c r="G1742" i="19"/>
  <c r="X202" i="1"/>
  <c r="G1740" i="19"/>
  <c r="G1738" i="19"/>
  <c r="G1736" i="19"/>
  <c r="X201" i="1"/>
  <c r="G1734" i="19"/>
  <c r="X200" i="1"/>
  <c r="G1732" i="19"/>
  <c r="G1730" i="19"/>
  <c r="X199" i="1"/>
  <c r="G1728" i="19"/>
  <c r="X198" i="1"/>
  <c r="G1726" i="19"/>
  <c r="G1724" i="19"/>
  <c r="G1722" i="19"/>
  <c r="X197" i="1"/>
  <c r="G1720" i="19"/>
  <c r="X196" i="1"/>
  <c r="G1718" i="19"/>
  <c r="X195" i="1"/>
  <c r="G1716" i="19"/>
  <c r="G1714" i="19"/>
  <c r="X194" i="1"/>
  <c r="G1712" i="19"/>
  <c r="G1710" i="19"/>
  <c r="X192" i="1"/>
  <c r="G1708" i="19"/>
  <c r="G1706" i="19"/>
  <c r="X191" i="1"/>
  <c r="G1704" i="19"/>
  <c r="G1702" i="19"/>
  <c r="G1700" i="19"/>
  <c r="G1698" i="19"/>
  <c r="G1696" i="19"/>
  <c r="X188" i="1"/>
  <c r="G1694" i="19"/>
  <c r="G1692" i="19"/>
  <c r="G1690" i="19"/>
  <c r="G1688" i="19"/>
  <c r="G1686" i="19"/>
  <c r="G1684" i="19"/>
  <c r="G1682" i="19"/>
  <c r="G1680" i="19"/>
  <c r="G1678" i="19"/>
  <c r="G1676" i="19"/>
  <c r="G1674" i="19"/>
  <c r="G1672" i="19"/>
  <c r="G1670" i="19"/>
  <c r="G1668" i="19"/>
  <c r="G1666" i="19"/>
  <c r="G1664" i="19"/>
  <c r="G1662" i="19"/>
  <c r="X183" i="1"/>
  <c r="G1660" i="19"/>
  <c r="G1658" i="19"/>
  <c r="X181" i="1"/>
  <c r="G1656" i="19"/>
  <c r="G1654" i="19"/>
  <c r="G1652" i="19"/>
  <c r="G1650" i="19"/>
  <c r="G1648" i="19"/>
  <c r="G1646" i="19"/>
  <c r="G1644" i="19"/>
  <c r="G1642" i="19"/>
  <c r="G1640" i="19"/>
  <c r="G1638" i="19"/>
  <c r="G1636" i="19"/>
  <c r="G1634" i="19"/>
  <c r="G1632" i="19"/>
  <c r="G1630" i="19"/>
  <c r="G1628" i="19"/>
  <c r="G1626" i="19"/>
  <c r="G1624" i="19"/>
  <c r="G1622" i="19"/>
  <c r="G1620" i="19"/>
  <c r="G1618" i="19"/>
  <c r="G1616" i="19"/>
  <c r="G1614" i="19"/>
  <c r="G1612" i="19"/>
  <c r="G1610" i="19"/>
  <c r="G1608" i="19"/>
  <c r="G1606" i="19"/>
  <c r="G1604" i="19"/>
  <c r="G1602" i="19"/>
  <c r="G1600" i="19"/>
  <c r="G1598" i="19"/>
  <c r="G1596" i="19"/>
  <c r="G1594" i="19"/>
  <c r="G1592" i="19"/>
  <c r="X179" i="1"/>
  <c r="G1590" i="19"/>
  <c r="G1588" i="19"/>
  <c r="G1586" i="19"/>
  <c r="G1584" i="19"/>
  <c r="G1582" i="19"/>
  <c r="G1580" i="19"/>
  <c r="G1578" i="19"/>
  <c r="G1576" i="19"/>
  <c r="G1574" i="19"/>
  <c r="G1572" i="19"/>
  <c r="G1570" i="19"/>
  <c r="G1568" i="19"/>
  <c r="G1566" i="19"/>
  <c r="G1564" i="19"/>
  <c r="G1562" i="19"/>
  <c r="G1560" i="19"/>
  <c r="G1558" i="19"/>
  <c r="G1556" i="19"/>
  <c r="G1554" i="19"/>
  <c r="G1552" i="19"/>
  <c r="G1550" i="19"/>
  <c r="G1548" i="19"/>
  <c r="G1546" i="19"/>
  <c r="G1544" i="19"/>
  <c r="G1542" i="19"/>
  <c r="G1540" i="19"/>
  <c r="G1538" i="19"/>
  <c r="G1536" i="19"/>
  <c r="X177" i="1"/>
  <c r="G1534" i="19"/>
  <c r="G1532" i="19"/>
  <c r="G1530" i="19"/>
  <c r="X175" i="1"/>
  <c r="G1528" i="19"/>
  <c r="G1526" i="19"/>
  <c r="G1524" i="19"/>
  <c r="G1522" i="19"/>
  <c r="G1520" i="19"/>
  <c r="G1518" i="19"/>
  <c r="G1516" i="19"/>
  <c r="X173" i="1"/>
  <c r="G1514" i="19"/>
  <c r="G1512" i="19"/>
  <c r="G1510" i="19"/>
  <c r="G1508" i="19"/>
  <c r="G1506" i="19"/>
  <c r="G1504" i="19"/>
  <c r="G1502" i="19"/>
  <c r="G1500" i="19"/>
  <c r="G1498" i="19"/>
  <c r="G1496" i="19"/>
  <c r="G1494" i="19"/>
  <c r="G1492" i="19"/>
  <c r="G1490" i="19"/>
  <c r="G1488" i="19"/>
  <c r="G1486" i="19"/>
  <c r="G1484" i="19"/>
  <c r="G1482" i="19"/>
  <c r="G1480" i="19"/>
  <c r="G1478" i="19"/>
  <c r="G1476" i="19"/>
  <c r="G1474" i="19"/>
  <c r="G1472" i="19"/>
  <c r="G1470" i="19"/>
  <c r="G1468" i="19"/>
  <c r="G1466" i="19"/>
  <c r="G1464" i="19"/>
  <c r="G1462" i="19"/>
  <c r="G1460" i="19"/>
  <c r="G1458" i="19"/>
  <c r="G1456" i="19"/>
  <c r="G1454" i="19"/>
  <c r="G1452" i="19"/>
  <c r="G1450" i="19"/>
  <c r="G1448" i="19"/>
  <c r="G1446" i="19"/>
  <c r="G1444" i="19"/>
  <c r="G1442" i="19"/>
  <c r="G1440" i="19"/>
  <c r="G1438" i="19"/>
  <c r="G1436" i="19"/>
  <c r="G1434" i="19"/>
  <c r="G1432" i="19"/>
  <c r="G1430" i="19"/>
  <c r="G1428" i="19"/>
  <c r="G1426" i="19"/>
  <c r="G1424" i="19"/>
  <c r="G1422" i="19"/>
  <c r="G1420" i="19"/>
  <c r="G1418" i="19"/>
  <c r="G1416" i="19"/>
  <c r="G1414" i="19"/>
  <c r="G1412" i="19"/>
  <c r="G1410" i="19"/>
  <c r="G1408" i="19"/>
  <c r="G1406" i="19"/>
  <c r="G1404" i="19"/>
  <c r="G1402" i="19"/>
  <c r="G1400" i="19"/>
  <c r="G1398" i="19"/>
  <c r="G1396" i="19"/>
  <c r="G1394" i="19"/>
  <c r="G1392" i="19"/>
  <c r="X171" i="1"/>
  <c r="G1390" i="19"/>
  <c r="G1388" i="19"/>
  <c r="G1386" i="19"/>
  <c r="G1384" i="19"/>
  <c r="G1382" i="19"/>
  <c r="G1380" i="19"/>
  <c r="G1378" i="19"/>
  <c r="G1376" i="19"/>
  <c r="G1374" i="19"/>
  <c r="G1372" i="19"/>
  <c r="G1370" i="19"/>
  <c r="X170" i="1"/>
  <c r="G1368" i="19"/>
  <c r="G1366" i="19"/>
  <c r="G1364" i="19"/>
  <c r="G1362" i="19"/>
  <c r="G1360" i="19"/>
  <c r="G1358" i="19"/>
  <c r="G1356" i="19"/>
  <c r="G1354" i="19"/>
  <c r="G1352" i="19"/>
  <c r="G1350" i="19"/>
  <c r="G1348" i="19"/>
  <c r="G1346" i="19"/>
  <c r="G1344" i="19"/>
  <c r="G1342" i="19"/>
  <c r="G1340" i="19"/>
  <c r="G1338" i="19"/>
  <c r="X168" i="1"/>
  <c r="G1336" i="19"/>
  <c r="G1334" i="19"/>
  <c r="G1332" i="19"/>
  <c r="G1330" i="19"/>
  <c r="X167" i="1"/>
  <c r="G1328" i="19"/>
  <c r="X166" i="1"/>
  <c r="G1326" i="19"/>
  <c r="G1324" i="19"/>
  <c r="G1322" i="19"/>
  <c r="G1320" i="19"/>
  <c r="G1318" i="19"/>
  <c r="G1316" i="19"/>
  <c r="G1314" i="19"/>
  <c r="G1312" i="19"/>
  <c r="G1310" i="19"/>
  <c r="G1308" i="19"/>
  <c r="G1306" i="19"/>
  <c r="G1304" i="19"/>
  <c r="G1302" i="19"/>
  <c r="G1300" i="19"/>
  <c r="G1298" i="19"/>
  <c r="X164" i="1"/>
  <c r="G1296" i="19"/>
  <c r="X163" i="1"/>
  <c r="G1294" i="19"/>
  <c r="G1292" i="19"/>
  <c r="X162" i="1"/>
  <c r="G1290" i="19"/>
  <c r="G1288" i="19"/>
  <c r="G1286" i="19"/>
  <c r="G1284" i="19"/>
  <c r="G1282" i="19"/>
  <c r="G1280" i="19"/>
  <c r="G1278" i="19"/>
  <c r="G1276" i="19"/>
  <c r="G1274" i="19"/>
  <c r="G1272" i="19"/>
  <c r="G1270" i="19"/>
  <c r="G1268" i="19"/>
  <c r="G1266" i="19"/>
  <c r="G1264" i="19"/>
  <c r="G1262" i="19"/>
  <c r="X161" i="1"/>
  <c r="G1260" i="19"/>
  <c r="G1258" i="19"/>
  <c r="G1256" i="19"/>
  <c r="X160" i="1"/>
  <c r="G1254" i="19"/>
  <c r="G1252" i="19"/>
  <c r="G1250" i="19"/>
  <c r="G1248" i="19"/>
  <c r="G1246" i="19"/>
  <c r="G1244" i="19"/>
  <c r="G1242" i="19"/>
  <c r="G1240" i="19"/>
  <c r="G1238" i="19"/>
  <c r="X159" i="1"/>
  <c r="G1236" i="19"/>
  <c r="G1234" i="19"/>
  <c r="G1232" i="19"/>
  <c r="G1230" i="19"/>
  <c r="G1228" i="19"/>
  <c r="G1226" i="19"/>
  <c r="G1224" i="19"/>
  <c r="G1222" i="19"/>
  <c r="X158" i="1"/>
  <c r="G1220" i="19"/>
  <c r="G1218" i="19"/>
  <c r="X156" i="1"/>
  <c r="G1216" i="19"/>
  <c r="G1214" i="19"/>
  <c r="G1212" i="19"/>
  <c r="G1210" i="19"/>
  <c r="G1208" i="19"/>
  <c r="G1206" i="19"/>
  <c r="G1204" i="19"/>
  <c r="X154" i="1"/>
  <c r="G1202" i="19"/>
  <c r="G1200" i="19"/>
  <c r="G1198" i="19"/>
  <c r="G1196" i="19"/>
  <c r="G1194" i="19"/>
  <c r="G1192" i="19"/>
  <c r="G1190" i="19"/>
  <c r="G1188" i="19"/>
  <c r="G1186" i="19"/>
  <c r="G1184" i="19"/>
  <c r="G1182" i="19"/>
  <c r="G1180" i="19"/>
  <c r="G1178" i="19"/>
  <c r="G1176" i="19"/>
  <c r="G1174" i="19"/>
  <c r="G1172" i="19"/>
  <c r="G1170" i="19"/>
  <c r="X152" i="1"/>
  <c r="G1168" i="19"/>
  <c r="G1166" i="19"/>
  <c r="G1164" i="19"/>
  <c r="G1162" i="19"/>
  <c r="G1160" i="19"/>
  <c r="G1158" i="19"/>
  <c r="G1156" i="19"/>
  <c r="G1154" i="19"/>
  <c r="X151" i="1"/>
  <c r="G1152" i="19"/>
  <c r="G1150" i="19"/>
  <c r="G1148" i="19"/>
  <c r="G1146" i="19"/>
  <c r="G1144" i="19"/>
  <c r="G1142" i="19"/>
  <c r="X150" i="1"/>
  <c r="G1140" i="19"/>
  <c r="X149" i="1"/>
  <c r="G1138" i="19"/>
  <c r="G1136" i="19"/>
  <c r="X148" i="1"/>
  <c r="G1134" i="19"/>
  <c r="G1132" i="19"/>
  <c r="X147" i="1"/>
  <c r="G1130" i="19"/>
  <c r="G1128" i="19"/>
  <c r="G1126" i="19"/>
  <c r="X146" i="1"/>
  <c r="G1124" i="19"/>
  <c r="G1122" i="19"/>
  <c r="X145" i="1"/>
  <c r="G1120" i="19"/>
  <c r="X144" i="1"/>
  <c r="G1118" i="19"/>
  <c r="G1116" i="19"/>
  <c r="G1114" i="19"/>
  <c r="G1112" i="19"/>
  <c r="X143" i="1"/>
  <c r="G1110" i="19"/>
  <c r="G1108" i="19"/>
  <c r="G1106" i="19"/>
  <c r="G1104" i="19"/>
  <c r="G1102" i="19"/>
  <c r="X142" i="1"/>
  <c r="G1100" i="19"/>
  <c r="X141" i="1"/>
  <c r="G1098" i="19"/>
  <c r="G1096" i="19"/>
  <c r="G1094" i="19"/>
  <c r="X139" i="1"/>
  <c r="G1092" i="19"/>
  <c r="X137" i="1"/>
  <c r="G1090" i="19"/>
  <c r="G1088" i="19"/>
  <c r="G1086" i="19"/>
  <c r="G1084" i="19"/>
  <c r="X135" i="1"/>
  <c r="G1082" i="19"/>
  <c r="G1080" i="19"/>
  <c r="G1078" i="19"/>
  <c r="G1076" i="19"/>
  <c r="G1074" i="19"/>
  <c r="G1072" i="19"/>
  <c r="G1070" i="19"/>
  <c r="G1068" i="19"/>
  <c r="X133" i="1"/>
  <c r="G1066" i="19"/>
  <c r="G1064" i="19"/>
  <c r="G1062" i="19"/>
  <c r="G1060" i="19"/>
  <c r="G1058" i="19"/>
  <c r="G1056" i="19"/>
  <c r="G1054" i="19"/>
  <c r="G1052" i="19"/>
  <c r="G1050" i="19"/>
  <c r="G1048" i="19"/>
  <c r="G1046" i="19"/>
  <c r="G1044" i="19"/>
  <c r="G1042" i="19"/>
  <c r="G1040" i="19"/>
  <c r="G1038" i="19"/>
  <c r="G1036" i="19"/>
  <c r="G1034" i="19"/>
  <c r="G1032" i="19"/>
  <c r="G1030" i="19"/>
  <c r="G1028" i="19"/>
  <c r="G1026" i="19"/>
  <c r="G1024" i="19"/>
  <c r="G1022" i="19"/>
  <c r="G1020" i="19"/>
  <c r="G1018" i="19"/>
  <c r="G1016" i="19"/>
  <c r="G1014" i="19"/>
  <c r="G1012" i="19"/>
  <c r="G1010" i="19"/>
  <c r="G1008" i="19"/>
  <c r="X129" i="1"/>
  <c r="G1006" i="19"/>
  <c r="G1004" i="19"/>
  <c r="G1002" i="19"/>
  <c r="G1000" i="19"/>
  <c r="G998" i="19"/>
  <c r="G996" i="19"/>
  <c r="G994" i="19"/>
  <c r="G992" i="19"/>
  <c r="G990" i="19"/>
  <c r="G988" i="19"/>
  <c r="G986" i="19"/>
  <c r="G984" i="19"/>
  <c r="G982" i="19"/>
  <c r="G980" i="19"/>
  <c r="G978" i="19"/>
  <c r="G976" i="19"/>
  <c r="X127" i="1"/>
  <c r="G974" i="19"/>
  <c r="X126" i="1"/>
  <c r="G972" i="19"/>
  <c r="X125" i="1"/>
  <c r="G970" i="19"/>
  <c r="G968" i="19"/>
  <c r="G966" i="19"/>
  <c r="G964" i="19"/>
  <c r="G962" i="19"/>
  <c r="G960" i="19"/>
  <c r="G958" i="19"/>
  <c r="G956" i="19"/>
  <c r="G954" i="19"/>
  <c r="G952" i="19"/>
  <c r="G950" i="19"/>
  <c r="G948" i="19"/>
  <c r="G946" i="19"/>
  <c r="G944" i="19"/>
  <c r="X121" i="1"/>
  <c r="G942" i="19"/>
  <c r="G940" i="19"/>
  <c r="X120" i="1"/>
  <c r="G938" i="19"/>
  <c r="G936" i="19"/>
  <c r="G934" i="19"/>
  <c r="G932" i="19"/>
  <c r="X118" i="1"/>
  <c r="G930" i="19"/>
  <c r="G928" i="19"/>
  <c r="G926" i="19"/>
  <c r="G924" i="19"/>
  <c r="G922" i="19"/>
  <c r="G920" i="19"/>
  <c r="G918" i="19"/>
  <c r="X117" i="1"/>
  <c r="G916" i="19"/>
  <c r="G914" i="19"/>
  <c r="G912" i="19"/>
  <c r="X116" i="1"/>
  <c r="G910" i="19"/>
  <c r="G908" i="19"/>
  <c r="X115" i="1"/>
  <c r="G906" i="19"/>
  <c r="X113" i="1"/>
  <c r="G904" i="19"/>
  <c r="X111" i="1"/>
  <c r="G902" i="19"/>
  <c r="X110" i="1"/>
  <c r="G900" i="19"/>
  <c r="X109" i="1"/>
  <c r="G898" i="19"/>
  <c r="G896" i="19"/>
  <c r="G894" i="19"/>
  <c r="X107" i="1"/>
  <c r="G892" i="19"/>
  <c r="G890" i="19"/>
  <c r="G888" i="19"/>
  <c r="G886" i="19"/>
  <c r="G884" i="19"/>
  <c r="G882" i="19"/>
  <c r="G880" i="19"/>
  <c r="G878" i="19"/>
  <c r="G876" i="19"/>
  <c r="G874" i="19"/>
  <c r="G872" i="19"/>
  <c r="G870" i="19"/>
  <c r="G868" i="19"/>
  <c r="G866" i="19"/>
  <c r="G864" i="19"/>
  <c r="G862" i="19"/>
  <c r="G860" i="19"/>
  <c r="G858" i="19"/>
  <c r="G856" i="19"/>
  <c r="X105" i="1"/>
  <c r="G854" i="19"/>
  <c r="G852" i="19"/>
  <c r="G850" i="19"/>
  <c r="X103" i="1"/>
  <c r="G848" i="19"/>
  <c r="X102" i="1"/>
  <c r="G846" i="19"/>
  <c r="G844" i="19"/>
  <c r="G842" i="19"/>
  <c r="G840" i="19"/>
  <c r="X100" i="1"/>
  <c r="G838" i="19"/>
  <c r="X99" i="1"/>
  <c r="G836" i="19"/>
  <c r="G834" i="19"/>
  <c r="G832" i="19"/>
  <c r="G830" i="19"/>
  <c r="G828" i="19"/>
  <c r="G826" i="19"/>
  <c r="G824" i="19"/>
  <c r="G822" i="19"/>
  <c r="G820" i="19"/>
  <c r="G818" i="19"/>
  <c r="G816" i="19"/>
  <c r="G814" i="19"/>
  <c r="G812" i="19"/>
  <c r="X95" i="1"/>
  <c r="G810" i="19"/>
  <c r="G808" i="19"/>
  <c r="G806" i="19"/>
  <c r="G804" i="19"/>
  <c r="G802" i="19"/>
  <c r="G800" i="19"/>
  <c r="X94" i="1"/>
  <c r="G798" i="19"/>
  <c r="G796" i="19"/>
  <c r="G794" i="19"/>
  <c r="X92" i="1"/>
  <c r="G792" i="19"/>
  <c r="G790" i="19"/>
  <c r="G788" i="19"/>
  <c r="G786" i="19"/>
  <c r="G784" i="19"/>
  <c r="G782" i="19"/>
  <c r="G780" i="19"/>
  <c r="G778" i="19"/>
  <c r="G776" i="19"/>
  <c r="G774" i="19"/>
  <c r="G772" i="19"/>
  <c r="G770" i="19"/>
  <c r="G768" i="19"/>
  <c r="G766" i="19"/>
  <c r="G764" i="19"/>
  <c r="G762" i="19"/>
  <c r="G760" i="19"/>
  <c r="G758" i="19"/>
  <c r="G756" i="19"/>
  <c r="G754" i="19"/>
  <c r="G752" i="19"/>
  <c r="X90" i="1"/>
  <c r="G750" i="19"/>
  <c r="G748" i="19"/>
  <c r="G746" i="19"/>
  <c r="G744" i="19"/>
  <c r="G742" i="19"/>
  <c r="G740" i="19"/>
  <c r="G738" i="19"/>
  <c r="G736" i="19"/>
  <c r="G734" i="19"/>
  <c r="G732" i="19"/>
  <c r="G730" i="19"/>
  <c r="G728" i="19"/>
  <c r="G726" i="19"/>
  <c r="X89" i="1"/>
  <c r="G724" i="19"/>
  <c r="G722" i="19"/>
  <c r="G720" i="19"/>
  <c r="G718" i="19"/>
  <c r="G716" i="19"/>
  <c r="G714" i="19"/>
  <c r="G712" i="19"/>
  <c r="G710" i="19"/>
  <c r="G708" i="19"/>
  <c r="G706" i="19"/>
  <c r="G704" i="19"/>
  <c r="G702" i="19"/>
  <c r="G700" i="19"/>
  <c r="X88" i="1"/>
  <c r="G698" i="19"/>
  <c r="G696" i="19"/>
  <c r="G694" i="19"/>
  <c r="G692" i="19"/>
  <c r="G690" i="19"/>
  <c r="G688" i="19"/>
  <c r="G686" i="19"/>
  <c r="G684" i="19"/>
  <c r="G682" i="19"/>
  <c r="G680" i="19"/>
  <c r="G678" i="19"/>
  <c r="G676" i="19"/>
  <c r="G674" i="19"/>
  <c r="G672" i="19"/>
  <c r="X86" i="1"/>
  <c r="G670" i="19"/>
  <c r="G668" i="19"/>
  <c r="G666" i="19"/>
  <c r="G664" i="19"/>
  <c r="G662" i="19"/>
  <c r="G660" i="19"/>
  <c r="G658" i="19"/>
  <c r="G656" i="19"/>
  <c r="G654" i="19"/>
  <c r="G652" i="19"/>
  <c r="G650" i="19"/>
  <c r="G648" i="19"/>
  <c r="G646" i="19"/>
  <c r="G644" i="19"/>
  <c r="G642" i="19"/>
  <c r="G640" i="19"/>
  <c r="G638" i="19"/>
  <c r="G636" i="19"/>
  <c r="G634" i="19"/>
  <c r="G632" i="19"/>
  <c r="G630" i="19"/>
  <c r="G628" i="19"/>
  <c r="X84" i="1"/>
  <c r="G626" i="19"/>
  <c r="G624" i="19"/>
  <c r="G622" i="19"/>
  <c r="G620" i="19"/>
  <c r="G618" i="19"/>
  <c r="G616" i="19"/>
  <c r="G614" i="19"/>
  <c r="G612" i="19"/>
  <c r="G610" i="19"/>
  <c r="G608" i="19"/>
  <c r="G606" i="19"/>
  <c r="G604" i="19"/>
  <c r="G602" i="19"/>
  <c r="G600" i="19"/>
  <c r="G598" i="19"/>
  <c r="G596" i="19"/>
  <c r="G594" i="19"/>
  <c r="G592" i="19"/>
  <c r="X82" i="1"/>
  <c r="G590" i="19"/>
  <c r="G588" i="19"/>
  <c r="G586" i="19"/>
  <c r="G584" i="19"/>
  <c r="G582" i="19"/>
  <c r="G580" i="19"/>
  <c r="G578" i="19"/>
  <c r="G576" i="19"/>
  <c r="G574" i="19"/>
  <c r="G572" i="19"/>
  <c r="G570" i="19"/>
  <c r="G568" i="19"/>
  <c r="G566" i="19"/>
  <c r="G564" i="19"/>
  <c r="G562" i="19"/>
  <c r="G560" i="19"/>
  <c r="G558" i="19"/>
  <c r="G556" i="19"/>
  <c r="G554" i="19"/>
  <c r="G552" i="19"/>
  <c r="G550" i="19"/>
  <c r="G548" i="19"/>
  <c r="G546" i="19"/>
  <c r="X81" i="1"/>
  <c r="G544" i="19"/>
  <c r="G542" i="19"/>
  <c r="G540" i="19"/>
  <c r="G538" i="19"/>
  <c r="G536" i="19"/>
  <c r="G534" i="19"/>
  <c r="G532" i="19"/>
  <c r="G530" i="19"/>
  <c r="G528" i="19"/>
  <c r="G526" i="19"/>
  <c r="X79" i="1"/>
  <c r="G524" i="19"/>
  <c r="G522" i="19"/>
  <c r="G520" i="19"/>
  <c r="G518" i="19"/>
  <c r="G516" i="19"/>
  <c r="X77" i="1"/>
  <c r="G514" i="19"/>
  <c r="G512" i="19"/>
  <c r="G510" i="19"/>
  <c r="G508" i="19"/>
  <c r="G506" i="19"/>
  <c r="X75" i="1"/>
  <c r="G504" i="19"/>
  <c r="G502" i="19"/>
  <c r="X74" i="1"/>
  <c r="G500" i="19"/>
  <c r="X73" i="1"/>
  <c r="G498" i="19"/>
  <c r="G496" i="19"/>
  <c r="G494" i="19"/>
  <c r="G492" i="19"/>
  <c r="G490" i="19"/>
  <c r="G488" i="19"/>
  <c r="G486" i="19"/>
  <c r="G484" i="19"/>
  <c r="G482" i="19"/>
  <c r="G480" i="19"/>
  <c r="G478" i="19"/>
  <c r="X71" i="1"/>
  <c r="G476" i="19"/>
  <c r="X70" i="1"/>
  <c r="G474" i="19"/>
  <c r="G472" i="19"/>
  <c r="G470" i="19"/>
  <c r="G468" i="19"/>
  <c r="G466" i="19"/>
  <c r="G464" i="19"/>
  <c r="G462" i="19"/>
  <c r="X69" i="1"/>
  <c r="G460" i="19"/>
  <c r="G458" i="19"/>
  <c r="G456" i="19"/>
  <c r="G454" i="19"/>
  <c r="G452" i="19"/>
  <c r="X68" i="1"/>
  <c r="G450" i="19"/>
  <c r="G448" i="19"/>
  <c r="G446" i="19"/>
  <c r="G444" i="19"/>
  <c r="G442" i="19"/>
  <c r="G440" i="19"/>
  <c r="G438" i="19"/>
  <c r="G436" i="19"/>
  <c r="G434" i="19"/>
  <c r="G432" i="19"/>
  <c r="G430" i="19"/>
  <c r="G428" i="19"/>
  <c r="X66" i="1"/>
  <c r="G426" i="19"/>
  <c r="G424" i="19"/>
  <c r="G422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X58" i="1"/>
  <c r="G379" i="19"/>
  <c r="G377" i="19"/>
  <c r="G375" i="19"/>
  <c r="G373" i="19"/>
  <c r="G371" i="19"/>
  <c r="G369" i="19"/>
  <c r="G367" i="19"/>
  <c r="G365" i="19"/>
  <c r="G363" i="19"/>
  <c r="G361" i="19"/>
  <c r="X56" i="1"/>
  <c r="G359" i="19"/>
  <c r="G357" i="19"/>
  <c r="G355" i="19"/>
  <c r="G353" i="19"/>
  <c r="G351" i="19"/>
  <c r="X54" i="1"/>
  <c r="G349" i="19"/>
  <c r="G347" i="19"/>
  <c r="G345" i="19"/>
  <c r="G343" i="19"/>
  <c r="X53" i="1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X51" i="1"/>
  <c r="G301" i="19"/>
  <c r="G299" i="19"/>
  <c r="G297" i="19"/>
  <c r="X50" i="1"/>
  <c r="G295" i="19"/>
  <c r="X48" i="1"/>
  <c r="G293" i="19"/>
  <c r="G291" i="19"/>
  <c r="G289" i="19"/>
  <c r="G287" i="19"/>
  <c r="G285" i="19"/>
  <c r="G283" i="19"/>
  <c r="G281" i="19"/>
  <c r="G279" i="19"/>
  <c r="G277" i="19"/>
  <c r="X46" i="1"/>
  <c r="G275" i="19"/>
  <c r="G273" i="19"/>
  <c r="G271" i="19"/>
  <c r="G269" i="19"/>
  <c r="G267" i="19"/>
  <c r="G265" i="19"/>
  <c r="G263" i="19"/>
  <c r="X44" i="1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X42" i="1"/>
  <c r="G211" i="19"/>
  <c r="X41" i="1"/>
  <c r="G209" i="19"/>
  <c r="G207" i="19"/>
  <c r="X40" i="1"/>
  <c r="G205" i="19"/>
  <c r="G203" i="19"/>
  <c r="G201" i="19"/>
  <c r="G199" i="19"/>
  <c r="G197" i="19"/>
  <c r="G195" i="19"/>
  <c r="G193" i="19"/>
  <c r="X39" i="1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X36" i="1"/>
  <c r="G125" i="19"/>
  <c r="X35" i="1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X33" i="1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X31" i="1"/>
  <c r="G33" i="19"/>
  <c r="G31" i="19"/>
  <c r="G29" i="19"/>
  <c r="G27" i="19"/>
  <c r="G25" i="19"/>
  <c r="G23" i="19"/>
  <c r="G21" i="19"/>
  <c r="G19" i="19"/>
  <c r="G17" i="19"/>
  <c r="G15" i="19"/>
  <c r="G13" i="19"/>
  <c r="G11" i="19"/>
  <c r="G9" i="19"/>
  <c r="G7" i="19"/>
  <c r="G5" i="19"/>
  <c r="X29" i="1"/>
  <c r="G3" i="19"/>
  <c r="G2797" i="19"/>
  <c r="G2795" i="19"/>
  <c r="G2793" i="19"/>
  <c r="G2791" i="19"/>
  <c r="G2789" i="19"/>
  <c r="G2787" i="19"/>
  <c r="G2785" i="19"/>
  <c r="G2783" i="19"/>
  <c r="G2781" i="19"/>
  <c r="G2779" i="19"/>
  <c r="G2777" i="19"/>
  <c r="G2775" i="19"/>
  <c r="G2773" i="19"/>
  <c r="G2771" i="19"/>
  <c r="G2769" i="19"/>
  <c r="G2767" i="19"/>
  <c r="G2765" i="19"/>
  <c r="G2763" i="19"/>
  <c r="G2761" i="19"/>
  <c r="G2759" i="19"/>
  <c r="G2757" i="19"/>
  <c r="G2755" i="19"/>
  <c r="G2753" i="19"/>
  <c r="G2751" i="19"/>
  <c r="G2749" i="19"/>
  <c r="G2747" i="19"/>
  <c r="G2745" i="19"/>
  <c r="G2743" i="19"/>
  <c r="G2741" i="19"/>
  <c r="G2739" i="19"/>
  <c r="G2737" i="19"/>
  <c r="G2735" i="19"/>
  <c r="G2733" i="19"/>
  <c r="G2731" i="19"/>
  <c r="G2729" i="19"/>
  <c r="G2727" i="19"/>
  <c r="G2725" i="19"/>
  <c r="G2723" i="19"/>
  <c r="G2721" i="19"/>
  <c r="G2719" i="19"/>
  <c r="G2717" i="19"/>
  <c r="G2715" i="19"/>
  <c r="G2713" i="19"/>
  <c r="G2711" i="19"/>
  <c r="G2709" i="19"/>
  <c r="G2707" i="19"/>
  <c r="G2705" i="19"/>
  <c r="G2703" i="19"/>
  <c r="G2701" i="19"/>
  <c r="G2699" i="19"/>
  <c r="G2697" i="19"/>
  <c r="G2695" i="19"/>
  <c r="G2693" i="19"/>
  <c r="G2691" i="19"/>
  <c r="G2689" i="19"/>
  <c r="G2687" i="19"/>
  <c r="G2685" i="19"/>
  <c r="G2683" i="19"/>
  <c r="G2681" i="19"/>
  <c r="G2679" i="19"/>
  <c r="G2677" i="19"/>
  <c r="G2675" i="19"/>
  <c r="G2673" i="19"/>
  <c r="G2671" i="19"/>
  <c r="G2669" i="19"/>
  <c r="G2668" i="19"/>
  <c r="G2667" i="19"/>
  <c r="G2666" i="19"/>
  <c r="G2664" i="19"/>
  <c r="G2662" i="19"/>
  <c r="G2660" i="19"/>
  <c r="G2658" i="19"/>
  <c r="G2656" i="19"/>
  <c r="G2654" i="19"/>
  <c r="G2652" i="19"/>
  <c r="G2650" i="19"/>
  <c r="G2648" i="19"/>
  <c r="G2646" i="19"/>
  <c r="G2644" i="19"/>
  <c r="G2642" i="19"/>
  <c r="G2640" i="19"/>
  <c r="G2638" i="19"/>
  <c r="G2636" i="19"/>
  <c r="G2634" i="19"/>
  <c r="G2632" i="19"/>
  <c r="G2630" i="19"/>
  <c r="G2628" i="19"/>
  <c r="G2626" i="19"/>
  <c r="G2624" i="19"/>
  <c r="G2622" i="19"/>
  <c r="G2620" i="19"/>
  <c r="G2618" i="19"/>
  <c r="G2616" i="19"/>
  <c r="G2614" i="19"/>
  <c r="G2612" i="19"/>
  <c r="G2610" i="19"/>
  <c r="G2608" i="19"/>
  <c r="G2606" i="19"/>
  <c r="G2604" i="19"/>
  <c r="G2602" i="19"/>
  <c r="G2600" i="19"/>
  <c r="G2598" i="19"/>
  <c r="G2596" i="19"/>
  <c r="G2594" i="19"/>
  <c r="G2592" i="19"/>
  <c r="G2590" i="19"/>
  <c r="G2588" i="19"/>
  <c r="G2586" i="19"/>
  <c r="G2584" i="19"/>
  <c r="G2582" i="19"/>
  <c r="G2580" i="19"/>
  <c r="G2578" i="19"/>
  <c r="G2576" i="19"/>
  <c r="G2574" i="19"/>
  <c r="G2572" i="19"/>
  <c r="G2570" i="19"/>
  <c r="G2568" i="19"/>
  <c r="G2566" i="19"/>
  <c r="G2564" i="19"/>
  <c r="G2562" i="19"/>
  <c r="G2560" i="19"/>
  <c r="G2558" i="19"/>
  <c r="G2556" i="19"/>
  <c r="G2554" i="19"/>
  <c r="G2552" i="19"/>
  <c r="G2550" i="19"/>
  <c r="G2548" i="19"/>
  <c r="G2546" i="19"/>
  <c r="G2544" i="19"/>
  <c r="G2542" i="19"/>
  <c r="G2540" i="19"/>
  <c r="G2538" i="19"/>
  <c r="G2536" i="19"/>
  <c r="G2534" i="19"/>
  <c r="G2532" i="19"/>
  <c r="G2530" i="19"/>
  <c r="G2528" i="19"/>
  <c r="G2526" i="19"/>
  <c r="G2524" i="19"/>
  <c r="G2522" i="19"/>
  <c r="G2521" i="19"/>
  <c r="G2519" i="19"/>
  <c r="G2517" i="19"/>
  <c r="G2515" i="19"/>
  <c r="G2513" i="19"/>
  <c r="G2511" i="19"/>
  <c r="G2509" i="19"/>
  <c r="G2507" i="19"/>
  <c r="G2505" i="19"/>
  <c r="G2503" i="19"/>
  <c r="G2502" i="19"/>
  <c r="G2501" i="19"/>
  <c r="G2500" i="19"/>
  <c r="G2499" i="19"/>
  <c r="G2498" i="19"/>
  <c r="G2497" i="19"/>
  <c r="G2496" i="19"/>
  <c r="G2495" i="19"/>
  <c r="G2494" i="19"/>
  <c r="G2493" i="19"/>
  <c r="G2492" i="19"/>
  <c r="G2491" i="19"/>
  <c r="G2490" i="19"/>
  <c r="G2489" i="19"/>
  <c r="G2488" i="19"/>
  <c r="G2487" i="19"/>
  <c r="G2486" i="19"/>
  <c r="G2485" i="19"/>
  <c r="G2483" i="19"/>
  <c r="G2481" i="19"/>
  <c r="G2479" i="19"/>
  <c r="G2477" i="19"/>
  <c r="G2475" i="19"/>
  <c r="G2473" i="19"/>
  <c r="G2471" i="19"/>
  <c r="G2469" i="19"/>
  <c r="G2467" i="19"/>
  <c r="G2465" i="19"/>
  <c r="G2463" i="19"/>
  <c r="G2461" i="19"/>
  <c r="G2459" i="19"/>
  <c r="G2457" i="19"/>
  <c r="G2455" i="19"/>
  <c r="G2453" i="19"/>
  <c r="G2451" i="19"/>
  <c r="G2449" i="19"/>
  <c r="G2447" i="19"/>
  <c r="G2445" i="19"/>
  <c r="G2443" i="19"/>
  <c r="G2441" i="19"/>
  <c r="G2439" i="19"/>
  <c r="G2437" i="19"/>
  <c r="G2435" i="19"/>
  <c r="G2433" i="19"/>
  <c r="G2431" i="19"/>
  <c r="G2429" i="19"/>
  <c r="G2427" i="19"/>
  <c r="G2425" i="19"/>
  <c r="G2423" i="19"/>
  <c r="G2421" i="19"/>
  <c r="G2419" i="19"/>
  <c r="G2417" i="19"/>
  <c r="G2415" i="19"/>
  <c r="G2413" i="19"/>
  <c r="G2411" i="19"/>
  <c r="G2409" i="19"/>
  <c r="G2407" i="19"/>
  <c r="G2405" i="19"/>
  <c r="G2403" i="19"/>
  <c r="G2401" i="19"/>
  <c r="G2399" i="19"/>
  <c r="G2397" i="19"/>
  <c r="G2395" i="19"/>
  <c r="G2393" i="19"/>
  <c r="G2391" i="19"/>
  <c r="G2389" i="19"/>
  <c r="G2387" i="19"/>
  <c r="G2385" i="19"/>
  <c r="G2383" i="19"/>
  <c r="G2381" i="19"/>
  <c r="G2379" i="19"/>
  <c r="G2377" i="19"/>
  <c r="G2375" i="19"/>
  <c r="G2373" i="19"/>
  <c r="G2371" i="19"/>
  <c r="G2369" i="19"/>
  <c r="G2367" i="19"/>
  <c r="G2365" i="19"/>
  <c r="G2363" i="19"/>
  <c r="G2361" i="19"/>
  <c r="G2359" i="19"/>
  <c r="G2357" i="19"/>
  <c r="G2355" i="19"/>
  <c r="G2353" i="19"/>
  <c r="G2351" i="19"/>
  <c r="G2349" i="19"/>
  <c r="G2347" i="19"/>
  <c r="G2345" i="19"/>
  <c r="G2343" i="19"/>
  <c r="G2341" i="19"/>
  <c r="G2339" i="19"/>
  <c r="G2337" i="19"/>
  <c r="G2335" i="19"/>
  <c r="G2333" i="19"/>
  <c r="G2331" i="19"/>
  <c r="G2329" i="19"/>
  <c r="G2327" i="19"/>
  <c r="G2325" i="19"/>
  <c r="G2323" i="19"/>
  <c r="G2321" i="19"/>
  <c r="G2319" i="19"/>
  <c r="G2317" i="19"/>
  <c r="G2315" i="19"/>
  <c r="G2313" i="19"/>
  <c r="G2311" i="19"/>
  <c r="G2309" i="19"/>
  <c r="G2307" i="19"/>
  <c r="G2305" i="19"/>
  <c r="G2303" i="19"/>
  <c r="G2301" i="19"/>
  <c r="G2299" i="19"/>
  <c r="G2297" i="19"/>
  <c r="G2295" i="19"/>
  <c r="G2293" i="19"/>
  <c r="G2291" i="19"/>
  <c r="G2289" i="19"/>
  <c r="G2287" i="19"/>
  <c r="G2285" i="19"/>
  <c r="G2283" i="19"/>
  <c r="G2281" i="19"/>
  <c r="G2279" i="19"/>
  <c r="G2277" i="19"/>
  <c r="G2275" i="19"/>
  <c r="G2273" i="19"/>
  <c r="G2271" i="19"/>
  <c r="G2269" i="19"/>
  <c r="G2267" i="19"/>
  <c r="G2265" i="19"/>
  <c r="G2263" i="19"/>
  <c r="G2261" i="19"/>
  <c r="G2259" i="19"/>
  <c r="G2257" i="19"/>
  <c r="G2255" i="19"/>
  <c r="G2253" i="19"/>
  <c r="G2251" i="19"/>
  <c r="G2249" i="19"/>
  <c r="G2247" i="19"/>
  <c r="G2245" i="19"/>
  <c r="G2243" i="19"/>
  <c r="G2241" i="19"/>
  <c r="G2239" i="19"/>
  <c r="G2237" i="19"/>
  <c r="G2235" i="19"/>
  <c r="G2233" i="19"/>
  <c r="G2231" i="19"/>
  <c r="G2229" i="19"/>
  <c r="G2227" i="19"/>
  <c r="G2225" i="19"/>
  <c r="G2223" i="19"/>
  <c r="G2221" i="19"/>
  <c r="G2219" i="19"/>
  <c r="G2217" i="19"/>
  <c r="G2215" i="19"/>
  <c r="G2213" i="19"/>
  <c r="G2211" i="19"/>
  <c r="G2209" i="19"/>
  <c r="G2207" i="19"/>
  <c r="G2205" i="19"/>
  <c r="G2203" i="19"/>
  <c r="G2201" i="19"/>
  <c r="G2199" i="19"/>
  <c r="G2197" i="19"/>
  <c r="G2195" i="19"/>
  <c r="G2193" i="19"/>
  <c r="G2191" i="19"/>
  <c r="G2189" i="19"/>
  <c r="G2187" i="19"/>
  <c r="G2185" i="19"/>
  <c r="G2183" i="19"/>
  <c r="G2181" i="19"/>
  <c r="G2179" i="19"/>
  <c r="G2177" i="19"/>
  <c r="G2175" i="19"/>
  <c r="G2173" i="19"/>
  <c r="G2171" i="19"/>
  <c r="G2169" i="19"/>
  <c r="G2167" i="19"/>
  <c r="G2165" i="19"/>
  <c r="G2163" i="19"/>
  <c r="G2161" i="19"/>
  <c r="G2159" i="19"/>
  <c r="G2157" i="19"/>
  <c r="G2155" i="19"/>
  <c r="G2153" i="19"/>
  <c r="G2151" i="19"/>
  <c r="G2149" i="19"/>
  <c r="G2147" i="19"/>
  <c r="G2145" i="19"/>
  <c r="G2143" i="19"/>
  <c r="G2141" i="19"/>
  <c r="G2139" i="19"/>
  <c r="G2137" i="19"/>
  <c r="G2135" i="19"/>
  <c r="G2133" i="19"/>
  <c r="G2131" i="19"/>
  <c r="G2129" i="19"/>
  <c r="G2127" i="19"/>
  <c r="G2125" i="19"/>
  <c r="G2123" i="19"/>
  <c r="G2121" i="19"/>
  <c r="G2119" i="19"/>
  <c r="G2117" i="19"/>
  <c r="G2115" i="19"/>
  <c r="G2113" i="19"/>
  <c r="G2111" i="19"/>
  <c r="G2109" i="19"/>
  <c r="G2107" i="19"/>
  <c r="G2106" i="19"/>
  <c r="G2105" i="19"/>
  <c r="G2104" i="19"/>
  <c r="G2103" i="19"/>
  <c r="G2102" i="19"/>
  <c r="G2101" i="19"/>
  <c r="G2100" i="19"/>
  <c r="G2099" i="19"/>
  <c r="G2098" i="19"/>
  <c r="G2097" i="19"/>
  <c r="G2096" i="19"/>
  <c r="G2095" i="19"/>
  <c r="G2094" i="19"/>
  <c r="G2093" i="19"/>
  <c r="G2092" i="19"/>
  <c r="G2091" i="19"/>
  <c r="G2089" i="19"/>
  <c r="G2087" i="19"/>
  <c r="G2085" i="19"/>
  <c r="G2083" i="19"/>
  <c r="G2081" i="19"/>
  <c r="G2079" i="19"/>
  <c r="G2077" i="19"/>
  <c r="G2075" i="19"/>
  <c r="G2073" i="19"/>
  <c r="G2071" i="19"/>
  <c r="G2069" i="19"/>
  <c r="G2067" i="19"/>
  <c r="G2065" i="19"/>
  <c r="G2063" i="19"/>
  <c r="G2061" i="19"/>
  <c r="G2059" i="19"/>
  <c r="G2057" i="19"/>
  <c r="G2055" i="19"/>
  <c r="G2053" i="19"/>
  <c r="G2051" i="19"/>
  <c r="G2049" i="19"/>
  <c r="G2047" i="19"/>
  <c r="G2045" i="19"/>
  <c r="G2043" i="19"/>
  <c r="G2041" i="19"/>
  <c r="G2039" i="19"/>
  <c r="G2037" i="19"/>
  <c r="G2035" i="19"/>
  <c r="G2033" i="19"/>
  <c r="G2031" i="19"/>
  <c r="G2029" i="19"/>
  <c r="G2027" i="19"/>
  <c r="G2025" i="19"/>
  <c r="G2023" i="19"/>
  <c r="G2021" i="19"/>
  <c r="G2019" i="19"/>
  <c r="G2017" i="19"/>
  <c r="G2015" i="19"/>
  <c r="G2013" i="19"/>
  <c r="G2011" i="19"/>
  <c r="G2009" i="19"/>
  <c r="G2007" i="19"/>
  <c r="G2005" i="19"/>
  <c r="G2003" i="19"/>
  <c r="G2001" i="19"/>
  <c r="G1999" i="19"/>
  <c r="G1997" i="19"/>
  <c r="G1995" i="19"/>
  <c r="G1993" i="19"/>
  <c r="G1991" i="19"/>
  <c r="G1989" i="19"/>
  <c r="G1987" i="19"/>
  <c r="G1985" i="19"/>
  <c r="G1983" i="19"/>
  <c r="G1981" i="19"/>
  <c r="G1979" i="19"/>
  <c r="G1977" i="19"/>
  <c r="G1975" i="19"/>
  <c r="G1973" i="19"/>
  <c r="G1971" i="19"/>
  <c r="G1969" i="19"/>
  <c r="G1967" i="19"/>
  <c r="G1965" i="19"/>
  <c r="G1963" i="19"/>
  <c r="G1961" i="19"/>
  <c r="G1959" i="19"/>
  <c r="G1957" i="19"/>
  <c r="G1955" i="19"/>
  <c r="G1953" i="19"/>
  <c r="G1951" i="19"/>
  <c r="G1949" i="19"/>
  <c r="G1947" i="19"/>
  <c r="G1945" i="19"/>
  <c r="G1943" i="19"/>
  <c r="G1941" i="19"/>
  <c r="G1939" i="19"/>
  <c r="G1937" i="19"/>
  <c r="G1935" i="19"/>
  <c r="G1933" i="19"/>
  <c r="G1931" i="19"/>
  <c r="G1929" i="19"/>
  <c r="G1927" i="19"/>
  <c r="G1925" i="19"/>
  <c r="G1923" i="19"/>
  <c r="G1921" i="19"/>
  <c r="G1919" i="19"/>
  <c r="G1917" i="19"/>
  <c r="G1915" i="19"/>
  <c r="G1913" i="19"/>
  <c r="G1911" i="19"/>
  <c r="G1909" i="19"/>
  <c r="G1907" i="19"/>
  <c r="G1905" i="19"/>
  <c r="G1903" i="19"/>
  <c r="G1901" i="19"/>
  <c r="G1899" i="19"/>
  <c r="G1897" i="19"/>
  <c r="G1895" i="19"/>
  <c r="G1893" i="19"/>
  <c r="G1891" i="19"/>
  <c r="G1889" i="19"/>
  <c r="G1887" i="19"/>
  <c r="G1885" i="19"/>
  <c r="G1883" i="19"/>
  <c r="G1881" i="19"/>
  <c r="G1879" i="19"/>
  <c r="G1877" i="19"/>
  <c r="G1875" i="19"/>
  <c r="G1873" i="19"/>
  <c r="G1871" i="19"/>
  <c r="G1869" i="19"/>
  <c r="G1867" i="19"/>
  <c r="G1865" i="19"/>
  <c r="G1863" i="19"/>
  <c r="G1861" i="19"/>
  <c r="G1859" i="19"/>
  <c r="G1857" i="19"/>
  <c r="G1855" i="19"/>
  <c r="G1853" i="19"/>
  <c r="G1851" i="19"/>
  <c r="G1849" i="19"/>
  <c r="G1847" i="19"/>
  <c r="G1845" i="19"/>
  <c r="G1843" i="19"/>
  <c r="G1841" i="19"/>
  <c r="G1839" i="19"/>
  <c r="G1837" i="19"/>
  <c r="G1835" i="19"/>
  <c r="G1833" i="19"/>
  <c r="G1831" i="19"/>
  <c r="G1829" i="19"/>
  <c r="G1827" i="19"/>
  <c r="G1825" i="19"/>
  <c r="G1823" i="19"/>
  <c r="G1821" i="19"/>
  <c r="G1819" i="19"/>
  <c r="G1817" i="19"/>
  <c r="G1815" i="19"/>
  <c r="G1813" i="19"/>
  <c r="G1811" i="19"/>
  <c r="G1809" i="19"/>
  <c r="G1807" i="19"/>
  <c r="G1805" i="19"/>
  <c r="G1803" i="19"/>
  <c r="G1801" i="19"/>
  <c r="G1799" i="19"/>
  <c r="G1797" i="19"/>
  <c r="G1795" i="19"/>
  <c r="G1793" i="19"/>
  <c r="G1791" i="19"/>
  <c r="G1789" i="19"/>
  <c r="G1787" i="19"/>
  <c r="G1785" i="19"/>
  <c r="G1783" i="19"/>
  <c r="G1781" i="19"/>
  <c r="G1779" i="19"/>
  <c r="G1777" i="19"/>
  <c r="G1775" i="19"/>
  <c r="G1773" i="19"/>
  <c r="G1771" i="19"/>
  <c r="G1769" i="19"/>
  <c r="G1767" i="19"/>
  <c r="G1765" i="19"/>
  <c r="G1763" i="19"/>
  <c r="G1761" i="19"/>
  <c r="G1759" i="19"/>
  <c r="G1757" i="19"/>
  <c r="G1755" i="19"/>
  <c r="G1753" i="19"/>
  <c r="G1751" i="19"/>
  <c r="G1749" i="19"/>
  <c r="G1747" i="19"/>
  <c r="G1745" i="19"/>
  <c r="G1743" i="19"/>
  <c r="G1741" i="19"/>
  <c r="G1739" i="19"/>
  <c r="G1737" i="19"/>
  <c r="G1735" i="19"/>
  <c r="G1733" i="19"/>
  <c r="G1731" i="19"/>
  <c r="G1729" i="19"/>
  <c r="G1727" i="19"/>
  <c r="G1725" i="19"/>
  <c r="G1723" i="19"/>
  <c r="G1721" i="19"/>
  <c r="G1719" i="19"/>
  <c r="G1717" i="19"/>
  <c r="G1715" i="19"/>
  <c r="G1713" i="19"/>
  <c r="G1711" i="19"/>
  <c r="G1709" i="19"/>
  <c r="G1707" i="19"/>
  <c r="G1705" i="19"/>
  <c r="G1703" i="19"/>
  <c r="G1701" i="19"/>
  <c r="G1699" i="19"/>
  <c r="G1697" i="19"/>
  <c r="G1695" i="19"/>
  <c r="G1693" i="19"/>
  <c r="G1691" i="19"/>
  <c r="G1689" i="19"/>
  <c r="G1687" i="19"/>
  <c r="G1685" i="19"/>
  <c r="G1683" i="19"/>
  <c r="G1681" i="19"/>
  <c r="G1679" i="19"/>
  <c r="G1677" i="19"/>
  <c r="G1675" i="19"/>
  <c r="G1673" i="19"/>
  <c r="G1671" i="19"/>
  <c r="G1669" i="19"/>
  <c r="G1667" i="19"/>
  <c r="G1665" i="19"/>
  <c r="G1663" i="19"/>
  <c r="G1661" i="19"/>
  <c r="G1659" i="19"/>
  <c r="G1657" i="19"/>
  <c r="G1655" i="19"/>
  <c r="G1653" i="19"/>
  <c r="G1651" i="19"/>
  <c r="G1649" i="19"/>
  <c r="G1647" i="19"/>
  <c r="G1645" i="19"/>
  <c r="G1643" i="19"/>
  <c r="G1641" i="19"/>
  <c r="G1639" i="19"/>
  <c r="G1637" i="19"/>
  <c r="G1635" i="19"/>
  <c r="G1633" i="19"/>
  <c r="G1631" i="19"/>
  <c r="G1629" i="19"/>
  <c r="G1627" i="19"/>
  <c r="G1625" i="19"/>
  <c r="G1623" i="19"/>
  <c r="G1621" i="19"/>
  <c r="G1619" i="19"/>
  <c r="G1617" i="19"/>
  <c r="G1615" i="19"/>
  <c r="G1613" i="19"/>
  <c r="G1611" i="19"/>
  <c r="G1609" i="19"/>
  <c r="G1607" i="19"/>
  <c r="G1605" i="19"/>
  <c r="G1603" i="19"/>
  <c r="G1601" i="19"/>
  <c r="G1599" i="19"/>
  <c r="G1597" i="19"/>
  <c r="G1595" i="19"/>
  <c r="G1593" i="19"/>
  <c r="G1591" i="19"/>
  <c r="G1589" i="19"/>
  <c r="G1587" i="19"/>
  <c r="G1585" i="19"/>
  <c r="G1583" i="19"/>
  <c r="G1581" i="19"/>
  <c r="G1579" i="19"/>
  <c r="G1577" i="19"/>
  <c r="G1575" i="19"/>
  <c r="G1573" i="19"/>
  <c r="G1571" i="19"/>
  <c r="G1569" i="19"/>
  <c r="G1567" i="19"/>
  <c r="G1565" i="19"/>
  <c r="G1563" i="19"/>
  <c r="G1561" i="19"/>
  <c r="G1559" i="19"/>
  <c r="G1557" i="19"/>
  <c r="G1555" i="19"/>
  <c r="G1553" i="19"/>
  <c r="G1551" i="19"/>
  <c r="G1549" i="19"/>
  <c r="G1547" i="19"/>
  <c r="G1545" i="19"/>
  <c r="G1543" i="19"/>
  <c r="G1541" i="19"/>
  <c r="G1539" i="19"/>
  <c r="G1537" i="19"/>
  <c r="G1535" i="19"/>
  <c r="G1533" i="19"/>
  <c r="G1531" i="19"/>
  <c r="G1529" i="19"/>
  <c r="G1527" i="19"/>
  <c r="G1525" i="19"/>
  <c r="G1523" i="19"/>
  <c r="G1521" i="19"/>
  <c r="G1519" i="19"/>
  <c r="G1517" i="19"/>
  <c r="G1515" i="19"/>
  <c r="G1513" i="19"/>
  <c r="G1511" i="19"/>
  <c r="G1509" i="19"/>
  <c r="G1507" i="19"/>
  <c r="G1505" i="19"/>
  <c r="G1503" i="19"/>
  <c r="G1501" i="19"/>
  <c r="G1499" i="19"/>
  <c r="G1497" i="19"/>
  <c r="G1495" i="19"/>
  <c r="G1493" i="19"/>
  <c r="G1491" i="19"/>
  <c r="G1489" i="19"/>
  <c r="G1487" i="19"/>
  <c r="G1485" i="19"/>
  <c r="G1483" i="19"/>
  <c r="G1481" i="19"/>
  <c r="G1479" i="19"/>
  <c r="G1477" i="19"/>
  <c r="G1475" i="19"/>
  <c r="G1473" i="19"/>
  <c r="G1471" i="19"/>
  <c r="G1469" i="19"/>
  <c r="G1467" i="19"/>
  <c r="G1465" i="19"/>
  <c r="G1463" i="19"/>
  <c r="G1461" i="19"/>
  <c r="G1459" i="19"/>
  <c r="G1457" i="19"/>
  <c r="G1455" i="19"/>
  <c r="G1453" i="19"/>
  <c r="G1451" i="19"/>
  <c r="G1449" i="19"/>
  <c r="G1447" i="19"/>
  <c r="G1445" i="19"/>
  <c r="G1443" i="19"/>
  <c r="G1441" i="19"/>
  <c r="G1439" i="19"/>
  <c r="G1437" i="19"/>
  <c r="G1435" i="19"/>
  <c r="G1433" i="19"/>
  <c r="G1431" i="19"/>
  <c r="G1429" i="19"/>
  <c r="G1427" i="19"/>
  <c r="G1425" i="19"/>
  <c r="G1423" i="19"/>
  <c r="G1421" i="19"/>
  <c r="G1419" i="19"/>
  <c r="G1417" i="19"/>
  <c r="G1415" i="19"/>
  <c r="G1413" i="19"/>
  <c r="G1411" i="19"/>
  <c r="G1409" i="19"/>
  <c r="G1407" i="19"/>
  <c r="G1405" i="19"/>
  <c r="G1403" i="19"/>
  <c r="G1401" i="19"/>
  <c r="G1399" i="19"/>
  <c r="G1397" i="19"/>
  <c r="G1395" i="19"/>
  <c r="G1393" i="19"/>
  <c r="G1391" i="19"/>
  <c r="G1389" i="19"/>
  <c r="G1387" i="19"/>
  <c r="G1385" i="19"/>
  <c r="G1383" i="19"/>
  <c r="G1381" i="19"/>
  <c r="G1379" i="19"/>
  <c r="G1377" i="19"/>
  <c r="G1375" i="19"/>
  <c r="G1373" i="19"/>
  <c r="G1371" i="19"/>
  <c r="G1369" i="19"/>
  <c r="G1367" i="19"/>
  <c r="G1365" i="19"/>
  <c r="G1363" i="19"/>
  <c r="G1361" i="19"/>
  <c r="G1359" i="19"/>
  <c r="G1357" i="19"/>
  <c r="G1355" i="19"/>
  <c r="G1353" i="19"/>
  <c r="G1351" i="19"/>
  <c r="G1349" i="19"/>
  <c r="G1347" i="19"/>
  <c r="G1345" i="19"/>
  <c r="G1343" i="19"/>
  <c r="G1341" i="19"/>
  <c r="G1339" i="19"/>
  <c r="G1337" i="19"/>
  <c r="G1335" i="19"/>
  <c r="G1333" i="19"/>
  <c r="G1331" i="19"/>
  <c r="G1329" i="19"/>
  <c r="G1327" i="19"/>
  <c r="G1325" i="19"/>
  <c r="G1323" i="19"/>
  <c r="G1321" i="19"/>
  <c r="G1319" i="19"/>
  <c r="G1317" i="19"/>
  <c r="G1315" i="19"/>
  <c r="G1313" i="19"/>
  <c r="G1311" i="19"/>
  <c r="G1309" i="19"/>
  <c r="G1307" i="19"/>
  <c r="G1305" i="19"/>
  <c r="G1303" i="19"/>
  <c r="G1301" i="19"/>
  <c r="G1299" i="19"/>
  <c r="G1297" i="19"/>
  <c r="G1295" i="19"/>
  <c r="G1293" i="19"/>
  <c r="G1291" i="19"/>
  <c r="G1289" i="19"/>
  <c r="G1287" i="19"/>
  <c r="G1285" i="19"/>
  <c r="G1283" i="19"/>
  <c r="G1281" i="19"/>
  <c r="G1279" i="19"/>
  <c r="G1277" i="19"/>
  <c r="G1275" i="19"/>
  <c r="G1273" i="19"/>
  <c r="G1271" i="19"/>
  <c r="G1269" i="19"/>
  <c r="G1267" i="19"/>
  <c r="G1265" i="19"/>
  <c r="G1263" i="19"/>
  <c r="G1261" i="19"/>
  <c r="G1259" i="19"/>
  <c r="G1257" i="19"/>
  <c r="G1255" i="19"/>
  <c r="G1253" i="19"/>
  <c r="G1251" i="19"/>
  <c r="G1249" i="19"/>
  <c r="G1247" i="19"/>
  <c r="G1245" i="19"/>
  <c r="G1243" i="19"/>
  <c r="G1241" i="19"/>
  <c r="G1239" i="19"/>
  <c r="G1237" i="19"/>
  <c r="G1235" i="19"/>
  <c r="G1233" i="19"/>
  <c r="G1231" i="19"/>
  <c r="G1229" i="19"/>
  <c r="G1227" i="19"/>
  <c r="G1225" i="19"/>
  <c r="G1223" i="19"/>
  <c r="G1221" i="19"/>
  <c r="G1219" i="19"/>
  <c r="G1217" i="19"/>
  <c r="G1215" i="19"/>
  <c r="G1213" i="19"/>
  <c r="G1211" i="19"/>
  <c r="G1209" i="19"/>
  <c r="G1207" i="19"/>
  <c r="G1205" i="19"/>
  <c r="G1203" i="19"/>
  <c r="G1201" i="19"/>
  <c r="G1199" i="19"/>
  <c r="G1197" i="19"/>
  <c r="G1195" i="19"/>
  <c r="G1193" i="19"/>
  <c r="G1191" i="19"/>
  <c r="G1189" i="19"/>
  <c r="G1187" i="19"/>
  <c r="G1185" i="19"/>
  <c r="G1183" i="19"/>
  <c r="G1181" i="19"/>
  <c r="G1179" i="19"/>
  <c r="G1177" i="19"/>
  <c r="G1175" i="19"/>
  <c r="G1173" i="19"/>
  <c r="G1171" i="19"/>
  <c r="G1169" i="19"/>
  <c r="G1167" i="19"/>
  <c r="G1165" i="19"/>
  <c r="G1163" i="19"/>
  <c r="G1161" i="19"/>
  <c r="G1159" i="19"/>
  <c r="G1157" i="19"/>
  <c r="G1155" i="19"/>
  <c r="G1153" i="19"/>
  <c r="G1151" i="19"/>
  <c r="G1149" i="19"/>
  <c r="G1147" i="19"/>
  <c r="G1145" i="19"/>
  <c r="G1143" i="19"/>
  <c r="G1141" i="19"/>
  <c r="G1139" i="19"/>
  <c r="G1137" i="19"/>
  <c r="G1135" i="19"/>
  <c r="G1133" i="19"/>
  <c r="G1131" i="19"/>
  <c r="G1129" i="19"/>
  <c r="G1127" i="19"/>
  <c r="G1125" i="19"/>
  <c r="G1123" i="19"/>
  <c r="G1121" i="19"/>
  <c r="G1119" i="19"/>
  <c r="G1117" i="19"/>
  <c r="G1115" i="19"/>
  <c r="G1113" i="19"/>
  <c r="G1111" i="19"/>
  <c r="G1109" i="19"/>
  <c r="G1107" i="19"/>
  <c r="G1105" i="19"/>
  <c r="G1103" i="19"/>
  <c r="G1101" i="19"/>
  <c r="G1099" i="19"/>
  <c r="G1097" i="19"/>
  <c r="G1095" i="19"/>
  <c r="G1093" i="19"/>
  <c r="G1091" i="19"/>
  <c r="G1089" i="19"/>
  <c r="G1087" i="19"/>
  <c r="G1085" i="19"/>
  <c r="G1083" i="19"/>
  <c r="G1081" i="19"/>
  <c r="G1079" i="19"/>
  <c r="G1077" i="19"/>
  <c r="G1075" i="19"/>
  <c r="G1073" i="19"/>
  <c r="G1071" i="19"/>
  <c r="G1069" i="19"/>
  <c r="G1067" i="19"/>
  <c r="G1065" i="19"/>
  <c r="G1063" i="19"/>
  <c r="G1061" i="19"/>
  <c r="G1059" i="19"/>
  <c r="G1057" i="19"/>
  <c r="G1055" i="19"/>
  <c r="G1053" i="19"/>
  <c r="G1051" i="19"/>
  <c r="G1049" i="19"/>
  <c r="G1047" i="19"/>
  <c r="G1045" i="19"/>
  <c r="G1043" i="19"/>
  <c r="G1041" i="19"/>
  <c r="G1039" i="19"/>
  <c r="G1037" i="19"/>
  <c r="G1035" i="19"/>
  <c r="G1033" i="19"/>
  <c r="G1031" i="19"/>
  <c r="G1029" i="19"/>
  <c r="G1027" i="19"/>
  <c r="G1025" i="19"/>
  <c r="G1023" i="19"/>
  <c r="G1021" i="19"/>
  <c r="G1019" i="19"/>
  <c r="G1017" i="19"/>
  <c r="G1015" i="19"/>
  <c r="G1013" i="19"/>
  <c r="G1011" i="19"/>
  <c r="G1009" i="19"/>
  <c r="G1007" i="19"/>
  <c r="G1005" i="19"/>
  <c r="G1003" i="19"/>
  <c r="G1001" i="19"/>
  <c r="G999" i="19"/>
  <c r="G997" i="19"/>
  <c r="G995" i="19"/>
  <c r="G993" i="19"/>
  <c r="G991" i="19"/>
  <c r="G989" i="19"/>
  <c r="G987" i="19"/>
  <c r="G985" i="19"/>
  <c r="G983" i="19"/>
  <c r="G981" i="19"/>
  <c r="G979" i="19"/>
  <c r="G977" i="19"/>
  <c r="G975" i="19"/>
  <c r="G973" i="19"/>
  <c r="G971" i="19"/>
  <c r="G969" i="19"/>
  <c r="G967" i="19"/>
  <c r="G965" i="19"/>
  <c r="G963" i="19"/>
  <c r="G961" i="19"/>
  <c r="G959" i="19"/>
  <c r="G957" i="19"/>
  <c r="G955" i="19"/>
  <c r="G953" i="19"/>
  <c r="G951" i="19"/>
  <c r="G949" i="19"/>
  <c r="G947" i="19"/>
  <c r="G945" i="19"/>
  <c r="G943" i="19"/>
  <c r="G941" i="19"/>
  <c r="G939" i="19"/>
  <c r="G937" i="19"/>
  <c r="G935" i="19"/>
  <c r="G933" i="19"/>
  <c r="G931" i="19"/>
  <c r="G929" i="19"/>
  <c r="G927" i="19"/>
  <c r="G925" i="19"/>
  <c r="G923" i="19"/>
  <c r="G921" i="19"/>
  <c r="G919" i="19"/>
  <c r="G917" i="19"/>
  <c r="G915" i="19"/>
  <c r="G913" i="19"/>
  <c r="G911" i="19"/>
  <c r="G909" i="19"/>
  <c r="G907" i="19"/>
  <c r="G905" i="19"/>
  <c r="G903" i="19"/>
  <c r="G901" i="19"/>
  <c r="G899" i="19"/>
  <c r="G897" i="19"/>
  <c r="G895" i="19"/>
  <c r="G893" i="19"/>
  <c r="G891" i="19"/>
  <c r="G889" i="19"/>
  <c r="G887" i="19"/>
  <c r="G885" i="19"/>
  <c r="G883" i="19"/>
  <c r="G881" i="19"/>
  <c r="G879" i="19"/>
  <c r="G877" i="19"/>
  <c r="G875" i="19"/>
  <c r="G873" i="19"/>
  <c r="G871" i="19"/>
  <c r="G869" i="19"/>
  <c r="G867" i="19"/>
  <c r="G865" i="19"/>
  <c r="G863" i="19"/>
  <c r="G861" i="19"/>
  <c r="G859" i="19"/>
  <c r="G857" i="19"/>
  <c r="G855" i="19"/>
  <c r="G853" i="19"/>
  <c r="G851" i="19"/>
  <c r="G849" i="19"/>
  <c r="G847" i="19"/>
  <c r="G845" i="19"/>
  <c r="G843" i="19"/>
  <c r="G841" i="19"/>
  <c r="G839" i="19"/>
  <c r="G837" i="19"/>
  <c r="G835" i="19"/>
  <c r="G833" i="19"/>
  <c r="G831" i="19"/>
  <c r="G829" i="19"/>
  <c r="G827" i="19"/>
  <c r="G825" i="19"/>
  <c r="G823" i="19"/>
  <c r="G821" i="19"/>
  <c r="G819" i="19"/>
  <c r="G817" i="19"/>
  <c r="G815" i="19"/>
  <c r="G813" i="19"/>
  <c r="G811" i="19"/>
  <c r="G809" i="19"/>
  <c r="G807" i="19"/>
  <c r="G805" i="19"/>
  <c r="G803" i="19"/>
  <c r="G801" i="19"/>
  <c r="G799" i="19"/>
  <c r="G797" i="19"/>
  <c r="G795" i="19"/>
  <c r="G793" i="19"/>
  <c r="G791" i="19"/>
  <c r="G789" i="19"/>
  <c r="G787" i="19"/>
  <c r="G785" i="19"/>
  <c r="G783" i="19"/>
  <c r="G781" i="19"/>
  <c r="G779" i="19"/>
  <c r="G777" i="19"/>
  <c r="G775" i="19"/>
  <c r="G773" i="19"/>
  <c r="G771" i="19"/>
  <c r="G769" i="19"/>
  <c r="G767" i="19"/>
  <c r="G765" i="19"/>
  <c r="G763" i="19"/>
  <c r="G761" i="19"/>
  <c r="G759" i="19"/>
  <c r="G757" i="19"/>
  <c r="G755" i="19"/>
  <c r="G753" i="19"/>
  <c r="G751" i="19"/>
  <c r="G749" i="19"/>
  <c r="G747" i="19"/>
  <c r="G745" i="19"/>
  <c r="G743" i="19"/>
  <c r="G741" i="19"/>
  <c r="G739" i="19"/>
  <c r="G737" i="19"/>
  <c r="G735" i="19"/>
  <c r="G733" i="19"/>
  <c r="G731" i="19"/>
  <c r="G729" i="19"/>
  <c r="G727" i="19"/>
  <c r="G725" i="19"/>
  <c r="G723" i="19"/>
  <c r="G721" i="19"/>
  <c r="G719" i="19"/>
  <c r="G717" i="19"/>
  <c r="G715" i="19"/>
  <c r="G713" i="19"/>
  <c r="G711" i="19"/>
  <c r="G709" i="19"/>
  <c r="G707" i="19"/>
  <c r="G705" i="19"/>
  <c r="G703" i="19"/>
  <c r="G701" i="19"/>
  <c r="G699" i="19"/>
  <c r="G697" i="19"/>
  <c r="G695" i="19"/>
  <c r="G693" i="19"/>
  <c r="G691" i="19"/>
  <c r="G689" i="19"/>
  <c r="G687" i="19"/>
  <c r="G685" i="19"/>
  <c r="G683" i="19"/>
  <c r="G681" i="19"/>
  <c r="G679" i="19"/>
  <c r="G677" i="19"/>
  <c r="G675" i="19"/>
  <c r="G673" i="19"/>
  <c r="G671" i="19"/>
  <c r="G669" i="19"/>
  <c r="G667" i="19"/>
  <c r="G665" i="19"/>
  <c r="G663" i="19"/>
  <c r="G661" i="19"/>
  <c r="G659" i="19"/>
  <c r="G657" i="19"/>
  <c r="G655" i="19"/>
  <c r="G653" i="19"/>
  <c r="G651" i="19"/>
  <c r="G649" i="19"/>
  <c r="G647" i="19"/>
  <c r="G645" i="19"/>
  <c r="G643" i="19"/>
  <c r="G641" i="19"/>
  <c r="G639" i="19"/>
  <c r="G637" i="19"/>
  <c r="G635" i="19"/>
  <c r="G633" i="19"/>
  <c r="G631" i="19"/>
  <c r="G629" i="19"/>
  <c r="G627" i="19"/>
  <c r="G625" i="19"/>
  <c r="G623" i="19"/>
  <c r="G621" i="19"/>
  <c r="G619" i="19"/>
  <c r="G617" i="19"/>
  <c r="G615" i="19"/>
  <c r="G613" i="19"/>
  <c r="G611" i="19"/>
  <c r="G609" i="19"/>
  <c r="G607" i="19"/>
  <c r="G605" i="19"/>
  <c r="G603" i="19"/>
  <c r="G601" i="19"/>
  <c r="G599" i="19"/>
  <c r="G597" i="19"/>
  <c r="G595" i="19"/>
  <c r="G593" i="19"/>
  <c r="G591" i="19"/>
  <c r="G589" i="19"/>
  <c r="G587" i="19"/>
  <c r="G585" i="19"/>
  <c r="G583" i="19"/>
  <c r="G581" i="19"/>
  <c r="G579" i="19"/>
  <c r="G577" i="19"/>
  <c r="G575" i="19"/>
  <c r="G573" i="19"/>
  <c r="G571" i="19"/>
  <c r="G569" i="19"/>
  <c r="G567" i="19"/>
  <c r="G565" i="19"/>
  <c r="G563" i="19"/>
  <c r="G561" i="19"/>
  <c r="G559" i="19"/>
  <c r="G557" i="19"/>
  <c r="G555" i="19"/>
  <c r="G553" i="19"/>
  <c r="G551" i="19"/>
  <c r="G549" i="19"/>
  <c r="G547" i="19"/>
  <c r="G545" i="19"/>
  <c r="G543" i="19"/>
  <c r="G541" i="19"/>
  <c r="G539" i="19"/>
  <c r="G537" i="19"/>
  <c r="G535" i="19"/>
  <c r="G533" i="19"/>
  <c r="G531" i="19"/>
  <c r="G529" i="19"/>
  <c r="G527" i="19"/>
  <c r="G525" i="19"/>
  <c r="G523" i="19"/>
  <c r="G521" i="19"/>
  <c r="G519" i="19"/>
  <c r="G517" i="19"/>
  <c r="G515" i="19"/>
  <c r="G513" i="19"/>
  <c r="G511" i="19"/>
  <c r="G509" i="19"/>
  <c r="G507" i="19"/>
  <c r="G505" i="19"/>
  <c r="G503" i="19"/>
  <c r="G501" i="19"/>
  <c r="G499" i="19"/>
  <c r="G497" i="19"/>
  <c r="G495" i="19"/>
  <c r="G493" i="19"/>
  <c r="G491" i="19"/>
  <c r="G489" i="19"/>
  <c r="G487" i="19"/>
  <c r="G485" i="19"/>
  <c r="G483" i="19"/>
  <c r="G481" i="19"/>
  <c r="G479" i="19"/>
  <c r="G477" i="19"/>
  <c r="G475" i="19"/>
  <c r="G473" i="19"/>
  <c r="G471" i="19"/>
  <c r="G469" i="19"/>
  <c r="G467" i="19"/>
  <c r="G465" i="19"/>
  <c r="G463" i="19"/>
  <c r="G461" i="19"/>
  <c r="G459" i="19"/>
  <c r="G457" i="19"/>
  <c r="G455" i="19"/>
  <c r="G453" i="19"/>
  <c r="G451" i="19"/>
  <c r="G449" i="19"/>
  <c r="G447" i="19"/>
  <c r="G445" i="19"/>
  <c r="G443" i="19"/>
  <c r="G441" i="19"/>
  <c r="G439" i="19"/>
  <c r="G437" i="19"/>
  <c r="G435" i="19"/>
  <c r="G433" i="19"/>
  <c r="G431" i="19"/>
  <c r="G429" i="19"/>
  <c r="G427" i="19"/>
  <c r="G425" i="19"/>
  <c r="G423" i="19"/>
  <c r="G421" i="19"/>
  <c r="G420" i="19"/>
  <c r="G419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0" i="19"/>
  <c r="G8" i="19"/>
  <c r="G6" i="19"/>
  <c r="G4" i="19"/>
  <c r="G2" i="19"/>
  <c r="H2781" i="19"/>
  <c r="H2782" i="19"/>
  <c r="H2783" i="19"/>
  <c r="H2784" i="19"/>
  <c r="H2785" i="19"/>
  <c r="H2786" i="19"/>
  <c r="H2787" i="19"/>
  <c r="H2788" i="19"/>
  <c r="H2789" i="19"/>
  <c r="H2790" i="19"/>
  <c r="H2791" i="19"/>
  <c r="H2792" i="19"/>
  <c r="H2793" i="19"/>
  <c r="H2794" i="19"/>
  <c r="H2795" i="19"/>
  <c r="H2796" i="19"/>
  <c r="H2797" i="19"/>
  <c r="H2798" i="19"/>
  <c r="D2781" i="19"/>
  <c r="E2781" i="19"/>
  <c r="D2782" i="19"/>
  <c r="E2782" i="19"/>
  <c r="D2783" i="19"/>
  <c r="E2783" i="19"/>
  <c r="D2784" i="19"/>
  <c r="E2784" i="19"/>
  <c r="D2785" i="19"/>
  <c r="E2785" i="19"/>
  <c r="D2786" i="19"/>
  <c r="E2786" i="19"/>
  <c r="D2787" i="19"/>
  <c r="E2787" i="19"/>
  <c r="D2788" i="19"/>
  <c r="E2788" i="19"/>
  <c r="D2789" i="19"/>
  <c r="E2789" i="19"/>
  <c r="D2790" i="19"/>
  <c r="E2790" i="19"/>
  <c r="D2791" i="19"/>
  <c r="E2791" i="19"/>
  <c r="D2792" i="19"/>
  <c r="E2792" i="19"/>
  <c r="D2793" i="19"/>
  <c r="E2793" i="19"/>
  <c r="D2794" i="19"/>
  <c r="E2794" i="19"/>
  <c r="D2795" i="19"/>
  <c r="E2795" i="19"/>
  <c r="D2796" i="19"/>
  <c r="E2796" i="19"/>
  <c r="D2797" i="19"/>
  <c r="E2797" i="19"/>
  <c r="D2798" i="19"/>
  <c r="E2798" i="19"/>
  <c r="G2798" i="18"/>
  <c r="G2796" i="18"/>
  <c r="U351" i="1"/>
  <c r="G2794" i="18"/>
  <c r="G2792" i="18"/>
  <c r="G2790" i="18"/>
  <c r="G2788" i="18"/>
  <c r="G2786" i="18"/>
  <c r="G2784" i="18"/>
  <c r="G2782" i="18"/>
  <c r="G2780" i="18"/>
  <c r="G2778" i="18"/>
  <c r="G2776" i="18"/>
  <c r="G2774" i="18"/>
  <c r="U349" i="1"/>
  <c r="G2772" i="18"/>
  <c r="G2770" i="18"/>
  <c r="G2768" i="18"/>
  <c r="G2766" i="18"/>
  <c r="G2764" i="18"/>
  <c r="G2762" i="18"/>
  <c r="G2760" i="18"/>
  <c r="G2758" i="18"/>
  <c r="G2756" i="18"/>
  <c r="G2754" i="18"/>
  <c r="G2752" i="18"/>
  <c r="G2750" i="18"/>
  <c r="G2748" i="18"/>
  <c r="G2746" i="18"/>
  <c r="G2744" i="18"/>
  <c r="G2742" i="18"/>
  <c r="G2740" i="18"/>
  <c r="G2738" i="18"/>
  <c r="G2736" i="18"/>
  <c r="G2734" i="18"/>
  <c r="G2732" i="18"/>
  <c r="G2730" i="18"/>
  <c r="G2728" i="18"/>
  <c r="G2726" i="18"/>
  <c r="G2724" i="18"/>
  <c r="G2722" i="18"/>
  <c r="G2720" i="18"/>
  <c r="G2718" i="18"/>
  <c r="G2716" i="18"/>
  <c r="G2714" i="18"/>
  <c r="G2712" i="18"/>
  <c r="G2710" i="18"/>
  <c r="G2708" i="18"/>
  <c r="G2706" i="18"/>
  <c r="G2704" i="18"/>
  <c r="G2702" i="18"/>
  <c r="G2700" i="18"/>
  <c r="G2698" i="18"/>
  <c r="G2696" i="18"/>
  <c r="G2694" i="18"/>
  <c r="G2692" i="18"/>
  <c r="G2690" i="18"/>
  <c r="G2688" i="18"/>
  <c r="G2686" i="18"/>
  <c r="G2684" i="18"/>
  <c r="G2682" i="18"/>
  <c r="G2680" i="18"/>
  <c r="G2678" i="18"/>
  <c r="G2676" i="18"/>
  <c r="G2674" i="18"/>
  <c r="G2672" i="18"/>
  <c r="G2670" i="18"/>
  <c r="U344" i="1"/>
  <c r="G2665" i="18"/>
  <c r="G2663" i="18"/>
  <c r="G2661" i="18"/>
  <c r="G2659" i="18"/>
  <c r="G2657" i="18"/>
  <c r="U343" i="1"/>
  <c r="G2655" i="18"/>
  <c r="U342" i="1"/>
  <c r="G2653" i="18"/>
  <c r="U341" i="1"/>
  <c r="G2651" i="18"/>
  <c r="U340" i="1"/>
  <c r="G2649" i="18"/>
  <c r="U339" i="1"/>
  <c r="G2647" i="18"/>
  <c r="G2645" i="18"/>
  <c r="G2643" i="18"/>
  <c r="G2641" i="18"/>
  <c r="G2639" i="18"/>
  <c r="G2637" i="18"/>
  <c r="G2635" i="18"/>
  <c r="G2633" i="18"/>
  <c r="G2631" i="18"/>
  <c r="G2629" i="18"/>
  <c r="G2627" i="18"/>
  <c r="G2625" i="18"/>
  <c r="U336" i="1"/>
  <c r="G2623" i="18"/>
  <c r="G2621" i="18"/>
  <c r="U334" i="1"/>
  <c r="G2619" i="18"/>
  <c r="G2617" i="18"/>
  <c r="G2615" i="18"/>
  <c r="U332" i="1"/>
  <c r="G2613" i="18"/>
  <c r="G2611" i="18"/>
  <c r="G2609" i="18"/>
  <c r="G2607" i="18"/>
  <c r="U328" i="1"/>
  <c r="G2605" i="18"/>
  <c r="G2603" i="18"/>
  <c r="U326" i="1"/>
  <c r="G2601" i="18"/>
  <c r="G2599" i="18"/>
  <c r="G2597" i="18"/>
  <c r="U325" i="1"/>
  <c r="G2595" i="18"/>
  <c r="U324" i="1"/>
  <c r="G2593" i="18"/>
  <c r="U323" i="1"/>
  <c r="G2591" i="18"/>
  <c r="U322" i="1"/>
  <c r="G2589" i="18"/>
  <c r="U321" i="1"/>
  <c r="G2587" i="18"/>
  <c r="G2585" i="18"/>
  <c r="G2583" i="18"/>
  <c r="U320" i="1"/>
  <c r="G2581" i="18"/>
  <c r="U319" i="1"/>
  <c r="G2579" i="18"/>
  <c r="U318" i="1"/>
  <c r="G2577" i="18"/>
  <c r="G2575" i="18"/>
  <c r="U317" i="1"/>
  <c r="G2573" i="18"/>
  <c r="G2571" i="18"/>
  <c r="G2569" i="18"/>
  <c r="G2567" i="18"/>
  <c r="G2565" i="18"/>
  <c r="G2563" i="18"/>
  <c r="G2561" i="18"/>
  <c r="G2559" i="18"/>
  <c r="G2557" i="18"/>
  <c r="G2555" i="18"/>
  <c r="G2553" i="18"/>
  <c r="G2551" i="18"/>
  <c r="U314" i="1"/>
  <c r="G2549" i="18"/>
  <c r="G2547" i="18"/>
  <c r="U312" i="1"/>
  <c r="G2545" i="18"/>
  <c r="G2543" i="18"/>
  <c r="G2541" i="18"/>
  <c r="G2539" i="18"/>
  <c r="G2537" i="18"/>
  <c r="G2535" i="18"/>
  <c r="G2533" i="18"/>
  <c r="G2531" i="18"/>
  <c r="G2529" i="18"/>
  <c r="G2527" i="18"/>
  <c r="G2525" i="18"/>
  <c r="U310" i="1"/>
  <c r="G2523" i="18"/>
  <c r="G2520" i="18"/>
  <c r="G2518" i="18"/>
  <c r="G2516" i="18"/>
  <c r="G2514" i="18"/>
  <c r="G2512" i="18"/>
  <c r="G2510" i="18"/>
  <c r="G2508" i="18"/>
  <c r="G2506" i="18"/>
  <c r="G2504" i="18"/>
  <c r="G2484" i="18"/>
  <c r="G2482" i="18"/>
  <c r="G2480" i="18"/>
  <c r="G2478" i="18"/>
  <c r="G2476" i="18"/>
  <c r="G2474" i="18"/>
  <c r="G2472" i="18"/>
  <c r="G2470" i="18"/>
  <c r="G2468" i="18"/>
  <c r="U304" i="1"/>
  <c r="G2466" i="18"/>
  <c r="G2464" i="18"/>
  <c r="G2462" i="18"/>
  <c r="G2460" i="18"/>
  <c r="G2458" i="18"/>
  <c r="U303" i="1"/>
  <c r="G2456" i="18"/>
  <c r="U302" i="1"/>
  <c r="G2454" i="18"/>
  <c r="G2452" i="18"/>
  <c r="G2450" i="18"/>
  <c r="U301" i="1"/>
  <c r="G2448" i="18"/>
  <c r="G2446" i="18"/>
  <c r="G2444" i="18"/>
  <c r="G2442" i="18"/>
  <c r="U299" i="1"/>
  <c r="G2440" i="18"/>
  <c r="U298" i="1"/>
  <c r="G2438" i="18"/>
  <c r="G2436" i="18"/>
  <c r="U297" i="1"/>
  <c r="G2434" i="18"/>
  <c r="G2432" i="18"/>
  <c r="G2430" i="18"/>
  <c r="G2428" i="18"/>
  <c r="G2426" i="18"/>
  <c r="G2424" i="18"/>
  <c r="U295" i="1"/>
  <c r="G2422" i="18"/>
  <c r="G2420" i="18"/>
  <c r="G2418" i="18"/>
  <c r="G2416" i="18"/>
  <c r="U293" i="1"/>
  <c r="G2414" i="18"/>
  <c r="G2412" i="18"/>
  <c r="U292" i="1"/>
  <c r="G2410" i="18"/>
  <c r="G2408" i="18"/>
  <c r="G2406" i="18"/>
  <c r="G2404" i="18"/>
  <c r="U291" i="1"/>
  <c r="G2402" i="18"/>
  <c r="G2400" i="18"/>
  <c r="G2398" i="18"/>
  <c r="G2396" i="18"/>
  <c r="U288" i="1"/>
  <c r="G2394" i="18"/>
  <c r="G2392" i="18"/>
  <c r="G2390" i="18"/>
  <c r="G2388" i="18"/>
  <c r="G2386" i="18"/>
  <c r="G2384" i="18"/>
  <c r="G2382" i="18"/>
  <c r="G2380" i="18"/>
  <c r="G2378" i="18"/>
  <c r="U286" i="1"/>
  <c r="G2376" i="18"/>
  <c r="G2374" i="18"/>
  <c r="G2372" i="18"/>
  <c r="U285" i="1"/>
  <c r="G2370" i="18"/>
  <c r="U284" i="1"/>
  <c r="G2368" i="18"/>
  <c r="G2366" i="18"/>
  <c r="G2364" i="18"/>
  <c r="G2362" i="18"/>
  <c r="G2360" i="18"/>
  <c r="G2358" i="18"/>
  <c r="G2356" i="18"/>
  <c r="G2354" i="18"/>
  <c r="G2352" i="18"/>
  <c r="G2350" i="18"/>
  <c r="U283" i="1"/>
  <c r="G2348" i="18"/>
  <c r="G2346" i="18"/>
  <c r="G2344" i="18"/>
  <c r="G2342" i="18"/>
  <c r="G2340" i="18"/>
  <c r="G2338" i="18"/>
  <c r="G2336" i="18"/>
  <c r="G2334" i="18"/>
  <c r="G2332" i="18"/>
  <c r="G2330" i="18"/>
  <c r="G2328" i="18"/>
  <c r="G2326" i="18"/>
  <c r="G2324" i="18"/>
  <c r="G2322" i="18"/>
  <c r="G2320" i="18"/>
  <c r="G2318" i="18"/>
  <c r="G2316" i="18"/>
  <c r="G2314" i="18"/>
  <c r="G2312" i="18"/>
  <c r="G2310" i="18"/>
  <c r="G2308" i="18"/>
  <c r="U281" i="1"/>
  <c r="G2306" i="18"/>
  <c r="U280" i="1"/>
  <c r="G2304" i="18"/>
  <c r="G2302" i="18"/>
  <c r="U279" i="1"/>
  <c r="G2300" i="18"/>
  <c r="G2298" i="18"/>
  <c r="G2296" i="18"/>
  <c r="G2294" i="18"/>
  <c r="G2292" i="18"/>
  <c r="G2290" i="18"/>
  <c r="U277" i="1"/>
  <c r="G2288" i="18"/>
  <c r="G2286" i="18"/>
  <c r="G2284" i="18"/>
  <c r="G2282" i="18"/>
  <c r="G2280" i="18"/>
  <c r="G2278" i="18"/>
  <c r="G2276" i="18"/>
  <c r="G2274" i="18"/>
  <c r="G2272" i="18"/>
  <c r="G2270" i="18"/>
  <c r="G2268" i="18"/>
  <c r="G2266" i="18"/>
  <c r="U275" i="1"/>
  <c r="G2264" i="18"/>
  <c r="G2262" i="18"/>
  <c r="G2260" i="18"/>
  <c r="G2258" i="18"/>
  <c r="G2256" i="18"/>
  <c r="G2254" i="18"/>
  <c r="G2252" i="18"/>
  <c r="G2250" i="18"/>
  <c r="G2248" i="18"/>
  <c r="G2246" i="18"/>
  <c r="G2244" i="18"/>
  <c r="G2242" i="18"/>
  <c r="G2240" i="18"/>
  <c r="G2238" i="18"/>
  <c r="G2236" i="18"/>
  <c r="G2234" i="18"/>
  <c r="G2232" i="18"/>
  <c r="G2230" i="18"/>
  <c r="G2228" i="18"/>
  <c r="G2226" i="18"/>
  <c r="G2224" i="18"/>
  <c r="G2222" i="18"/>
  <c r="G2220" i="18"/>
  <c r="G2218" i="18"/>
  <c r="G2216" i="18"/>
  <c r="G2214" i="18"/>
  <c r="G2212" i="18"/>
  <c r="G2210" i="18"/>
  <c r="G2208" i="18"/>
  <c r="U273" i="1"/>
  <c r="G2206" i="18"/>
  <c r="U271" i="1"/>
  <c r="G2204" i="18"/>
  <c r="G2202" i="18"/>
  <c r="G2200" i="18"/>
  <c r="G2198" i="18"/>
  <c r="G2196" i="18"/>
  <c r="U270" i="1"/>
  <c r="G2194" i="18"/>
  <c r="G2192" i="18"/>
  <c r="U268" i="1"/>
  <c r="G2190" i="18"/>
  <c r="U267" i="1"/>
  <c r="G2188" i="18"/>
  <c r="U266" i="1"/>
  <c r="G2186" i="18"/>
  <c r="G2184" i="18"/>
  <c r="G2182" i="18"/>
  <c r="U265" i="1"/>
  <c r="G2180" i="18"/>
  <c r="U264" i="1"/>
  <c r="G2178" i="18"/>
  <c r="U263" i="1"/>
  <c r="G2176" i="18"/>
  <c r="G2174" i="18"/>
  <c r="G2172" i="18"/>
  <c r="G2170" i="18"/>
  <c r="G2168" i="18"/>
  <c r="G2166" i="18"/>
  <c r="G2164" i="18"/>
  <c r="G2162" i="18"/>
  <c r="U261" i="1"/>
  <c r="G2160" i="18"/>
  <c r="G2158" i="18"/>
  <c r="G2156" i="18"/>
  <c r="G2154" i="18"/>
  <c r="G2152" i="18"/>
  <c r="U260" i="1"/>
  <c r="G2150" i="18"/>
  <c r="G2148" i="18"/>
  <c r="G2146" i="18"/>
  <c r="G2144" i="18"/>
  <c r="G2142" i="18"/>
  <c r="G2140" i="18"/>
  <c r="G2138" i="18"/>
  <c r="G2136" i="18"/>
  <c r="U258" i="1"/>
  <c r="G2134" i="18"/>
  <c r="U257" i="1"/>
  <c r="G2132" i="18"/>
  <c r="G2130" i="18"/>
  <c r="G2128" i="18"/>
  <c r="G2126" i="18"/>
  <c r="G2124" i="18"/>
  <c r="G2122" i="18"/>
  <c r="G2120" i="18"/>
  <c r="G2118" i="18"/>
  <c r="G2116" i="18"/>
  <c r="G2114" i="18"/>
  <c r="G2112" i="18"/>
  <c r="G2110" i="18"/>
  <c r="G2108" i="18"/>
  <c r="G2090" i="18"/>
  <c r="G2088" i="18"/>
  <c r="G2086" i="18"/>
  <c r="G2084" i="18"/>
  <c r="G2082" i="18"/>
  <c r="G2080" i="18"/>
  <c r="G2078" i="18"/>
  <c r="G2076" i="18"/>
  <c r="G2074" i="18"/>
  <c r="G2072" i="18"/>
  <c r="G2070" i="18"/>
  <c r="G2068" i="18"/>
  <c r="G2066" i="18"/>
  <c r="G2064" i="18"/>
  <c r="G2062" i="18"/>
  <c r="G2060" i="18"/>
  <c r="G2058" i="18"/>
  <c r="G2056" i="18"/>
  <c r="G2054" i="18"/>
  <c r="G2052" i="18"/>
  <c r="G2050" i="18"/>
  <c r="G2048" i="18"/>
  <c r="G2046" i="18"/>
  <c r="U255" i="1"/>
  <c r="G2044" i="18"/>
  <c r="U254" i="1"/>
  <c r="G2042" i="18"/>
  <c r="G2040" i="18"/>
  <c r="U252" i="1"/>
  <c r="G2038" i="18"/>
  <c r="G2036" i="18"/>
  <c r="G2034" i="18"/>
  <c r="G2032" i="18"/>
  <c r="U251" i="1"/>
  <c r="G2030" i="18"/>
  <c r="G2028" i="18"/>
  <c r="G2026" i="18"/>
  <c r="G2024" i="18"/>
  <c r="G2022" i="18"/>
  <c r="G2020" i="18"/>
  <c r="G2018" i="18"/>
  <c r="G2016" i="18"/>
  <c r="G2014" i="18"/>
  <c r="G2012" i="18"/>
  <c r="G2010" i="18"/>
  <c r="G2008" i="18"/>
  <c r="G2006" i="18"/>
  <c r="G2004" i="18"/>
  <c r="U249" i="1"/>
  <c r="G2002" i="18"/>
  <c r="G2000" i="18"/>
  <c r="U248" i="1"/>
  <c r="G1998" i="18"/>
  <c r="G1996" i="18"/>
  <c r="G1994" i="18"/>
  <c r="G1992" i="18"/>
  <c r="G1990" i="18"/>
  <c r="G1988" i="18"/>
  <c r="G1986" i="18"/>
  <c r="G1984" i="18"/>
  <c r="G1982" i="18"/>
  <c r="G1980" i="18"/>
  <c r="G1978" i="18"/>
  <c r="G1976" i="18"/>
  <c r="G1974" i="18"/>
  <c r="U246" i="1"/>
  <c r="G1972" i="18"/>
  <c r="G1970" i="18"/>
  <c r="U244" i="1"/>
  <c r="G1968" i="18"/>
  <c r="G1966" i="18"/>
  <c r="G1964" i="18"/>
  <c r="G1962" i="18"/>
  <c r="G1960" i="18"/>
  <c r="G1958" i="18"/>
  <c r="U242" i="1"/>
  <c r="G1956" i="18"/>
  <c r="G1954" i="18"/>
  <c r="G1952" i="18"/>
  <c r="G1950" i="18"/>
  <c r="G1948" i="18"/>
  <c r="G1946" i="18"/>
  <c r="G1944" i="18"/>
  <c r="U241" i="1"/>
  <c r="G1942" i="18"/>
  <c r="G1940" i="18"/>
  <c r="G1938" i="18"/>
  <c r="U239" i="1"/>
  <c r="G1936" i="18"/>
  <c r="G1934" i="18"/>
  <c r="G1932" i="18"/>
  <c r="G1930" i="18"/>
  <c r="G1928" i="18"/>
  <c r="G1926" i="18"/>
  <c r="G1924" i="18"/>
  <c r="G1922" i="18"/>
  <c r="G1920" i="18"/>
  <c r="U237" i="1"/>
  <c r="G1918" i="18"/>
  <c r="U236" i="1"/>
  <c r="G1916" i="18"/>
  <c r="G1914" i="18"/>
  <c r="G1912" i="18"/>
  <c r="G1910" i="18"/>
  <c r="G1908" i="18"/>
  <c r="G1906" i="18"/>
  <c r="G1904" i="18"/>
  <c r="G1902" i="18"/>
  <c r="G1900" i="18"/>
  <c r="G1898" i="18"/>
  <c r="G1896" i="18"/>
  <c r="G1894" i="18"/>
  <c r="G1892" i="18"/>
  <c r="G1890" i="18"/>
  <c r="G1888" i="18"/>
  <c r="G1886" i="18"/>
  <c r="G1884" i="18"/>
  <c r="G1882" i="18"/>
  <c r="G1880" i="18"/>
  <c r="G1878" i="18"/>
  <c r="G1876" i="18"/>
  <c r="G1874" i="18"/>
  <c r="G1872" i="18"/>
  <c r="G1870" i="18"/>
  <c r="G1868" i="18"/>
  <c r="U233" i="1"/>
  <c r="G1866" i="18"/>
  <c r="G1864" i="18"/>
  <c r="G1862" i="18"/>
  <c r="G1860" i="18"/>
  <c r="G1858" i="18"/>
  <c r="G1856" i="18"/>
  <c r="G1854" i="18"/>
  <c r="G1852" i="18"/>
  <c r="G1850" i="18"/>
  <c r="G1848" i="18"/>
  <c r="G1846" i="18"/>
  <c r="G1844" i="18"/>
  <c r="G1842" i="18"/>
  <c r="U230" i="1"/>
  <c r="G1840" i="18"/>
  <c r="U229" i="1"/>
  <c r="G1838" i="18"/>
  <c r="U228" i="1"/>
  <c r="G1836" i="18"/>
  <c r="U227" i="1"/>
  <c r="G1834" i="18"/>
  <c r="U226" i="1"/>
  <c r="G1832" i="18"/>
  <c r="U225" i="1"/>
  <c r="G1830" i="18"/>
  <c r="U224" i="1"/>
  <c r="G1828" i="18"/>
  <c r="U223" i="1"/>
  <c r="G1826" i="18"/>
  <c r="U222" i="1"/>
  <c r="G1824" i="18"/>
  <c r="U221" i="1"/>
  <c r="G1822" i="18"/>
  <c r="U220" i="1"/>
  <c r="G1820" i="18"/>
  <c r="G1818" i="18"/>
  <c r="U219" i="1"/>
  <c r="G1816" i="18"/>
  <c r="U218" i="1"/>
  <c r="G1814" i="18"/>
  <c r="U217" i="1"/>
  <c r="G1812" i="18"/>
  <c r="U216" i="1"/>
  <c r="G1810" i="18"/>
  <c r="U215" i="1"/>
  <c r="G1808" i="18"/>
  <c r="U214" i="1"/>
  <c r="G1806" i="18"/>
  <c r="U213" i="1"/>
  <c r="G1804" i="18"/>
  <c r="U212" i="1"/>
  <c r="G1802" i="18"/>
  <c r="G1800" i="18"/>
  <c r="G1798" i="18"/>
  <c r="G1796" i="18"/>
  <c r="U210" i="1"/>
  <c r="G1794" i="18"/>
  <c r="G1792" i="18"/>
  <c r="G1790" i="18"/>
  <c r="G1788" i="18"/>
  <c r="G1786" i="18"/>
  <c r="G1784" i="18"/>
  <c r="G1782" i="18"/>
  <c r="U209" i="1"/>
  <c r="G1780" i="18"/>
  <c r="G1778" i="18"/>
  <c r="G1776" i="18"/>
  <c r="G1774" i="18"/>
  <c r="U208" i="1"/>
  <c r="G1772" i="18"/>
  <c r="G1770" i="18"/>
  <c r="G1768" i="18"/>
  <c r="G1766" i="18"/>
  <c r="U207" i="1"/>
  <c r="G1764" i="18"/>
  <c r="U206" i="1"/>
  <c r="G1762" i="18"/>
  <c r="G1760" i="18"/>
  <c r="G1758" i="18"/>
  <c r="U205" i="1"/>
  <c r="G1756" i="18"/>
  <c r="G1754" i="18"/>
  <c r="G1752" i="18"/>
  <c r="G1750" i="18"/>
  <c r="G1748" i="18"/>
  <c r="G1746" i="18"/>
  <c r="U203" i="1"/>
  <c r="G1744" i="18"/>
  <c r="G1742" i="18"/>
  <c r="U202" i="1"/>
  <c r="G1740" i="18"/>
  <c r="G1738" i="18"/>
  <c r="G1736" i="18"/>
  <c r="U201" i="1"/>
  <c r="G1734" i="18"/>
  <c r="U200" i="1"/>
  <c r="G1732" i="18"/>
  <c r="G1730" i="18"/>
  <c r="U199" i="1"/>
  <c r="G1728" i="18"/>
  <c r="U198" i="1"/>
  <c r="G1726" i="18"/>
  <c r="G1724" i="18"/>
  <c r="G1722" i="18"/>
  <c r="U197" i="1"/>
  <c r="G1720" i="18"/>
  <c r="U196" i="1"/>
  <c r="G1718" i="18"/>
  <c r="U195" i="1"/>
  <c r="G1716" i="18"/>
  <c r="G1714" i="18"/>
  <c r="U194" i="1"/>
  <c r="G1712" i="18"/>
  <c r="G1710" i="18"/>
  <c r="U192" i="1"/>
  <c r="G1708" i="18"/>
  <c r="G1706" i="18"/>
  <c r="U191" i="1"/>
  <c r="G1704" i="18"/>
  <c r="G1702" i="18"/>
  <c r="G1700" i="18"/>
  <c r="G1698" i="18"/>
  <c r="G1696" i="18"/>
  <c r="U188" i="1"/>
  <c r="G1694" i="18"/>
  <c r="G1692" i="18"/>
  <c r="G1690" i="18"/>
  <c r="G1688" i="18"/>
  <c r="G1686" i="18"/>
  <c r="G1684" i="18"/>
  <c r="G1682" i="18"/>
  <c r="G1680" i="18"/>
  <c r="G1678" i="18"/>
  <c r="G1676" i="18"/>
  <c r="G1674" i="18"/>
  <c r="G1672" i="18"/>
  <c r="G1670" i="18"/>
  <c r="G1668" i="18"/>
  <c r="G1666" i="18"/>
  <c r="G1664" i="18"/>
  <c r="G1662" i="18"/>
  <c r="U183" i="1"/>
  <c r="G1660" i="18"/>
  <c r="G1658" i="18"/>
  <c r="U181" i="1"/>
  <c r="G1656" i="18"/>
  <c r="G1654" i="18"/>
  <c r="G1652" i="18"/>
  <c r="G1650" i="18"/>
  <c r="G1648" i="18"/>
  <c r="G1646" i="18"/>
  <c r="G1644" i="18"/>
  <c r="G1642" i="18"/>
  <c r="G1640" i="18"/>
  <c r="G1638" i="18"/>
  <c r="G1636" i="18"/>
  <c r="G1634" i="18"/>
  <c r="G1632" i="18"/>
  <c r="G1630" i="18"/>
  <c r="G1628" i="18"/>
  <c r="G1626" i="18"/>
  <c r="G1624" i="18"/>
  <c r="G1622" i="18"/>
  <c r="G1620" i="18"/>
  <c r="G1618" i="18"/>
  <c r="G1616" i="18"/>
  <c r="G1614" i="18"/>
  <c r="G1612" i="18"/>
  <c r="G1610" i="18"/>
  <c r="G1608" i="18"/>
  <c r="G1606" i="18"/>
  <c r="G1604" i="18"/>
  <c r="G1602" i="18"/>
  <c r="G1600" i="18"/>
  <c r="G1598" i="18"/>
  <c r="G1596" i="18"/>
  <c r="G1594" i="18"/>
  <c r="G1592" i="18"/>
  <c r="U179" i="1"/>
  <c r="G1590" i="18"/>
  <c r="G1588" i="18"/>
  <c r="G1586" i="18"/>
  <c r="G1584" i="18"/>
  <c r="G1582" i="18"/>
  <c r="G1580" i="18"/>
  <c r="G1578" i="18"/>
  <c r="G1576" i="18"/>
  <c r="G1574" i="18"/>
  <c r="G1572" i="18"/>
  <c r="G1570" i="18"/>
  <c r="G1568" i="18"/>
  <c r="G1566" i="18"/>
  <c r="G1564" i="18"/>
  <c r="G1562" i="18"/>
  <c r="G1560" i="18"/>
  <c r="G1558" i="18"/>
  <c r="G1556" i="18"/>
  <c r="G1554" i="18"/>
  <c r="G1552" i="18"/>
  <c r="G1550" i="18"/>
  <c r="G1548" i="18"/>
  <c r="G1546" i="18"/>
  <c r="G1544" i="18"/>
  <c r="G1542" i="18"/>
  <c r="G1540" i="18"/>
  <c r="G1538" i="18"/>
  <c r="G1536" i="18"/>
  <c r="U177" i="1"/>
  <c r="G1534" i="18"/>
  <c r="G1532" i="18"/>
  <c r="G1530" i="18"/>
  <c r="U175" i="1"/>
  <c r="G1528" i="18"/>
  <c r="G1526" i="18"/>
  <c r="G1524" i="18"/>
  <c r="G1522" i="18"/>
  <c r="G1520" i="18"/>
  <c r="G1518" i="18"/>
  <c r="G1516" i="18"/>
  <c r="U173" i="1"/>
  <c r="G1514" i="18"/>
  <c r="G1512" i="18"/>
  <c r="G1510" i="18"/>
  <c r="G1508" i="18"/>
  <c r="G1506" i="18"/>
  <c r="G1504" i="18"/>
  <c r="G1502" i="18"/>
  <c r="G1500" i="18"/>
  <c r="G1498" i="18"/>
  <c r="G1496" i="18"/>
  <c r="G1494" i="18"/>
  <c r="G1492" i="18"/>
  <c r="G1490" i="18"/>
  <c r="G1488" i="18"/>
  <c r="G1486" i="18"/>
  <c r="G1484" i="18"/>
  <c r="G1482" i="18"/>
  <c r="G1480" i="18"/>
  <c r="G1478" i="18"/>
  <c r="G1476" i="18"/>
  <c r="G1474" i="18"/>
  <c r="G1472" i="18"/>
  <c r="G1470" i="18"/>
  <c r="G1468" i="18"/>
  <c r="G1466" i="18"/>
  <c r="G1464" i="18"/>
  <c r="G1462" i="18"/>
  <c r="G1460" i="18"/>
  <c r="G1458" i="18"/>
  <c r="G1456" i="18"/>
  <c r="G1454" i="18"/>
  <c r="G1452" i="18"/>
  <c r="G1450" i="18"/>
  <c r="G1448" i="18"/>
  <c r="G1446" i="18"/>
  <c r="G1444" i="18"/>
  <c r="G1442" i="18"/>
  <c r="G1440" i="18"/>
  <c r="G1438" i="18"/>
  <c r="G1436" i="18"/>
  <c r="G1434" i="18"/>
  <c r="G1432" i="18"/>
  <c r="G1430" i="18"/>
  <c r="G1428" i="18"/>
  <c r="G1426" i="18"/>
  <c r="G1424" i="18"/>
  <c r="G1422" i="18"/>
  <c r="G1420" i="18"/>
  <c r="G1418" i="18"/>
  <c r="G1416" i="18"/>
  <c r="G1414" i="18"/>
  <c r="G1412" i="18"/>
  <c r="G1410" i="18"/>
  <c r="G1408" i="18"/>
  <c r="G1406" i="18"/>
  <c r="G1404" i="18"/>
  <c r="G1402" i="18"/>
  <c r="G1400" i="18"/>
  <c r="G1398" i="18"/>
  <c r="G1396" i="18"/>
  <c r="G1394" i="18"/>
  <c r="G1392" i="18"/>
  <c r="U171" i="1"/>
  <c r="G1390" i="18"/>
  <c r="G1388" i="18"/>
  <c r="G1386" i="18"/>
  <c r="G1384" i="18"/>
  <c r="G1382" i="18"/>
  <c r="G1380" i="18"/>
  <c r="G1378" i="18"/>
  <c r="G1376" i="18"/>
  <c r="G1374" i="18"/>
  <c r="G1372" i="18"/>
  <c r="G1370" i="18"/>
  <c r="U170" i="1"/>
  <c r="G1368" i="18"/>
  <c r="G1366" i="18"/>
  <c r="G1364" i="18"/>
  <c r="G1362" i="18"/>
  <c r="G1360" i="18"/>
  <c r="G1358" i="18"/>
  <c r="G1356" i="18"/>
  <c r="G1354" i="18"/>
  <c r="G1352" i="18"/>
  <c r="G1350" i="18"/>
  <c r="G1348" i="18"/>
  <c r="G1346" i="18"/>
  <c r="G1344" i="18"/>
  <c r="G1342" i="18"/>
  <c r="G1340" i="18"/>
  <c r="G1338" i="18"/>
  <c r="U168" i="1"/>
  <c r="G1336" i="18"/>
  <c r="G1334" i="18"/>
  <c r="G1332" i="18"/>
  <c r="G1330" i="18"/>
  <c r="U167" i="1"/>
  <c r="G1328" i="18"/>
  <c r="U166" i="1"/>
  <c r="G1326" i="18"/>
  <c r="G1324" i="18"/>
  <c r="G1322" i="18"/>
  <c r="G1320" i="18"/>
  <c r="G1318" i="18"/>
  <c r="G1316" i="18"/>
  <c r="G1314" i="18"/>
  <c r="G1312" i="18"/>
  <c r="G1310" i="18"/>
  <c r="G1308" i="18"/>
  <c r="G1306" i="18"/>
  <c r="G1304" i="18"/>
  <c r="G1302" i="18"/>
  <c r="G1300" i="18"/>
  <c r="G1298" i="18"/>
  <c r="U164" i="1"/>
  <c r="G1296" i="18"/>
  <c r="U163" i="1"/>
  <c r="G1294" i="18"/>
  <c r="G1292" i="18"/>
  <c r="U162" i="1"/>
  <c r="G1290" i="18"/>
  <c r="G1288" i="18"/>
  <c r="G1286" i="18"/>
  <c r="G1284" i="18"/>
  <c r="G1282" i="18"/>
  <c r="G1280" i="18"/>
  <c r="G1278" i="18"/>
  <c r="G1276" i="18"/>
  <c r="G1274" i="18"/>
  <c r="G1272" i="18"/>
  <c r="G1270" i="18"/>
  <c r="G1268" i="18"/>
  <c r="G1266" i="18"/>
  <c r="G1264" i="18"/>
  <c r="G1262" i="18"/>
  <c r="U161" i="1"/>
  <c r="G1260" i="18"/>
  <c r="G1258" i="18"/>
  <c r="G1256" i="18"/>
  <c r="U160" i="1"/>
  <c r="G1254" i="18"/>
  <c r="G1252" i="18"/>
  <c r="G1250" i="18"/>
  <c r="G1248" i="18"/>
  <c r="G1246" i="18"/>
  <c r="G1244" i="18"/>
  <c r="G1242" i="18"/>
  <c r="G1240" i="18"/>
  <c r="G1238" i="18"/>
  <c r="U159" i="1"/>
  <c r="G1236" i="18"/>
  <c r="G1234" i="18"/>
  <c r="G1232" i="18"/>
  <c r="G1230" i="18"/>
  <c r="G1228" i="18"/>
  <c r="G1226" i="18"/>
  <c r="G1224" i="18"/>
  <c r="G1222" i="18"/>
  <c r="U158" i="1"/>
  <c r="G1220" i="18"/>
  <c r="G1218" i="18"/>
  <c r="U156" i="1"/>
  <c r="G1216" i="18"/>
  <c r="G1214" i="18"/>
  <c r="G1212" i="18"/>
  <c r="G1210" i="18"/>
  <c r="G1208" i="18"/>
  <c r="G1206" i="18"/>
  <c r="G1204" i="18"/>
  <c r="U154" i="1"/>
  <c r="G1202" i="18"/>
  <c r="G1200" i="18"/>
  <c r="G1198" i="18"/>
  <c r="G1196" i="18"/>
  <c r="G1194" i="18"/>
  <c r="G1192" i="18"/>
  <c r="G1190" i="18"/>
  <c r="G1188" i="18"/>
  <c r="G1186" i="18"/>
  <c r="G1184" i="18"/>
  <c r="G1182" i="18"/>
  <c r="G1180" i="18"/>
  <c r="G1178" i="18"/>
  <c r="G1176" i="18"/>
  <c r="G1174" i="18"/>
  <c r="G1172" i="18"/>
  <c r="G1170" i="18"/>
  <c r="U152" i="1"/>
  <c r="G1168" i="18"/>
  <c r="G1166" i="18"/>
  <c r="G1164" i="18"/>
  <c r="G1162" i="18"/>
  <c r="G1160" i="18"/>
  <c r="G1158" i="18"/>
  <c r="G1156" i="18"/>
  <c r="G1154" i="18"/>
  <c r="U151" i="1"/>
  <c r="G1152" i="18"/>
  <c r="G1150" i="18"/>
  <c r="G1148" i="18"/>
  <c r="G1146" i="18"/>
  <c r="G1144" i="18"/>
  <c r="G1142" i="18"/>
  <c r="U150" i="1"/>
  <c r="G1140" i="18"/>
  <c r="U149" i="1"/>
  <c r="G1138" i="18"/>
  <c r="G1136" i="18"/>
  <c r="U148" i="1"/>
  <c r="G1134" i="18"/>
  <c r="G1132" i="18"/>
  <c r="U147" i="1"/>
  <c r="G1130" i="18"/>
  <c r="G1128" i="18"/>
  <c r="G1126" i="18"/>
  <c r="U146" i="1"/>
  <c r="G1124" i="18"/>
  <c r="G1122" i="18"/>
  <c r="U145" i="1"/>
  <c r="G1120" i="18"/>
  <c r="U144" i="1"/>
  <c r="G1118" i="18"/>
  <c r="G1116" i="18"/>
  <c r="G1114" i="18"/>
  <c r="G1112" i="18"/>
  <c r="U143" i="1"/>
  <c r="G1110" i="18"/>
  <c r="G1108" i="18"/>
  <c r="G1106" i="18"/>
  <c r="G1104" i="18"/>
  <c r="G1102" i="18"/>
  <c r="U142" i="1"/>
  <c r="G1100" i="18"/>
  <c r="U141" i="1"/>
  <c r="G1098" i="18"/>
  <c r="G1096" i="18"/>
  <c r="G1094" i="18"/>
  <c r="U139" i="1"/>
  <c r="G1092" i="18"/>
  <c r="U137" i="1"/>
  <c r="G1090" i="18"/>
  <c r="G1088" i="18"/>
  <c r="G1086" i="18"/>
  <c r="G1084" i="18"/>
  <c r="U135" i="1"/>
  <c r="G1082" i="18"/>
  <c r="G1080" i="18"/>
  <c r="G1078" i="18"/>
  <c r="G1076" i="18"/>
  <c r="G1074" i="18"/>
  <c r="G1072" i="18"/>
  <c r="G1070" i="18"/>
  <c r="G1068" i="18"/>
  <c r="U133" i="1"/>
  <c r="G1066" i="18"/>
  <c r="G1064" i="18"/>
  <c r="G1062" i="18"/>
  <c r="G1060" i="18"/>
  <c r="G1058" i="18"/>
  <c r="G1056" i="18"/>
  <c r="G1054" i="18"/>
  <c r="G1052" i="18"/>
  <c r="G1050" i="18"/>
  <c r="G1048" i="18"/>
  <c r="G1046" i="18"/>
  <c r="G1044" i="18"/>
  <c r="G1042" i="18"/>
  <c r="G1040" i="18"/>
  <c r="G1038" i="18"/>
  <c r="G1036" i="18"/>
  <c r="G1034" i="18"/>
  <c r="G1032" i="18"/>
  <c r="G1030" i="18"/>
  <c r="G1028" i="18"/>
  <c r="G1026" i="18"/>
  <c r="G1024" i="18"/>
  <c r="G1022" i="18"/>
  <c r="G1020" i="18"/>
  <c r="G1018" i="18"/>
  <c r="G1016" i="18"/>
  <c r="G1014" i="18"/>
  <c r="G1012" i="18"/>
  <c r="G1010" i="18"/>
  <c r="G1008" i="18"/>
  <c r="U129" i="1"/>
  <c r="G1006" i="18"/>
  <c r="G1004" i="18"/>
  <c r="G1002" i="18"/>
  <c r="G1000" i="18"/>
  <c r="G998" i="18"/>
  <c r="G996" i="18"/>
  <c r="G994" i="18"/>
  <c r="G992" i="18"/>
  <c r="G990" i="18"/>
  <c r="G988" i="18"/>
  <c r="G986" i="18"/>
  <c r="G984" i="18"/>
  <c r="G982" i="18"/>
  <c r="G980" i="18"/>
  <c r="G978" i="18"/>
  <c r="G976" i="18"/>
  <c r="U127" i="1"/>
  <c r="G974" i="18"/>
  <c r="U126" i="1"/>
  <c r="G972" i="18"/>
  <c r="U125" i="1"/>
  <c r="G970" i="18"/>
  <c r="G968" i="18"/>
  <c r="G966" i="18"/>
  <c r="G964" i="18"/>
  <c r="G962" i="18"/>
  <c r="G960" i="18"/>
  <c r="G958" i="18"/>
  <c r="G956" i="18"/>
  <c r="G954" i="18"/>
  <c r="G952" i="18"/>
  <c r="G950" i="18"/>
  <c r="G948" i="18"/>
  <c r="G946" i="18"/>
  <c r="G944" i="18"/>
  <c r="U121" i="1"/>
  <c r="G942" i="18"/>
  <c r="G940" i="18"/>
  <c r="U120" i="1"/>
  <c r="G938" i="18"/>
  <c r="G936" i="18"/>
  <c r="G934" i="18"/>
  <c r="G932" i="18"/>
  <c r="U118" i="1"/>
  <c r="G930" i="18"/>
  <c r="G928" i="18"/>
  <c r="G926" i="18"/>
  <c r="G924" i="18"/>
  <c r="G922" i="18"/>
  <c r="G920" i="18"/>
  <c r="G918" i="18"/>
  <c r="U117" i="1"/>
  <c r="G916" i="18"/>
  <c r="G914" i="18"/>
  <c r="G912" i="18"/>
  <c r="U116" i="1"/>
  <c r="G910" i="18"/>
  <c r="G908" i="18"/>
  <c r="U115" i="1"/>
  <c r="G906" i="18"/>
  <c r="U113" i="1"/>
  <c r="G904" i="18"/>
  <c r="U111" i="1"/>
  <c r="G902" i="18"/>
  <c r="U110" i="1"/>
  <c r="G900" i="18"/>
  <c r="U109" i="1"/>
  <c r="G898" i="18"/>
  <c r="G896" i="18"/>
  <c r="G894" i="18"/>
  <c r="U107" i="1"/>
  <c r="G892" i="18"/>
  <c r="G890" i="18"/>
  <c r="G888" i="18"/>
  <c r="G886" i="18"/>
  <c r="G884" i="18"/>
  <c r="G882" i="18"/>
  <c r="G880" i="18"/>
  <c r="G878" i="18"/>
  <c r="G876" i="18"/>
  <c r="G874" i="18"/>
  <c r="G872" i="18"/>
  <c r="G870" i="18"/>
  <c r="G868" i="18"/>
  <c r="G866" i="18"/>
  <c r="G864" i="18"/>
  <c r="G862" i="18"/>
  <c r="G860" i="18"/>
  <c r="G858" i="18"/>
  <c r="G856" i="18"/>
  <c r="U105" i="1"/>
  <c r="G854" i="18"/>
  <c r="G852" i="18"/>
  <c r="G850" i="18"/>
  <c r="U103" i="1"/>
  <c r="G848" i="18"/>
  <c r="U102" i="1"/>
  <c r="G846" i="18"/>
  <c r="G844" i="18"/>
  <c r="G842" i="18"/>
  <c r="G840" i="18"/>
  <c r="U100" i="1"/>
  <c r="G838" i="18"/>
  <c r="U99" i="1"/>
  <c r="G836" i="18"/>
  <c r="G834" i="18"/>
  <c r="G832" i="18"/>
  <c r="G830" i="18"/>
  <c r="G828" i="18"/>
  <c r="G826" i="18"/>
  <c r="G824" i="18"/>
  <c r="G822" i="18"/>
  <c r="G820" i="18"/>
  <c r="G818" i="18"/>
  <c r="G816" i="18"/>
  <c r="G814" i="18"/>
  <c r="G812" i="18"/>
  <c r="U95" i="1"/>
  <c r="G810" i="18"/>
  <c r="G808" i="18"/>
  <c r="G806" i="18"/>
  <c r="G804" i="18"/>
  <c r="G802" i="18"/>
  <c r="G800" i="18"/>
  <c r="U94" i="1"/>
  <c r="G798" i="18"/>
  <c r="G796" i="18"/>
  <c r="G794" i="18"/>
  <c r="U92" i="1"/>
  <c r="G792" i="18"/>
  <c r="G790" i="18"/>
  <c r="G788" i="18"/>
  <c r="G786" i="18"/>
  <c r="G784" i="18"/>
  <c r="G782" i="18"/>
  <c r="G780" i="18"/>
  <c r="G778" i="18"/>
  <c r="G776" i="18"/>
  <c r="G774" i="18"/>
  <c r="G772" i="18"/>
  <c r="G770" i="18"/>
  <c r="G768" i="18"/>
  <c r="G766" i="18"/>
  <c r="G764" i="18"/>
  <c r="G762" i="18"/>
  <c r="G760" i="18"/>
  <c r="G758" i="18"/>
  <c r="G756" i="18"/>
  <c r="G754" i="18"/>
  <c r="G752" i="18"/>
  <c r="U90" i="1"/>
  <c r="G750" i="18"/>
  <c r="G748" i="18"/>
  <c r="G746" i="18"/>
  <c r="G744" i="18"/>
  <c r="G742" i="18"/>
  <c r="G740" i="18"/>
  <c r="G738" i="18"/>
  <c r="G736" i="18"/>
  <c r="G734" i="18"/>
  <c r="G732" i="18"/>
  <c r="G730" i="18"/>
  <c r="G728" i="18"/>
  <c r="G726" i="18"/>
  <c r="U89" i="1"/>
  <c r="G724" i="18"/>
  <c r="G722" i="18"/>
  <c r="G720" i="18"/>
  <c r="G718" i="18"/>
  <c r="G716" i="18"/>
  <c r="G714" i="18"/>
  <c r="G712" i="18"/>
  <c r="G710" i="18"/>
  <c r="G708" i="18"/>
  <c r="G706" i="18"/>
  <c r="G704" i="18"/>
  <c r="G702" i="18"/>
  <c r="G700" i="18"/>
  <c r="U88" i="1"/>
  <c r="G698" i="18"/>
  <c r="G696" i="18"/>
  <c r="G694" i="18"/>
  <c r="G692" i="18"/>
  <c r="G690" i="18"/>
  <c r="G688" i="18"/>
  <c r="G686" i="18"/>
  <c r="G684" i="18"/>
  <c r="G682" i="18"/>
  <c r="G680" i="18"/>
  <c r="G678" i="18"/>
  <c r="G676" i="18"/>
  <c r="G674" i="18"/>
  <c r="G672" i="18"/>
  <c r="U86" i="1"/>
  <c r="G670" i="18"/>
  <c r="G668" i="18"/>
  <c r="G666" i="18"/>
  <c r="G664" i="18"/>
  <c r="G662" i="18"/>
  <c r="G660" i="18"/>
  <c r="G658" i="18"/>
  <c r="G656" i="18"/>
  <c r="G654" i="18"/>
  <c r="G652" i="18"/>
  <c r="G650" i="18"/>
  <c r="G648" i="18"/>
  <c r="G646" i="18"/>
  <c r="G644" i="18"/>
  <c r="G642" i="18"/>
  <c r="G640" i="18"/>
  <c r="G638" i="18"/>
  <c r="G636" i="18"/>
  <c r="G634" i="18"/>
  <c r="G632" i="18"/>
  <c r="G630" i="18"/>
  <c r="G628" i="18"/>
  <c r="U84" i="1"/>
  <c r="G626" i="18"/>
  <c r="G624" i="18"/>
  <c r="G622" i="18"/>
  <c r="G620" i="18"/>
  <c r="G618" i="18"/>
  <c r="G616" i="18"/>
  <c r="G614" i="18"/>
  <c r="G612" i="18"/>
  <c r="G610" i="18"/>
  <c r="G608" i="18"/>
  <c r="G606" i="18"/>
  <c r="G604" i="18"/>
  <c r="G602" i="18"/>
  <c r="G600" i="18"/>
  <c r="G598" i="18"/>
  <c r="G596" i="18"/>
  <c r="G594" i="18"/>
  <c r="G592" i="18"/>
  <c r="U82" i="1"/>
  <c r="G590" i="18"/>
  <c r="G588" i="18"/>
  <c r="G586" i="18"/>
  <c r="G584" i="18"/>
  <c r="G582" i="18"/>
  <c r="G580" i="18"/>
  <c r="G578" i="18"/>
  <c r="G576" i="18"/>
  <c r="G574" i="18"/>
  <c r="G572" i="18"/>
  <c r="G570" i="18"/>
  <c r="G568" i="18"/>
  <c r="G566" i="18"/>
  <c r="G564" i="18"/>
  <c r="G562" i="18"/>
  <c r="G560" i="18"/>
  <c r="G558" i="18"/>
  <c r="G556" i="18"/>
  <c r="G554" i="18"/>
  <c r="G552" i="18"/>
  <c r="G550" i="18"/>
  <c r="G548" i="18"/>
  <c r="G546" i="18"/>
  <c r="U81" i="1"/>
  <c r="G544" i="18"/>
  <c r="G542" i="18"/>
  <c r="G540" i="18"/>
  <c r="G538" i="18"/>
  <c r="G536" i="18"/>
  <c r="G534" i="18"/>
  <c r="G532" i="18"/>
  <c r="G530" i="18"/>
  <c r="G528" i="18"/>
  <c r="G526" i="18"/>
  <c r="U79" i="1"/>
  <c r="G524" i="18"/>
  <c r="G522" i="18"/>
  <c r="G520" i="18"/>
  <c r="G518" i="18"/>
  <c r="G516" i="18"/>
  <c r="U77" i="1"/>
  <c r="G514" i="18"/>
  <c r="G512" i="18"/>
  <c r="G510" i="18"/>
  <c r="G508" i="18"/>
  <c r="G506" i="18"/>
  <c r="U75" i="1"/>
  <c r="G504" i="18"/>
  <c r="G502" i="18"/>
  <c r="U74" i="1"/>
  <c r="G500" i="18"/>
  <c r="U73" i="1"/>
  <c r="G498" i="18"/>
  <c r="G496" i="18"/>
  <c r="G494" i="18"/>
  <c r="G492" i="18"/>
  <c r="G490" i="18"/>
  <c r="G488" i="18"/>
  <c r="G486" i="18"/>
  <c r="G484" i="18"/>
  <c r="G482" i="18"/>
  <c r="G480" i="18"/>
  <c r="G478" i="18"/>
  <c r="U71" i="1"/>
  <c r="G476" i="18"/>
  <c r="U70" i="1"/>
  <c r="G474" i="18"/>
  <c r="G472" i="18"/>
  <c r="G470" i="18"/>
  <c r="G468" i="18"/>
  <c r="G466" i="18"/>
  <c r="G464" i="18"/>
  <c r="G462" i="18"/>
  <c r="U69" i="1"/>
  <c r="G460" i="18"/>
  <c r="G458" i="18"/>
  <c r="G456" i="18"/>
  <c r="G454" i="18"/>
  <c r="G452" i="18"/>
  <c r="U68" i="1"/>
  <c r="G450" i="18"/>
  <c r="G448" i="18"/>
  <c r="G446" i="18"/>
  <c r="G444" i="18"/>
  <c r="G442" i="18"/>
  <c r="G440" i="18"/>
  <c r="G438" i="18"/>
  <c r="G436" i="18"/>
  <c r="G434" i="18"/>
  <c r="G432" i="18"/>
  <c r="G430" i="18"/>
  <c r="G428" i="18"/>
  <c r="U66" i="1"/>
  <c r="G426" i="18"/>
  <c r="G424" i="18"/>
  <c r="G422" i="18"/>
  <c r="G417" i="18"/>
  <c r="G415" i="18"/>
  <c r="G413" i="18"/>
  <c r="G411" i="18"/>
  <c r="G409" i="18"/>
  <c r="G407" i="18"/>
  <c r="G405" i="18"/>
  <c r="G403" i="18"/>
  <c r="G401" i="18"/>
  <c r="G399" i="18"/>
  <c r="G397" i="18"/>
  <c r="G395" i="18"/>
  <c r="G393" i="18"/>
  <c r="G391" i="18"/>
  <c r="G389" i="18"/>
  <c r="G387" i="18"/>
  <c r="G385" i="18"/>
  <c r="G383" i="18"/>
  <c r="G381" i="18"/>
  <c r="U58" i="1"/>
  <c r="G379" i="18"/>
  <c r="G377" i="18"/>
  <c r="G375" i="18"/>
  <c r="G373" i="18"/>
  <c r="G371" i="18"/>
  <c r="G369" i="18"/>
  <c r="G367" i="18"/>
  <c r="G365" i="18"/>
  <c r="G363" i="18"/>
  <c r="G361" i="18"/>
  <c r="U56" i="1"/>
  <c r="G359" i="18"/>
  <c r="G357" i="18"/>
  <c r="G355" i="18"/>
  <c r="G353" i="18"/>
  <c r="G351" i="18"/>
  <c r="U54" i="1"/>
  <c r="G349" i="18"/>
  <c r="G347" i="18"/>
  <c r="G345" i="18"/>
  <c r="G343" i="18"/>
  <c r="U53" i="1"/>
  <c r="G341" i="18"/>
  <c r="G339" i="18"/>
  <c r="G337" i="18"/>
  <c r="G335" i="18"/>
  <c r="G333" i="18"/>
  <c r="G331" i="18"/>
  <c r="G329" i="18"/>
  <c r="G327" i="18"/>
  <c r="G325" i="18"/>
  <c r="G323" i="18"/>
  <c r="G321" i="18"/>
  <c r="G319" i="18"/>
  <c r="G317" i="18"/>
  <c r="G315" i="18"/>
  <c r="G313" i="18"/>
  <c r="G311" i="18"/>
  <c r="G309" i="18"/>
  <c r="G307" i="18"/>
  <c r="G305" i="18"/>
  <c r="G303" i="18"/>
  <c r="U51" i="1"/>
  <c r="G301" i="18"/>
  <c r="G299" i="18"/>
  <c r="G297" i="18"/>
  <c r="U50" i="1"/>
  <c r="G295" i="18"/>
  <c r="U48" i="1"/>
  <c r="G293" i="18"/>
  <c r="G291" i="18"/>
  <c r="G289" i="18"/>
  <c r="G287" i="18"/>
  <c r="G285" i="18"/>
  <c r="G283" i="18"/>
  <c r="G281" i="18"/>
  <c r="G279" i="18"/>
  <c r="G277" i="18"/>
  <c r="U46" i="1"/>
  <c r="G275" i="18"/>
  <c r="G273" i="18"/>
  <c r="G271" i="18"/>
  <c r="G269" i="18"/>
  <c r="G267" i="18"/>
  <c r="G265" i="18"/>
  <c r="G263" i="18"/>
  <c r="U44" i="1"/>
  <c r="G261" i="18"/>
  <c r="G259" i="18"/>
  <c r="G257" i="18"/>
  <c r="G255" i="18"/>
  <c r="G253" i="18"/>
  <c r="G251" i="18"/>
  <c r="G249" i="18"/>
  <c r="G247" i="18"/>
  <c r="G245" i="18"/>
  <c r="G243" i="18"/>
  <c r="G241" i="18"/>
  <c r="G239" i="18"/>
  <c r="G237" i="18"/>
  <c r="G235" i="18"/>
  <c r="G233" i="18"/>
  <c r="G231" i="18"/>
  <c r="G229" i="18"/>
  <c r="G227" i="18"/>
  <c r="G225" i="18"/>
  <c r="G223" i="18"/>
  <c r="G221" i="18"/>
  <c r="G219" i="18"/>
  <c r="G217" i="18"/>
  <c r="G215" i="18"/>
  <c r="G213" i="18"/>
  <c r="U42" i="1"/>
  <c r="G211" i="18"/>
  <c r="U41" i="1"/>
  <c r="G209" i="18"/>
  <c r="G207" i="18"/>
  <c r="U40" i="1"/>
  <c r="G205" i="18"/>
  <c r="G203" i="18"/>
  <c r="G201" i="18"/>
  <c r="G199" i="18"/>
  <c r="G197" i="18"/>
  <c r="G195" i="18"/>
  <c r="G193" i="18"/>
  <c r="U39" i="1"/>
  <c r="G191" i="18"/>
  <c r="G189" i="18"/>
  <c r="G187" i="18"/>
  <c r="G185" i="18"/>
  <c r="G183" i="18"/>
  <c r="G181" i="18"/>
  <c r="G179" i="18"/>
  <c r="G177" i="18"/>
  <c r="G175" i="18"/>
  <c r="G173" i="18"/>
  <c r="G171" i="18"/>
  <c r="G169" i="18"/>
  <c r="G167" i="18"/>
  <c r="G165" i="18"/>
  <c r="G163" i="18"/>
  <c r="G161" i="18"/>
  <c r="G159" i="18"/>
  <c r="G157" i="18"/>
  <c r="G155" i="18"/>
  <c r="G153" i="18"/>
  <c r="G151" i="18"/>
  <c r="G149" i="18"/>
  <c r="G147" i="18"/>
  <c r="G145" i="18"/>
  <c r="G143" i="18"/>
  <c r="G141" i="18"/>
  <c r="G139" i="18"/>
  <c r="G137" i="18"/>
  <c r="G135" i="18"/>
  <c r="G133" i="18"/>
  <c r="G131" i="18"/>
  <c r="G129" i="18"/>
  <c r="G127" i="18"/>
  <c r="U36" i="1"/>
  <c r="G125" i="18"/>
  <c r="U35" i="1"/>
  <c r="G123" i="18"/>
  <c r="G121" i="18"/>
  <c r="G119" i="18"/>
  <c r="G117" i="18"/>
  <c r="G115" i="18"/>
  <c r="G113" i="18"/>
  <c r="G111" i="18"/>
  <c r="G109" i="18"/>
  <c r="G107" i="18"/>
  <c r="G105" i="18"/>
  <c r="G103" i="18"/>
  <c r="G101" i="18"/>
  <c r="G99" i="18"/>
  <c r="G97" i="18"/>
  <c r="G95" i="18"/>
  <c r="G93" i="18"/>
  <c r="G91" i="18"/>
  <c r="G89" i="18"/>
  <c r="G87" i="18"/>
  <c r="G85" i="18"/>
  <c r="G83" i="18"/>
  <c r="G81" i="18"/>
  <c r="G79" i="18"/>
  <c r="G77" i="18"/>
  <c r="G75" i="18"/>
  <c r="G73" i="18"/>
  <c r="G71" i="18"/>
  <c r="U33" i="1"/>
  <c r="G69" i="18"/>
  <c r="G67" i="18"/>
  <c r="G65" i="18"/>
  <c r="G63" i="18"/>
  <c r="G61" i="18"/>
  <c r="G59" i="18"/>
  <c r="G57" i="18"/>
  <c r="G55" i="18"/>
  <c r="G53" i="18"/>
  <c r="G51" i="18"/>
  <c r="G49" i="18"/>
  <c r="G47" i="18"/>
  <c r="G45" i="18"/>
  <c r="G43" i="18"/>
  <c r="G41" i="18"/>
  <c r="G39" i="18"/>
  <c r="G37" i="18"/>
  <c r="G35" i="18"/>
  <c r="U31" i="1"/>
  <c r="G33" i="18"/>
  <c r="G31" i="18"/>
  <c r="G29" i="18"/>
  <c r="G27" i="18"/>
  <c r="G25" i="18"/>
  <c r="G23" i="18"/>
  <c r="G21" i="18"/>
  <c r="G19" i="18"/>
  <c r="G17" i="18"/>
  <c r="G15" i="18"/>
  <c r="G13" i="18"/>
  <c r="G11" i="18"/>
  <c r="G9" i="18"/>
  <c r="G7" i="18"/>
  <c r="G5" i="18"/>
  <c r="U29" i="1"/>
  <c r="G3" i="18"/>
  <c r="G2797" i="18"/>
  <c r="G2795" i="18"/>
  <c r="G2793" i="18"/>
  <c r="G2791" i="18"/>
  <c r="G2789" i="18"/>
  <c r="G2787" i="18"/>
  <c r="G2785" i="18"/>
  <c r="G2783" i="18"/>
  <c r="G2781" i="18"/>
  <c r="G2779" i="18"/>
  <c r="G2777" i="18"/>
  <c r="G2775" i="18"/>
  <c r="G2773" i="18"/>
  <c r="G2771" i="18"/>
  <c r="G2769" i="18"/>
  <c r="G2767" i="18"/>
  <c r="G2765" i="18"/>
  <c r="G2763" i="18"/>
  <c r="G2761" i="18"/>
  <c r="G2759" i="18"/>
  <c r="G2757" i="18"/>
  <c r="G2755" i="18"/>
  <c r="G2753" i="18"/>
  <c r="G2751" i="18"/>
  <c r="G2749" i="18"/>
  <c r="G2747" i="18"/>
  <c r="G2745" i="18"/>
  <c r="G2743" i="18"/>
  <c r="G2741" i="18"/>
  <c r="G2739" i="18"/>
  <c r="G2737" i="18"/>
  <c r="G2735" i="18"/>
  <c r="G2733" i="18"/>
  <c r="G2731" i="18"/>
  <c r="G2729" i="18"/>
  <c r="G2727" i="18"/>
  <c r="G2725" i="18"/>
  <c r="G2723" i="18"/>
  <c r="G2721" i="18"/>
  <c r="G2719" i="18"/>
  <c r="G2717" i="18"/>
  <c r="G2715" i="18"/>
  <c r="G2713" i="18"/>
  <c r="G2711" i="18"/>
  <c r="G2709" i="18"/>
  <c r="G2707" i="18"/>
  <c r="G2705" i="18"/>
  <c r="G2703" i="18"/>
  <c r="G2701" i="18"/>
  <c r="G2699" i="18"/>
  <c r="G2697" i="18"/>
  <c r="G2695" i="18"/>
  <c r="G2693" i="18"/>
  <c r="G2691" i="18"/>
  <c r="G2689" i="18"/>
  <c r="G2687" i="18"/>
  <c r="G2685" i="18"/>
  <c r="G2683" i="18"/>
  <c r="G2681" i="18"/>
  <c r="G2679" i="18"/>
  <c r="G2677" i="18"/>
  <c r="G2675" i="18"/>
  <c r="G2673" i="18"/>
  <c r="G2671" i="18"/>
  <c r="G2669" i="18"/>
  <c r="G2668" i="18"/>
  <c r="G2667" i="18"/>
  <c r="G2666" i="18"/>
  <c r="G2664" i="18"/>
  <c r="G2662" i="18"/>
  <c r="G2660" i="18"/>
  <c r="G2658" i="18"/>
  <c r="G2656" i="18"/>
  <c r="G2654" i="18"/>
  <c r="G2652" i="18"/>
  <c r="G2650" i="18"/>
  <c r="G2648" i="18"/>
  <c r="G2646" i="18"/>
  <c r="G2644" i="18"/>
  <c r="G2642" i="18"/>
  <c r="G2640" i="18"/>
  <c r="G2638" i="18"/>
  <c r="G2636" i="18"/>
  <c r="G2634" i="18"/>
  <c r="G2632" i="18"/>
  <c r="G2630" i="18"/>
  <c r="G2628" i="18"/>
  <c r="G2626" i="18"/>
  <c r="G2624" i="18"/>
  <c r="G2622" i="18"/>
  <c r="G2620" i="18"/>
  <c r="G2618" i="18"/>
  <c r="G2616" i="18"/>
  <c r="G2614" i="18"/>
  <c r="G2612" i="18"/>
  <c r="G2610" i="18"/>
  <c r="G2608" i="18"/>
  <c r="G2606" i="18"/>
  <c r="G2604" i="18"/>
  <c r="G2602" i="18"/>
  <c r="G2600" i="18"/>
  <c r="G2598" i="18"/>
  <c r="G2596" i="18"/>
  <c r="G2594" i="18"/>
  <c r="G2592" i="18"/>
  <c r="G2590" i="18"/>
  <c r="G2588" i="18"/>
  <c r="G2586" i="18"/>
  <c r="G2584" i="18"/>
  <c r="G2582" i="18"/>
  <c r="G2580" i="18"/>
  <c r="G2578" i="18"/>
  <c r="G2576" i="18"/>
  <c r="G2574" i="18"/>
  <c r="G2572" i="18"/>
  <c r="G2570" i="18"/>
  <c r="G2568" i="18"/>
  <c r="G2566" i="18"/>
  <c r="G2564" i="18"/>
  <c r="G2562" i="18"/>
  <c r="G2560" i="18"/>
  <c r="G2558" i="18"/>
  <c r="G2556" i="18"/>
  <c r="G2554" i="18"/>
  <c r="G2552" i="18"/>
  <c r="G2550" i="18"/>
  <c r="G2548" i="18"/>
  <c r="G2546" i="18"/>
  <c r="G2544" i="18"/>
  <c r="G2542" i="18"/>
  <c r="G2540" i="18"/>
  <c r="G2538" i="18"/>
  <c r="G2536" i="18"/>
  <c r="G2534" i="18"/>
  <c r="G2532" i="18"/>
  <c r="G2530" i="18"/>
  <c r="G2528" i="18"/>
  <c r="G2526" i="18"/>
  <c r="G2524" i="18"/>
  <c r="G2522" i="18"/>
  <c r="G2521" i="18"/>
  <c r="G2519" i="18"/>
  <c r="G2517" i="18"/>
  <c r="G2515" i="18"/>
  <c r="G2513" i="18"/>
  <c r="G2511" i="18"/>
  <c r="G2509" i="18"/>
  <c r="G2507" i="18"/>
  <c r="G2505" i="18"/>
  <c r="G2503" i="18"/>
  <c r="G2502" i="18"/>
  <c r="G2501" i="18"/>
  <c r="G2500" i="18"/>
  <c r="G2499" i="18"/>
  <c r="G2498" i="18"/>
  <c r="G2497" i="18"/>
  <c r="G2496" i="18"/>
  <c r="G2495" i="18"/>
  <c r="G2494" i="18"/>
  <c r="G2493" i="18"/>
  <c r="G2492" i="18"/>
  <c r="G2491" i="18"/>
  <c r="G2490" i="18"/>
  <c r="G2489" i="18"/>
  <c r="G2488" i="18"/>
  <c r="G2487" i="18"/>
  <c r="G2486" i="18"/>
  <c r="G2485" i="18"/>
  <c r="G2483" i="18"/>
  <c r="G2481" i="18"/>
  <c r="G2479" i="18"/>
  <c r="G2477" i="18"/>
  <c r="G2475" i="18"/>
  <c r="G2473" i="18"/>
  <c r="G2471" i="18"/>
  <c r="G2469" i="18"/>
  <c r="G2467" i="18"/>
  <c r="G2465" i="18"/>
  <c r="G2463" i="18"/>
  <c r="G2461" i="18"/>
  <c r="G2459" i="18"/>
  <c r="G2457" i="18"/>
  <c r="G2455" i="18"/>
  <c r="G2453" i="18"/>
  <c r="G2451" i="18"/>
  <c r="G2449" i="18"/>
  <c r="G2447" i="18"/>
  <c r="G2445" i="18"/>
  <c r="G2443" i="18"/>
  <c r="G2441" i="18"/>
  <c r="G2439" i="18"/>
  <c r="G2437" i="18"/>
  <c r="G2435" i="18"/>
  <c r="G2433" i="18"/>
  <c r="G2431" i="18"/>
  <c r="G2429" i="18"/>
  <c r="G2427" i="18"/>
  <c r="G2425" i="18"/>
  <c r="G2423" i="18"/>
  <c r="G2421" i="18"/>
  <c r="G2419" i="18"/>
  <c r="G2417" i="18"/>
  <c r="G2415" i="18"/>
  <c r="G2413" i="18"/>
  <c r="G2411" i="18"/>
  <c r="G2409" i="18"/>
  <c r="G2407" i="18"/>
  <c r="G2405" i="18"/>
  <c r="G2403" i="18"/>
  <c r="G2401" i="18"/>
  <c r="G2399" i="18"/>
  <c r="G2397" i="18"/>
  <c r="G2395" i="18"/>
  <c r="G2393" i="18"/>
  <c r="G2391" i="18"/>
  <c r="G2389" i="18"/>
  <c r="G2387" i="18"/>
  <c r="G2385" i="18"/>
  <c r="G2383" i="18"/>
  <c r="G2381" i="18"/>
  <c r="G2379" i="18"/>
  <c r="G2377" i="18"/>
  <c r="G2375" i="18"/>
  <c r="G2373" i="18"/>
  <c r="G2371" i="18"/>
  <c r="G2369" i="18"/>
  <c r="G2367" i="18"/>
  <c r="G2365" i="18"/>
  <c r="G2363" i="18"/>
  <c r="G2361" i="18"/>
  <c r="G2359" i="18"/>
  <c r="G2357" i="18"/>
  <c r="G2355" i="18"/>
  <c r="G2353" i="18"/>
  <c r="G2351" i="18"/>
  <c r="G2349" i="18"/>
  <c r="G2347" i="18"/>
  <c r="G2345" i="18"/>
  <c r="G2343" i="18"/>
  <c r="G2341" i="18"/>
  <c r="G2339" i="18"/>
  <c r="G2337" i="18"/>
  <c r="G2335" i="18"/>
  <c r="G2333" i="18"/>
  <c r="G2331" i="18"/>
  <c r="G2329" i="18"/>
  <c r="G2327" i="18"/>
  <c r="G2325" i="18"/>
  <c r="G2323" i="18"/>
  <c r="G2321" i="18"/>
  <c r="G2319" i="18"/>
  <c r="G2317" i="18"/>
  <c r="G2315" i="18"/>
  <c r="G2313" i="18"/>
  <c r="G2311" i="18"/>
  <c r="G2309" i="18"/>
  <c r="G2307" i="18"/>
  <c r="G2305" i="18"/>
  <c r="G2303" i="18"/>
  <c r="G2301" i="18"/>
  <c r="G2299" i="18"/>
  <c r="G2297" i="18"/>
  <c r="G2295" i="18"/>
  <c r="G2293" i="18"/>
  <c r="G2291" i="18"/>
  <c r="G2289" i="18"/>
  <c r="G2287" i="18"/>
  <c r="G2285" i="18"/>
  <c r="G2283" i="18"/>
  <c r="G2281" i="18"/>
  <c r="G2279" i="18"/>
  <c r="G2277" i="18"/>
  <c r="G2275" i="18"/>
  <c r="G2273" i="18"/>
  <c r="G2271" i="18"/>
  <c r="G2269" i="18"/>
  <c r="G2267" i="18"/>
  <c r="G2265" i="18"/>
  <c r="G2263" i="18"/>
  <c r="G2261" i="18"/>
  <c r="G2259" i="18"/>
  <c r="G2257" i="18"/>
  <c r="G2255" i="18"/>
  <c r="G2253" i="18"/>
  <c r="G2251" i="18"/>
  <c r="G2249" i="18"/>
  <c r="G2247" i="18"/>
  <c r="G2245" i="18"/>
  <c r="G2243" i="18"/>
  <c r="G2241" i="18"/>
  <c r="G2239" i="18"/>
  <c r="G2237" i="18"/>
  <c r="G2235" i="18"/>
  <c r="G2233" i="18"/>
  <c r="G2231" i="18"/>
  <c r="G2229" i="18"/>
  <c r="G2227" i="18"/>
  <c r="G2225" i="18"/>
  <c r="G2223" i="18"/>
  <c r="G2221" i="18"/>
  <c r="G2219" i="18"/>
  <c r="G2217" i="18"/>
  <c r="G2215" i="18"/>
  <c r="G2213" i="18"/>
  <c r="G2211" i="18"/>
  <c r="G2209" i="18"/>
  <c r="G2207" i="18"/>
  <c r="G2205" i="18"/>
  <c r="G2203" i="18"/>
  <c r="G2201" i="18"/>
  <c r="G2199" i="18"/>
  <c r="G2197" i="18"/>
  <c r="G2195" i="18"/>
  <c r="G2193" i="18"/>
  <c r="G2191" i="18"/>
  <c r="G2189" i="18"/>
  <c r="G2187" i="18"/>
  <c r="G2185" i="18"/>
  <c r="G2183" i="18"/>
  <c r="G2181" i="18"/>
  <c r="G2179" i="18"/>
  <c r="G2177" i="18"/>
  <c r="G2175" i="18"/>
  <c r="G2173" i="18"/>
  <c r="G2171" i="18"/>
  <c r="G2169" i="18"/>
  <c r="G2167" i="18"/>
  <c r="G2165" i="18"/>
  <c r="G2163" i="18"/>
  <c r="G2161" i="18"/>
  <c r="G2159" i="18"/>
  <c r="G2157" i="18"/>
  <c r="G2155" i="18"/>
  <c r="G2153" i="18"/>
  <c r="G2151" i="18"/>
  <c r="G2149" i="18"/>
  <c r="G2147" i="18"/>
  <c r="G2145" i="18"/>
  <c r="G2143" i="18"/>
  <c r="G2141" i="18"/>
  <c r="G2139" i="18"/>
  <c r="G2137" i="18"/>
  <c r="G2135" i="18"/>
  <c r="G2133" i="18"/>
  <c r="G2131" i="18"/>
  <c r="G2129" i="18"/>
  <c r="G2127" i="18"/>
  <c r="G2125" i="18"/>
  <c r="G2123" i="18"/>
  <c r="G2121" i="18"/>
  <c r="G2119" i="18"/>
  <c r="G2117" i="18"/>
  <c r="G2115" i="18"/>
  <c r="G2113" i="18"/>
  <c r="G2111" i="18"/>
  <c r="G2109" i="18"/>
  <c r="G2107" i="18"/>
  <c r="G2106" i="18"/>
  <c r="G2105" i="18"/>
  <c r="G2104" i="18"/>
  <c r="G2103" i="18"/>
  <c r="G2102" i="18"/>
  <c r="G2101" i="18"/>
  <c r="G2100" i="18"/>
  <c r="G2099" i="18"/>
  <c r="G2098" i="18"/>
  <c r="G2097" i="18"/>
  <c r="G2096" i="18"/>
  <c r="G2095" i="18"/>
  <c r="G2094" i="18"/>
  <c r="G2093" i="18"/>
  <c r="G2092" i="18"/>
  <c r="G2091" i="18"/>
  <c r="G2089" i="18"/>
  <c r="G2087" i="18"/>
  <c r="G2085" i="18"/>
  <c r="G2083" i="18"/>
  <c r="G2081" i="18"/>
  <c r="G2079" i="18"/>
  <c r="G2077" i="18"/>
  <c r="G2075" i="18"/>
  <c r="G2073" i="18"/>
  <c r="G2071" i="18"/>
  <c r="G2069" i="18"/>
  <c r="G2067" i="18"/>
  <c r="G2065" i="18"/>
  <c r="G2063" i="18"/>
  <c r="G2061" i="18"/>
  <c r="G2059" i="18"/>
  <c r="G2057" i="18"/>
  <c r="G2055" i="18"/>
  <c r="G2053" i="18"/>
  <c r="G2051" i="18"/>
  <c r="G2049" i="18"/>
  <c r="G2047" i="18"/>
  <c r="G2045" i="18"/>
  <c r="G2043" i="18"/>
  <c r="G2041" i="18"/>
  <c r="G2039" i="18"/>
  <c r="G2037" i="18"/>
  <c r="G2035" i="18"/>
  <c r="G2033" i="18"/>
  <c r="G2031" i="18"/>
  <c r="G2029" i="18"/>
  <c r="G2027" i="18"/>
  <c r="G2025" i="18"/>
  <c r="G2023" i="18"/>
  <c r="G2021" i="18"/>
  <c r="G2019" i="18"/>
  <c r="G2017" i="18"/>
  <c r="G2015" i="18"/>
  <c r="G2013" i="18"/>
  <c r="G2011" i="18"/>
  <c r="G2009" i="18"/>
  <c r="G2007" i="18"/>
  <c r="G2005" i="18"/>
  <c r="G2003" i="18"/>
  <c r="G2001" i="18"/>
  <c r="G1999" i="18"/>
  <c r="G1997" i="18"/>
  <c r="G1995" i="18"/>
  <c r="G1993" i="18"/>
  <c r="G1991" i="18"/>
  <c r="G1989" i="18"/>
  <c r="G1987" i="18"/>
  <c r="G1985" i="18"/>
  <c r="G1983" i="18"/>
  <c r="G1981" i="18"/>
  <c r="G1979" i="18"/>
  <c r="G1977" i="18"/>
  <c r="G1975" i="18"/>
  <c r="G1973" i="18"/>
  <c r="G1971" i="18"/>
  <c r="G1969" i="18"/>
  <c r="G1967" i="18"/>
  <c r="G1965" i="18"/>
  <c r="G1963" i="18"/>
  <c r="G1961" i="18"/>
  <c r="G1959" i="18"/>
  <c r="G1957" i="18"/>
  <c r="G1955" i="18"/>
  <c r="G1953" i="18"/>
  <c r="G1951" i="18"/>
  <c r="G1949" i="18"/>
  <c r="G1947" i="18"/>
  <c r="G1945" i="18"/>
  <c r="G1943" i="18"/>
  <c r="G1941" i="18"/>
  <c r="G1939" i="18"/>
  <c r="G1937" i="18"/>
  <c r="G1935" i="18"/>
  <c r="G1933" i="18"/>
  <c r="G1931" i="18"/>
  <c r="G1929" i="18"/>
  <c r="G1927" i="18"/>
  <c r="G1925" i="18"/>
  <c r="G1923" i="18"/>
  <c r="G1921" i="18"/>
  <c r="G1919" i="18"/>
  <c r="G1917" i="18"/>
  <c r="G1915" i="18"/>
  <c r="G1913" i="18"/>
  <c r="G1911" i="18"/>
  <c r="G1909" i="18"/>
  <c r="G1907" i="18"/>
  <c r="G1905" i="18"/>
  <c r="G1903" i="18"/>
  <c r="G1901" i="18"/>
  <c r="G1899" i="18"/>
  <c r="G1897" i="18"/>
  <c r="G1895" i="18"/>
  <c r="G1893" i="18"/>
  <c r="G1891" i="18"/>
  <c r="G1889" i="18"/>
  <c r="G1887" i="18"/>
  <c r="G1885" i="18"/>
  <c r="G1883" i="18"/>
  <c r="G1881" i="18"/>
  <c r="G1879" i="18"/>
  <c r="G1877" i="18"/>
  <c r="G1875" i="18"/>
  <c r="G1873" i="18"/>
  <c r="G1871" i="18"/>
  <c r="G1869" i="18"/>
  <c r="G1867" i="18"/>
  <c r="G1865" i="18"/>
  <c r="G1863" i="18"/>
  <c r="G1861" i="18"/>
  <c r="G1859" i="18"/>
  <c r="G1857" i="18"/>
  <c r="G1855" i="18"/>
  <c r="G1853" i="18"/>
  <c r="G1851" i="18"/>
  <c r="G1849" i="18"/>
  <c r="G1847" i="18"/>
  <c r="G1845" i="18"/>
  <c r="G1843" i="18"/>
  <c r="G1841" i="18"/>
  <c r="G1839" i="18"/>
  <c r="G1837" i="18"/>
  <c r="G1835" i="18"/>
  <c r="G1833" i="18"/>
  <c r="G1831" i="18"/>
  <c r="G1829" i="18"/>
  <c r="G1827" i="18"/>
  <c r="G1825" i="18"/>
  <c r="G1823" i="18"/>
  <c r="G1821" i="18"/>
  <c r="G1819" i="18"/>
  <c r="G1817" i="18"/>
  <c r="G1815" i="18"/>
  <c r="G1813" i="18"/>
  <c r="G1811" i="18"/>
  <c r="G1809" i="18"/>
  <c r="G1807" i="18"/>
  <c r="G1805" i="18"/>
  <c r="G1803" i="18"/>
  <c r="G1801" i="18"/>
  <c r="G1799" i="18"/>
  <c r="G1797" i="18"/>
  <c r="G1795" i="18"/>
  <c r="G1793" i="18"/>
  <c r="G1791" i="18"/>
  <c r="G1789" i="18"/>
  <c r="G1787" i="18"/>
  <c r="G1785" i="18"/>
  <c r="G1783" i="18"/>
  <c r="G1781" i="18"/>
  <c r="G1779" i="18"/>
  <c r="G1777" i="18"/>
  <c r="G1775" i="18"/>
  <c r="G1773" i="18"/>
  <c r="G1771" i="18"/>
  <c r="G1769" i="18"/>
  <c r="G1767" i="18"/>
  <c r="G1765" i="18"/>
  <c r="G1763" i="18"/>
  <c r="G1761" i="18"/>
  <c r="G1759" i="18"/>
  <c r="G1757" i="18"/>
  <c r="G1755" i="18"/>
  <c r="G1753" i="18"/>
  <c r="G1751" i="18"/>
  <c r="G1749" i="18"/>
  <c r="G1747" i="18"/>
  <c r="G1745" i="18"/>
  <c r="G1743" i="18"/>
  <c r="G1741" i="18"/>
  <c r="G1739" i="18"/>
  <c r="G1737" i="18"/>
  <c r="G1735" i="18"/>
  <c r="G1733" i="18"/>
  <c r="G1731" i="18"/>
  <c r="G1729" i="18"/>
  <c r="G1727" i="18"/>
  <c r="G1725" i="18"/>
  <c r="G1723" i="18"/>
  <c r="G1721" i="18"/>
  <c r="G1719" i="18"/>
  <c r="G1717" i="18"/>
  <c r="G1715" i="18"/>
  <c r="G1713" i="18"/>
  <c r="G1711" i="18"/>
  <c r="G1709" i="18"/>
  <c r="G1707" i="18"/>
  <c r="G1705" i="18"/>
  <c r="G1703" i="18"/>
  <c r="G1701" i="18"/>
  <c r="G1699" i="18"/>
  <c r="G1697" i="18"/>
  <c r="G1695" i="18"/>
  <c r="G1693" i="18"/>
  <c r="G1691" i="18"/>
  <c r="G1689" i="18"/>
  <c r="G1687" i="18"/>
  <c r="G1685" i="18"/>
  <c r="G1683" i="18"/>
  <c r="G1681" i="18"/>
  <c r="G1679" i="18"/>
  <c r="G1677" i="18"/>
  <c r="G1675" i="18"/>
  <c r="G1673" i="18"/>
  <c r="G1671" i="18"/>
  <c r="G1669" i="18"/>
  <c r="G1667" i="18"/>
  <c r="G1665" i="18"/>
  <c r="G1663" i="18"/>
  <c r="G1661" i="18"/>
  <c r="G1659" i="18"/>
  <c r="G1657" i="18"/>
  <c r="G1655" i="18"/>
  <c r="G1653" i="18"/>
  <c r="G1651" i="18"/>
  <c r="G1649" i="18"/>
  <c r="G1647" i="18"/>
  <c r="G1645" i="18"/>
  <c r="G1643" i="18"/>
  <c r="G1641" i="18"/>
  <c r="G1639" i="18"/>
  <c r="G1637" i="18"/>
  <c r="G1635" i="18"/>
  <c r="G1633" i="18"/>
  <c r="G1631" i="18"/>
  <c r="G1629" i="18"/>
  <c r="G1627" i="18"/>
  <c r="G1625" i="18"/>
  <c r="G1623" i="18"/>
  <c r="G1621" i="18"/>
  <c r="G1619" i="18"/>
  <c r="G1617" i="18"/>
  <c r="G1615" i="18"/>
  <c r="G1613" i="18"/>
  <c r="G1611" i="18"/>
  <c r="G1609" i="18"/>
  <c r="G1607" i="18"/>
  <c r="G1605" i="18"/>
  <c r="G1603" i="18"/>
  <c r="G1601" i="18"/>
  <c r="G1599" i="18"/>
  <c r="G1597" i="18"/>
  <c r="G1595" i="18"/>
  <c r="G1593" i="18"/>
  <c r="G1591" i="18"/>
  <c r="G1589" i="18"/>
  <c r="G1587" i="18"/>
  <c r="G1585" i="18"/>
  <c r="G1583" i="18"/>
  <c r="G1581" i="18"/>
  <c r="G1579" i="18"/>
  <c r="G1577" i="18"/>
  <c r="G1575" i="18"/>
  <c r="G1573" i="18"/>
  <c r="G1571" i="18"/>
  <c r="G1569" i="18"/>
  <c r="G1567" i="18"/>
  <c r="G1565" i="18"/>
  <c r="G1563" i="18"/>
  <c r="G1561" i="18"/>
  <c r="G1559" i="18"/>
  <c r="G1557" i="18"/>
  <c r="G1555" i="18"/>
  <c r="G1553" i="18"/>
  <c r="G1551" i="18"/>
  <c r="G1549" i="18"/>
  <c r="G1547" i="18"/>
  <c r="G1545" i="18"/>
  <c r="G1543" i="18"/>
  <c r="G1541" i="18"/>
  <c r="G1539" i="18"/>
  <c r="G1537" i="18"/>
  <c r="G1535" i="18"/>
  <c r="G1533" i="18"/>
  <c r="G1531" i="18"/>
  <c r="G1529" i="18"/>
  <c r="G1527" i="18"/>
  <c r="G1525" i="18"/>
  <c r="G1523" i="18"/>
  <c r="G1521" i="18"/>
  <c r="G1519" i="18"/>
  <c r="G1517" i="18"/>
  <c r="G1515" i="18"/>
  <c r="G1513" i="18"/>
  <c r="G1511" i="18"/>
  <c r="G1509" i="18"/>
  <c r="G1507" i="18"/>
  <c r="G1505" i="18"/>
  <c r="G1503" i="18"/>
  <c r="G1501" i="18"/>
  <c r="G1499" i="18"/>
  <c r="G1497" i="18"/>
  <c r="G1495" i="18"/>
  <c r="G1493" i="18"/>
  <c r="G1491" i="18"/>
  <c r="G1489" i="18"/>
  <c r="G1487" i="18"/>
  <c r="G1485" i="18"/>
  <c r="G1483" i="18"/>
  <c r="G1481" i="18"/>
  <c r="G1479" i="18"/>
  <c r="G1477" i="18"/>
  <c r="G1475" i="18"/>
  <c r="G1473" i="18"/>
  <c r="G1471" i="18"/>
  <c r="G1469" i="18"/>
  <c r="G1467" i="18"/>
  <c r="G1465" i="18"/>
  <c r="G1463" i="18"/>
  <c r="G1461" i="18"/>
  <c r="G1459" i="18"/>
  <c r="G1457" i="18"/>
  <c r="G1455" i="18"/>
  <c r="G1453" i="18"/>
  <c r="G1451" i="18"/>
  <c r="G1449" i="18"/>
  <c r="G1447" i="18"/>
  <c r="G1445" i="18"/>
  <c r="G1443" i="18"/>
  <c r="G1441" i="18"/>
  <c r="G1439" i="18"/>
  <c r="G1437" i="18"/>
  <c r="G1435" i="18"/>
  <c r="G1433" i="18"/>
  <c r="G1431" i="18"/>
  <c r="G1429" i="18"/>
  <c r="G1427" i="18"/>
  <c r="G1425" i="18"/>
  <c r="G1423" i="18"/>
  <c r="G1421" i="18"/>
  <c r="G1419" i="18"/>
  <c r="G1417" i="18"/>
  <c r="G1415" i="18"/>
  <c r="G1413" i="18"/>
  <c r="G1411" i="18"/>
  <c r="G1409" i="18"/>
  <c r="G1407" i="18"/>
  <c r="G1405" i="18"/>
  <c r="G1403" i="18"/>
  <c r="G1401" i="18"/>
  <c r="G1399" i="18"/>
  <c r="G1397" i="18"/>
  <c r="G1395" i="18"/>
  <c r="G1393" i="18"/>
  <c r="G1391" i="18"/>
  <c r="G1389" i="18"/>
  <c r="G1387" i="18"/>
  <c r="G1385" i="18"/>
  <c r="G1383" i="18"/>
  <c r="G1381" i="18"/>
  <c r="G1379" i="18"/>
  <c r="G1377" i="18"/>
  <c r="G1375" i="18"/>
  <c r="G1373" i="18"/>
  <c r="G1371" i="18"/>
  <c r="G1369" i="18"/>
  <c r="G1367" i="18"/>
  <c r="G1365" i="18"/>
  <c r="G1363" i="18"/>
  <c r="G1361" i="18"/>
  <c r="G1359" i="18"/>
  <c r="G1357" i="18"/>
  <c r="G1355" i="18"/>
  <c r="G1353" i="18"/>
  <c r="G1351" i="18"/>
  <c r="G1349" i="18"/>
  <c r="G1347" i="18"/>
  <c r="G1345" i="18"/>
  <c r="G1343" i="18"/>
  <c r="G1341" i="18"/>
  <c r="G1339" i="18"/>
  <c r="G1337" i="18"/>
  <c r="G1335" i="18"/>
  <c r="G1333" i="18"/>
  <c r="G1331" i="18"/>
  <c r="G1329" i="18"/>
  <c r="G1327" i="18"/>
  <c r="G1325" i="18"/>
  <c r="G1323" i="18"/>
  <c r="G1321" i="18"/>
  <c r="G1319" i="18"/>
  <c r="G1317" i="18"/>
  <c r="G1315" i="18"/>
  <c r="G1313" i="18"/>
  <c r="G1311" i="18"/>
  <c r="G1309" i="18"/>
  <c r="G1307" i="18"/>
  <c r="G1305" i="18"/>
  <c r="G1303" i="18"/>
  <c r="G1301" i="18"/>
  <c r="G1299" i="18"/>
  <c r="G1297" i="18"/>
  <c r="G1295" i="18"/>
  <c r="G1293" i="18"/>
  <c r="G1291" i="18"/>
  <c r="G1289" i="18"/>
  <c r="G1287" i="18"/>
  <c r="G1285" i="18"/>
  <c r="G1283" i="18"/>
  <c r="G1281" i="18"/>
  <c r="G1279" i="18"/>
  <c r="G1277" i="18"/>
  <c r="G1275" i="18"/>
  <c r="G1273" i="18"/>
  <c r="G1271" i="18"/>
  <c r="G1269" i="18"/>
  <c r="G1267" i="18"/>
  <c r="G1265" i="18"/>
  <c r="G1263" i="18"/>
  <c r="G1261" i="18"/>
  <c r="G1259" i="18"/>
  <c r="G1257" i="18"/>
  <c r="G1255" i="18"/>
  <c r="G1253" i="18"/>
  <c r="G1251" i="18"/>
  <c r="G1249" i="18"/>
  <c r="G1247" i="18"/>
  <c r="G1245" i="18"/>
  <c r="G1243" i="18"/>
  <c r="G1241" i="18"/>
  <c r="G1239" i="18"/>
  <c r="G1237" i="18"/>
  <c r="G1235" i="18"/>
  <c r="G1233" i="18"/>
  <c r="G1231" i="18"/>
  <c r="G1229" i="18"/>
  <c r="G1227" i="18"/>
  <c r="G1225" i="18"/>
  <c r="G1223" i="18"/>
  <c r="G1221" i="18"/>
  <c r="G1219" i="18"/>
  <c r="G1217" i="18"/>
  <c r="G1215" i="18"/>
  <c r="G1213" i="18"/>
  <c r="G1211" i="18"/>
  <c r="G1209" i="18"/>
  <c r="G1207" i="18"/>
  <c r="G1205" i="18"/>
  <c r="G1203" i="18"/>
  <c r="G1201" i="18"/>
  <c r="G1199" i="18"/>
  <c r="G1197" i="18"/>
  <c r="G1195" i="18"/>
  <c r="G1193" i="18"/>
  <c r="G1191" i="18"/>
  <c r="G1189" i="18"/>
  <c r="G1187" i="18"/>
  <c r="G1185" i="18"/>
  <c r="G1183" i="18"/>
  <c r="G1181" i="18"/>
  <c r="G1179" i="18"/>
  <c r="G1177" i="18"/>
  <c r="G1175" i="18"/>
  <c r="G1173" i="18"/>
  <c r="G1171" i="18"/>
  <c r="G1169" i="18"/>
  <c r="G1167" i="18"/>
  <c r="G1165" i="18"/>
  <c r="G1163" i="18"/>
  <c r="G1161" i="18"/>
  <c r="G1159" i="18"/>
  <c r="G1157" i="18"/>
  <c r="G1155" i="18"/>
  <c r="G1153" i="18"/>
  <c r="G1151" i="18"/>
  <c r="G1149" i="18"/>
  <c r="G1147" i="18"/>
  <c r="G1145" i="18"/>
  <c r="G1143" i="18"/>
  <c r="G1141" i="18"/>
  <c r="G1139" i="18"/>
  <c r="G1137" i="18"/>
  <c r="G1135" i="18"/>
  <c r="G1133" i="18"/>
  <c r="G1131" i="18"/>
  <c r="G1129" i="18"/>
  <c r="G1127" i="18"/>
  <c r="G1125" i="18"/>
  <c r="G1123" i="18"/>
  <c r="G1121" i="18"/>
  <c r="G1119" i="18"/>
  <c r="G1117" i="18"/>
  <c r="G1115" i="18"/>
  <c r="G1113" i="18"/>
  <c r="G1111" i="18"/>
  <c r="G1109" i="18"/>
  <c r="G1107" i="18"/>
  <c r="G1105" i="18"/>
  <c r="G1103" i="18"/>
  <c r="G1101" i="18"/>
  <c r="G1099" i="18"/>
  <c r="G1097" i="18"/>
  <c r="G1095" i="18"/>
  <c r="G1093" i="18"/>
  <c r="G1091" i="18"/>
  <c r="G1089" i="18"/>
  <c r="G1087" i="18"/>
  <c r="G1085" i="18"/>
  <c r="G1083" i="18"/>
  <c r="G1081" i="18"/>
  <c r="G1079" i="18"/>
  <c r="G1077" i="18"/>
  <c r="G1075" i="18"/>
  <c r="G1073" i="18"/>
  <c r="G1071" i="18"/>
  <c r="G1069" i="18"/>
  <c r="G1067" i="18"/>
  <c r="G1065" i="18"/>
  <c r="G1063" i="18"/>
  <c r="G1061" i="18"/>
  <c r="G1059" i="18"/>
  <c r="G1057" i="18"/>
  <c r="G1055" i="18"/>
  <c r="G1053" i="18"/>
  <c r="G1051" i="18"/>
  <c r="G1049" i="18"/>
  <c r="G1047" i="18"/>
  <c r="G1045" i="18"/>
  <c r="G1043" i="18"/>
  <c r="G1041" i="18"/>
  <c r="G1039" i="18"/>
  <c r="G1037" i="18"/>
  <c r="G1035" i="18"/>
  <c r="G1033" i="18"/>
  <c r="G1031" i="18"/>
  <c r="G1029" i="18"/>
  <c r="G1027" i="18"/>
  <c r="G1025" i="18"/>
  <c r="G1023" i="18"/>
  <c r="G1021" i="18"/>
  <c r="G1019" i="18"/>
  <c r="G1017" i="18"/>
  <c r="G1015" i="18"/>
  <c r="G1013" i="18"/>
  <c r="G1011" i="18"/>
  <c r="G1009" i="18"/>
  <c r="G1007" i="18"/>
  <c r="G1005" i="18"/>
  <c r="G1003" i="18"/>
  <c r="G1001" i="18"/>
  <c r="G999" i="18"/>
  <c r="G997" i="18"/>
  <c r="G995" i="18"/>
  <c r="G993" i="18"/>
  <c r="G991" i="18"/>
  <c r="G989" i="18"/>
  <c r="G987" i="18"/>
  <c r="G985" i="18"/>
  <c r="G983" i="18"/>
  <c r="G981" i="18"/>
  <c r="G979" i="18"/>
  <c r="G977" i="18"/>
  <c r="G975" i="18"/>
  <c r="G973" i="18"/>
  <c r="G971" i="18"/>
  <c r="G969" i="18"/>
  <c r="G967" i="18"/>
  <c r="G965" i="18"/>
  <c r="G963" i="18"/>
  <c r="G961" i="18"/>
  <c r="G959" i="18"/>
  <c r="G957" i="18"/>
  <c r="G955" i="18"/>
  <c r="G953" i="18"/>
  <c r="G951" i="18"/>
  <c r="G949" i="18"/>
  <c r="G947" i="18"/>
  <c r="G945" i="18"/>
  <c r="G943" i="18"/>
  <c r="G941" i="18"/>
  <c r="G939" i="18"/>
  <c r="G937" i="18"/>
  <c r="G935" i="18"/>
  <c r="G933" i="18"/>
  <c r="G931" i="18"/>
  <c r="G929" i="18"/>
  <c r="G927" i="18"/>
  <c r="G925" i="18"/>
  <c r="G923" i="18"/>
  <c r="G921" i="18"/>
  <c r="G919" i="18"/>
  <c r="G917" i="18"/>
  <c r="G915" i="18"/>
  <c r="G913" i="18"/>
  <c r="G911" i="18"/>
  <c r="G909" i="18"/>
  <c r="G907" i="18"/>
  <c r="G905" i="18"/>
  <c r="G903" i="18"/>
  <c r="G901" i="18"/>
  <c r="G899" i="18"/>
  <c r="G897" i="18"/>
  <c r="G895" i="18"/>
  <c r="G893" i="18"/>
  <c r="G891" i="18"/>
  <c r="G889" i="18"/>
  <c r="G887" i="18"/>
  <c r="G885" i="18"/>
  <c r="G883" i="18"/>
  <c r="G881" i="18"/>
  <c r="G879" i="18"/>
  <c r="G877" i="18"/>
  <c r="G875" i="18"/>
  <c r="G873" i="18"/>
  <c r="G871" i="18"/>
  <c r="G869" i="18"/>
  <c r="G867" i="18"/>
  <c r="G865" i="18"/>
  <c r="G863" i="18"/>
  <c r="G861" i="18"/>
  <c r="G859" i="18"/>
  <c r="G857" i="18"/>
  <c r="G855" i="18"/>
  <c r="G853" i="18"/>
  <c r="G851" i="18"/>
  <c r="G849" i="18"/>
  <c r="G847" i="18"/>
  <c r="G845" i="18"/>
  <c r="G843" i="18"/>
  <c r="G841" i="18"/>
  <c r="G839" i="18"/>
  <c r="G837" i="18"/>
  <c r="G835" i="18"/>
  <c r="G833" i="18"/>
  <c r="G831" i="18"/>
  <c r="G829" i="18"/>
  <c r="G827" i="18"/>
  <c r="G825" i="18"/>
  <c r="G823" i="18"/>
  <c r="G821" i="18"/>
  <c r="G819" i="18"/>
  <c r="G817" i="18"/>
  <c r="G815" i="18"/>
  <c r="G813" i="18"/>
  <c r="G811" i="18"/>
  <c r="G809" i="18"/>
  <c r="G807" i="18"/>
  <c r="G805" i="18"/>
  <c r="G803" i="18"/>
  <c r="G801" i="18"/>
  <c r="G799" i="18"/>
  <c r="G797" i="18"/>
  <c r="G795" i="18"/>
  <c r="G793" i="18"/>
  <c r="G791" i="18"/>
  <c r="G789" i="18"/>
  <c r="G787" i="18"/>
  <c r="G785" i="18"/>
  <c r="G783" i="18"/>
  <c r="G781" i="18"/>
  <c r="G779" i="18"/>
  <c r="G777" i="18"/>
  <c r="G775" i="18"/>
  <c r="G773" i="18"/>
  <c r="G771" i="18"/>
  <c r="G769" i="18"/>
  <c r="G767" i="18"/>
  <c r="G765" i="18"/>
  <c r="G763" i="18"/>
  <c r="G761" i="18"/>
  <c r="G759" i="18"/>
  <c r="G757" i="18"/>
  <c r="G755" i="18"/>
  <c r="G753" i="18"/>
  <c r="G751" i="18"/>
  <c r="G749" i="18"/>
  <c r="G747" i="18"/>
  <c r="G745" i="18"/>
  <c r="G743" i="18"/>
  <c r="G741" i="18"/>
  <c r="G739" i="18"/>
  <c r="G737" i="18"/>
  <c r="G735" i="18"/>
  <c r="G733" i="18"/>
  <c r="G731" i="18"/>
  <c r="G729" i="18"/>
  <c r="G727" i="18"/>
  <c r="G725" i="18"/>
  <c r="G723" i="18"/>
  <c r="G721" i="18"/>
  <c r="G719" i="18"/>
  <c r="G717" i="18"/>
  <c r="G715" i="18"/>
  <c r="G713" i="18"/>
  <c r="G711" i="18"/>
  <c r="G709" i="18"/>
  <c r="G707" i="18"/>
  <c r="G705" i="18"/>
  <c r="G703" i="18"/>
  <c r="G701" i="18"/>
  <c r="G699" i="18"/>
  <c r="G697" i="18"/>
  <c r="G695" i="18"/>
  <c r="G693" i="18"/>
  <c r="G691" i="18"/>
  <c r="G689" i="18"/>
  <c r="G687" i="18"/>
  <c r="G685" i="18"/>
  <c r="G683" i="18"/>
  <c r="G681" i="18"/>
  <c r="G679" i="18"/>
  <c r="G677" i="18"/>
  <c r="G675" i="18"/>
  <c r="G673" i="18"/>
  <c r="G671" i="18"/>
  <c r="G669" i="18"/>
  <c r="G667" i="18"/>
  <c r="G665" i="18"/>
  <c r="G663" i="18"/>
  <c r="G661" i="18"/>
  <c r="G659" i="18"/>
  <c r="G657" i="18"/>
  <c r="G655" i="18"/>
  <c r="G653" i="18"/>
  <c r="G651" i="18"/>
  <c r="G649" i="18"/>
  <c r="G647" i="18"/>
  <c r="G645" i="18"/>
  <c r="G643" i="18"/>
  <c r="G641" i="18"/>
  <c r="G639" i="18"/>
  <c r="G637" i="18"/>
  <c r="G635" i="18"/>
  <c r="G633" i="18"/>
  <c r="G631" i="18"/>
  <c r="G629" i="18"/>
  <c r="G627" i="18"/>
  <c r="G625" i="18"/>
  <c r="G623" i="18"/>
  <c r="G621" i="18"/>
  <c r="G619" i="18"/>
  <c r="G617" i="18"/>
  <c r="G615" i="18"/>
  <c r="G613" i="18"/>
  <c r="G611" i="18"/>
  <c r="G609" i="18"/>
  <c r="G607" i="18"/>
  <c r="G605" i="18"/>
  <c r="G603" i="18"/>
  <c r="G601" i="18"/>
  <c r="G599" i="18"/>
  <c r="G597" i="18"/>
  <c r="G595" i="18"/>
  <c r="G593" i="18"/>
  <c r="G591" i="18"/>
  <c r="G589" i="18"/>
  <c r="G587" i="18"/>
  <c r="G585" i="18"/>
  <c r="G583" i="18"/>
  <c r="G581" i="18"/>
  <c r="G579" i="18"/>
  <c r="G577" i="18"/>
  <c r="G575" i="18"/>
  <c r="G573" i="18"/>
  <c r="G571" i="18"/>
  <c r="G569" i="18"/>
  <c r="G567" i="18"/>
  <c r="G565" i="18"/>
  <c r="G563" i="18"/>
  <c r="G561" i="18"/>
  <c r="G559" i="18"/>
  <c r="G557" i="18"/>
  <c r="G555" i="18"/>
  <c r="G553" i="18"/>
  <c r="G551" i="18"/>
  <c r="G549" i="18"/>
  <c r="G547" i="18"/>
  <c r="G545" i="18"/>
  <c r="G543" i="18"/>
  <c r="G541" i="18"/>
  <c r="G539" i="18"/>
  <c r="G537" i="18"/>
  <c r="G535" i="18"/>
  <c r="G533" i="18"/>
  <c r="G531" i="18"/>
  <c r="G529" i="18"/>
  <c r="G527" i="18"/>
  <c r="G525" i="18"/>
  <c r="G523" i="18"/>
  <c r="G521" i="18"/>
  <c r="G519" i="18"/>
  <c r="G517" i="18"/>
  <c r="G515" i="18"/>
  <c r="G513" i="18"/>
  <c r="G511" i="18"/>
  <c r="G509" i="18"/>
  <c r="G507" i="18"/>
  <c r="G505" i="18"/>
  <c r="G503" i="18"/>
  <c r="G501" i="18"/>
  <c r="G499" i="18"/>
  <c r="G497" i="18"/>
  <c r="G495" i="18"/>
  <c r="G493" i="18"/>
  <c r="G491" i="18"/>
  <c r="G489" i="18"/>
  <c r="G487" i="18"/>
  <c r="G485" i="18"/>
  <c r="G483" i="18"/>
  <c r="G481" i="18"/>
  <c r="G479" i="18"/>
  <c r="G477" i="18"/>
  <c r="G475" i="18"/>
  <c r="G473" i="18"/>
  <c r="G471" i="18"/>
  <c r="G469" i="18"/>
  <c r="G467" i="18"/>
  <c r="G465" i="18"/>
  <c r="G463" i="18"/>
  <c r="G461" i="18"/>
  <c r="G459" i="18"/>
  <c r="G457" i="18"/>
  <c r="G455" i="18"/>
  <c r="G453" i="18"/>
  <c r="G451" i="18"/>
  <c r="G449" i="18"/>
  <c r="G447" i="18"/>
  <c r="G445" i="18"/>
  <c r="G443" i="18"/>
  <c r="G441" i="18"/>
  <c r="G439" i="18"/>
  <c r="G437" i="18"/>
  <c r="G435" i="18"/>
  <c r="G433" i="18"/>
  <c r="G431" i="18"/>
  <c r="G429" i="18"/>
  <c r="G427" i="18"/>
  <c r="G425" i="18"/>
  <c r="G423" i="18"/>
  <c r="G421" i="18"/>
  <c r="G420" i="18"/>
  <c r="G419" i="18"/>
  <c r="G418" i="18"/>
  <c r="G416" i="18"/>
  <c r="G414" i="18"/>
  <c r="G412" i="18"/>
  <c r="G410" i="18"/>
  <c r="G408" i="18"/>
  <c r="G406" i="18"/>
  <c r="G404" i="18"/>
  <c r="G402" i="18"/>
  <c r="G400" i="18"/>
  <c r="G398" i="18"/>
  <c r="G396" i="18"/>
  <c r="G394" i="18"/>
  <c r="G392" i="18"/>
  <c r="G390" i="18"/>
  <c r="G388" i="18"/>
  <c r="G386" i="18"/>
  <c r="G384" i="18"/>
  <c r="G382" i="18"/>
  <c r="G380" i="18"/>
  <c r="G378" i="18"/>
  <c r="G376" i="18"/>
  <c r="G374" i="18"/>
  <c r="G372" i="18"/>
  <c r="G370" i="18"/>
  <c r="G368" i="18"/>
  <c r="G366" i="18"/>
  <c r="G364" i="18"/>
  <c r="G362" i="18"/>
  <c r="G360" i="18"/>
  <c r="G358" i="18"/>
  <c r="G356" i="18"/>
  <c r="G354" i="18"/>
  <c r="G352" i="18"/>
  <c r="G350" i="18"/>
  <c r="G348" i="18"/>
  <c r="G346" i="18"/>
  <c r="G344" i="18"/>
  <c r="G342" i="18"/>
  <c r="G340" i="18"/>
  <c r="G338" i="18"/>
  <c r="G336" i="18"/>
  <c r="G334" i="18"/>
  <c r="G332" i="18"/>
  <c r="G330" i="18"/>
  <c r="G328" i="18"/>
  <c r="G326" i="18"/>
  <c r="G324" i="18"/>
  <c r="G322" i="18"/>
  <c r="G320" i="18"/>
  <c r="G318" i="18"/>
  <c r="G316" i="18"/>
  <c r="G314" i="18"/>
  <c r="G312" i="18"/>
  <c r="G310" i="18"/>
  <c r="G308" i="18"/>
  <c r="G306" i="18"/>
  <c r="G304" i="18"/>
  <c r="G302" i="18"/>
  <c r="G300" i="18"/>
  <c r="G298" i="18"/>
  <c r="G296" i="18"/>
  <c r="G294" i="18"/>
  <c r="G292" i="18"/>
  <c r="G290" i="18"/>
  <c r="G288" i="18"/>
  <c r="G286" i="18"/>
  <c r="G284" i="18"/>
  <c r="G282" i="18"/>
  <c r="G280" i="18"/>
  <c r="G278" i="18"/>
  <c r="G276" i="18"/>
  <c r="G274" i="18"/>
  <c r="G272" i="18"/>
  <c r="G270" i="18"/>
  <c r="G268" i="18"/>
  <c r="G266" i="18"/>
  <c r="G264" i="18"/>
  <c r="G262" i="18"/>
  <c r="G260" i="18"/>
  <c r="G258" i="18"/>
  <c r="G256" i="18"/>
  <c r="G254" i="18"/>
  <c r="G252" i="18"/>
  <c r="G250" i="18"/>
  <c r="G248" i="18"/>
  <c r="G246" i="18"/>
  <c r="G244" i="18"/>
  <c r="G242" i="18"/>
  <c r="G240" i="18"/>
  <c r="G238" i="18"/>
  <c r="G236" i="18"/>
  <c r="G234" i="18"/>
  <c r="G232" i="18"/>
  <c r="G230" i="18"/>
  <c r="G228" i="18"/>
  <c r="G226" i="18"/>
  <c r="G224" i="18"/>
  <c r="G222" i="18"/>
  <c r="G220" i="18"/>
  <c r="G218" i="18"/>
  <c r="G216" i="18"/>
  <c r="G214" i="18"/>
  <c r="G212" i="18"/>
  <c r="G210" i="18"/>
  <c r="G208" i="18"/>
  <c r="G206" i="18"/>
  <c r="G204" i="18"/>
  <c r="G202" i="18"/>
  <c r="G200" i="18"/>
  <c r="G198" i="18"/>
  <c r="G196" i="18"/>
  <c r="G194" i="18"/>
  <c r="G192" i="18"/>
  <c r="G190" i="18"/>
  <c r="G188" i="18"/>
  <c r="G186" i="18"/>
  <c r="G184" i="18"/>
  <c r="G182" i="18"/>
  <c r="G180" i="18"/>
  <c r="G178" i="18"/>
  <c r="G176" i="18"/>
  <c r="G174" i="18"/>
  <c r="G172" i="18"/>
  <c r="G170" i="18"/>
  <c r="G168" i="18"/>
  <c r="G166" i="18"/>
  <c r="G164" i="18"/>
  <c r="G162" i="18"/>
  <c r="G160" i="18"/>
  <c r="G158" i="18"/>
  <c r="G156" i="18"/>
  <c r="G154" i="18"/>
  <c r="G152" i="18"/>
  <c r="G150" i="18"/>
  <c r="G148" i="18"/>
  <c r="G146" i="18"/>
  <c r="G144" i="18"/>
  <c r="G142" i="18"/>
  <c r="G140" i="18"/>
  <c r="G138" i="18"/>
  <c r="G136" i="18"/>
  <c r="G134" i="18"/>
  <c r="G132" i="18"/>
  <c r="G130" i="18"/>
  <c r="G128" i="18"/>
  <c r="G126" i="18"/>
  <c r="G124" i="18"/>
  <c r="G122" i="18"/>
  <c r="G120" i="18"/>
  <c r="G118" i="18"/>
  <c r="G116" i="18"/>
  <c r="G114" i="18"/>
  <c r="G112" i="18"/>
  <c r="G110" i="18"/>
  <c r="G108" i="18"/>
  <c r="G106" i="18"/>
  <c r="G104" i="18"/>
  <c r="G102" i="18"/>
  <c r="G100" i="18"/>
  <c r="G98" i="18"/>
  <c r="G96" i="18"/>
  <c r="G94" i="18"/>
  <c r="G92" i="18"/>
  <c r="G90" i="18"/>
  <c r="G88" i="18"/>
  <c r="G86" i="18"/>
  <c r="G84" i="18"/>
  <c r="G82" i="18"/>
  <c r="G80" i="18"/>
  <c r="G78" i="18"/>
  <c r="G76" i="18"/>
  <c r="G74" i="18"/>
  <c r="G72" i="18"/>
  <c r="G70" i="18"/>
  <c r="G68" i="18"/>
  <c r="G66" i="18"/>
  <c r="G64" i="18"/>
  <c r="G62" i="18"/>
  <c r="G60" i="18"/>
  <c r="G58" i="18"/>
  <c r="G56" i="18"/>
  <c r="G54" i="18"/>
  <c r="G52" i="18"/>
  <c r="G50" i="18"/>
  <c r="G48" i="18"/>
  <c r="G46" i="18"/>
  <c r="G44" i="18"/>
  <c r="G42" i="18"/>
  <c r="G40" i="18"/>
  <c r="G38" i="18"/>
  <c r="G36" i="18"/>
  <c r="G34" i="18"/>
  <c r="G32" i="18"/>
  <c r="G30" i="18"/>
  <c r="G28" i="18"/>
  <c r="G26" i="18"/>
  <c r="G24" i="18"/>
  <c r="G22" i="18"/>
  <c r="G20" i="18"/>
  <c r="G18" i="18"/>
  <c r="G16" i="18"/>
  <c r="G14" i="18"/>
  <c r="G12" i="18"/>
  <c r="G10" i="18"/>
  <c r="G8" i="18"/>
  <c r="G6" i="18"/>
  <c r="G4" i="18"/>
  <c r="G2" i="18"/>
  <c r="H2781" i="18"/>
  <c r="H2782" i="18"/>
  <c r="H2783" i="18"/>
  <c r="H2784" i="18"/>
  <c r="H2785" i="18"/>
  <c r="H2786" i="18"/>
  <c r="H2787" i="18"/>
  <c r="H2788" i="18"/>
  <c r="H2789" i="18"/>
  <c r="H2790" i="18"/>
  <c r="H2791" i="18"/>
  <c r="H2792" i="18"/>
  <c r="H2793" i="18"/>
  <c r="H2794" i="18"/>
  <c r="H2795" i="18"/>
  <c r="H2796" i="18"/>
  <c r="H2797" i="18"/>
  <c r="H2798" i="18"/>
  <c r="D2781" i="18"/>
  <c r="E2781" i="18"/>
  <c r="D2782" i="18"/>
  <c r="E2782" i="18"/>
  <c r="D2783" i="18"/>
  <c r="E2783" i="18"/>
  <c r="D2784" i="18"/>
  <c r="E2784" i="18"/>
  <c r="D2785" i="18"/>
  <c r="E2785" i="18"/>
  <c r="D2786" i="18"/>
  <c r="E2786" i="18"/>
  <c r="D2787" i="18"/>
  <c r="E2787" i="18"/>
  <c r="D2788" i="18"/>
  <c r="E2788" i="18"/>
  <c r="D2789" i="18"/>
  <c r="E2789" i="18"/>
  <c r="D2790" i="18"/>
  <c r="E2790" i="18"/>
  <c r="D2791" i="18"/>
  <c r="E2791" i="18"/>
  <c r="D2792" i="18"/>
  <c r="E2792" i="18"/>
  <c r="D2793" i="18"/>
  <c r="E2793" i="18"/>
  <c r="D2794" i="18"/>
  <c r="E2794" i="18"/>
  <c r="D2795" i="18"/>
  <c r="E2795" i="18"/>
  <c r="D2796" i="18"/>
  <c r="E2796" i="18"/>
  <c r="D2797" i="18"/>
  <c r="E2797" i="18"/>
  <c r="D2798" i="18"/>
  <c r="E2798" i="18"/>
  <c r="G2798" i="17"/>
  <c r="G2796" i="17"/>
  <c r="R351" i="1"/>
  <c r="G2794" i="17"/>
  <c r="G2792" i="17"/>
  <c r="G2790" i="17"/>
  <c r="G2788" i="17"/>
  <c r="G2786" i="17"/>
  <c r="G2784" i="17"/>
  <c r="G2782" i="17"/>
  <c r="G2780" i="17"/>
  <c r="G2778" i="17"/>
  <c r="G2776" i="17"/>
  <c r="G2774" i="17"/>
  <c r="R349" i="1"/>
  <c r="G2772" i="17"/>
  <c r="G2770" i="17"/>
  <c r="G2768" i="17"/>
  <c r="G2766" i="17"/>
  <c r="G2764" i="17"/>
  <c r="G2762" i="17"/>
  <c r="G2760" i="17"/>
  <c r="G2758" i="17"/>
  <c r="G2756" i="17"/>
  <c r="G2754" i="17"/>
  <c r="G2752" i="17"/>
  <c r="G2750" i="17"/>
  <c r="G2748" i="17"/>
  <c r="G2746" i="17"/>
  <c r="G2744" i="17"/>
  <c r="G2742" i="17"/>
  <c r="G2740" i="17"/>
  <c r="G2738" i="17"/>
  <c r="G2736" i="17"/>
  <c r="G2734" i="17"/>
  <c r="G2732" i="17"/>
  <c r="G2730" i="17"/>
  <c r="G2728" i="17"/>
  <c r="G2726" i="17"/>
  <c r="G2724" i="17"/>
  <c r="G2722" i="17"/>
  <c r="G2720" i="17"/>
  <c r="G2718" i="17"/>
  <c r="G2716" i="17"/>
  <c r="G2714" i="17"/>
  <c r="G2712" i="17"/>
  <c r="G2710" i="17"/>
  <c r="G2708" i="17"/>
  <c r="G2706" i="17"/>
  <c r="G2704" i="17"/>
  <c r="G2702" i="17"/>
  <c r="G2700" i="17"/>
  <c r="G2698" i="17"/>
  <c r="G2696" i="17"/>
  <c r="G2694" i="17"/>
  <c r="G2692" i="17"/>
  <c r="G2690" i="17"/>
  <c r="G2688" i="17"/>
  <c r="G2686" i="17"/>
  <c r="G2684" i="17"/>
  <c r="G2682" i="17"/>
  <c r="G2680" i="17"/>
  <c r="G2678" i="17"/>
  <c r="G2676" i="17"/>
  <c r="G2674" i="17"/>
  <c r="G2672" i="17"/>
  <c r="G2670" i="17"/>
  <c r="R344" i="1"/>
  <c r="G2665" i="17"/>
  <c r="G2663" i="17"/>
  <c r="G2661" i="17"/>
  <c r="G2659" i="17"/>
  <c r="G2657" i="17"/>
  <c r="R343" i="1"/>
  <c r="G2655" i="17"/>
  <c r="R342" i="1"/>
  <c r="G2653" i="17"/>
  <c r="R341" i="1"/>
  <c r="G2651" i="17"/>
  <c r="R340" i="1"/>
  <c r="G2649" i="17"/>
  <c r="R339" i="1"/>
  <c r="G2647" i="17"/>
  <c r="G2645" i="17"/>
  <c r="G2643" i="17"/>
  <c r="G2641" i="17"/>
  <c r="G2639" i="17"/>
  <c r="G2637" i="17"/>
  <c r="G2635" i="17"/>
  <c r="G2633" i="17"/>
  <c r="G2631" i="17"/>
  <c r="G2629" i="17"/>
  <c r="G2627" i="17"/>
  <c r="G2625" i="17"/>
  <c r="R336" i="1"/>
  <c r="G2623" i="17"/>
  <c r="G2621" i="17"/>
  <c r="R334" i="1"/>
  <c r="G2619" i="17"/>
  <c r="G2617" i="17"/>
  <c r="G2615" i="17"/>
  <c r="R332" i="1"/>
  <c r="G2613" i="17"/>
  <c r="G2611" i="17"/>
  <c r="G2609" i="17"/>
  <c r="G2607" i="17"/>
  <c r="R328" i="1"/>
  <c r="G2605" i="17"/>
  <c r="G2603" i="17"/>
  <c r="R326" i="1"/>
  <c r="G2601" i="17"/>
  <c r="G2599" i="17"/>
  <c r="G2597" i="17"/>
  <c r="R325" i="1"/>
  <c r="G2595" i="17"/>
  <c r="R324" i="1"/>
  <c r="G2593" i="17"/>
  <c r="R323" i="1"/>
  <c r="G2591" i="17"/>
  <c r="R322" i="1"/>
  <c r="G2589" i="17"/>
  <c r="R321" i="1"/>
  <c r="G2587" i="17"/>
  <c r="G2585" i="17"/>
  <c r="G2583" i="17"/>
  <c r="R320" i="1"/>
  <c r="G2581" i="17"/>
  <c r="R319" i="1"/>
  <c r="G2579" i="17"/>
  <c r="R318" i="1"/>
  <c r="G2577" i="17"/>
  <c r="G2575" i="17"/>
  <c r="R317" i="1"/>
  <c r="G2573" i="17"/>
  <c r="G2571" i="17"/>
  <c r="G2569" i="17"/>
  <c r="G2567" i="17"/>
  <c r="G2565" i="17"/>
  <c r="G2563" i="17"/>
  <c r="G2561" i="17"/>
  <c r="G2559" i="17"/>
  <c r="G2557" i="17"/>
  <c r="G2555" i="17"/>
  <c r="G2553" i="17"/>
  <c r="G2551" i="17"/>
  <c r="R314" i="1"/>
  <c r="G2549" i="17"/>
  <c r="G2547" i="17"/>
  <c r="R312" i="1"/>
  <c r="G2545" i="17"/>
  <c r="G2543" i="17"/>
  <c r="G2541" i="17"/>
  <c r="G2539" i="17"/>
  <c r="G2537" i="17"/>
  <c r="G2535" i="17"/>
  <c r="G2533" i="17"/>
  <c r="G2531" i="17"/>
  <c r="G2529" i="17"/>
  <c r="G2527" i="17"/>
  <c r="G2525" i="17"/>
  <c r="R310" i="1"/>
  <c r="G2523" i="17"/>
  <c r="G2520" i="17"/>
  <c r="G2518" i="17"/>
  <c r="G2516" i="17"/>
  <c r="G2514" i="17"/>
  <c r="G2512" i="17"/>
  <c r="G2510" i="17"/>
  <c r="G2508" i="17"/>
  <c r="G2506" i="17"/>
  <c r="G2504" i="17"/>
  <c r="G2484" i="17"/>
  <c r="G2482" i="17"/>
  <c r="G2480" i="17"/>
  <c r="G2478" i="17"/>
  <c r="G2476" i="17"/>
  <c r="G2474" i="17"/>
  <c r="G2472" i="17"/>
  <c r="G2470" i="17"/>
  <c r="G2468" i="17"/>
  <c r="R304" i="1"/>
  <c r="G2466" i="17"/>
  <c r="G2464" i="17"/>
  <c r="G2462" i="17"/>
  <c r="G2460" i="17"/>
  <c r="G2458" i="17"/>
  <c r="R303" i="1"/>
  <c r="G2456" i="17"/>
  <c r="R302" i="1"/>
  <c r="G2454" i="17"/>
  <c r="G2452" i="17"/>
  <c r="G2450" i="17"/>
  <c r="R301" i="1"/>
  <c r="G2448" i="17"/>
  <c r="G2446" i="17"/>
  <c r="G2444" i="17"/>
  <c r="G2442" i="17"/>
  <c r="R299" i="1"/>
  <c r="G2440" i="17"/>
  <c r="R298" i="1"/>
  <c r="G2438" i="17"/>
  <c r="G2436" i="17"/>
  <c r="R297" i="1"/>
  <c r="G2434" i="17"/>
  <c r="G2432" i="17"/>
  <c r="G2430" i="17"/>
  <c r="G2428" i="17"/>
  <c r="G2426" i="17"/>
  <c r="G2424" i="17"/>
  <c r="R295" i="1"/>
  <c r="G2422" i="17"/>
  <c r="G2420" i="17"/>
  <c r="G2418" i="17"/>
  <c r="G2416" i="17"/>
  <c r="R293" i="1"/>
  <c r="G2414" i="17"/>
  <c r="G2412" i="17"/>
  <c r="R292" i="1"/>
  <c r="G2410" i="17"/>
  <c r="G2408" i="17"/>
  <c r="G2406" i="17"/>
  <c r="G2404" i="17"/>
  <c r="R291" i="1"/>
  <c r="G2402" i="17"/>
  <c r="G2400" i="17"/>
  <c r="G2398" i="17"/>
  <c r="G2396" i="17"/>
  <c r="R288" i="1"/>
  <c r="G2394" i="17"/>
  <c r="G2392" i="17"/>
  <c r="G2390" i="17"/>
  <c r="G2388" i="17"/>
  <c r="G2386" i="17"/>
  <c r="G2384" i="17"/>
  <c r="G2382" i="17"/>
  <c r="G2380" i="17"/>
  <c r="G2378" i="17"/>
  <c r="R286" i="1"/>
  <c r="G2376" i="17"/>
  <c r="G2374" i="17"/>
  <c r="G2372" i="17"/>
  <c r="R285" i="1"/>
  <c r="G2370" i="17"/>
  <c r="R284" i="1"/>
  <c r="G2368" i="17"/>
  <c r="G2366" i="17"/>
  <c r="G2364" i="17"/>
  <c r="G2362" i="17"/>
  <c r="G2360" i="17"/>
  <c r="G2358" i="17"/>
  <c r="G2356" i="17"/>
  <c r="G2354" i="17"/>
  <c r="G2352" i="17"/>
  <c r="G2350" i="17"/>
  <c r="R283" i="1"/>
  <c r="G2348" i="17"/>
  <c r="G2346" i="17"/>
  <c r="G2344" i="17"/>
  <c r="G2342" i="17"/>
  <c r="G2340" i="17"/>
  <c r="G2338" i="17"/>
  <c r="G2336" i="17"/>
  <c r="G2334" i="17"/>
  <c r="G2332" i="17"/>
  <c r="G2330" i="17"/>
  <c r="G2328" i="17"/>
  <c r="G2326" i="17"/>
  <c r="G2324" i="17"/>
  <c r="G2322" i="17"/>
  <c r="G2320" i="17"/>
  <c r="G2318" i="17"/>
  <c r="G2316" i="17"/>
  <c r="G2314" i="17"/>
  <c r="G2312" i="17"/>
  <c r="G2310" i="17"/>
  <c r="G2308" i="17"/>
  <c r="R281" i="1"/>
  <c r="G2306" i="17"/>
  <c r="R280" i="1"/>
  <c r="G2304" i="17"/>
  <c r="G2302" i="17"/>
  <c r="R279" i="1"/>
  <c r="G2300" i="17"/>
  <c r="G2298" i="17"/>
  <c r="G2296" i="17"/>
  <c r="G2294" i="17"/>
  <c r="G2292" i="17"/>
  <c r="G2290" i="17"/>
  <c r="R277" i="1"/>
  <c r="G2288" i="17"/>
  <c r="G2286" i="17"/>
  <c r="G2284" i="17"/>
  <c r="G2282" i="17"/>
  <c r="G2280" i="17"/>
  <c r="G2278" i="17"/>
  <c r="G2276" i="17"/>
  <c r="G2274" i="17"/>
  <c r="G2272" i="17"/>
  <c r="G2270" i="17"/>
  <c r="G2268" i="17"/>
  <c r="G2266" i="17"/>
  <c r="R275" i="1"/>
  <c r="G2264" i="17"/>
  <c r="G2262" i="17"/>
  <c r="G2260" i="17"/>
  <c r="G2258" i="17"/>
  <c r="G2256" i="17"/>
  <c r="G2254" i="17"/>
  <c r="G2252" i="17"/>
  <c r="G2250" i="17"/>
  <c r="G2248" i="17"/>
  <c r="G2246" i="17"/>
  <c r="G2244" i="17"/>
  <c r="G2242" i="17"/>
  <c r="G2240" i="17"/>
  <c r="G2238" i="17"/>
  <c r="G2236" i="17"/>
  <c r="G2234" i="17"/>
  <c r="G2232" i="17"/>
  <c r="G2230" i="17"/>
  <c r="G2228" i="17"/>
  <c r="G2226" i="17"/>
  <c r="G2224" i="17"/>
  <c r="G2222" i="17"/>
  <c r="G2220" i="17"/>
  <c r="G2218" i="17"/>
  <c r="G2216" i="17"/>
  <c r="G2214" i="17"/>
  <c r="G2212" i="17"/>
  <c r="G2210" i="17"/>
  <c r="G2208" i="17"/>
  <c r="R273" i="1"/>
  <c r="G2206" i="17"/>
  <c r="R271" i="1"/>
  <c r="G2204" i="17"/>
  <c r="G2202" i="17"/>
  <c r="G2200" i="17"/>
  <c r="G2198" i="17"/>
  <c r="G2196" i="17"/>
  <c r="R270" i="1"/>
  <c r="G2194" i="17"/>
  <c r="G2192" i="17"/>
  <c r="R268" i="1"/>
  <c r="G2190" i="17"/>
  <c r="R267" i="1"/>
  <c r="G2188" i="17"/>
  <c r="R266" i="1"/>
  <c r="G2186" i="17"/>
  <c r="G2184" i="17"/>
  <c r="G2182" i="17"/>
  <c r="R265" i="1"/>
  <c r="G2180" i="17"/>
  <c r="R264" i="1"/>
  <c r="G2178" i="17"/>
  <c r="R263" i="1"/>
  <c r="G2176" i="17"/>
  <c r="G2174" i="17"/>
  <c r="G2172" i="17"/>
  <c r="G2170" i="17"/>
  <c r="G2168" i="17"/>
  <c r="G2166" i="17"/>
  <c r="G2164" i="17"/>
  <c r="G2162" i="17"/>
  <c r="R261" i="1"/>
  <c r="G2160" i="17"/>
  <c r="G2158" i="17"/>
  <c r="G2156" i="17"/>
  <c r="G2154" i="17"/>
  <c r="G2152" i="17"/>
  <c r="R260" i="1"/>
  <c r="G2150" i="17"/>
  <c r="G2148" i="17"/>
  <c r="G2146" i="17"/>
  <c r="G2144" i="17"/>
  <c r="G2142" i="17"/>
  <c r="G2140" i="17"/>
  <c r="G2138" i="17"/>
  <c r="G2136" i="17"/>
  <c r="R258" i="1"/>
  <c r="G2134" i="17"/>
  <c r="R257" i="1"/>
  <c r="G2132" i="17"/>
  <c r="G2130" i="17"/>
  <c r="G2128" i="17"/>
  <c r="G2126" i="17"/>
  <c r="G2124" i="17"/>
  <c r="G2122" i="17"/>
  <c r="G2120" i="17"/>
  <c r="G2118" i="17"/>
  <c r="G2116" i="17"/>
  <c r="G2114" i="17"/>
  <c r="G2112" i="17"/>
  <c r="G2110" i="17"/>
  <c r="G2108" i="17"/>
  <c r="G2090" i="17"/>
  <c r="G2088" i="17"/>
  <c r="G2086" i="17"/>
  <c r="G2084" i="17"/>
  <c r="G2082" i="17"/>
  <c r="G2080" i="17"/>
  <c r="G2078" i="17"/>
  <c r="G2076" i="17"/>
  <c r="G2074" i="17"/>
  <c r="G2072" i="17"/>
  <c r="G2070" i="17"/>
  <c r="G2068" i="17"/>
  <c r="G2066" i="17"/>
  <c r="G2064" i="17"/>
  <c r="G2062" i="17"/>
  <c r="G2060" i="17"/>
  <c r="G2058" i="17"/>
  <c r="G2056" i="17"/>
  <c r="G2054" i="17"/>
  <c r="G2052" i="17"/>
  <c r="G2050" i="17"/>
  <c r="G2048" i="17"/>
  <c r="G2046" i="17"/>
  <c r="R255" i="1"/>
  <c r="G2044" i="17"/>
  <c r="R254" i="1"/>
  <c r="G2042" i="17"/>
  <c r="G2040" i="17"/>
  <c r="R252" i="1"/>
  <c r="G2038" i="17"/>
  <c r="G2036" i="17"/>
  <c r="G2034" i="17"/>
  <c r="G2032" i="17"/>
  <c r="R251" i="1"/>
  <c r="G2030" i="17"/>
  <c r="G2028" i="17"/>
  <c r="G2026" i="17"/>
  <c r="G2024" i="17"/>
  <c r="G2022" i="17"/>
  <c r="G2020" i="17"/>
  <c r="G2018" i="17"/>
  <c r="G2016" i="17"/>
  <c r="G2014" i="17"/>
  <c r="G2012" i="17"/>
  <c r="G2010" i="17"/>
  <c r="G2008" i="17"/>
  <c r="G2006" i="17"/>
  <c r="G2004" i="17"/>
  <c r="R249" i="1"/>
  <c r="G2002" i="17"/>
  <c r="G2000" i="17"/>
  <c r="R248" i="1"/>
  <c r="G1998" i="17"/>
  <c r="G1996" i="17"/>
  <c r="G1994" i="17"/>
  <c r="G1992" i="17"/>
  <c r="G1990" i="17"/>
  <c r="G1988" i="17"/>
  <c r="G1986" i="17"/>
  <c r="G1984" i="17"/>
  <c r="G1982" i="17"/>
  <c r="G1980" i="17"/>
  <c r="G1978" i="17"/>
  <c r="G1976" i="17"/>
  <c r="G1974" i="17"/>
  <c r="R246" i="1"/>
  <c r="G1972" i="17"/>
  <c r="G1970" i="17"/>
  <c r="R244" i="1"/>
  <c r="G1968" i="17"/>
  <c r="G1966" i="17"/>
  <c r="G1964" i="17"/>
  <c r="G1962" i="17"/>
  <c r="G1960" i="17"/>
  <c r="G1958" i="17"/>
  <c r="R242" i="1"/>
  <c r="G1956" i="17"/>
  <c r="G1954" i="17"/>
  <c r="G1952" i="17"/>
  <c r="G1950" i="17"/>
  <c r="G1948" i="17"/>
  <c r="G1946" i="17"/>
  <c r="G1944" i="17"/>
  <c r="R241" i="1"/>
  <c r="G1942" i="17"/>
  <c r="G1940" i="17"/>
  <c r="G1938" i="17"/>
  <c r="R239" i="1"/>
  <c r="G1936" i="17"/>
  <c r="G1934" i="17"/>
  <c r="G1932" i="17"/>
  <c r="G1930" i="17"/>
  <c r="G1928" i="17"/>
  <c r="G1926" i="17"/>
  <c r="G1924" i="17"/>
  <c r="G1922" i="17"/>
  <c r="G1920" i="17"/>
  <c r="R237" i="1"/>
  <c r="G1918" i="17"/>
  <c r="R236" i="1"/>
  <c r="G1916" i="17"/>
  <c r="G1914" i="17"/>
  <c r="G1912" i="17"/>
  <c r="G1910" i="17"/>
  <c r="G1908" i="17"/>
  <c r="G1906" i="17"/>
  <c r="G1904" i="17"/>
  <c r="G1902" i="17"/>
  <c r="G1900" i="17"/>
  <c r="G1898" i="17"/>
  <c r="G1896" i="17"/>
  <c r="G1894" i="17"/>
  <c r="G1892" i="17"/>
  <c r="G1890" i="17"/>
  <c r="G1888" i="17"/>
  <c r="G1886" i="17"/>
  <c r="G1884" i="17"/>
  <c r="G1882" i="17"/>
  <c r="G1880" i="17"/>
  <c r="G1878" i="17"/>
  <c r="G1876" i="17"/>
  <c r="G1874" i="17"/>
  <c r="G1872" i="17"/>
  <c r="G1870" i="17"/>
  <c r="G1868" i="17"/>
  <c r="R233" i="1"/>
  <c r="G1866" i="17"/>
  <c r="G1864" i="17"/>
  <c r="G1862" i="17"/>
  <c r="G1860" i="17"/>
  <c r="G1858" i="17"/>
  <c r="G1856" i="17"/>
  <c r="G1854" i="17"/>
  <c r="G1852" i="17"/>
  <c r="G1850" i="17"/>
  <c r="G1848" i="17"/>
  <c r="G1846" i="17"/>
  <c r="G1844" i="17"/>
  <c r="G1842" i="17"/>
  <c r="R230" i="1"/>
  <c r="G1840" i="17"/>
  <c r="R229" i="1"/>
  <c r="G1838" i="17"/>
  <c r="R228" i="1"/>
  <c r="G1836" i="17"/>
  <c r="R227" i="1"/>
  <c r="G1834" i="17"/>
  <c r="R226" i="1"/>
  <c r="G1832" i="17"/>
  <c r="R225" i="1"/>
  <c r="G1830" i="17"/>
  <c r="R224" i="1"/>
  <c r="G1828" i="17"/>
  <c r="R223" i="1"/>
  <c r="G1826" i="17"/>
  <c r="R222" i="1"/>
  <c r="G1824" i="17"/>
  <c r="R221" i="1"/>
  <c r="G1822" i="17"/>
  <c r="R220" i="1"/>
  <c r="G1820" i="17"/>
  <c r="G1818" i="17"/>
  <c r="R219" i="1"/>
  <c r="G1816" i="17"/>
  <c r="R218" i="1"/>
  <c r="G1814" i="17"/>
  <c r="R217" i="1"/>
  <c r="G1812" i="17"/>
  <c r="R216" i="1"/>
  <c r="G1810" i="17"/>
  <c r="R215" i="1"/>
  <c r="G1808" i="17"/>
  <c r="R214" i="1"/>
  <c r="G1806" i="17"/>
  <c r="R213" i="1"/>
  <c r="G1804" i="17"/>
  <c r="R212" i="1"/>
  <c r="G1802" i="17"/>
  <c r="G1800" i="17"/>
  <c r="G1798" i="17"/>
  <c r="G1796" i="17"/>
  <c r="R210" i="1"/>
  <c r="G1794" i="17"/>
  <c r="G1792" i="17"/>
  <c r="G1790" i="17"/>
  <c r="G1788" i="17"/>
  <c r="G1786" i="17"/>
  <c r="G1784" i="17"/>
  <c r="G1782" i="17"/>
  <c r="R209" i="1"/>
  <c r="G1780" i="17"/>
  <c r="G1778" i="17"/>
  <c r="G1776" i="17"/>
  <c r="G1774" i="17"/>
  <c r="R208" i="1"/>
  <c r="G1772" i="17"/>
  <c r="G1770" i="17"/>
  <c r="G1768" i="17"/>
  <c r="G1766" i="17"/>
  <c r="R207" i="1"/>
  <c r="G1764" i="17"/>
  <c r="R206" i="1"/>
  <c r="G1762" i="17"/>
  <c r="G1760" i="17"/>
  <c r="G1758" i="17"/>
  <c r="R205" i="1"/>
  <c r="G1756" i="17"/>
  <c r="G1754" i="17"/>
  <c r="G1752" i="17"/>
  <c r="G1750" i="17"/>
  <c r="G1748" i="17"/>
  <c r="G1746" i="17"/>
  <c r="R203" i="1"/>
  <c r="G1744" i="17"/>
  <c r="G1742" i="17"/>
  <c r="R202" i="1"/>
  <c r="G1740" i="17"/>
  <c r="G1738" i="17"/>
  <c r="G1736" i="17"/>
  <c r="R201" i="1"/>
  <c r="G1734" i="17"/>
  <c r="R200" i="1"/>
  <c r="G1732" i="17"/>
  <c r="G1730" i="17"/>
  <c r="R199" i="1"/>
  <c r="G1728" i="17"/>
  <c r="R198" i="1"/>
  <c r="G1726" i="17"/>
  <c r="G1724" i="17"/>
  <c r="G1722" i="17"/>
  <c r="R197" i="1"/>
  <c r="G1720" i="17"/>
  <c r="R196" i="1"/>
  <c r="G1718" i="17"/>
  <c r="R195" i="1"/>
  <c r="G1716" i="17"/>
  <c r="G1714" i="17"/>
  <c r="R194" i="1"/>
  <c r="G1712" i="17"/>
  <c r="G1710" i="17"/>
  <c r="R192" i="1"/>
  <c r="G1708" i="17"/>
  <c r="G1706" i="17"/>
  <c r="R191" i="1"/>
  <c r="G1704" i="17"/>
  <c r="G1702" i="17"/>
  <c r="G1700" i="17"/>
  <c r="G1698" i="17"/>
  <c r="G1696" i="17"/>
  <c r="R188" i="1"/>
  <c r="G1694" i="17"/>
  <c r="G1692" i="17"/>
  <c r="G1690" i="17"/>
  <c r="G1688" i="17"/>
  <c r="G1686" i="17"/>
  <c r="G1684" i="17"/>
  <c r="G1682" i="17"/>
  <c r="G1680" i="17"/>
  <c r="G1678" i="17"/>
  <c r="G1676" i="17"/>
  <c r="G1674" i="17"/>
  <c r="G1672" i="17"/>
  <c r="G1670" i="17"/>
  <c r="G1668" i="17"/>
  <c r="G1666" i="17"/>
  <c r="G1664" i="17"/>
  <c r="G1662" i="17"/>
  <c r="R183" i="1"/>
  <c r="G1660" i="17"/>
  <c r="G1658" i="17"/>
  <c r="R181" i="1"/>
  <c r="G1656" i="17"/>
  <c r="G1654" i="17"/>
  <c r="G1652" i="17"/>
  <c r="G1650" i="17"/>
  <c r="G1648" i="17"/>
  <c r="G1646" i="17"/>
  <c r="G1644" i="17"/>
  <c r="G1642" i="17"/>
  <c r="G1640" i="17"/>
  <c r="G1638" i="17"/>
  <c r="G1636" i="17"/>
  <c r="G1634" i="17"/>
  <c r="G1632" i="17"/>
  <c r="G1630" i="17"/>
  <c r="G1628" i="17"/>
  <c r="G1626" i="17"/>
  <c r="G1624" i="17"/>
  <c r="G1622" i="17"/>
  <c r="G1620" i="17"/>
  <c r="G1618" i="17"/>
  <c r="G1616" i="17"/>
  <c r="G1614" i="17"/>
  <c r="G1612" i="17"/>
  <c r="G1610" i="17"/>
  <c r="G1608" i="17"/>
  <c r="G1606" i="17"/>
  <c r="G1604" i="17"/>
  <c r="G1602" i="17"/>
  <c r="G1600" i="17"/>
  <c r="G1598" i="17"/>
  <c r="G1596" i="17"/>
  <c r="G1594" i="17"/>
  <c r="G1592" i="17"/>
  <c r="R179" i="1"/>
  <c r="G1590" i="17"/>
  <c r="G1588" i="17"/>
  <c r="G1586" i="17"/>
  <c r="G1584" i="17"/>
  <c r="G1582" i="17"/>
  <c r="G1580" i="17"/>
  <c r="G1578" i="17"/>
  <c r="G1576" i="17"/>
  <c r="G1574" i="17"/>
  <c r="G1572" i="17"/>
  <c r="G1570" i="17"/>
  <c r="G1568" i="17"/>
  <c r="G1566" i="17"/>
  <c r="G1564" i="17"/>
  <c r="G1562" i="17"/>
  <c r="G1560" i="17"/>
  <c r="G1558" i="17"/>
  <c r="G1556" i="17"/>
  <c r="G1554" i="17"/>
  <c r="G1552" i="17"/>
  <c r="G1550" i="17"/>
  <c r="G1548" i="17"/>
  <c r="G1546" i="17"/>
  <c r="G1544" i="17"/>
  <c r="G1542" i="17"/>
  <c r="G1540" i="17"/>
  <c r="G1538" i="17"/>
  <c r="G1536" i="17"/>
  <c r="R177" i="1"/>
  <c r="G1534" i="17"/>
  <c r="G1532" i="17"/>
  <c r="G1530" i="17"/>
  <c r="R175" i="1"/>
  <c r="G1528" i="17"/>
  <c r="G1526" i="17"/>
  <c r="G1524" i="17"/>
  <c r="G1522" i="17"/>
  <c r="G1520" i="17"/>
  <c r="G1518" i="17"/>
  <c r="G1516" i="17"/>
  <c r="R173" i="1"/>
  <c r="G1514" i="17"/>
  <c r="G1512" i="17"/>
  <c r="G1510" i="17"/>
  <c r="G1508" i="17"/>
  <c r="G1506" i="17"/>
  <c r="G1504" i="17"/>
  <c r="G1502" i="17"/>
  <c r="G1500" i="17"/>
  <c r="G1498" i="17"/>
  <c r="G1496" i="17"/>
  <c r="G1494" i="17"/>
  <c r="G1492" i="17"/>
  <c r="G1490" i="17"/>
  <c r="G1488" i="17"/>
  <c r="G1486" i="17"/>
  <c r="G1484" i="17"/>
  <c r="G1482" i="17"/>
  <c r="G1480" i="17"/>
  <c r="G1478" i="17"/>
  <c r="G1476" i="17"/>
  <c r="G1474" i="17"/>
  <c r="G1472" i="17"/>
  <c r="G1470" i="17"/>
  <c r="G1468" i="17"/>
  <c r="G1466" i="17"/>
  <c r="G1464" i="17"/>
  <c r="G1462" i="17"/>
  <c r="G1460" i="17"/>
  <c r="G1458" i="17"/>
  <c r="G1456" i="17"/>
  <c r="G1454" i="17"/>
  <c r="G1452" i="17"/>
  <c r="G1450" i="17"/>
  <c r="G1448" i="17"/>
  <c r="G1446" i="17"/>
  <c r="G1444" i="17"/>
  <c r="G1442" i="17"/>
  <c r="G1440" i="17"/>
  <c r="G1438" i="17"/>
  <c r="G1436" i="17"/>
  <c r="G1434" i="17"/>
  <c r="G1432" i="17"/>
  <c r="G1430" i="17"/>
  <c r="G1428" i="17"/>
  <c r="G1426" i="17"/>
  <c r="G1424" i="17"/>
  <c r="G1422" i="17"/>
  <c r="G1420" i="17"/>
  <c r="G1418" i="17"/>
  <c r="G1416" i="17"/>
  <c r="G1414" i="17"/>
  <c r="G1412" i="17"/>
  <c r="G1410" i="17"/>
  <c r="G1408" i="17"/>
  <c r="G1406" i="17"/>
  <c r="G1404" i="17"/>
  <c r="G1402" i="17"/>
  <c r="G1400" i="17"/>
  <c r="G1398" i="17"/>
  <c r="G1396" i="17"/>
  <c r="G1394" i="17"/>
  <c r="G1392" i="17"/>
  <c r="R171" i="1"/>
  <c r="G1390" i="17"/>
  <c r="G1388" i="17"/>
  <c r="G1386" i="17"/>
  <c r="G1384" i="17"/>
  <c r="G1382" i="17"/>
  <c r="G1380" i="17"/>
  <c r="G1378" i="17"/>
  <c r="G1376" i="17"/>
  <c r="G1374" i="17"/>
  <c r="G1372" i="17"/>
  <c r="G1370" i="17"/>
  <c r="R170" i="1"/>
  <c r="G1368" i="17"/>
  <c r="G1366" i="17"/>
  <c r="G1364" i="17"/>
  <c r="G1362" i="17"/>
  <c r="G1360" i="17"/>
  <c r="G1358" i="17"/>
  <c r="G1356" i="17"/>
  <c r="G1354" i="17"/>
  <c r="G1352" i="17"/>
  <c r="G1350" i="17"/>
  <c r="G1348" i="17"/>
  <c r="G1346" i="17"/>
  <c r="G1344" i="17"/>
  <c r="G1342" i="17"/>
  <c r="G1340" i="17"/>
  <c r="G1338" i="17"/>
  <c r="R168" i="1"/>
  <c r="G1336" i="17"/>
  <c r="G1334" i="17"/>
  <c r="G1332" i="17"/>
  <c r="G1330" i="17"/>
  <c r="R167" i="1"/>
  <c r="G1328" i="17"/>
  <c r="R166" i="1"/>
  <c r="G1326" i="17"/>
  <c r="G1324" i="17"/>
  <c r="G1322" i="17"/>
  <c r="G1320" i="17"/>
  <c r="G1318" i="17"/>
  <c r="G1316" i="17"/>
  <c r="G1314" i="17"/>
  <c r="G1312" i="17"/>
  <c r="G1310" i="17"/>
  <c r="G1308" i="17"/>
  <c r="G1306" i="17"/>
  <c r="G1304" i="17"/>
  <c r="G1302" i="17"/>
  <c r="G1300" i="17"/>
  <c r="G1298" i="17"/>
  <c r="R164" i="1"/>
  <c r="G1296" i="17"/>
  <c r="R163" i="1"/>
  <c r="G1294" i="17"/>
  <c r="G1292" i="17"/>
  <c r="R162" i="1"/>
  <c r="G1290" i="17"/>
  <c r="G1288" i="17"/>
  <c r="G1286" i="17"/>
  <c r="G1284" i="17"/>
  <c r="G1282" i="17"/>
  <c r="G1280" i="17"/>
  <c r="G1278" i="17"/>
  <c r="G1276" i="17"/>
  <c r="G1274" i="17"/>
  <c r="G1272" i="17"/>
  <c r="G1270" i="17"/>
  <c r="G1268" i="17"/>
  <c r="G1266" i="17"/>
  <c r="G1264" i="17"/>
  <c r="G1262" i="17"/>
  <c r="R161" i="1"/>
  <c r="G1260" i="17"/>
  <c r="G1258" i="17"/>
  <c r="G1256" i="17"/>
  <c r="R160" i="1"/>
  <c r="G1254" i="17"/>
  <c r="G1252" i="17"/>
  <c r="G1250" i="17"/>
  <c r="G1248" i="17"/>
  <c r="G1246" i="17"/>
  <c r="G1244" i="17"/>
  <c r="G1242" i="17"/>
  <c r="G1240" i="17"/>
  <c r="G1238" i="17"/>
  <c r="R159" i="1"/>
  <c r="G1236" i="17"/>
  <c r="G1234" i="17"/>
  <c r="G1232" i="17"/>
  <c r="G1230" i="17"/>
  <c r="G1228" i="17"/>
  <c r="G1226" i="17"/>
  <c r="G1224" i="17"/>
  <c r="G1222" i="17"/>
  <c r="R158" i="1"/>
  <c r="G1220" i="17"/>
  <c r="G1218" i="17"/>
  <c r="R156" i="1"/>
  <c r="G1216" i="17"/>
  <c r="G1214" i="17"/>
  <c r="G1212" i="17"/>
  <c r="G1210" i="17"/>
  <c r="G1208" i="17"/>
  <c r="G1206" i="17"/>
  <c r="G1204" i="17"/>
  <c r="R154" i="1"/>
  <c r="G1202" i="17"/>
  <c r="G1200" i="17"/>
  <c r="G1198" i="17"/>
  <c r="G1196" i="17"/>
  <c r="G1194" i="17"/>
  <c r="G1192" i="17"/>
  <c r="G1190" i="17"/>
  <c r="G1188" i="17"/>
  <c r="G1186" i="17"/>
  <c r="G1184" i="17"/>
  <c r="G1182" i="17"/>
  <c r="G1180" i="17"/>
  <c r="G1178" i="17"/>
  <c r="G1176" i="17"/>
  <c r="G1174" i="17"/>
  <c r="G1172" i="17"/>
  <c r="G1170" i="17"/>
  <c r="R152" i="1"/>
  <c r="G1168" i="17"/>
  <c r="G1166" i="17"/>
  <c r="G1164" i="17"/>
  <c r="G1162" i="17"/>
  <c r="G1160" i="17"/>
  <c r="G1158" i="17"/>
  <c r="G1156" i="17"/>
  <c r="G1154" i="17"/>
  <c r="R151" i="1"/>
  <c r="G1152" i="17"/>
  <c r="G1150" i="17"/>
  <c r="G1148" i="17"/>
  <c r="G1146" i="17"/>
  <c r="G1144" i="17"/>
  <c r="G1142" i="17"/>
  <c r="R150" i="1"/>
  <c r="G1140" i="17"/>
  <c r="R149" i="1"/>
  <c r="G1138" i="17"/>
  <c r="G1136" i="17"/>
  <c r="R148" i="1"/>
  <c r="G1134" i="17"/>
  <c r="G1132" i="17"/>
  <c r="R147" i="1"/>
  <c r="G1130" i="17"/>
  <c r="G1128" i="17"/>
  <c r="G1126" i="17"/>
  <c r="R146" i="1"/>
  <c r="G1124" i="17"/>
  <c r="G1122" i="17"/>
  <c r="R145" i="1"/>
  <c r="G1120" i="17"/>
  <c r="R144" i="1"/>
  <c r="G1118" i="17"/>
  <c r="G1116" i="17"/>
  <c r="G1114" i="17"/>
  <c r="G1112" i="17"/>
  <c r="R143" i="1"/>
  <c r="G1110" i="17"/>
  <c r="G1108" i="17"/>
  <c r="G1106" i="17"/>
  <c r="G1104" i="17"/>
  <c r="G1102" i="17"/>
  <c r="R142" i="1"/>
  <c r="G1100" i="17"/>
  <c r="R141" i="1"/>
  <c r="G1098" i="17"/>
  <c r="G1096" i="17"/>
  <c r="G1094" i="17"/>
  <c r="R139" i="1"/>
  <c r="G1092" i="17"/>
  <c r="R137" i="1"/>
  <c r="G1090" i="17"/>
  <c r="G1088" i="17"/>
  <c r="G1086" i="17"/>
  <c r="G1084" i="17"/>
  <c r="R135" i="1"/>
  <c r="G1082" i="17"/>
  <c r="G1080" i="17"/>
  <c r="G1078" i="17"/>
  <c r="G1076" i="17"/>
  <c r="G1074" i="17"/>
  <c r="G1072" i="17"/>
  <c r="G1070" i="17"/>
  <c r="G1068" i="17"/>
  <c r="R133" i="1"/>
  <c r="G1066" i="17"/>
  <c r="G1064" i="17"/>
  <c r="G1062" i="17"/>
  <c r="G1060" i="17"/>
  <c r="G1058" i="17"/>
  <c r="G1056" i="17"/>
  <c r="G1054" i="17"/>
  <c r="G1052" i="17"/>
  <c r="G1050" i="17"/>
  <c r="G1048" i="17"/>
  <c r="G1046" i="17"/>
  <c r="G1044" i="17"/>
  <c r="G1042" i="17"/>
  <c r="G1040" i="17"/>
  <c r="G1038" i="17"/>
  <c r="G1036" i="17"/>
  <c r="G1034" i="17"/>
  <c r="G1032" i="17"/>
  <c r="G1030" i="17"/>
  <c r="G1028" i="17"/>
  <c r="G1026" i="17"/>
  <c r="G1024" i="17"/>
  <c r="G1022" i="17"/>
  <c r="G1020" i="17"/>
  <c r="G1018" i="17"/>
  <c r="G1016" i="17"/>
  <c r="G1014" i="17"/>
  <c r="G1012" i="17"/>
  <c r="G1010" i="17"/>
  <c r="G1008" i="17"/>
  <c r="R129" i="1"/>
  <c r="G1006" i="17"/>
  <c r="G1004" i="17"/>
  <c r="G1002" i="17"/>
  <c r="G1000" i="17"/>
  <c r="G998" i="17"/>
  <c r="G996" i="17"/>
  <c r="G994" i="17"/>
  <c r="G992" i="17"/>
  <c r="G990" i="17"/>
  <c r="G988" i="17"/>
  <c r="G986" i="17"/>
  <c r="G984" i="17"/>
  <c r="G982" i="17"/>
  <c r="G980" i="17"/>
  <c r="G978" i="17"/>
  <c r="G976" i="17"/>
  <c r="R127" i="1"/>
  <c r="G974" i="17"/>
  <c r="R126" i="1"/>
  <c r="G972" i="17"/>
  <c r="R125" i="1"/>
  <c r="G970" i="17"/>
  <c r="G968" i="17"/>
  <c r="G966" i="17"/>
  <c r="G964" i="17"/>
  <c r="G962" i="17"/>
  <c r="G960" i="17"/>
  <c r="G958" i="17"/>
  <c r="G956" i="17"/>
  <c r="G954" i="17"/>
  <c r="G952" i="17"/>
  <c r="G950" i="17"/>
  <c r="G948" i="17"/>
  <c r="G946" i="17"/>
  <c r="G944" i="17"/>
  <c r="R121" i="1"/>
  <c r="G942" i="17"/>
  <c r="G940" i="17"/>
  <c r="R120" i="1"/>
  <c r="G938" i="17"/>
  <c r="G936" i="17"/>
  <c r="G934" i="17"/>
  <c r="G932" i="17"/>
  <c r="R118" i="1"/>
  <c r="G930" i="17"/>
  <c r="G928" i="17"/>
  <c r="G926" i="17"/>
  <c r="G924" i="17"/>
  <c r="G922" i="17"/>
  <c r="G920" i="17"/>
  <c r="G918" i="17"/>
  <c r="R117" i="1"/>
  <c r="G916" i="17"/>
  <c r="G914" i="17"/>
  <c r="G912" i="17"/>
  <c r="R116" i="1"/>
  <c r="G910" i="17"/>
  <c r="G908" i="17"/>
  <c r="R115" i="1"/>
  <c r="G906" i="17"/>
  <c r="R113" i="1"/>
  <c r="G904" i="17"/>
  <c r="R111" i="1"/>
  <c r="G902" i="17"/>
  <c r="R110" i="1"/>
  <c r="G900" i="17"/>
  <c r="R109" i="1"/>
  <c r="G898" i="17"/>
  <c r="G896" i="17"/>
  <c r="G894" i="17"/>
  <c r="R107" i="1"/>
  <c r="G892" i="17"/>
  <c r="G890" i="17"/>
  <c r="G888" i="17"/>
  <c r="G886" i="17"/>
  <c r="G884" i="17"/>
  <c r="G882" i="17"/>
  <c r="G880" i="17"/>
  <c r="G878" i="17"/>
  <c r="G876" i="17"/>
  <c r="G874" i="17"/>
  <c r="G872" i="17"/>
  <c r="G870" i="17"/>
  <c r="G868" i="17"/>
  <c r="G866" i="17"/>
  <c r="G864" i="17"/>
  <c r="G862" i="17"/>
  <c r="G860" i="17"/>
  <c r="G858" i="17"/>
  <c r="G856" i="17"/>
  <c r="R105" i="1"/>
  <c r="G854" i="17"/>
  <c r="G852" i="17"/>
  <c r="G850" i="17"/>
  <c r="R103" i="1"/>
  <c r="G848" i="17"/>
  <c r="R102" i="1"/>
  <c r="G846" i="17"/>
  <c r="G844" i="17"/>
  <c r="G842" i="17"/>
  <c r="G840" i="17"/>
  <c r="R100" i="1"/>
  <c r="G838" i="17"/>
  <c r="R99" i="1"/>
  <c r="G836" i="17"/>
  <c r="G834" i="17"/>
  <c r="G832" i="17"/>
  <c r="G830" i="17"/>
  <c r="G828" i="17"/>
  <c r="G826" i="17"/>
  <c r="G824" i="17"/>
  <c r="G822" i="17"/>
  <c r="G820" i="17"/>
  <c r="G818" i="17"/>
  <c r="G816" i="17"/>
  <c r="G814" i="17"/>
  <c r="G812" i="17"/>
  <c r="R95" i="1"/>
  <c r="G810" i="17"/>
  <c r="G808" i="17"/>
  <c r="G806" i="17"/>
  <c r="G804" i="17"/>
  <c r="G802" i="17"/>
  <c r="G800" i="17"/>
  <c r="R94" i="1"/>
  <c r="G798" i="17"/>
  <c r="G796" i="17"/>
  <c r="G794" i="17"/>
  <c r="R92" i="1"/>
  <c r="G792" i="17"/>
  <c r="G790" i="17"/>
  <c r="G788" i="17"/>
  <c r="G786" i="17"/>
  <c r="G784" i="17"/>
  <c r="G782" i="17"/>
  <c r="G780" i="17"/>
  <c r="G778" i="17"/>
  <c r="G776" i="17"/>
  <c r="G774" i="17"/>
  <c r="G772" i="17"/>
  <c r="G770" i="17"/>
  <c r="G768" i="17"/>
  <c r="G766" i="17"/>
  <c r="G764" i="17"/>
  <c r="G762" i="17"/>
  <c r="G760" i="17"/>
  <c r="G758" i="17"/>
  <c r="G756" i="17"/>
  <c r="G754" i="17"/>
  <c r="G752" i="17"/>
  <c r="R90" i="1"/>
  <c r="G750" i="17"/>
  <c r="G748" i="17"/>
  <c r="G746" i="17"/>
  <c r="G744" i="17"/>
  <c r="G742" i="17"/>
  <c r="G740" i="17"/>
  <c r="G738" i="17"/>
  <c r="G736" i="17"/>
  <c r="G734" i="17"/>
  <c r="G732" i="17"/>
  <c r="G730" i="17"/>
  <c r="G728" i="17"/>
  <c r="G726" i="17"/>
  <c r="R89" i="1"/>
  <c r="G724" i="17"/>
  <c r="G722" i="17"/>
  <c r="G720" i="17"/>
  <c r="G718" i="17"/>
  <c r="G716" i="17"/>
  <c r="G714" i="17"/>
  <c r="G712" i="17"/>
  <c r="G710" i="17"/>
  <c r="G708" i="17"/>
  <c r="G706" i="17"/>
  <c r="G704" i="17"/>
  <c r="G702" i="17"/>
  <c r="G700" i="17"/>
  <c r="R88" i="1"/>
  <c r="G698" i="17"/>
  <c r="G696" i="17"/>
  <c r="G694" i="17"/>
  <c r="G692" i="17"/>
  <c r="G690" i="17"/>
  <c r="G688" i="17"/>
  <c r="G686" i="17"/>
  <c r="G684" i="17"/>
  <c r="G682" i="17"/>
  <c r="G680" i="17"/>
  <c r="G678" i="17"/>
  <c r="G676" i="17"/>
  <c r="G674" i="17"/>
  <c r="G672" i="17"/>
  <c r="R86" i="1"/>
  <c r="G670" i="17"/>
  <c r="G668" i="17"/>
  <c r="G666" i="17"/>
  <c r="G664" i="17"/>
  <c r="G662" i="17"/>
  <c r="G660" i="17"/>
  <c r="G658" i="17"/>
  <c r="G656" i="17"/>
  <c r="G654" i="17"/>
  <c r="G652" i="17"/>
  <c r="G650" i="17"/>
  <c r="G648" i="17"/>
  <c r="G646" i="17"/>
  <c r="G644" i="17"/>
  <c r="G642" i="17"/>
  <c r="G640" i="17"/>
  <c r="G638" i="17"/>
  <c r="G636" i="17"/>
  <c r="G634" i="17"/>
  <c r="G632" i="17"/>
  <c r="G630" i="17"/>
  <c r="G628" i="17"/>
  <c r="R84" i="1"/>
  <c r="G626" i="17"/>
  <c r="G624" i="17"/>
  <c r="G622" i="17"/>
  <c r="G620" i="17"/>
  <c r="G618" i="17"/>
  <c r="G616" i="17"/>
  <c r="G614" i="17"/>
  <c r="G612" i="17"/>
  <c r="G610" i="17"/>
  <c r="G608" i="17"/>
  <c r="G606" i="17"/>
  <c r="G604" i="17"/>
  <c r="G602" i="17"/>
  <c r="G600" i="17"/>
  <c r="G598" i="17"/>
  <c r="G596" i="17"/>
  <c r="G594" i="17"/>
  <c r="G592" i="17"/>
  <c r="R82" i="1"/>
  <c r="G590" i="17"/>
  <c r="G588" i="17"/>
  <c r="G586" i="17"/>
  <c r="G584" i="17"/>
  <c r="G582" i="17"/>
  <c r="G580" i="17"/>
  <c r="G578" i="17"/>
  <c r="G576" i="17"/>
  <c r="G574" i="17"/>
  <c r="G572" i="17"/>
  <c r="G570" i="17"/>
  <c r="G568" i="17"/>
  <c r="G566" i="17"/>
  <c r="G564" i="17"/>
  <c r="G562" i="17"/>
  <c r="G560" i="17"/>
  <c r="G558" i="17"/>
  <c r="G556" i="17"/>
  <c r="G554" i="17"/>
  <c r="G552" i="17"/>
  <c r="G550" i="17"/>
  <c r="G548" i="17"/>
  <c r="G546" i="17"/>
  <c r="R81" i="1"/>
  <c r="G544" i="17"/>
  <c r="G542" i="17"/>
  <c r="G540" i="17"/>
  <c r="G538" i="17"/>
  <c r="G536" i="17"/>
  <c r="G534" i="17"/>
  <c r="G532" i="17"/>
  <c r="G530" i="17"/>
  <c r="G528" i="17"/>
  <c r="G526" i="17"/>
  <c r="R79" i="1"/>
  <c r="G524" i="17"/>
  <c r="G522" i="17"/>
  <c r="G520" i="17"/>
  <c r="G518" i="17"/>
  <c r="G516" i="17"/>
  <c r="R77" i="1"/>
  <c r="G514" i="17"/>
  <c r="G512" i="17"/>
  <c r="G510" i="17"/>
  <c r="G508" i="17"/>
  <c r="G506" i="17"/>
  <c r="R75" i="1"/>
  <c r="G504" i="17"/>
  <c r="G502" i="17"/>
  <c r="R74" i="1"/>
  <c r="G500" i="17"/>
  <c r="R73" i="1"/>
  <c r="G498" i="17"/>
  <c r="G496" i="17"/>
  <c r="G494" i="17"/>
  <c r="G492" i="17"/>
  <c r="G490" i="17"/>
  <c r="G488" i="17"/>
  <c r="G486" i="17"/>
  <c r="G484" i="17"/>
  <c r="G482" i="17"/>
  <c r="G480" i="17"/>
  <c r="G478" i="17"/>
  <c r="R71" i="1"/>
  <c r="G476" i="17"/>
  <c r="R70" i="1"/>
  <c r="G474" i="17"/>
  <c r="G472" i="17"/>
  <c r="G470" i="17"/>
  <c r="G468" i="17"/>
  <c r="G466" i="17"/>
  <c r="G464" i="17"/>
  <c r="G462" i="17"/>
  <c r="R69" i="1"/>
  <c r="G460" i="17"/>
  <c r="G458" i="17"/>
  <c r="G456" i="17"/>
  <c r="G454" i="17"/>
  <c r="G452" i="17"/>
  <c r="R68" i="1"/>
  <c r="G450" i="17"/>
  <c r="G448" i="17"/>
  <c r="G446" i="17"/>
  <c r="G444" i="17"/>
  <c r="G442" i="17"/>
  <c r="G440" i="17"/>
  <c r="G438" i="17"/>
  <c r="G436" i="17"/>
  <c r="G434" i="17"/>
  <c r="G432" i="17"/>
  <c r="G430" i="17"/>
  <c r="G428" i="17"/>
  <c r="R66" i="1"/>
  <c r="G426" i="17"/>
  <c r="G424" i="17"/>
  <c r="G422" i="17"/>
  <c r="G417" i="17"/>
  <c r="G415" i="17"/>
  <c r="G413" i="17"/>
  <c r="G411" i="17"/>
  <c r="G409" i="17"/>
  <c r="G407" i="17"/>
  <c r="G405" i="17"/>
  <c r="G403" i="17"/>
  <c r="G401" i="17"/>
  <c r="G399" i="17"/>
  <c r="G397" i="17"/>
  <c r="G395" i="17"/>
  <c r="G393" i="17"/>
  <c r="G391" i="17"/>
  <c r="G389" i="17"/>
  <c r="G387" i="17"/>
  <c r="G385" i="17"/>
  <c r="G383" i="17"/>
  <c r="G381" i="17"/>
  <c r="R58" i="1"/>
  <c r="G379" i="17"/>
  <c r="G377" i="17"/>
  <c r="G375" i="17"/>
  <c r="G373" i="17"/>
  <c r="G371" i="17"/>
  <c r="G369" i="17"/>
  <c r="G367" i="17"/>
  <c r="G365" i="17"/>
  <c r="G363" i="17"/>
  <c r="G361" i="17"/>
  <c r="R56" i="1"/>
  <c r="G359" i="17"/>
  <c r="G357" i="17"/>
  <c r="G355" i="17"/>
  <c r="G353" i="17"/>
  <c r="G351" i="17"/>
  <c r="R54" i="1"/>
  <c r="G349" i="17"/>
  <c r="G347" i="17"/>
  <c r="G345" i="17"/>
  <c r="G343" i="17"/>
  <c r="R53" i="1"/>
  <c r="G341" i="17"/>
  <c r="G339" i="17"/>
  <c r="G337" i="17"/>
  <c r="G335" i="17"/>
  <c r="G333" i="17"/>
  <c r="G331" i="17"/>
  <c r="G329" i="17"/>
  <c r="G327" i="17"/>
  <c r="G325" i="17"/>
  <c r="G323" i="17"/>
  <c r="G321" i="17"/>
  <c r="G319" i="17"/>
  <c r="G317" i="17"/>
  <c r="G315" i="17"/>
  <c r="G313" i="17"/>
  <c r="G311" i="17"/>
  <c r="G309" i="17"/>
  <c r="G307" i="17"/>
  <c r="G305" i="17"/>
  <c r="G303" i="17"/>
  <c r="R51" i="1"/>
  <c r="G301" i="17"/>
  <c r="G299" i="17"/>
  <c r="G297" i="17"/>
  <c r="R50" i="1"/>
  <c r="G295" i="17"/>
  <c r="R48" i="1"/>
  <c r="G293" i="17"/>
  <c r="G291" i="17"/>
  <c r="G289" i="17"/>
  <c r="G287" i="17"/>
  <c r="G285" i="17"/>
  <c r="G283" i="17"/>
  <c r="G281" i="17"/>
  <c r="G279" i="17"/>
  <c r="G277" i="17"/>
  <c r="R46" i="1"/>
  <c r="G275" i="17"/>
  <c r="G273" i="17"/>
  <c r="G271" i="17"/>
  <c r="G269" i="17"/>
  <c r="G267" i="17"/>
  <c r="G265" i="17"/>
  <c r="G263" i="17"/>
  <c r="R44" i="1"/>
  <c r="G261" i="17"/>
  <c r="G259" i="17"/>
  <c r="G257" i="17"/>
  <c r="G255" i="17"/>
  <c r="G253" i="17"/>
  <c r="G251" i="17"/>
  <c r="G249" i="17"/>
  <c r="G247" i="17"/>
  <c r="G245" i="17"/>
  <c r="G243" i="17"/>
  <c r="G241" i="17"/>
  <c r="G239" i="17"/>
  <c r="G237" i="17"/>
  <c r="G235" i="17"/>
  <c r="G233" i="17"/>
  <c r="G231" i="17"/>
  <c r="G229" i="17"/>
  <c r="G227" i="17"/>
  <c r="G225" i="17"/>
  <c r="G223" i="17"/>
  <c r="G221" i="17"/>
  <c r="G219" i="17"/>
  <c r="G217" i="17"/>
  <c r="G215" i="17"/>
  <c r="G213" i="17"/>
  <c r="R42" i="1"/>
  <c r="G211" i="17"/>
  <c r="R41" i="1"/>
  <c r="G209" i="17"/>
  <c r="G207" i="17"/>
  <c r="R40" i="1"/>
  <c r="G205" i="17"/>
  <c r="G203" i="17"/>
  <c r="G201" i="17"/>
  <c r="G199" i="17"/>
  <c r="G197" i="17"/>
  <c r="G195" i="17"/>
  <c r="G193" i="17"/>
  <c r="R39" i="1"/>
  <c r="G191" i="17"/>
  <c r="G189" i="17"/>
  <c r="G187" i="17"/>
  <c r="G185" i="17"/>
  <c r="G183" i="17"/>
  <c r="G181" i="17"/>
  <c r="G179" i="17"/>
  <c r="G177" i="17"/>
  <c r="G175" i="17"/>
  <c r="G173" i="17"/>
  <c r="G171" i="17"/>
  <c r="G169" i="17"/>
  <c r="G167" i="17"/>
  <c r="G165" i="17"/>
  <c r="G163" i="17"/>
  <c r="G161" i="17"/>
  <c r="G159" i="17"/>
  <c r="G157" i="17"/>
  <c r="G155" i="17"/>
  <c r="G153" i="17"/>
  <c r="G151" i="17"/>
  <c r="G149" i="17"/>
  <c r="G147" i="17"/>
  <c r="G145" i="17"/>
  <c r="G143" i="17"/>
  <c r="G141" i="17"/>
  <c r="G139" i="17"/>
  <c r="G137" i="17"/>
  <c r="G135" i="17"/>
  <c r="G133" i="17"/>
  <c r="G131" i="17"/>
  <c r="G129" i="17"/>
  <c r="G127" i="17"/>
  <c r="R36" i="1"/>
  <c r="G125" i="17"/>
  <c r="R35" i="1"/>
  <c r="G123" i="17"/>
  <c r="G121" i="17"/>
  <c r="G119" i="17"/>
  <c r="G117" i="17"/>
  <c r="G115" i="17"/>
  <c r="G113" i="17"/>
  <c r="G111" i="17"/>
  <c r="G109" i="17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R33" i="1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R31" i="1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G7" i="17"/>
  <c r="G5" i="17"/>
  <c r="R29" i="1"/>
  <c r="G3" i="17"/>
  <c r="G2797" i="17"/>
  <c r="G2795" i="17"/>
  <c r="G2793" i="17"/>
  <c r="G2791" i="17"/>
  <c r="G2789" i="17"/>
  <c r="G2787" i="17"/>
  <c r="G2785" i="17"/>
  <c r="G2783" i="17"/>
  <c r="G2781" i="17"/>
  <c r="G2779" i="17"/>
  <c r="G2777" i="17"/>
  <c r="G2775" i="17"/>
  <c r="G2773" i="17"/>
  <c r="G2771" i="17"/>
  <c r="G2769" i="17"/>
  <c r="G2767" i="17"/>
  <c r="G2765" i="17"/>
  <c r="G2763" i="17"/>
  <c r="G2761" i="17"/>
  <c r="G2759" i="17"/>
  <c r="G2757" i="17"/>
  <c r="G2755" i="17"/>
  <c r="G2753" i="17"/>
  <c r="G2751" i="17"/>
  <c r="G2749" i="17"/>
  <c r="G2747" i="17"/>
  <c r="G2745" i="17"/>
  <c r="G2743" i="17"/>
  <c r="G2741" i="17"/>
  <c r="G2739" i="17"/>
  <c r="G2737" i="17"/>
  <c r="G2735" i="17"/>
  <c r="G2733" i="17"/>
  <c r="G2731" i="17"/>
  <c r="G2729" i="17"/>
  <c r="G2727" i="17"/>
  <c r="G2725" i="17"/>
  <c r="G2723" i="17"/>
  <c r="G2721" i="17"/>
  <c r="G2719" i="17"/>
  <c r="G2717" i="17"/>
  <c r="G2715" i="17"/>
  <c r="G2713" i="17"/>
  <c r="G2711" i="17"/>
  <c r="G2709" i="17"/>
  <c r="G2707" i="17"/>
  <c r="G2705" i="17"/>
  <c r="G2703" i="17"/>
  <c r="G2701" i="17"/>
  <c r="G2699" i="17"/>
  <c r="G2697" i="17"/>
  <c r="G2695" i="17"/>
  <c r="G2693" i="17"/>
  <c r="G2691" i="17"/>
  <c r="G2689" i="17"/>
  <c r="G2687" i="17"/>
  <c r="G2685" i="17"/>
  <c r="G2683" i="17"/>
  <c r="G2681" i="17"/>
  <c r="G2679" i="17"/>
  <c r="G2677" i="17"/>
  <c r="G2675" i="17"/>
  <c r="G2673" i="17"/>
  <c r="G2671" i="17"/>
  <c r="G2669" i="17"/>
  <c r="G2668" i="17"/>
  <c r="G2667" i="17"/>
  <c r="G2666" i="17"/>
  <c r="G2664" i="17"/>
  <c r="G2662" i="17"/>
  <c r="G2660" i="17"/>
  <c r="G2658" i="17"/>
  <c r="G2656" i="17"/>
  <c r="G2654" i="17"/>
  <c r="G2652" i="17"/>
  <c r="G2650" i="17"/>
  <c r="G2648" i="17"/>
  <c r="G2646" i="17"/>
  <c r="G2644" i="17"/>
  <c r="G2642" i="17"/>
  <c r="G2640" i="17"/>
  <c r="G2638" i="17"/>
  <c r="G2636" i="17"/>
  <c r="G2634" i="17"/>
  <c r="G2632" i="17"/>
  <c r="G2630" i="17"/>
  <c r="G2628" i="17"/>
  <c r="G2626" i="17"/>
  <c r="G2624" i="17"/>
  <c r="G2622" i="17"/>
  <c r="G2620" i="17"/>
  <c r="G2618" i="17"/>
  <c r="G2616" i="17"/>
  <c r="G2614" i="17"/>
  <c r="G2612" i="17"/>
  <c r="G2610" i="17"/>
  <c r="G2608" i="17"/>
  <c r="G2606" i="17"/>
  <c r="G2604" i="17"/>
  <c r="G2602" i="17"/>
  <c r="G2600" i="17"/>
  <c r="G2598" i="17"/>
  <c r="G2596" i="17"/>
  <c r="G2594" i="17"/>
  <c r="G2592" i="17"/>
  <c r="G2590" i="17"/>
  <c r="G2588" i="17"/>
  <c r="G2586" i="17"/>
  <c r="G2584" i="17"/>
  <c r="G2582" i="17"/>
  <c r="G2580" i="17"/>
  <c r="G2578" i="17"/>
  <c r="G2576" i="17"/>
  <c r="G2574" i="17"/>
  <c r="G2572" i="17"/>
  <c r="G2570" i="17"/>
  <c r="G2568" i="17"/>
  <c r="G2566" i="17"/>
  <c r="G2564" i="17"/>
  <c r="G2562" i="17"/>
  <c r="G2560" i="17"/>
  <c r="G2558" i="17"/>
  <c r="G2556" i="17"/>
  <c r="G2554" i="17"/>
  <c r="G2552" i="17"/>
  <c r="G2550" i="17"/>
  <c r="G2548" i="17"/>
  <c r="G2546" i="17"/>
  <c r="G2544" i="17"/>
  <c r="G2542" i="17"/>
  <c r="G2540" i="17"/>
  <c r="G2538" i="17"/>
  <c r="G2536" i="17"/>
  <c r="G2534" i="17"/>
  <c r="G2532" i="17"/>
  <c r="G2530" i="17"/>
  <c r="G2528" i="17"/>
  <c r="G2526" i="17"/>
  <c r="G2524" i="17"/>
  <c r="G2522" i="17"/>
  <c r="G2521" i="17"/>
  <c r="G2519" i="17"/>
  <c r="G2517" i="17"/>
  <c r="G2515" i="17"/>
  <c r="G2513" i="17"/>
  <c r="G2511" i="17"/>
  <c r="G2509" i="17"/>
  <c r="G2507" i="17"/>
  <c r="G2505" i="17"/>
  <c r="G2503" i="17"/>
  <c r="G2502" i="17"/>
  <c r="G2501" i="17"/>
  <c r="G2500" i="17"/>
  <c r="G2499" i="17"/>
  <c r="G2498" i="17"/>
  <c r="G2497" i="17"/>
  <c r="G2496" i="17"/>
  <c r="G2495" i="17"/>
  <c r="G2494" i="17"/>
  <c r="G2493" i="17"/>
  <c r="G2492" i="17"/>
  <c r="G2491" i="17"/>
  <c r="G2490" i="17"/>
  <c r="G2489" i="17"/>
  <c r="G2488" i="17"/>
  <c r="G2487" i="17"/>
  <c r="G2486" i="17"/>
  <c r="G2485" i="17"/>
  <c r="G2483" i="17"/>
  <c r="G2481" i="17"/>
  <c r="G2479" i="17"/>
  <c r="G2477" i="17"/>
  <c r="G2475" i="17"/>
  <c r="G2473" i="17"/>
  <c r="G2471" i="17"/>
  <c r="G2469" i="17"/>
  <c r="G2467" i="17"/>
  <c r="G2465" i="17"/>
  <c r="G2463" i="17"/>
  <c r="G2461" i="17"/>
  <c r="G2459" i="17"/>
  <c r="G2457" i="17"/>
  <c r="G2455" i="17"/>
  <c r="G2453" i="17"/>
  <c r="G2451" i="17"/>
  <c r="G2449" i="17"/>
  <c r="G2447" i="17"/>
  <c r="G2445" i="17"/>
  <c r="G2443" i="17"/>
  <c r="G2441" i="17"/>
  <c r="G2439" i="17"/>
  <c r="G2437" i="17"/>
  <c r="G2435" i="17"/>
  <c r="G2433" i="17"/>
  <c r="G2431" i="17"/>
  <c r="G2429" i="17"/>
  <c r="G2427" i="17"/>
  <c r="G2425" i="17"/>
  <c r="G2423" i="17"/>
  <c r="G2421" i="17"/>
  <c r="G2419" i="17"/>
  <c r="G2417" i="17"/>
  <c r="G2415" i="17"/>
  <c r="G2413" i="17"/>
  <c r="G2411" i="17"/>
  <c r="G2409" i="17"/>
  <c r="G2407" i="17"/>
  <c r="G2405" i="17"/>
  <c r="G2403" i="17"/>
  <c r="G2401" i="17"/>
  <c r="G2399" i="17"/>
  <c r="G2397" i="17"/>
  <c r="G2395" i="17"/>
  <c r="G2393" i="17"/>
  <c r="G2391" i="17"/>
  <c r="G2389" i="17"/>
  <c r="G2387" i="17"/>
  <c r="G2385" i="17"/>
  <c r="G2383" i="17"/>
  <c r="G2381" i="17"/>
  <c r="G2379" i="17"/>
  <c r="G2377" i="17"/>
  <c r="G2375" i="17"/>
  <c r="G2373" i="17"/>
  <c r="G2371" i="17"/>
  <c r="G2369" i="17"/>
  <c r="G2367" i="17"/>
  <c r="G2365" i="17"/>
  <c r="G2363" i="17"/>
  <c r="G2361" i="17"/>
  <c r="G2359" i="17"/>
  <c r="G2357" i="17"/>
  <c r="G2355" i="17"/>
  <c r="G2353" i="17"/>
  <c r="G2351" i="17"/>
  <c r="G2349" i="17"/>
  <c r="G2347" i="17"/>
  <c r="G2345" i="17"/>
  <c r="G2343" i="17"/>
  <c r="G2341" i="17"/>
  <c r="G2339" i="17"/>
  <c r="G2337" i="17"/>
  <c r="G2335" i="17"/>
  <c r="G2333" i="17"/>
  <c r="G2331" i="17"/>
  <c r="G2329" i="17"/>
  <c r="G2327" i="17"/>
  <c r="G2325" i="17"/>
  <c r="G2323" i="17"/>
  <c r="G2321" i="17"/>
  <c r="G2319" i="17"/>
  <c r="G2317" i="17"/>
  <c r="G2315" i="17"/>
  <c r="G2313" i="17"/>
  <c r="G2311" i="17"/>
  <c r="G2309" i="17"/>
  <c r="G2307" i="17"/>
  <c r="G2305" i="17"/>
  <c r="G2303" i="17"/>
  <c r="G2301" i="17"/>
  <c r="G2299" i="17"/>
  <c r="G2297" i="17"/>
  <c r="G2295" i="17"/>
  <c r="G2293" i="17"/>
  <c r="G2291" i="17"/>
  <c r="G2289" i="17"/>
  <c r="G2287" i="17"/>
  <c r="G2285" i="17"/>
  <c r="G2283" i="17"/>
  <c r="G2281" i="17"/>
  <c r="G2279" i="17"/>
  <c r="G2277" i="17"/>
  <c r="G2275" i="17"/>
  <c r="G2273" i="17"/>
  <c r="G2271" i="17"/>
  <c r="G2269" i="17"/>
  <c r="G2267" i="17"/>
  <c r="G2265" i="17"/>
  <c r="G2263" i="17"/>
  <c r="G2261" i="17"/>
  <c r="G2259" i="17"/>
  <c r="G2257" i="17"/>
  <c r="G2255" i="17"/>
  <c r="G2253" i="17"/>
  <c r="G2251" i="17"/>
  <c r="G2249" i="17"/>
  <c r="G2247" i="17"/>
  <c r="G2245" i="17"/>
  <c r="G2243" i="17"/>
  <c r="G2241" i="17"/>
  <c r="G2239" i="17"/>
  <c r="G2237" i="17"/>
  <c r="G2235" i="17"/>
  <c r="G2233" i="17"/>
  <c r="G2231" i="17"/>
  <c r="G2229" i="17"/>
  <c r="G2227" i="17"/>
  <c r="G2225" i="17"/>
  <c r="G2223" i="17"/>
  <c r="G2221" i="17"/>
  <c r="G2219" i="17"/>
  <c r="G2217" i="17"/>
  <c r="G2215" i="17"/>
  <c r="G2213" i="17"/>
  <c r="G2211" i="17"/>
  <c r="G2209" i="17"/>
  <c r="G2207" i="17"/>
  <c r="G2205" i="17"/>
  <c r="G2203" i="17"/>
  <c r="G2201" i="17"/>
  <c r="G2199" i="17"/>
  <c r="G2197" i="17"/>
  <c r="G2195" i="17"/>
  <c r="G2193" i="17"/>
  <c r="G2191" i="17"/>
  <c r="G2189" i="17"/>
  <c r="G2187" i="17"/>
  <c r="G2185" i="17"/>
  <c r="G2183" i="17"/>
  <c r="G2181" i="17"/>
  <c r="G2179" i="17"/>
  <c r="G2177" i="17"/>
  <c r="G2175" i="17"/>
  <c r="G2173" i="17"/>
  <c r="G2171" i="17"/>
  <c r="G2169" i="17"/>
  <c r="G2167" i="17"/>
  <c r="G2165" i="17"/>
  <c r="G2163" i="17"/>
  <c r="G2161" i="17"/>
  <c r="G2159" i="17"/>
  <c r="G2157" i="17"/>
  <c r="G2155" i="17"/>
  <c r="G2153" i="17"/>
  <c r="G2151" i="17"/>
  <c r="G2149" i="17"/>
  <c r="G2147" i="17"/>
  <c r="G2145" i="17"/>
  <c r="G2143" i="17"/>
  <c r="G2141" i="17"/>
  <c r="G2139" i="17"/>
  <c r="G2137" i="17"/>
  <c r="G2135" i="17"/>
  <c r="G2133" i="17"/>
  <c r="G2131" i="17"/>
  <c r="G2129" i="17"/>
  <c r="G2127" i="17"/>
  <c r="G2125" i="17"/>
  <c r="G2123" i="17"/>
  <c r="G2121" i="17"/>
  <c r="G2119" i="17"/>
  <c r="G2117" i="17"/>
  <c r="G2115" i="17"/>
  <c r="G2113" i="17"/>
  <c r="G2111" i="17"/>
  <c r="G2109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89" i="17"/>
  <c r="G2087" i="17"/>
  <c r="G2085" i="17"/>
  <c r="G2083" i="17"/>
  <c r="G2081" i="17"/>
  <c r="G2079" i="17"/>
  <c r="G2077" i="17"/>
  <c r="G2075" i="17"/>
  <c r="G2073" i="17"/>
  <c r="G2071" i="17"/>
  <c r="G2069" i="17"/>
  <c r="G2067" i="17"/>
  <c r="G2065" i="17"/>
  <c r="G2063" i="17"/>
  <c r="G2061" i="17"/>
  <c r="G2059" i="17"/>
  <c r="G2057" i="17"/>
  <c r="G2055" i="17"/>
  <c r="G2053" i="17"/>
  <c r="G2051" i="17"/>
  <c r="G2049" i="17"/>
  <c r="G2047" i="17"/>
  <c r="G2045" i="17"/>
  <c r="G2043" i="17"/>
  <c r="G2041" i="17"/>
  <c r="G2039" i="17"/>
  <c r="G2037" i="17"/>
  <c r="G2035" i="17"/>
  <c r="G2033" i="17"/>
  <c r="G2031" i="17"/>
  <c r="G2029" i="17"/>
  <c r="G2027" i="17"/>
  <c r="G2025" i="17"/>
  <c r="G2023" i="17"/>
  <c r="G2021" i="17"/>
  <c r="G2019" i="17"/>
  <c r="G2017" i="17"/>
  <c r="G2015" i="17"/>
  <c r="G2013" i="17"/>
  <c r="G2011" i="17"/>
  <c r="G2009" i="17"/>
  <c r="G2007" i="17"/>
  <c r="G2005" i="17"/>
  <c r="G2003" i="17"/>
  <c r="G2001" i="17"/>
  <c r="G1999" i="17"/>
  <c r="G1997" i="17"/>
  <c r="G1995" i="17"/>
  <c r="G1993" i="17"/>
  <c r="G1991" i="17"/>
  <c r="G1989" i="17"/>
  <c r="G1987" i="17"/>
  <c r="G1985" i="17"/>
  <c r="G1983" i="17"/>
  <c r="G1981" i="17"/>
  <c r="G1979" i="17"/>
  <c r="G1977" i="17"/>
  <c r="G1975" i="17"/>
  <c r="G1973" i="17"/>
  <c r="G1971" i="17"/>
  <c r="G1969" i="17"/>
  <c r="G1967" i="17"/>
  <c r="G1965" i="17"/>
  <c r="G1963" i="17"/>
  <c r="G1961" i="17"/>
  <c r="G1959" i="17"/>
  <c r="G1957" i="17"/>
  <c r="G1955" i="17"/>
  <c r="G1953" i="17"/>
  <c r="G1951" i="17"/>
  <c r="G1949" i="17"/>
  <c r="G1947" i="17"/>
  <c r="G1945" i="17"/>
  <c r="G1943" i="17"/>
  <c r="G1941" i="17"/>
  <c r="G1939" i="17"/>
  <c r="G1937" i="17"/>
  <c r="G1935" i="17"/>
  <c r="G1933" i="17"/>
  <c r="G1931" i="17"/>
  <c r="G1929" i="17"/>
  <c r="G1927" i="17"/>
  <c r="G1925" i="17"/>
  <c r="G1923" i="17"/>
  <c r="G1921" i="17"/>
  <c r="G1919" i="17"/>
  <c r="G1917" i="17"/>
  <c r="G1915" i="17"/>
  <c r="G1913" i="17"/>
  <c r="G1911" i="17"/>
  <c r="G1909" i="17"/>
  <c r="G1907" i="17"/>
  <c r="G1905" i="17"/>
  <c r="G1903" i="17"/>
  <c r="G1901" i="17"/>
  <c r="G1899" i="17"/>
  <c r="G1897" i="17"/>
  <c r="G1895" i="17"/>
  <c r="G1893" i="17"/>
  <c r="G1891" i="17"/>
  <c r="G1889" i="17"/>
  <c r="G1887" i="17"/>
  <c r="G1885" i="17"/>
  <c r="G1883" i="17"/>
  <c r="G1881" i="17"/>
  <c r="G1879" i="17"/>
  <c r="G1877" i="17"/>
  <c r="G1875" i="17"/>
  <c r="G1873" i="17"/>
  <c r="G1871" i="17"/>
  <c r="G1869" i="17"/>
  <c r="G1867" i="17"/>
  <c r="G1865" i="17"/>
  <c r="G1863" i="17"/>
  <c r="G1861" i="17"/>
  <c r="G1859" i="17"/>
  <c r="G1857" i="17"/>
  <c r="G1855" i="17"/>
  <c r="G1853" i="17"/>
  <c r="G1851" i="17"/>
  <c r="G1849" i="17"/>
  <c r="G1847" i="17"/>
  <c r="G1845" i="17"/>
  <c r="G1843" i="17"/>
  <c r="G1841" i="17"/>
  <c r="G1839" i="17"/>
  <c r="G1837" i="17"/>
  <c r="G1835" i="17"/>
  <c r="G1833" i="17"/>
  <c r="G1831" i="17"/>
  <c r="G1829" i="17"/>
  <c r="G1827" i="17"/>
  <c r="G1825" i="17"/>
  <c r="G1823" i="17"/>
  <c r="G1821" i="17"/>
  <c r="G1819" i="17"/>
  <c r="G1817" i="17"/>
  <c r="G1815" i="17"/>
  <c r="G1813" i="17"/>
  <c r="G1811" i="17"/>
  <c r="G1809" i="17"/>
  <c r="G1807" i="17"/>
  <c r="G1805" i="17"/>
  <c r="G1803" i="17"/>
  <c r="G1801" i="17"/>
  <c r="G1799" i="17"/>
  <c r="G1797" i="17"/>
  <c r="G1795" i="17"/>
  <c r="G1793" i="17"/>
  <c r="G1791" i="17"/>
  <c r="G1789" i="17"/>
  <c r="G1787" i="17"/>
  <c r="G1785" i="17"/>
  <c r="G1783" i="17"/>
  <c r="G1781" i="17"/>
  <c r="G1779" i="17"/>
  <c r="G1777" i="17"/>
  <c r="G1775" i="17"/>
  <c r="G1773" i="17"/>
  <c r="G1771" i="17"/>
  <c r="G1769" i="17"/>
  <c r="G1767" i="17"/>
  <c r="G1765" i="17"/>
  <c r="G1763" i="17"/>
  <c r="G1761" i="17"/>
  <c r="G1759" i="17"/>
  <c r="G1757" i="17"/>
  <c r="G1755" i="17"/>
  <c r="G1753" i="17"/>
  <c r="G1751" i="17"/>
  <c r="G1749" i="17"/>
  <c r="G1747" i="17"/>
  <c r="G1745" i="17"/>
  <c r="G1743" i="17"/>
  <c r="G1741" i="17"/>
  <c r="G1739" i="17"/>
  <c r="G1737" i="17"/>
  <c r="G1735" i="17"/>
  <c r="G1733" i="17"/>
  <c r="G1731" i="17"/>
  <c r="G1729" i="17"/>
  <c r="G1727" i="17"/>
  <c r="G1725" i="17"/>
  <c r="G1723" i="17"/>
  <c r="G1721" i="17"/>
  <c r="G1719" i="17"/>
  <c r="G1717" i="17"/>
  <c r="G1715" i="17"/>
  <c r="G1713" i="17"/>
  <c r="G1711" i="17"/>
  <c r="G1709" i="17"/>
  <c r="G1707" i="17"/>
  <c r="G1705" i="17"/>
  <c r="G1703" i="17"/>
  <c r="G1701" i="17"/>
  <c r="G1699" i="17"/>
  <c r="G1697" i="17"/>
  <c r="G1695" i="17"/>
  <c r="G1693" i="17"/>
  <c r="G1691" i="17"/>
  <c r="G1689" i="17"/>
  <c r="G1687" i="17"/>
  <c r="G1685" i="17"/>
  <c r="G1683" i="17"/>
  <c r="G1681" i="17"/>
  <c r="G1679" i="17"/>
  <c r="G1677" i="17"/>
  <c r="G1675" i="17"/>
  <c r="G1673" i="17"/>
  <c r="G1671" i="17"/>
  <c r="G1669" i="17"/>
  <c r="G1667" i="17"/>
  <c r="G1665" i="17"/>
  <c r="G1663" i="17"/>
  <c r="G1661" i="17"/>
  <c r="G1659" i="17"/>
  <c r="G1657" i="17"/>
  <c r="G1655" i="17"/>
  <c r="G1653" i="17"/>
  <c r="G1651" i="17"/>
  <c r="G1649" i="17"/>
  <c r="G1647" i="17"/>
  <c r="G1645" i="17"/>
  <c r="G1643" i="17"/>
  <c r="G1641" i="17"/>
  <c r="G1639" i="17"/>
  <c r="G1637" i="17"/>
  <c r="G1635" i="17"/>
  <c r="G1633" i="17"/>
  <c r="G1631" i="17"/>
  <c r="G1629" i="17"/>
  <c r="G1627" i="17"/>
  <c r="G1625" i="17"/>
  <c r="G1623" i="17"/>
  <c r="G1621" i="17"/>
  <c r="G1619" i="17"/>
  <c r="G1617" i="17"/>
  <c r="G1615" i="17"/>
  <c r="G1613" i="17"/>
  <c r="G1611" i="17"/>
  <c r="G1609" i="17"/>
  <c r="G1607" i="17"/>
  <c r="G1605" i="17"/>
  <c r="G1603" i="17"/>
  <c r="G1601" i="17"/>
  <c r="G1599" i="17"/>
  <c r="G1597" i="17"/>
  <c r="G1595" i="17"/>
  <c r="G1593" i="17"/>
  <c r="G1591" i="17"/>
  <c r="G1589" i="17"/>
  <c r="G1587" i="17"/>
  <c r="G1585" i="17"/>
  <c r="G1583" i="17"/>
  <c r="G1581" i="17"/>
  <c r="G1579" i="17"/>
  <c r="G1577" i="17"/>
  <c r="G1575" i="17"/>
  <c r="G1573" i="17"/>
  <c r="G1571" i="17"/>
  <c r="G1569" i="17"/>
  <c r="G1567" i="17"/>
  <c r="G1565" i="17"/>
  <c r="G1563" i="17"/>
  <c r="G1561" i="17"/>
  <c r="G1559" i="17"/>
  <c r="G1557" i="17"/>
  <c r="G1555" i="17"/>
  <c r="G1553" i="17"/>
  <c r="G1551" i="17"/>
  <c r="G1549" i="17"/>
  <c r="G1547" i="17"/>
  <c r="G1545" i="17"/>
  <c r="G1543" i="17"/>
  <c r="G1541" i="17"/>
  <c r="G1539" i="17"/>
  <c r="G1537" i="17"/>
  <c r="G1535" i="17"/>
  <c r="G1533" i="17"/>
  <c r="G1531" i="17"/>
  <c r="G1529" i="17"/>
  <c r="G1527" i="17"/>
  <c r="G1525" i="17"/>
  <c r="G1523" i="17"/>
  <c r="G1521" i="17"/>
  <c r="G1519" i="17"/>
  <c r="G1517" i="17"/>
  <c r="G1515" i="17"/>
  <c r="G1513" i="17"/>
  <c r="G1511" i="17"/>
  <c r="G1509" i="17"/>
  <c r="G1507" i="17"/>
  <c r="G1505" i="17"/>
  <c r="G1503" i="17"/>
  <c r="G1501" i="17"/>
  <c r="G1499" i="17"/>
  <c r="G1497" i="17"/>
  <c r="G1495" i="17"/>
  <c r="G1493" i="17"/>
  <c r="G1491" i="17"/>
  <c r="G1489" i="17"/>
  <c r="G1487" i="17"/>
  <c r="G1485" i="17"/>
  <c r="G1483" i="17"/>
  <c r="G1481" i="17"/>
  <c r="G1479" i="17"/>
  <c r="G1477" i="17"/>
  <c r="G1475" i="17"/>
  <c r="G1473" i="17"/>
  <c r="G1471" i="17"/>
  <c r="G1469" i="17"/>
  <c r="G1467" i="17"/>
  <c r="G1465" i="17"/>
  <c r="G1463" i="17"/>
  <c r="G1461" i="17"/>
  <c r="G1459" i="17"/>
  <c r="G1457" i="17"/>
  <c r="G1455" i="17"/>
  <c r="G1453" i="17"/>
  <c r="G1451" i="17"/>
  <c r="G1449" i="17"/>
  <c r="G1447" i="17"/>
  <c r="G1445" i="17"/>
  <c r="G1443" i="17"/>
  <c r="G1441" i="17"/>
  <c r="G1439" i="17"/>
  <c r="G1437" i="17"/>
  <c r="G1435" i="17"/>
  <c r="G1433" i="17"/>
  <c r="G1431" i="17"/>
  <c r="G1429" i="17"/>
  <c r="G1427" i="17"/>
  <c r="G1425" i="17"/>
  <c r="G1423" i="17"/>
  <c r="G1421" i="17"/>
  <c r="G1419" i="17"/>
  <c r="G1417" i="17"/>
  <c r="G1415" i="17"/>
  <c r="G1413" i="17"/>
  <c r="G1411" i="17"/>
  <c r="G1409" i="17"/>
  <c r="G1407" i="17"/>
  <c r="G1405" i="17"/>
  <c r="G1403" i="17"/>
  <c r="G1401" i="17"/>
  <c r="G1399" i="17"/>
  <c r="G1397" i="17"/>
  <c r="G1395" i="17"/>
  <c r="G1393" i="17"/>
  <c r="G1391" i="17"/>
  <c r="G1389" i="17"/>
  <c r="G1387" i="17"/>
  <c r="G1385" i="17"/>
  <c r="G1383" i="17"/>
  <c r="G1381" i="17"/>
  <c r="G1379" i="17"/>
  <c r="G1377" i="17"/>
  <c r="G1375" i="17"/>
  <c r="G1373" i="17"/>
  <c r="G1371" i="17"/>
  <c r="G1369" i="17"/>
  <c r="G1367" i="17"/>
  <c r="G1365" i="17"/>
  <c r="G1363" i="17"/>
  <c r="G1361" i="17"/>
  <c r="G1359" i="17"/>
  <c r="G1357" i="17"/>
  <c r="G1355" i="17"/>
  <c r="G1353" i="17"/>
  <c r="G1351" i="17"/>
  <c r="G1349" i="17"/>
  <c r="G1347" i="17"/>
  <c r="G1345" i="17"/>
  <c r="G1343" i="17"/>
  <c r="G1341" i="17"/>
  <c r="G1339" i="17"/>
  <c r="G1337" i="17"/>
  <c r="G1335" i="17"/>
  <c r="G1333" i="17"/>
  <c r="G1331" i="17"/>
  <c r="G1329" i="17"/>
  <c r="G1327" i="17"/>
  <c r="G1325" i="17"/>
  <c r="G1323" i="17"/>
  <c r="G1321" i="17"/>
  <c r="G1319" i="17"/>
  <c r="G1317" i="17"/>
  <c r="G1315" i="17"/>
  <c r="G1313" i="17"/>
  <c r="G1311" i="17"/>
  <c r="G1309" i="17"/>
  <c r="G1307" i="17"/>
  <c r="G1305" i="17"/>
  <c r="G1303" i="17"/>
  <c r="G1301" i="17"/>
  <c r="G1299" i="17"/>
  <c r="G1297" i="17"/>
  <c r="G1295" i="17"/>
  <c r="G1293" i="17"/>
  <c r="G1291" i="17"/>
  <c r="G1289" i="17"/>
  <c r="G1287" i="17"/>
  <c r="G1285" i="17"/>
  <c r="G1283" i="17"/>
  <c r="G1281" i="17"/>
  <c r="G1279" i="17"/>
  <c r="G1277" i="17"/>
  <c r="G1275" i="17"/>
  <c r="G1273" i="17"/>
  <c r="G1271" i="17"/>
  <c r="G1269" i="17"/>
  <c r="G1267" i="17"/>
  <c r="G1265" i="17"/>
  <c r="G1263" i="17"/>
  <c r="G1261" i="17"/>
  <c r="G1259" i="17"/>
  <c r="G1257" i="17"/>
  <c r="G1255" i="17"/>
  <c r="G1253" i="17"/>
  <c r="G1251" i="17"/>
  <c r="G1249" i="17"/>
  <c r="G1247" i="17"/>
  <c r="G1245" i="17"/>
  <c r="G1243" i="17"/>
  <c r="G1241" i="17"/>
  <c r="G1239" i="17"/>
  <c r="G1237" i="17"/>
  <c r="G1235" i="17"/>
  <c r="G1233" i="17"/>
  <c r="G1231" i="17"/>
  <c r="G1229" i="17"/>
  <c r="G1227" i="17"/>
  <c r="G1225" i="17"/>
  <c r="G1223" i="17"/>
  <c r="G1221" i="17"/>
  <c r="G1219" i="17"/>
  <c r="G1217" i="17"/>
  <c r="G1215" i="17"/>
  <c r="G1213" i="17"/>
  <c r="G1211" i="17"/>
  <c r="G1209" i="17"/>
  <c r="G1207" i="17"/>
  <c r="G1205" i="17"/>
  <c r="G1203" i="17"/>
  <c r="G1201" i="17"/>
  <c r="G1199" i="17"/>
  <c r="G1197" i="17"/>
  <c r="G1195" i="17"/>
  <c r="G1193" i="17"/>
  <c r="G1191" i="17"/>
  <c r="G1189" i="17"/>
  <c r="G1187" i="17"/>
  <c r="G1185" i="17"/>
  <c r="G1183" i="17"/>
  <c r="G1181" i="17"/>
  <c r="G1179" i="17"/>
  <c r="G1177" i="17"/>
  <c r="G1175" i="17"/>
  <c r="G1173" i="17"/>
  <c r="G1171" i="17"/>
  <c r="G1169" i="17"/>
  <c r="G1167" i="17"/>
  <c r="G1165" i="17"/>
  <c r="G1163" i="17"/>
  <c r="G1161" i="17"/>
  <c r="G1159" i="17"/>
  <c r="G1157" i="17"/>
  <c r="G1155" i="17"/>
  <c r="G1153" i="17"/>
  <c r="G1151" i="17"/>
  <c r="G1149" i="17"/>
  <c r="G1147" i="17"/>
  <c r="G1145" i="17"/>
  <c r="G1143" i="17"/>
  <c r="G1141" i="17"/>
  <c r="G1139" i="17"/>
  <c r="G1137" i="17"/>
  <c r="G1135" i="17"/>
  <c r="G1133" i="17"/>
  <c r="G1131" i="17"/>
  <c r="G1129" i="17"/>
  <c r="G1127" i="17"/>
  <c r="G1125" i="17"/>
  <c r="G1123" i="17"/>
  <c r="G1121" i="17"/>
  <c r="G1119" i="17"/>
  <c r="G1117" i="17"/>
  <c r="G1115" i="17"/>
  <c r="G1113" i="17"/>
  <c r="G1111" i="17"/>
  <c r="G1109" i="17"/>
  <c r="G1107" i="17"/>
  <c r="G1105" i="17"/>
  <c r="G1103" i="17"/>
  <c r="G1101" i="17"/>
  <c r="G1099" i="17"/>
  <c r="G1097" i="17"/>
  <c r="G1095" i="17"/>
  <c r="G1093" i="17"/>
  <c r="G1091" i="17"/>
  <c r="G1089" i="17"/>
  <c r="G1087" i="17"/>
  <c r="G1085" i="17"/>
  <c r="G1083" i="17"/>
  <c r="G1081" i="17"/>
  <c r="G1079" i="17"/>
  <c r="G1077" i="17"/>
  <c r="G1075" i="17"/>
  <c r="G1073" i="17"/>
  <c r="G1071" i="17"/>
  <c r="G1069" i="17"/>
  <c r="G1067" i="17"/>
  <c r="G1065" i="17"/>
  <c r="G1063" i="17"/>
  <c r="G1061" i="17"/>
  <c r="G1059" i="17"/>
  <c r="G1057" i="17"/>
  <c r="G1055" i="17"/>
  <c r="G1053" i="17"/>
  <c r="G1051" i="17"/>
  <c r="G1049" i="17"/>
  <c r="G1047" i="17"/>
  <c r="G1045" i="17"/>
  <c r="G1043" i="17"/>
  <c r="G1041" i="17"/>
  <c r="G1039" i="17"/>
  <c r="G1037" i="17"/>
  <c r="G1035" i="17"/>
  <c r="G1033" i="17"/>
  <c r="G1031" i="17"/>
  <c r="G1029" i="17"/>
  <c r="G1027" i="17"/>
  <c r="G1025" i="17"/>
  <c r="G1023" i="17"/>
  <c r="G1021" i="17"/>
  <c r="G1019" i="17"/>
  <c r="G1017" i="17"/>
  <c r="G1015" i="17"/>
  <c r="G1013" i="17"/>
  <c r="G1011" i="17"/>
  <c r="G1009" i="17"/>
  <c r="G1007" i="17"/>
  <c r="G1005" i="17"/>
  <c r="G1003" i="17"/>
  <c r="G1001" i="17"/>
  <c r="G999" i="17"/>
  <c r="G997" i="17"/>
  <c r="G995" i="17"/>
  <c r="G993" i="17"/>
  <c r="G991" i="17"/>
  <c r="G989" i="17"/>
  <c r="G987" i="17"/>
  <c r="G985" i="17"/>
  <c r="G983" i="17"/>
  <c r="G981" i="17"/>
  <c r="G979" i="17"/>
  <c r="G977" i="17"/>
  <c r="G975" i="17"/>
  <c r="G973" i="17"/>
  <c r="G971" i="17"/>
  <c r="G969" i="17"/>
  <c r="G967" i="17"/>
  <c r="G965" i="17"/>
  <c r="G963" i="17"/>
  <c r="G961" i="17"/>
  <c r="G959" i="17"/>
  <c r="G957" i="17"/>
  <c r="G955" i="17"/>
  <c r="G953" i="17"/>
  <c r="G951" i="17"/>
  <c r="G949" i="17"/>
  <c r="G947" i="17"/>
  <c r="G945" i="17"/>
  <c r="G943" i="17"/>
  <c r="G941" i="17"/>
  <c r="G939" i="17"/>
  <c r="G937" i="17"/>
  <c r="G935" i="17"/>
  <c r="G933" i="17"/>
  <c r="G931" i="17"/>
  <c r="G929" i="17"/>
  <c r="G927" i="17"/>
  <c r="G925" i="17"/>
  <c r="G923" i="17"/>
  <c r="G921" i="17"/>
  <c r="G919" i="17"/>
  <c r="G917" i="17"/>
  <c r="G915" i="17"/>
  <c r="G913" i="17"/>
  <c r="G911" i="17"/>
  <c r="G909" i="17"/>
  <c r="G907" i="17"/>
  <c r="G905" i="17"/>
  <c r="G903" i="17"/>
  <c r="G901" i="17"/>
  <c r="G899" i="17"/>
  <c r="G897" i="17"/>
  <c r="G895" i="17"/>
  <c r="G893" i="17"/>
  <c r="G891" i="17"/>
  <c r="G889" i="17"/>
  <c r="G887" i="17"/>
  <c r="G885" i="17"/>
  <c r="G883" i="17"/>
  <c r="G881" i="17"/>
  <c r="G879" i="17"/>
  <c r="G877" i="17"/>
  <c r="G875" i="17"/>
  <c r="G873" i="17"/>
  <c r="G871" i="17"/>
  <c r="G869" i="17"/>
  <c r="G867" i="17"/>
  <c r="G865" i="17"/>
  <c r="G863" i="17"/>
  <c r="G861" i="17"/>
  <c r="G859" i="17"/>
  <c r="G857" i="17"/>
  <c r="G855" i="17"/>
  <c r="G853" i="17"/>
  <c r="G851" i="17"/>
  <c r="G849" i="17"/>
  <c r="G847" i="17"/>
  <c r="G845" i="17"/>
  <c r="G843" i="17"/>
  <c r="G841" i="17"/>
  <c r="G839" i="17"/>
  <c r="G837" i="17"/>
  <c r="G835" i="17"/>
  <c r="G833" i="17"/>
  <c r="G831" i="17"/>
  <c r="G829" i="17"/>
  <c r="G827" i="17"/>
  <c r="G825" i="17"/>
  <c r="G823" i="17"/>
  <c r="G821" i="17"/>
  <c r="G819" i="17"/>
  <c r="G817" i="17"/>
  <c r="G815" i="17"/>
  <c r="G813" i="17"/>
  <c r="G811" i="17"/>
  <c r="G809" i="17"/>
  <c r="G807" i="17"/>
  <c r="G805" i="17"/>
  <c r="G803" i="17"/>
  <c r="G801" i="17"/>
  <c r="G799" i="17"/>
  <c r="G797" i="17"/>
  <c r="G795" i="17"/>
  <c r="G793" i="17"/>
  <c r="G791" i="17"/>
  <c r="G789" i="17"/>
  <c r="G787" i="17"/>
  <c r="G785" i="17"/>
  <c r="G783" i="17"/>
  <c r="G781" i="17"/>
  <c r="G779" i="17"/>
  <c r="G777" i="17"/>
  <c r="G775" i="17"/>
  <c r="G773" i="17"/>
  <c r="G771" i="17"/>
  <c r="G769" i="17"/>
  <c r="G767" i="17"/>
  <c r="G765" i="17"/>
  <c r="G763" i="17"/>
  <c r="G761" i="17"/>
  <c r="G759" i="17"/>
  <c r="G757" i="17"/>
  <c r="G755" i="17"/>
  <c r="G753" i="17"/>
  <c r="G751" i="17"/>
  <c r="G749" i="17"/>
  <c r="G747" i="17"/>
  <c r="G745" i="17"/>
  <c r="G743" i="17"/>
  <c r="G741" i="17"/>
  <c r="G739" i="17"/>
  <c r="G737" i="17"/>
  <c r="G735" i="17"/>
  <c r="G733" i="17"/>
  <c r="G731" i="17"/>
  <c r="G729" i="17"/>
  <c r="G727" i="17"/>
  <c r="G725" i="17"/>
  <c r="G723" i="17"/>
  <c r="G721" i="17"/>
  <c r="G719" i="17"/>
  <c r="G717" i="17"/>
  <c r="G715" i="17"/>
  <c r="G713" i="17"/>
  <c r="G711" i="17"/>
  <c r="G709" i="17"/>
  <c r="G707" i="17"/>
  <c r="G705" i="17"/>
  <c r="G703" i="17"/>
  <c r="G701" i="17"/>
  <c r="G699" i="17"/>
  <c r="G697" i="17"/>
  <c r="G695" i="17"/>
  <c r="G693" i="17"/>
  <c r="G691" i="17"/>
  <c r="G689" i="17"/>
  <c r="G687" i="17"/>
  <c r="G685" i="17"/>
  <c r="G683" i="17"/>
  <c r="G681" i="17"/>
  <c r="G679" i="17"/>
  <c r="G677" i="17"/>
  <c r="G675" i="17"/>
  <c r="G673" i="17"/>
  <c r="G671" i="17"/>
  <c r="G669" i="17"/>
  <c r="G667" i="17"/>
  <c r="G665" i="17"/>
  <c r="G663" i="17"/>
  <c r="G661" i="17"/>
  <c r="G659" i="17"/>
  <c r="G657" i="17"/>
  <c r="G655" i="17"/>
  <c r="G653" i="17"/>
  <c r="G651" i="17"/>
  <c r="G649" i="17"/>
  <c r="G647" i="17"/>
  <c r="G645" i="17"/>
  <c r="G643" i="17"/>
  <c r="G641" i="17"/>
  <c r="G639" i="17"/>
  <c r="G637" i="17"/>
  <c r="G635" i="17"/>
  <c r="G633" i="17"/>
  <c r="G631" i="17"/>
  <c r="G629" i="17"/>
  <c r="G627" i="17"/>
  <c r="G625" i="17"/>
  <c r="G623" i="17"/>
  <c r="G621" i="17"/>
  <c r="G619" i="17"/>
  <c r="G617" i="17"/>
  <c r="G615" i="17"/>
  <c r="G613" i="17"/>
  <c r="G611" i="17"/>
  <c r="G609" i="17"/>
  <c r="G607" i="17"/>
  <c r="G605" i="17"/>
  <c r="G603" i="17"/>
  <c r="G601" i="17"/>
  <c r="G599" i="17"/>
  <c r="G597" i="17"/>
  <c r="G595" i="17"/>
  <c r="G593" i="17"/>
  <c r="G591" i="17"/>
  <c r="G589" i="17"/>
  <c r="G587" i="17"/>
  <c r="G585" i="17"/>
  <c r="G583" i="17"/>
  <c r="G581" i="17"/>
  <c r="G579" i="17"/>
  <c r="G577" i="17"/>
  <c r="G575" i="17"/>
  <c r="G573" i="17"/>
  <c r="G571" i="17"/>
  <c r="G569" i="17"/>
  <c r="G567" i="17"/>
  <c r="G565" i="17"/>
  <c r="G563" i="17"/>
  <c r="G561" i="17"/>
  <c r="G559" i="17"/>
  <c r="G557" i="17"/>
  <c r="G555" i="17"/>
  <c r="G553" i="17"/>
  <c r="G551" i="17"/>
  <c r="G549" i="17"/>
  <c r="G547" i="17"/>
  <c r="G545" i="17"/>
  <c r="G543" i="17"/>
  <c r="G541" i="17"/>
  <c r="G539" i="17"/>
  <c r="G537" i="17"/>
  <c r="G535" i="17"/>
  <c r="G533" i="17"/>
  <c r="G531" i="17"/>
  <c r="G529" i="17"/>
  <c r="G527" i="17"/>
  <c r="G525" i="17"/>
  <c r="G523" i="17"/>
  <c r="G521" i="17"/>
  <c r="G519" i="17"/>
  <c r="G517" i="17"/>
  <c r="G515" i="17"/>
  <c r="G513" i="17"/>
  <c r="G511" i="17"/>
  <c r="G509" i="17"/>
  <c r="G507" i="17"/>
  <c r="G505" i="17"/>
  <c r="G503" i="17"/>
  <c r="G501" i="17"/>
  <c r="G499" i="17"/>
  <c r="G497" i="17"/>
  <c r="G495" i="17"/>
  <c r="G493" i="17"/>
  <c r="G491" i="17"/>
  <c r="G489" i="17"/>
  <c r="G487" i="17"/>
  <c r="G485" i="17"/>
  <c r="G483" i="17"/>
  <c r="G481" i="17"/>
  <c r="G479" i="17"/>
  <c r="G477" i="17"/>
  <c r="G475" i="17"/>
  <c r="G473" i="17"/>
  <c r="G471" i="17"/>
  <c r="G469" i="17"/>
  <c r="G467" i="17"/>
  <c r="G465" i="17"/>
  <c r="G463" i="17"/>
  <c r="G461" i="17"/>
  <c r="G459" i="17"/>
  <c r="G457" i="17"/>
  <c r="G455" i="17"/>
  <c r="G453" i="17"/>
  <c r="G451" i="17"/>
  <c r="G449" i="17"/>
  <c r="G447" i="17"/>
  <c r="G445" i="17"/>
  <c r="G443" i="17"/>
  <c r="G441" i="17"/>
  <c r="G439" i="17"/>
  <c r="G437" i="17"/>
  <c r="G435" i="17"/>
  <c r="G433" i="17"/>
  <c r="G431" i="17"/>
  <c r="G429" i="17"/>
  <c r="G427" i="17"/>
  <c r="G425" i="17"/>
  <c r="G423" i="17"/>
  <c r="G421" i="17"/>
  <c r="G420" i="17"/>
  <c r="G419" i="17"/>
  <c r="G418" i="17"/>
  <c r="G416" i="17"/>
  <c r="G414" i="17"/>
  <c r="G412" i="17"/>
  <c r="G410" i="17"/>
  <c r="G408" i="17"/>
  <c r="G406" i="17"/>
  <c r="G404" i="17"/>
  <c r="G402" i="17"/>
  <c r="G400" i="17"/>
  <c r="G398" i="17"/>
  <c r="G396" i="17"/>
  <c r="G394" i="17"/>
  <c r="G392" i="17"/>
  <c r="G390" i="17"/>
  <c r="G388" i="17"/>
  <c r="G386" i="17"/>
  <c r="G384" i="17"/>
  <c r="G382" i="17"/>
  <c r="G380" i="17"/>
  <c r="G378" i="17"/>
  <c r="G376" i="17"/>
  <c r="G374" i="17"/>
  <c r="G372" i="17"/>
  <c r="G370" i="17"/>
  <c r="G368" i="17"/>
  <c r="G366" i="17"/>
  <c r="G364" i="17"/>
  <c r="G362" i="17"/>
  <c r="G360" i="17"/>
  <c r="G358" i="17"/>
  <c r="G356" i="17"/>
  <c r="G354" i="17"/>
  <c r="G352" i="17"/>
  <c r="G350" i="17"/>
  <c r="G348" i="17"/>
  <c r="G346" i="17"/>
  <c r="G344" i="17"/>
  <c r="G342" i="17"/>
  <c r="G340" i="17"/>
  <c r="G338" i="17"/>
  <c r="G336" i="17"/>
  <c r="G334" i="17"/>
  <c r="G332" i="17"/>
  <c r="G330" i="17"/>
  <c r="G328" i="17"/>
  <c r="G326" i="17"/>
  <c r="G324" i="17"/>
  <c r="G322" i="17"/>
  <c r="G320" i="17"/>
  <c r="G318" i="17"/>
  <c r="G316" i="17"/>
  <c r="G314" i="17"/>
  <c r="G312" i="17"/>
  <c r="G310" i="17"/>
  <c r="G308" i="17"/>
  <c r="G306" i="17"/>
  <c r="G304" i="17"/>
  <c r="G302" i="17"/>
  <c r="G300" i="17"/>
  <c r="G298" i="17"/>
  <c r="G296" i="17"/>
  <c r="G294" i="17"/>
  <c r="G292" i="17"/>
  <c r="G290" i="17"/>
  <c r="G288" i="17"/>
  <c r="G286" i="17"/>
  <c r="G284" i="17"/>
  <c r="G282" i="17"/>
  <c r="G280" i="17"/>
  <c r="G278" i="17"/>
  <c r="G276" i="17"/>
  <c r="G274" i="17"/>
  <c r="G272" i="17"/>
  <c r="G270" i="17"/>
  <c r="G268" i="17"/>
  <c r="G266" i="17"/>
  <c r="G264" i="17"/>
  <c r="G262" i="17"/>
  <c r="G260" i="17"/>
  <c r="G258" i="17"/>
  <c r="G256" i="17"/>
  <c r="G254" i="17"/>
  <c r="G252" i="17"/>
  <c r="G250" i="17"/>
  <c r="G248" i="17"/>
  <c r="G246" i="17"/>
  <c r="G244" i="17"/>
  <c r="G242" i="17"/>
  <c r="G240" i="17"/>
  <c r="G238" i="17"/>
  <c r="G236" i="17"/>
  <c r="G234" i="17"/>
  <c r="G232" i="17"/>
  <c r="G230" i="17"/>
  <c r="G228" i="17"/>
  <c r="G226" i="17"/>
  <c r="G224" i="17"/>
  <c r="G222" i="17"/>
  <c r="G220" i="17"/>
  <c r="G218" i="17"/>
  <c r="G216" i="17"/>
  <c r="G214" i="17"/>
  <c r="G212" i="17"/>
  <c r="G210" i="17"/>
  <c r="G208" i="17"/>
  <c r="G206" i="17"/>
  <c r="G204" i="17"/>
  <c r="G202" i="17"/>
  <c r="G200" i="17"/>
  <c r="G198" i="17"/>
  <c r="G196" i="17"/>
  <c r="G194" i="17"/>
  <c r="G192" i="17"/>
  <c r="G190" i="17"/>
  <c r="G188" i="17"/>
  <c r="G186" i="17"/>
  <c r="G184" i="17"/>
  <c r="G182" i="17"/>
  <c r="G180" i="17"/>
  <c r="G178" i="17"/>
  <c r="G176" i="17"/>
  <c r="G174" i="17"/>
  <c r="G172" i="17"/>
  <c r="G170" i="17"/>
  <c r="G168" i="17"/>
  <c r="G166" i="17"/>
  <c r="G164" i="17"/>
  <c r="G162" i="17"/>
  <c r="G160" i="17"/>
  <c r="G158" i="17"/>
  <c r="G156" i="17"/>
  <c r="G154" i="17"/>
  <c r="G152" i="17"/>
  <c r="G150" i="17"/>
  <c r="G148" i="17"/>
  <c r="G146" i="17"/>
  <c r="G144" i="17"/>
  <c r="G142" i="17"/>
  <c r="G140" i="17"/>
  <c r="G138" i="17"/>
  <c r="G136" i="17"/>
  <c r="G134" i="17"/>
  <c r="G132" i="17"/>
  <c r="G130" i="17"/>
  <c r="G128" i="17"/>
  <c r="G126" i="17"/>
  <c r="G124" i="17"/>
  <c r="G122" i="17"/>
  <c r="G120" i="17"/>
  <c r="G118" i="17"/>
  <c r="G116" i="17"/>
  <c r="G114" i="17"/>
  <c r="G112" i="17"/>
  <c r="G110" i="17"/>
  <c r="G10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G10" i="17"/>
  <c r="G8" i="17"/>
  <c r="G6" i="17"/>
  <c r="G4" i="17"/>
  <c r="G2" i="17"/>
  <c r="H2781" i="17"/>
  <c r="H2782" i="17"/>
  <c r="H2783" i="17"/>
  <c r="H2784" i="17"/>
  <c r="H2785" i="17"/>
  <c r="H2786" i="17"/>
  <c r="H2787" i="17"/>
  <c r="H2788" i="17"/>
  <c r="H2789" i="17"/>
  <c r="H2790" i="17"/>
  <c r="H2791" i="17"/>
  <c r="H2792" i="17"/>
  <c r="H2793" i="17"/>
  <c r="H2794" i="17"/>
  <c r="H2795" i="17"/>
  <c r="H2796" i="17"/>
  <c r="H2797" i="17"/>
  <c r="H2798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G2561" i="14"/>
  <c r="G2560" i="14"/>
  <c r="H2561" i="14"/>
  <c r="E2561" i="14"/>
  <c r="D2561" i="14"/>
  <c r="H2560" i="14"/>
  <c r="E2560" i="14"/>
  <c r="D2560" i="14"/>
  <c r="G2531" i="14"/>
  <c r="G2530" i="14"/>
  <c r="H2531" i="14"/>
  <c r="E2531" i="14"/>
  <c r="D2531" i="14"/>
  <c r="H2530" i="14"/>
  <c r="E2530" i="14"/>
  <c r="D2530" i="14"/>
  <c r="G2120" i="14"/>
  <c r="G2119" i="14"/>
  <c r="H2120" i="14"/>
  <c r="E2120" i="14"/>
  <c r="D2120" i="14"/>
  <c r="H2119" i="14"/>
  <c r="E2119" i="14"/>
  <c r="D2119" i="14"/>
  <c r="O255" i="1"/>
  <c r="G2044" i="14"/>
  <c r="G2043" i="14"/>
  <c r="H2044" i="14"/>
  <c r="E2044" i="14"/>
  <c r="D2044" i="14"/>
  <c r="H2043" i="14"/>
  <c r="E2043" i="14"/>
  <c r="D2043" i="14"/>
  <c r="G2016" i="14"/>
  <c r="G2015" i="14"/>
  <c r="H2016" i="14"/>
  <c r="E2016" i="14"/>
  <c r="D2016" i="14"/>
  <c r="H2015" i="14"/>
  <c r="E2015" i="14"/>
  <c r="D2015" i="14"/>
  <c r="O249" i="1"/>
  <c r="G2002" i="14"/>
  <c r="G2001" i="14"/>
  <c r="H2002" i="14"/>
  <c r="E2002" i="14"/>
  <c r="D2002" i="14"/>
  <c r="H2001" i="14"/>
  <c r="E2001" i="14"/>
  <c r="D2001" i="14"/>
  <c r="O239" i="1"/>
  <c r="G1936" i="14"/>
  <c r="G1935" i="14"/>
  <c r="H1936" i="14"/>
  <c r="E1936" i="14"/>
  <c r="D1936" i="14"/>
  <c r="H1935" i="14"/>
  <c r="E1935" i="14"/>
  <c r="D1935" i="14"/>
  <c r="G1598" i="14"/>
  <c r="G1597" i="14"/>
  <c r="H1598" i="14"/>
  <c r="E1598" i="14"/>
  <c r="D1598" i="14"/>
  <c r="H1597" i="14"/>
  <c r="E1597" i="14"/>
  <c r="D1597" i="14"/>
  <c r="G658" i="14"/>
  <c r="G657" i="14"/>
  <c r="H658" i="14"/>
  <c r="E658" i="14"/>
  <c r="D658" i="14"/>
  <c r="H657" i="14"/>
  <c r="E657" i="14"/>
  <c r="D657" i="14"/>
  <c r="BK255" i="1"/>
  <c r="BL255" i="1"/>
  <c r="BM255" i="1"/>
  <c r="BN255" i="1"/>
  <c r="BO255" i="1"/>
  <c r="BP255" i="1"/>
  <c r="BQ255" i="1"/>
  <c r="AT255" i="1"/>
  <c r="AV255" i="1"/>
  <c r="AX255" i="1"/>
  <c r="AZ255" i="1"/>
  <c r="BB255" i="1"/>
  <c r="AI255" i="1"/>
  <c r="AK255" i="1"/>
  <c r="AM255" i="1"/>
  <c r="AO255" i="1"/>
  <c r="AQ255" i="1"/>
  <c r="AD255" i="1"/>
  <c r="BK249" i="1"/>
  <c r="BL249" i="1"/>
  <c r="BM249" i="1"/>
  <c r="BN249" i="1"/>
  <c r="BO249" i="1"/>
  <c r="BP249" i="1"/>
  <c r="BQ249" i="1"/>
  <c r="AT249" i="1"/>
  <c r="AV249" i="1"/>
  <c r="AX249" i="1"/>
  <c r="AZ249" i="1"/>
  <c r="BB249" i="1"/>
  <c r="AI249" i="1"/>
  <c r="AK249" i="1"/>
  <c r="AM249" i="1"/>
  <c r="AO249" i="1"/>
  <c r="AQ249" i="1"/>
  <c r="AD249" i="1"/>
  <c r="BK239" i="1"/>
  <c r="BL239" i="1"/>
  <c r="BM239" i="1"/>
  <c r="BN239" i="1"/>
  <c r="BO239" i="1"/>
  <c r="BP239" i="1"/>
  <c r="BQ239" i="1"/>
  <c r="AT239" i="1"/>
  <c r="AV239" i="1"/>
  <c r="AX239" i="1"/>
  <c r="AZ239" i="1"/>
  <c r="BB239" i="1"/>
  <c r="AI239" i="1"/>
  <c r="AK239" i="1"/>
  <c r="AM239" i="1"/>
  <c r="AO239" i="1"/>
  <c r="AQ239" i="1"/>
  <c r="AD239" i="1"/>
  <c r="H1524" i="19"/>
  <c r="E1524" i="19"/>
  <c r="D1524" i="19"/>
  <c r="H1523" i="19"/>
  <c r="E1523" i="19"/>
  <c r="D1523" i="19"/>
  <c r="H1524" i="18"/>
  <c r="E1524" i="18"/>
  <c r="D1524" i="18"/>
  <c r="H1523" i="18"/>
  <c r="E1523" i="18"/>
  <c r="D1523" i="18"/>
  <c r="H1524" i="17"/>
  <c r="E1524" i="17"/>
  <c r="D1524" i="17"/>
  <c r="H1523" i="17"/>
  <c r="E1523" i="17"/>
  <c r="D1523" i="17"/>
  <c r="G1525" i="14"/>
  <c r="H1526" i="14"/>
  <c r="E1526" i="14"/>
  <c r="D1526" i="14"/>
  <c r="H1525" i="14"/>
  <c r="E1525" i="14"/>
  <c r="D1525" i="14"/>
  <c r="G1526" i="14"/>
  <c r="H2708" i="19"/>
  <c r="H2709" i="19"/>
  <c r="H2710" i="19"/>
  <c r="H2711" i="19"/>
  <c r="H2712" i="19"/>
  <c r="H2713" i="19"/>
  <c r="H2714" i="19"/>
  <c r="H2715" i="19"/>
  <c r="H2716" i="19"/>
  <c r="H2717" i="19"/>
  <c r="H2718" i="19"/>
  <c r="H2719" i="19"/>
  <c r="H2720" i="19"/>
  <c r="H2721" i="19"/>
  <c r="H2722" i="19"/>
  <c r="H2723" i="19"/>
  <c r="H2724" i="19"/>
  <c r="H2725" i="19"/>
  <c r="H2726" i="19"/>
  <c r="H2727" i="19"/>
  <c r="H2728" i="19"/>
  <c r="H2729" i="19"/>
  <c r="H2730" i="19"/>
  <c r="H2731" i="19"/>
  <c r="H2732" i="19"/>
  <c r="H2733" i="19"/>
  <c r="H2734" i="19"/>
  <c r="H2735" i="19"/>
  <c r="H2736" i="19"/>
  <c r="H2737" i="19"/>
  <c r="H2738" i="19"/>
  <c r="H2739" i="19"/>
  <c r="H2740" i="19"/>
  <c r="H2741" i="19"/>
  <c r="H2742" i="19"/>
  <c r="H2743" i="19"/>
  <c r="H2744" i="19"/>
  <c r="H2745" i="19"/>
  <c r="H2746" i="19"/>
  <c r="H2747" i="19"/>
  <c r="H2748" i="19"/>
  <c r="H2749" i="19"/>
  <c r="H2750" i="19"/>
  <c r="H2751" i="19"/>
  <c r="H2752" i="19"/>
  <c r="H2753" i="19"/>
  <c r="H2754" i="19"/>
  <c r="H2755" i="19"/>
  <c r="H2756" i="19"/>
  <c r="H2757" i="19"/>
  <c r="H2758" i="19"/>
  <c r="H2759" i="19"/>
  <c r="H2760" i="19"/>
  <c r="H2761" i="19"/>
  <c r="H2762" i="19"/>
  <c r="H2763" i="19"/>
  <c r="H2764" i="19"/>
  <c r="H2765" i="19"/>
  <c r="H2766" i="19"/>
  <c r="H2767" i="19"/>
  <c r="H2768" i="19"/>
  <c r="H2769" i="19"/>
  <c r="H2770" i="19"/>
  <c r="H2771" i="19"/>
  <c r="H2772" i="19"/>
  <c r="H2773" i="19"/>
  <c r="H2774" i="19"/>
  <c r="H2775" i="19"/>
  <c r="H2776" i="19"/>
  <c r="H2777" i="19"/>
  <c r="H2778" i="19"/>
  <c r="H2779" i="19"/>
  <c r="H2780" i="19"/>
  <c r="D2708" i="19"/>
  <c r="E2708" i="19"/>
  <c r="D2709" i="19"/>
  <c r="E2709" i="19"/>
  <c r="D2710" i="19"/>
  <c r="E2710" i="19"/>
  <c r="D2711" i="19"/>
  <c r="E2711" i="19"/>
  <c r="D2712" i="19"/>
  <c r="E2712" i="19"/>
  <c r="D2713" i="19"/>
  <c r="E2713" i="19"/>
  <c r="D2714" i="19"/>
  <c r="E2714" i="19"/>
  <c r="D2715" i="19"/>
  <c r="E2715" i="19"/>
  <c r="D2716" i="19"/>
  <c r="E2716" i="19"/>
  <c r="D2717" i="19"/>
  <c r="E2717" i="19"/>
  <c r="D2718" i="19"/>
  <c r="E2718" i="19"/>
  <c r="D2719" i="19"/>
  <c r="E2719" i="19"/>
  <c r="D2720" i="19"/>
  <c r="E2720" i="19"/>
  <c r="D2721" i="19"/>
  <c r="E2721" i="19"/>
  <c r="D2722" i="19"/>
  <c r="E2722" i="19"/>
  <c r="D2723" i="19"/>
  <c r="E2723" i="19"/>
  <c r="D2724" i="19"/>
  <c r="E2724" i="19"/>
  <c r="D2725" i="19"/>
  <c r="E2725" i="19"/>
  <c r="D2726" i="19"/>
  <c r="E2726" i="19"/>
  <c r="D2727" i="19"/>
  <c r="E2727" i="19"/>
  <c r="D2728" i="19"/>
  <c r="E2728" i="19"/>
  <c r="D2729" i="19"/>
  <c r="E2729" i="19"/>
  <c r="D2730" i="19"/>
  <c r="E2730" i="19"/>
  <c r="D2731" i="19"/>
  <c r="E2731" i="19"/>
  <c r="D2732" i="19"/>
  <c r="E2732" i="19"/>
  <c r="D2733" i="19"/>
  <c r="E2733" i="19"/>
  <c r="D2734" i="19"/>
  <c r="E2734" i="19"/>
  <c r="D2735" i="19"/>
  <c r="E2735" i="19"/>
  <c r="D2736" i="19"/>
  <c r="E2736" i="19"/>
  <c r="D2737" i="19"/>
  <c r="E2737" i="19"/>
  <c r="D2738" i="19"/>
  <c r="E2738" i="19"/>
  <c r="D2739" i="19"/>
  <c r="E2739" i="19"/>
  <c r="D2740" i="19"/>
  <c r="E2740" i="19"/>
  <c r="D2741" i="19"/>
  <c r="E2741" i="19"/>
  <c r="D2742" i="19"/>
  <c r="E2742" i="19"/>
  <c r="D2743" i="19"/>
  <c r="E2743" i="19"/>
  <c r="D2744" i="19"/>
  <c r="E2744" i="19"/>
  <c r="D2745" i="19"/>
  <c r="E2745" i="19"/>
  <c r="D2746" i="19"/>
  <c r="E2746" i="19"/>
  <c r="D2747" i="19"/>
  <c r="E2747" i="19"/>
  <c r="D2748" i="19"/>
  <c r="E2748" i="19"/>
  <c r="D2749" i="19"/>
  <c r="E2749" i="19"/>
  <c r="D2750" i="19"/>
  <c r="E2750" i="19"/>
  <c r="D2751" i="19"/>
  <c r="E2751" i="19"/>
  <c r="D2752" i="19"/>
  <c r="E2752" i="19"/>
  <c r="D2753" i="19"/>
  <c r="E2753" i="19"/>
  <c r="D2754" i="19"/>
  <c r="E2754" i="19"/>
  <c r="D2755" i="19"/>
  <c r="E2755" i="19"/>
  <c r="D2756" i="19"/>
  <c r="E2756" i="19"/>
  <c r="D2757" i="19"/>
  <c r="E2757" i="19"/>
  <c r="D2758" i="19"/>
  <c r="E2758" i="19"/>
  <c r="D2759" i="19"/>
  <c r="E2759" i="19"/>
  <c r="D2760" i="19"/>
  <c r="E2760" i="19"/>
  <c r="D2761" i="19"/>
  <c r="E2761" i="19"/>
  <c r="D2762" i="19"/>
  <c r="E2762" i="19"/>
  <c r="D2763" i="19"/>
  <c r="E2763" i="19"/>
  <c r="D2764" i="19"/>
  <c r="E2764" i="19"/>
  <c r="D2765" i="19"/>
  <c r="E2765" i="19"/>
  <c r="D2766" i="19"/>
  <c r="E2766" i="19"/>
  <c r="D2767" i="19"/>
  <c r="E2767" i="19"/>
  <c r="D2768" i="19"/>
  <c r="E2768" i="19"/>
  <c r="D2769" i="19"/>
  <c r="E2769" i="19"/>
  <c r="D2770" i="19"/>
  <c r="E2770" i="19"/>
  <c r="D2771" i="19"/>
  <c r="E2771" i="19"/>
  <c r="D2772" i="19"/>
  <c r="E2772" i="19"/>
  <c r="D2773" i="19"/>
  <c r="E2773" i="19"/>
  <c r="D2774" i="19"/>
  <c r="E2774" i="19"/>
  <c r="D2775" i="19"/>
  <c r="E2775" i="19"/>
  <c r="D2776" i="19"/>
  <c r="E2776" i="19"/>
  <c r="D2777" i="19"/>
  <c r="E2777" i="19"/>
  <c r="D2778" i="19"/>
  <c r="E2778" i="19"/>
  <c r="D2779" i="19"/>
  <c r="E2779" i="19"/>
  <c r="D2780" i="19"/>
  <c r="E2780" i="19"/>
  <c r="H2708" i="18"/>
  <c r="H2709" i="18"/>
  <c r="H2710" i="18"/>
  <c r="H2711" i="18"/>
  <c r="H2712" i="18"/>
  <c r="H2713" i="18"/>
  <c r="H2714" i="18"/>
  <c r="H2715" i="18"/>
  <c r="H2716" i="18"/>
  <c r="H2717" i="18"/>
  <c r="H2718" i="18"/>
  <c r="H2719" i="18"/>
  <c r="H2720" i="18"/>
  <c r="H2721" i="18"/>
  <c r="H2722" i="18"/>
  <c r="H2723" i="18"/>
  <c r="H2724" i="18"/>
  <c r="H2725" i="18"/>
  <c r="H2726" i="18"/>
  <c r="H2727" i="18"/>
  <c r="H2728" i="18"/>
  <c r="H2729" i="18"/>
  <c r="H2730" i="18"/>
  <c r="H2731" i="18"/>
  <c r="H2732" i="18"/>
  <c r="H2733" i="18"/>
  <c r="H2734" i="18"/>
  <c r="H2735" i="18"/>
  <c r="H2736" i="18"/>
  <c r="H2737" i="18"/>
  <c r="H2738" i="18"/>
  <c r="H2739" i="18"/>
  <c r="H2740" i="18"/>
  <c r="H2741" i="18"/>
  <c r="H2742" i="18"/>
  <c r="H2743" i="18"/>
  <c r="H2744" i="18"/>
  <c r="H2745" i="18"/>
  <c r="H2746" i="18"/>
  <c r="H2747" i="18"/>
  <c r="H2748" i="18"/>
  <c r="H2749" i="18"/>
  <c r="H2750" i="18"/>
  <c r="H2751" i="18"/>
  <c r="H2752" i="18"/>
  <c r="H2753" i="18"/>
  <c r="H2754" i="18"/>
  <c r="H2755" i="18"/>
  <c r="H2756" i="18"/>
  <c r="H2757" i="18"/>
  <c r="H2758" i="18"/>
  <c r="H2759" i="18"/>
  <c r="H2760" i="18"/>
  <c r="H2761" i="18"/>
  <c r="H2762" i="18"/>
  <c r="H2763" i="18"/>
  <c r="H2764" i="18"/>
  <c r="H2765" i="18"/>
  <c r="H2766" i="18"/>
  <c r="H2767" i="18"/>
  <c r="H2768" i="18"/>
  <c r="H2769" i="18"/>
  <c r="H2770" i="18"/>
  <c r="H2771" i="18"/>
  <c r="H2772" i="18"/>
  <c r="H2773" i="18"/>
  <c r="H2774" i="18"/>
  <c r="H2775" i="18"/>
  <c r="H2776" i="18"/>
  <c r="H2777" i="18"/>
  <c r="H2778" i="18"/>
  <c r="H2779" i="18"/>
  <c r="H2780" i="18"/>
  <c r="D2708" i="18"/>
  <c r="E2708" i="18"/>
  <c r="D2709" i="18"/>
  <c r="E2709" i="18"/>
  <c r="D2710" i="18"/>
  <c r="E2710" i="18"/>
  <c r="D2711" i="18"/>
  <c r="E2711" i="18"/>
  <c r="D2712" i="18"/>
  <c r="E2712" i="18"/>
  <c r="D2713" i="18"/>
  <c r="E2713" i="18"/>
  <c r="D2714" i="18"/>
  <c r="E2714" i="18"/>
  <c r="D2715" i="18"/>
  <c r="E2715" i="18"/>
  <c r="D2716" i="18"/>
  <c r="E2716" i="18"/>
  <c r="D2717" i="18"/>
  <c r="E2717" i="18"/>
  <c r="D2718" i="18"/>
  <c r="E2718" i="18"/>
  <c r="D2719" i="18"/>
  <c r="E2719" i="18"/>
  <c r="D2720" i="18"/>
  <c r="E2720" i="18"/>
  <c r="D2721" i="18"/>
  <c r="E2721" i="18"/>
  <c r="D2722" i="18"/>
  <c r="E2722" i="18"/>
  <c r="D2723" i="18"/>
  <c r="E2723" i="18"/>
  <c r="D2724" i="18"/>
  <c r="E2724" i="18"/>
  <c r="D2725" i="18"/>
  <c r="E2725" i="18"/>
  <c r="D2726" i="18"/>
  <c r="E2726" i="18"/>
  <c r="D2727" i="18"/>
  <c r="E2727" i="18"/>
  <c r="D2728" i="18"/>
  <c r="E2728" i="18"/>
  <c r="D2729" i="18"/>
  <c r="E2729" i="18"/>
  <c r="D2730" i="18"/>
  <c r="E2730" i="18"/>
  <c r="D2731" i="18"/>
  <c r="E2731" i="18"/>
  <c r="D2732" i="18"/>
  <c r="E2732" i="18"/>
  <c r="D2733" i="18"/>
  <c r="E2733" i="18"/>
  <c r="D2734" i="18"/>
  <c r="E2734" i="18"/>
  <c r="D2735" i="18"/>
  <c r="E2735" i="18"/>
  <c r="D2736" i="18"/>
  <c r="E2736" i="18"/>
  <c r="D2737" i="18"/>
  <c r="E2737" i="18"/>
  <c r="D2738" i="18"/>
  <c r="E2738" i="18"/>
  <c r="D2739" i="18"/>
  <c r="E2739" i="18"/>
  <c r="D2740" i="18"/>
  <c r="E2740" i="18"/>
  <c r="D2741" i="18"/>
  <c r="E2741" i="18"/>
  <c r="D2742" i="18"/>
  <c r="E2742" i="18"/>
  <c r="D2743" i="18"/>
  <c r="E2743" i="18"/>
  <c r="D2744" i="18"/>
  <c r="E2744" i="18"/>
  <c r="D2745" i="18"/>
  <c r="E2745" i="18"/>
  <c r="D2746" i="18"/>
  <c r="E2746" i="18"/>
  <c r="D2747" i="18"/>
  <c r="E2747" i="18"/>
  <c r="D2748" i="18"/>
  <c r="E2748" i="18"/>
  <c r="D2749" i="18"/>
  <c r="E2749" i="18"/>
  <c r="D2750" i="18"/>
  <c r="E2750" i="18"/>
  <c r="D2751" i="18"/>
  <c r="E2751" i="18"/>
  <c r="D2752" i="18"/>
  <c r="E2752" i="18"/>
  <c r="D2753" i="18"/>
  <c r="E2753" i="18"/>
  <c r="D2754" i="18"/>
  <c r="E2754" i="18"/>
  <c r="D2755" i="18"/>
  <c r="E2755" i="18"/>
  <c r="D2756" i="18"/>
  <c r="E2756" i="18"/>
  <c r="D2757" i="18"/>
  <c r="E2757" i="18"/>
  <c r="D2758" i="18"/>
  <c r="E2758" i="18"/>
  <c r="D2759" i="18"/>
  <c r="E2759" i="18"/>
  <c r="D2760" i="18"/>
  <c r="E2760" i="18"/>
  <c r="D2761" i="18"/>
  <c r="E2761" i="18"/>
  <c r="D2762" i="18"/>
  <c r="E2762" i="18"/>
  <c r="D2763" i="18"/>
  <c r="E2763" i="18"/>
  <c r="D2764" i="18"/>
  <c r="E2764" i="18"/>
  <c r="D2765" i="18"/>
  <c r="E2765" i="18"/>
  <c r="D2766" i="18"/>
  <c r="E2766" i="18"/>
  <c r="D2767" i="18"/>
  <c r="E2767" i="18"/>
  <c r="D2768" i="18"/>
  <c r="E2768" i="18"/>
  <c r="D2769" i="18"/>
  <c r="E2769" i="18"/>
  <c r="D2770" i="18"/>
  <c r="E2770" i="18"/>
  <c r="D2771" i="18"/>
  <c r="E2771" i="18"/>
  <c r="D2772" i="18"/>
  <c r="E2772" i="18"/>
  <c r="D2773" i="18"/>
  <c r="E2773" i="18"/>
  <c r="D2774" i="18"/>
  <c r="E2774" i="18"/>
  <c r="D2775" i="18"/>
  <c r="E2775" i="18"/>
  <c r="D2776" i="18"/>
  <c r="E2776" i="18"/>
  <c r="D2777" i="18"/>
  <c r="E2777" i="18"/>
  <c r="D2778" i="18"/>
  <c r="E2778" i="18"/>
  <c r="D2779" i="18"/>
  <c r="E2779" i="18"/>
  <c r="D2780" i="18"/>
  <c r="E2780" i="18"/>
  <c r="H2708" i="17"/>
  <c r="H2709" i="17"/>
  <c r="H2710" i="17"/>
  <c r="H2711" i="17"/>
  <c r="H2712" i="17"/>
  <c r="H2713" i="17"/>
  <c r="H2714" i="17"/>
  <c r="H2715" i="17"/>
  <c r="H2716" i="17"/>
  <c r="H2717" i="17"/>
  <c r="H2718" i="17"/>
  <c r="H2719" i="17"/>
  <c r="H2720" i="17"/>
  <c r="H2721" i="17"/>
  <c r="H2722" i="17"/>
  <c r="H2723" i="17"/>
  <c r="H2724" i="17"/>
  <c r="H2725" i="17"/>
  <c r="H2726" i="17"/>
  <c r="H2727" i="17"/>
  <c r="H2728" i="17"/>
  <c r="H2729" i="17"/>
  <c r="H2730" i="17"/>
  <c r="H2731" i="17"/>
  <c r="H2732" i="17"/>
  <c r="H2733" i="17"/>
  <c r="H2734" i="17"/>
  <c r="H2735" i="17"/>
  <c r="H2736" i="17"/>
  <c r="H2737" i="17"/>
  <c r="H2738" i="17"/>
  <c r="H2739" i="17"/>
  <c r="H2740" i="17"/>
  <c r="H2741" i="17"/>
  <c r="H2742" i="17"/>
  <c r="H2743" i="17"/>
  <c r="H2744" i="17"/>
  <c r="H2745" i="17"/>
  <c r="H2746" i="17"/>
  <c r="H2747" i="17"/>
  <c r="H2748" i="17"/>
  <c r="H2749" i="17"/>
  <c r="H2750" i="17"/>
  <c r="H2751" i="17"/>
  <c r="H2752" i="17"/>
  <c r="H2753" i="17"/>
  <c r="H2754" i="17"/>
  <c r="H2755" i="17"/>
  <c r="H2756" i="17"/>
  <c r="H2757" i="17"/>
  <c r="H2758" i="17"/>
  <c r="H2759" i="17"/>
  <c r="H2760" i="17"/>
  <c r="H2761" i="17"/>
  <c r="H2762" i="17"/>
  <c r="H2763" i="17"/>
  <c r="H2764" i="17"/>
  <c r="H2765" i="17"/>
  <c r="H2766" i="17"/>
  <c r="H2767" i="17"/>
  <c r="H2768" i="17"/>
  <c r="H2769" i="17"/>
  <c r="H2770" i="17"/>
  <c r="H2771" i="17"/>
  <c r="H2772" i="17"/>
  <c r="H2773" i="17"/>
  <c r="H2774" i="17"/>
  <c r="H2775" i="17"/>
  <c r="H2776" i="17"/>
  <c r="H2777" i="17"/>
  <c r="H2778" i="17"/>
  <c r="H2779" i="17"/>
  <c r="H2780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G2486" i="14"/>
  <c r="H2486" i="14"/>
  <c r="E2486" i="14"/>
  <c r="D2486" i="14"/>
  <c r="G2363" i="14"/>
  <c r="H2364" i="14"/>
  <c r="E2364" i="14"/>
  <c r="D2364" i="14"/>
  <c r="H2363" i="14"/>
  <c r="E2363" i="14"/>
  <c r="D2363" i="14"/>
  <c r="G2245" i="14"/>
  <c r="G2239" i="14"/>
  <c r="G2231" i="14"/>
  <c r="G2227" i="14"/>
  <c r="H2246" i="14"/>
  <c r="E2246" i="14"/>
  <c r="D2246" i="14"/>
  <c r="H2245" i="14"/>
  <c r="E2245" i="14"/>
  <c r="D2245" i="14"/>
  <c r="H2240" i="14"/>
  <c r="E2240" i="14"/>
  <c r="D2240" i="14"/>
  <c r="H2239" i="14"/>
  <c r="E2239" i="14"/>
  <c r="D2239" i="14"/>
  <c r="H2232" i="14"/>
  <c r="E2232" i="14"/>
  <c r="D2232" i="14"/>
  <c r="H2231" i="14"/>
  <c r="E2231" i="14"/>
  <c r="D2231" i="14"/>
  <c r="H2228" i="14"/>
  <c r="E2228" i="14"/>
  <c r="D2228" i="14"/>
  <c r="H2227" i="14"/>
  <c r="E2227" i="14"/>
  <c r="D2227" i="14"/>
  <c r="G2035" i="14"/>
  <c r="G2027" i="14"/>
  <c r="H2036" i="14"/>
  <c r="E2036" i="14"/>
  <c r="D2036" i="14"/>
  <c r="H2035" i="14"/>
  <c r="E2035" i="14"/>
  <c r="D2035" i="14"/>
  <c r="H2028" i="14"/>
  <c r="E2028" i="14"/>
  <c r="D2028" i="14"/>
  <c r="H2027" i="14"/>
  <c r="E2027" i="14"/>
  <c r="D2027" i="14"/>
  <c r="G1287" i="14"/>
  <c r="G1277" i="14"/>
  <c r="H1288" i="14"/>
  <c r="E1288" i="14"/>
  <c r="D1288" i="14"/>
  <c r="H1287" i="14"/>
  <c r="E1287" i="14"/>
  <c r="D1287" i="14"/>
  <c r="H1278" i="14"/>
  <c r="E1278" i="14"/>
  <c r="D1278" i="14"/>
  <c r="H1277" i="14"/>
  <c r="E1277" i="14"/>
  <c r="D1277" i="14"/>
  <c r="G1017" i="14"/>
  <c r="G1009" i="14"/>
  <c r="H1018" i="14"/>
  <c r="E1018" i="14"/>
  <c r="D1018" i="14"/>
  <c r="H1017" i="14"/>
  <c r="E1017" i="14"/>
  <c r="D1017" i="14"/>
  <c r="H1010" i="14"/>
  <c r="E1010" i="14"/>
  <c r="D1010" i="14"/>
  <c r="H1009" i="14"/>
  <c r="E1009" i="14"/>
  <c r="D1009" i="14"/>
  <c r="G1003" i="14"/>
  <c r="G999" i="14"/>
  <c r="H1004" i="14"/>
  <c r="E1004" i="14"/>
  <c r="D1004" i="14"/>
  <c r="H1003" i="14"/>
  <c r="E1003" i="14"/>
  <c r="D1003" i="14"/>
  <c r="H1000" i="14"/>
  <c r="E1000" i="14"/>
  <c r="D1000" i="14"/>
  <c r="H999" i="14"/>
  <c r="E999" i="14"/>
  <c r="D999" i="14"/>
  <c r="G963" i="14"/>
  <c r="G955" i="14"/>
  <c r="H964" i="14"/>
  <c r="E964" i="14"/>
  <c r="D964" i="14"/>
  <c r="H963" i="14"/>
  <c r="E963" i="14"/>
  <c r="D963" i="14"/>
  <c r="H956" i="14"/>
  <c r="E956" i="14"/>
  <c r="D956" i="14"/>
  <c r="H955" i="14"/>
  <c r="E955" i="14"/>
  <c r="D955" i="14"/>
  <c r="H760" i="14"/>
  <c r="E760" i="14"/>
  <c r="D760" i="14"/>
  <c r="H759" i="14"/>
  <c r="G759" i="14"/>
  <c r="E759" i="14"/>
  <c r="D759" i="14"/>
  <c r="H768" i="14"/>
  <c r="E768" i="14"/>
  <c r="D768" i="14"/>
  <c r="H767" i="14"/>
  <c r="G767" i="14"/>
  <c r="E767" i="14"/>
  <c r="D767" i="14"/>
  <c r="H738" i="14"/>
  <c r="E738" i="14"/>
  <c r="D738" i="14"/>
  <c r="H737" i="14"/>
  <c r="G737" i="14"/>
  <c r="E737" i="14"/>
  <c r="D737" i="14"/>
  <c r="H718" i="14"/>
  <c r="E718" i="14"/>
  <c r="D718" i="14"/>
  <c r="H717" i="14"/>
  <c r="G717" i="14"/>
  <c r="E717" i="14"/>
  <c r="D717" i="14"/>
  <c r="H714" i="14"/>
  <c r="E714" i="14"/>
  <c r="D714" i="14"/>
  <c r="H713" i="14"/>
  <c r="G713" i="14"/>
  <c r="E713" i="14"/>
  <c r="D713" i="14"/>
  <c r="H688" i="14"/>
  <c r="E688" i="14"/>
  <c r="D688" i="14"/>
  <c r="H687" i="14"/>
  <c r="G687" i="14"/>
  <c r="E687" i="14"/>
  <c r="D687" i="14"/>
  <c r="H680" i="14"/>
  <c r="E680" i="14"/>
  <c r="D680" i="14"/>
  <c r="H679" i="14"/>
  <c r="G679" i="14"/>
  <c r="E679" i="14"/>
  <c r="D679" i="14"/>
  <c r="G599" i="14"/>
  <c r="G595" i="14"/>
  <c r="G579" i="14"/>
  <c r="G569" i="14"/>
  <c r="H600" i="14"/>
  <c r="E600" i="14"/>
  <c r="D600" i="14"/>
  <c r="H599" i="14"/>
  <c r="E599" i="14"/>
  <c r="D599" i="14"/>
  <c r="H596" i="14"/>
  <c r="E596" i="14"/>
  <c r="D596" i="14"/>
  <c r="H595" i="14"/>
  <c r="E595" i="14"/>
  <c r="D595" i="14"/>
  <c r="H580" i="14"/>
  <c r="E580" i="14"/>
  <c r="D580" i="14"/>
  <c r="H579" i="14"/>
  <c r="E579" i="14"/>
  <c r="D579" i="14"/>
  <c r="H570" i="14"/>
  <c r="E570" i="14"/>
  <c r="D570" i="14"/>
  <c r="H569" i="14"/>
  <c r="E569" i="14"/>
  <c r="D569" i="14"/>
  <c r="G457" i="14"/>
  <c r="H458" i="14"/>
  <c r="E458" i="14"/>
  <c r="D458" i="14"/>
  <c r="H457" i="14"/>
  <c r="E457" i="14"/>
  <c r="D457" i="14"/>
  <c r="G376" i="14"/>
  <c r="G372" i="14"/>
  <c r="G368" i="14"/>
  <c r="G364" i="14"/>
  <c r="H377" i="14"/>
  <c r="E377" i="14"/>
  <c r="D377" i="14"/>
  <c r="H376" i="14"/>
  <c r="E376" i="14"/>
  <c r="D376" i="14"/>
  <c r="H373" i="14"/>
  <c r="E373" i="14"/>
  <c r="D373" i="14"/>
  <c r="H372" i="14"/>
  <c r="E372" i="14"/>
  <c r="D372" i="14"/>
  <c r="H369" i="14"/>
  <c r="E369" i="14"/>
  <c r="D369" i="14"/>
  <c r="H368" i="14"/>
  <c r="E368" i="14"/>
  <c r="D368" i="14"/>
  <c r="H365" i="14"/>
  <c r="E365" i="14"/>
  <c r="D365" i="14"/>
  <c r="H364" i="14"/>
  <c r="E364" i="14"/>
  <c r="D364" i="14"/>
  <c r="G118" i="14"/>
  <c r="G114" i="14"/>
  <c r="G106" i="14"/>
  <c r="G102" i="14"/>
  <c r="H119" i="14"/>
  <c r="E119" i="14"/>
  <c r="D119" i="14"/>
  <c r="H118" i="14"/>
  <c r="E118" i="14"/>
  <c r="D118" i="14"/>
  <c r="H115" i="14"/>
  <c r="E115" i="14"/>
  <c r="D115" i="14"/>
  <c r="H114" i="14"/>
  <c r="E114" i="14"/>
  <c r="D114" i="14"/>
  <c r="H107" i="14"/>
  <c r="E107" i="14"/>
  <c r="D107" i="14"/>
  <c r="H106" i="14"/>
  <c r="E106" i="14"/>
  <c r="D106" i="14"/>
  <c r="H103" i="14"/>
  <c r="E103" i="14"/>
  <c r="D103" i="14"/>
  <c r="H102" i="14"/>
  <c r="E102" i="14"/>
  <c r="D102" i="14"/>
  <c r="G98" i="14"/>
  <c r="H99" i="14"/>
  <c r="E99" i="14"/>
  <c r="D99" i="14"/>
  <c r="H98" i="14"/>
  <c r="E98" i="14"/>
  <c r="D98" i="14"/>
  <c r="G2364" i="14"/>
  <c r="G2232" i="14"/>
  <c r="G2228" i="14"/>
  <c r="G2036" i="14"/>
  <c r="G2028" i="14"/>
  <c r="G1278" i="14"/>
  <c r="G1014" i="14"/>
  <c r="G1016" i="14"/>
  <c r="G1018" i="14"/>
  <c r="G1004" i="14"/>
  <c r="G964" i="14"/>
  <c r="G956" i="14"/>
  <c r="G600" i="14"/>
  <c r="G596" i="14"/>
  <c r="G580" i="14"/>
  <c r="G458" i="14"/>
  <c r="G373" i="14"/>
  <c r="G369" i="14"/>
  <c r="G365" i="14"/>
  <c r="G101" i="14"/>
  <c r="G109" i="14"/>
  <c r="G113" i="14"/>
  <c r="G119" i="14"/>
  <c r="G115" i="14"/>
  <c r="G107" i="14"/>
  <c r="G103" i="14"/>
  <c r="G99" i="14"/>
  <c r="H1982" i="19"/>
  <c r="E1982" i="19"/>
  <c r="D1982" i="19"/>
  <c r="H1981" i="19"/>
  <c r="E1981" i="19"/>
  <c r="D1981" i="19"/>
  <c r="H1982" i="18"/>
  <c r="E1982" i="18"/>
  <c r="D1982" i="18"/>
  <c r="H1981" i="18"/>
  <c r="E1981" i="18"/>
  <c r="D1981" i="18"/>
  <c r="H1982" i="17"/>
  <c r="E1982" i="17"/>
  <c r="D1982" i="17"/>
  <c r="H1981" i="17"/>
  <c r="E1981" i="17"/>
  <c r="D1981" i="17"/>
  <c r="G2055" i="14"/>
  <c r="H2056" i="14"/>
  <c r="E2056" i="14"/>
  <c r="D2056" i="14"/>
  <c r="H2055" i="14"/>
  <c r="E2055" i="14"/>
  <c r="D2055" i="14"/>
  <c r="G2056" i="14"/>
  <c r="H1922" i="19"/>
  <c r="E1922" i="19"/>
  <c r="D1922" i="19"/>
  <c r="H1921" i="19"/>
  <c r="E1921" i="19"/>
  <c r="D1921" i="19"/>
  <c r="H1914" i="19"/>
  <c r="E1914" i="19"/>
  <c r="D1914" i="19"/>
  <c r="H1913" i="19"/>
  <c r="E1913" i="19"/>
  <c r="D1913" i="19"/>
  <c r="H1922" i="18"/>
  <c r="E1922" i="18"/>
  <c r="D1922" i="18"/>
  <c r="H1921" i="18"/>
  <c r="E1921" i="18"/>
  <c r="D1921" i="18"/>
  <c r="H1914" i="18"/>
  <c r="E1914" i="18"/>
  <c r="D1914" i="18"/>
  <c r="H1913" i="18"/>
  <c r="E1913" i="18"/>
  <c r="D1913" i="18"/>
  <c r="H1922" i="17"/>
  <c r="E1922" i="17"/>
  <c r="D1922" i="17"/>
  <c r="H1921" i="17"/>
  <c r="E1921" i="17"/>
  <c r="D1921" i="17"/>
  <c r="H1914" i="17"/>
  <c r="E1914" i="17"/>
  <c r="D1914" i="17"/>
  <c r="H1913" i="17"/>
  <c r="E1913" i="17"/>
  <c r="D1913" i="17"/>
  <c r="G1985" i="14"/>
  <c r="G1977" i="14"/>
  <c r="H1986" i="14"/>
  <c r="E1986" i="14"/>
  <c r="D1986" i="14"/>
  <c r="H1985" i="14"/>
  <c r="E1985" i="14"/>
  <c r="D1985" i="14"/>
  <c r="H1978" i="14"/>
  <c r="E1978" i="14"/>
  <c r="D1978" i="14"/>
  <c r="H1977" i="14"/>
  <c r="E1977" i="14"/>
  <c r="D1977" i="14"/>
  <c r="G1978" i="14"/>
  <c r="G1986" i="14"/>
  <c r="H840" i="19"/>
  <c r="E840" i="19"/>
  <c r="D840" i="19"/>
  <c r="H839" i="19"/>
  <c r="E839" i="19"/>
  <c r="D839" i="19"/>
  <c r="H832" i="19"/>
  <c r="E832" i="19"/>
  <c r="D832" i="19"/>
  <c r="H831" i="19"/>
  <c r="E831" i="19"/>
  <c r="D831" i="19"/>
  <c r="H824" i="19"/>
  <c r="E824" i="19"/>
  <c r="D824" i="19"/>
  <c r="H823" i="19"/>
  <c r="E823" i="19"/>
  <c r="D823" i="19"/>
  <c r="H840" i="18"/>
  <c r="E840" i="18"/>
  <c r="D840" i="18"/>
  <c r="H839" i="18"/>
  <c r="E839" i="18"/>
  <c r="D839" i="18"/>
  <c r="H832" i="18"/>
  <c r="E832" i="18"/>
  <c r="D832" i="18"/>
  <c r="H831" i="18"/>
  <c r="E831" i="18"/>
  <c r="D831" i="18"/>
  <c r="H824" i="18"/>
  <c r="E824" i="18"/>
  <c r="D824" i="18"/>
  <c r="H823" i="18"/>
  <c r="E823" i="18"/>
  <c r="D823" i="18"/>
  <c r="H840" i="17"/>
  <c r="E840" i="17"/>
  <c r="D840" i="17"/>
  <c r="H839" i="17"/>
  <c r="E839" i="17"/>
  <c r="D839" i="17"/>
  <c r="H832" i="17"/>
  <c r="E832" i="17"/>
  <c r="D832" i="17"/>
  <c r="H831" i="17"/>
  <c r="E831" i="17"/>
  <c r="D831" i="17"/>
  <c r="H824" i="17"/>
  <c r="E824" i="17"/>
  <c r="D824" i="17"/>
  <c r="H823" i="17"/>
  <c r="E823" i="17"/>
  <c r="D823" i="17"/>
  <c r="G884" i="14"/>
  <c r="G883" i="14"/>
  <c r="H884" i="14"/>
  <c r="E884" i="14"/>
  <c r="D884" i="14"/>
  <c r="H883" i="14"/>
  <c r="E883" i="14"/>
  <c r="D883" i="14"/>
  <c r="G876" i="14"/>
  <c r="G875" i="14"/>
  <c r="H876" i="14"/>
  <c r="E876" i="14"/>
  <c r="D876" i="14"/>
  <c r="H875" i="14"/>
  <c r="E875" i="14"/>
  <c r="D875" i="14"/>
  <c r="G868" i="14"/>
  <c r="G867" i="14"/>
  <c r="H868" i="14"/>
  <c r="E868" i="14"/>
  <c r="D868" i="14"/>
  <c r="H867" i="14"/>
  <c r="E867" i="14"/>
  <c r="D867" i="14"/>
  <c r="H1578" i="19"/>
  <c r="E1578" i="19"/>
  <c r="D1578" i="19"/>
  <c r="H1577" i="19"/>
  <c r="E1577" i="19"/>
  <c r="D1577" i="19"/>
  <c r="H556" i="19"/>
  <c r="E556" i="19"/>
  <c r="D556" i="19"/>
  <c r="H555" i="19"/>
  <c r="E555" i="19"/>
  <c r="D555" i="19"/>
  <c r="H1578" i="18"/>
  <c r="E1578" i="18"/>
  <c r="D1578" i="18"/>
  <c r="H1577" i="18"/>
  <c r="E1577" i="18"/>
  <c r="D1577" i="18"/>
  <c r="H556" i="18"/>
  <c r="E556" i="18"/>
  <c r="D556" i="18"/>
  <c r="H555" i="18"/>
  <c r="E555" i="18"/>
  <c r="D555" i="18"/>
  <c r="H1578" i="17"/>
  <c r="E1578" i="17"/>
  <c r="D1578" i="17"/>
  <c r="H1577" i="17"/>
  <c r="E1577" i="17"/>
  <c r="D1577" i="17"/>
  <c r="H556" i="17"/>
  <c r="E556" i="17"/>
  <c r="D556" i="17"/>
  <c r="H555" i="17"/>
  <c r="E555" i="17"/>
  <c r="D555" i="17"/>
  <c r="G1639" i="14"/>
  <c r="H1640" i="14"/>
  <c r="E1640" i="14"/>
  <c r="D1640" i="14"/>
  <c r="H1639" i="14"/>
  <c r="E1639" i="14"/>
  <c r="D1639" i="14"/>
  <c r="G577" i="14"/>
  <c r="H578" i="14"/>
  <c r="E578" i="14"/>
  <c r="D578" i="14"/>
  <c r="H577" i="14"/>
  <c r="E577" i="14"/>
  <c r="D577" i="14"/>
  <c r="G1640" i="14"/>
  <c r="H1424" i="19"/>
  <c r="E1424" i="19"/>
  <c r="D1424" i="19"/>
  <c r="H1423" i="19"/>
  <c r="E1423" i="19"/>
  <c r="D1423" i="19"/>
  <c r="H1424" i="18"/>
  <c r="E1424" i="18"/>
  <c r="D1424" i="18"/>
  <c r="H1423" i="18"/>
  <c r="E1423" i="18"/>
  <c r="D1423" i="18"/>
  <c r="H1424" i="17"/>
  <c r="E1424" i="17"/>
  <c r="D1424" i="17"/>
  <c r="H1423" i="17"/>
  <c r="E1423" i="17"/>
  <c r="D1423" i="17"/>
  <c r="G1483" i="14"/>
  <c r="H1484" i="14"/>
  <c r="E1484" i="14"/>
  <c r="D1484" i="14"/>
  <c r="H1483" i="14"/>
  <c r="E1483" i="14"/>
  <c r="D1483" i="14"/>
  <c r="H2607" i="19"/>
  <c r="H2608" i="19"/>
  <c r="H2609" i="19"/>
  <c r="H2610" i="19"/>
  <c r="H2611" i="19"/>
  <c r="H2612" i="19"/>
  <c r="H2613" i="19"/>
  <c r="H2614" i="19"/>
  <c r="H2615" i="19"/>
  <c r="H2616" i="19"/>
  <c r="H2617" i="19"/>
  <c r="H2618" i="19"/>
  <c r="H2619" i="19"/>
  <c r="H2620" i="19"/>
  <c r="H2621" i="19"/>
  <c r="H2622" i="19"/>
  <c r="H2623" i="19"/>
  <c r="H2624" i="19"/>
  <c r="H2625" i="19"/>
  <c r="H2626" i="19"/>
  <c r="H2627" i="19"/>
  <c r="H2628" i="19"/>
  <c r="H2629" i="19"/>
  <c r="H2630" i="19"/>
  <c r="H2631" i="19"/>
  <c r="H2632" i="19"/>
  <c r="H2633" i="19"/>
  <c r="H2634" i="19"/>
  <c r="H2635" i="19"/>
  <c r="H2636" i="19"/>
  <c r="H2637" i="19"/>
  <c r="H2638" i="19"/>
  <c r="H2639" i="19"/>
  <c r="H2640" i="19"/>
  <c r="H2641" i="19"/>
  <c r="H2642" i="19"/>
  <c r="H2643" i="19"/>
  <c r="H2644" i="19"/>
  <c r="H2645" i="19"/>
  <c r="H2646" i="19"/>
  <c r="H2647" i="19"/>
  <c r="H2648" i="19"/>
  <c r="H2649" i="19"/>
  <c r="H2650" i="19"/>
  <c r="H2651" i="19"/>
  <c r="H2652" i="19"/>
  <c r="H2653" i="19"/>
  <c r="H2654" i="19"/>
  <c r="H2655" i="19"/>
  <c r="H2656" i="19"/>
  <c r="H2657" i="19"/>
  <c r="H2658" i="19"/>
  <c r="H2659" i="19"/>
  <c r="H2660" i="19"/>
  <c r="H2661" i="19"/>
  <c r="H2662" i="19"/>
  <c r="H2663" i="19"/>
  <c r="H2664" i="19"/>
  <c r="H2665" i="19"/>
  <c r="H2666" i="19"/>
  <c r="H2667" i="19"/>
  <c r="H2668" i="19"/>
  <c r="H2669" i="19"/>
  <c r="H2670" i="19"/>
  <c r="H2671" i="19"/>
  <c r="H2672" i="19"/>
  <c r="H2673" i="19"/>
  <c r="H2674" i="19"/>
  <c r="H2675" i="19"/>
  <c r="H2676" i="19"/>
  <c r="H2677" i="19"/>
  <c r="H2678" i="19"/>
  <c r="H2679" i="19"/>
  <c r="H2680" i="19"/>
  <c r="H2681" i="19"/>
  <c r="H2682" i="19"/>
  <c r="H2683" i="19"/>
  <c r="H2684" i="19"/>
  <c r="H2685" i="19"/>
  <c r="H2686" i="19"/>
  <c r="H2687" i="19"/>
  <c r="H2688" i="19"/>
  <c r="H2689" i="19"/>
  <c r="H2690" i="19"/>
  <c r="H2691" i="19"/>
  <c r="H2692" i="19"/>
  <c r="H2693" i="19"/>
  <c r="H2694" i="19"/>
  <c r="H2695" i="19"/>
  <c r="H2696" i="19"/>
  <c r="H2697" i="19"/>
  <c r="H2698" i="19"/>
  <c r="H2699" i="19"/>
  <c r="H2700" i="19"/>
  <c r="H2701" i="19"/>
  <c r="H2702" i="19"/>
  <c r="H2703" i="19"/>
  <c r="H2704" i="19"/>
  <c r="H2705" i="19"/>
  <c r="H2706" i="19"/>
  <c r="H2707" i="19"/>
  <c r="D2607" i="19"/>
  <c r="E2607" i="19"/>
  <c r="D2608" i="19"/>
  <c r="E2608" i="19"/>
  <c r="D2609" i="19"/>
  <c r="E2609" i="19"/>
  <c r="D2610" i="19"/>
  <c r="E2610" i="19"/>
  <c r="D2611" i="19"/>
  <c r="E2611" i="19"/>
  <c r="D2612" i="19"/>
  <c r="E2612" i="19"/>
  <c r="D2613" i="19"/>
  <c r="E2613" i="19"/>
  <c r="D2614" i="19"/>
  <c r="E2614" i="19"/>
  <c r="D2615" i="19"/>
  <c r="E2615" i="19"/>
  <c r="D2616" i="19"/>
  <c r="E2616" i="19"/>
  <c r="D2617" i="19"/>
  <c r="E2617" i="19"/>
  <c r="D2618" i="19"/>
  <c r="E2618" i="19"/>
  <c r="D2619" i="19"/>
  <c r="E2619" i="19"/>
  <c r="D2620" i="19"/>
  <c r="E2620" i="19"/>
  <c r="D2621" i="19"/>
  <c r="E2621" i="19"/>
  <c r="D2622" i="19"/>
  <c r="E2622" i="19"/>
  <c r="D2623" i="19"/>
  <c r="E2623" i="19"/>
  <c r="D2624" i="19"/>
  <c r="E2624" i="19"/>
  <c r="D2625" i="19"/>
  <c r="E2625" i="19"/>
  <c r="D2626" i="19"/>
  <c r="E2626" i="19"/>
  <c r="D2627" i="19"/>
  <c r="E2627" i="19"/>
  <c r="D2628" i="19"/>
  <c r="E2628" i="19"/>
  <c r="D2629" i="19"/>
  <c r="E2629" i="19"/>
  <c r="D2630" i="19"/>
  <c r="E2630" i="19"/>
  <c r="D2631" i="19"/>
  <c r="E2631" i="19"/>
  <c r="D2632" i="19"/>
  <c r="E2632" i="19"/>
  <c r="D2633" i="19"/>
  <c r="E2633" i="19"/>
  <c r="D2634" i="19"/>
  <c r="E2634" i="19"/>
  <c r="D2635" i="19"/>
  <c r="E2635" i="19"/>
  <c r="D2636" i="19"/>
  <c r="E2636" i="19"/>
  <c r="D2637" i="19"/>
  <c r="E2637" i="19"/>
  <c r="D2638" i="19"/>
  <c r="E2638" i="19"/>
  <c r="D2639" i="19"/>
  <c r="E2639" i="19"/>
  <c r="D2640" i="19"/>
  <c r="E2640" i="19"/>
  <c r="D2641" i="19"/>
  <c r="E2641" i="19"/>
  <c r="D2642" i="19"/>
  <c r="E2642" i="19"/>
  <c r="D2643" i="19"/>
  <c r="E2643" i="19"/>
  <c r="D2644" i="19"/>
  <c r="E2644" i="19"/>
  <c r="D2645" i="19"/>
  <c r="E2645" i="19"/>
  <c r="D2646" i="19"/>
  <c r="E2646" i="19"/>
  <c r="D2647" i="19"/>
  <c r="E2647" i="19"/>
  <c r="D2648" i="19"/>
  <c r="E2648" i="19"/>
  <c r="D2649" i="19"/>
  <c r="E2649" i="19"/>
  <c r="D2650" i="19"/>
  <c r="E2650" i="19"/>
  <c r="D2651" i="19"/>
  <c r="E2651" i="19"/>
  <c r="D2652" i="19"/>
  <c r="E2652" i="19"/>
  <c r="D2653" i="19"/>
  <c r="E2653" i="19"/>
  <c r="D2654" i="19"/>
  <c r="E2654" i="19"/>
  <c r="D2655" i="19"/>
  <c r="E2655" i="19"/>
  <c r="D2656" i="19"/>
  <c r="E2656" i="19"/>
  <c r="D2657" i="19"/>
  <c r="E2657" i="19"/>
  <c r="D2658" i="19"/>
  <c r="E2658" i="19"/>
  <c r="D2659" i="19"/>
  <c r="E2659" i="19"/>
  <c r="D2660" i="19"/>
  <c r="E2660" i="19"/>
  <c r="D2661" i="19"/>
  <c r="E2661" i="19"/>
  <c r="D2662" i="19"/>
  <c r="E2662" i="19"/>
  <c r="D2663" i="19"/>
  <c r="E2663" i="19"/>
  <c r="D2664" i="19"/>
  <c r="E2664" i="19"/>
  <c r="D2665" i="19"/>
  <c r="E2665" i="19"/>
  <c r="D2666" i="19"/>
  <c r="E2666" i="19"/>
  <c r="D2667" i="19"/>
  <c r="E2667" i="19"/>
  <c r="D2668" i="19"/>
  <c r="E2668" i="19"/>
  <c r="D2669" i="19"/>
  <c r="E2669" i="19"/>
  <c r="D2670" i="19"/>
  <c r="E2670" i="19"/>
  <c r="D2671" i="19"/>
  <c r="E2671" i="19"/>
  <c r="D2672" i="19"/>
  <c r="E2672" i="19"/>
  <c r="D2673" i="19"/>
  <c r="E2673" i="19"/>
  <c r="D2674" i="19"/>
  <c r="E2674" i="19"/>
  <c r="D2675" i="19"/>
  <c r="E2675" i="19"/>
  <c r="D2676" i="19"/>
  <c r="E2676" i="19"/>
  <c r="D2677" i="19"/>
  <c r="E2677" i="19"/>
  <c r="D2678" i="19"/>
  <c r="E2678" i="19"/>
  <c r="D2679" i="19"/>
  <c r="E2679" i="19"/>
  <c r="D2680" i="19"/>
  <c r="E2680" i="19"/>
  <c r="D2681" i="19"/>
  <c r="E2681" i="19"/>
  <c r="D2682" i="19"/>
  <c r="E2682" i="19"/>
  <c r="D2683" i="19"/>
  <c r="E2683" i="19"/>
  <c r="D2684" i="19"/>
  <c r="E2684" i="19"/>
  <c r="D2685" i="19"/>
  <c r="E2685" i="19"/>
  <c r="D2686" i="19"/>
  <c r="E2686" i="19"/>
  <c r="D2687" i="19"/>
  <c r="E2687" i="19"/>
  <c r="D2688" i="19"/>
  <c r="E2688" i="19"/>
  <c r="D2689" i="19"/>
  <c r="E2689" i="19"/>
  <c r="D2690" i="19"/>
  <c r="E2690" i="19"/>
  <c r="D2691" i="19"/>
  <c r="E2691" i="19"/>
  <c r="D2692" i="19"/>
  <c r="E2692" i="19"/>
  <c r="D2693" i="19"/>
  <c r="E2693" i="19"/>
  <c r="D2694" i="19"/>
  <c r="E2694" i="19"/>
  <c r="D2695" i="19"/>
  <c r="E2695" i="19"/>
  <c r="D2696" i="19"/>
  <c r="E2696" i="19"/>
  <c r="D2697" i="19"/>
  <c r="E2697" i="19"/>
  <c r="D2698" i="19"/>
  <c r="E2698" i="19"/>
  <c r="D2699" i="19"/>
  <c r="E2699" i="19"/>
  <c r="D2700" i="19"/>
  <c r="E2700" i="19"/>
  <c r="D2701" i="19"/>
  <c r="E2701" i="19"/>
  <c r="D2702" i="19"/>
  <c r="E2702" i="19"/>
  <c r="D2703" i="19"/>
  <c r="E2703" i="19"/>
  <c r="D2704" i="19"/>
  <c r="E2704" i="19"/>
  <c r="D2705" i="19"/>
  <c r="E2705" i="19"/>
  <c r="D2706" i="19"/>
  <c r="E2706" i="19"/>
  <c r="D2707" i="19"/>
  <c r="E2707" i="19"/>
  <c r="G2797" i="14"/>
  <c r="G2795" i="14"/>
  <c r="G2793" i="14"/>
  <c r="G2791" i="14"/>
  <c r="G2789" i="14"/>
  <c r="G2787" i="14"/>
  <c r="G2785" i="14"/>
  <c r="G2783" i="14"/>
  <c r="G2781" i="14"/>
  <c r="G2779" i="14"/>
  <c r="G2777" i="14"/>
  <c r="G2775" i="14"/>
  <c r="G2773" i="14"/>
  <c r="G2771" i="14"/>
  <c r="G2769" i="14"/>
  <c r="G2767" i="14"/>
  <c r="G2765" i="14"/>
  <c r="G2763" i="14"/>
  <c r="G2761" i="14"/>
  <c r="G2759" i="14"/>
  <c r="G2757" i="14"/>
  <c r="G2755" i="14"/>
  <c r="G2753" i="14"/>
  <c r="G2751" i="14"/>
  <c r="G2749" i="14"/>
  <c r="G2747" i="14"/>
  <c r="G2745" i="14"/>
  <c r="G2743" i="14"/>
  <c r="G2741" i="14"/>
  <c r="G2739" i="14"/>
  <c r="G2737" i="14"/>
  <c r="G2735" i="14"/>
  <c r="G2733" i="14"/>
  <c r="G2731" i="14"/>
  <c r="G2729" i="14"/>
  <c r="G2727" i="14"/>
  <c r="G2725" i="14"/>
  <c r="G2723" i="14"/>
  <c r="G2721" i="14"/>
  <c r="G2719" i="14"/>
  <c r="G2717" i="14"/>
  <c r="G2715" i="14"/>
  <c r="G2713" i="14"/>
  <c r="G2711" i="14"/>
  <c r="G2709" i="14"/>
  <c r="G2707" i="14"/>
  <c r="G2705" i="14"/>
  <c r="G2703" i="14"/>
  <c r="G2701" i="14"/>
  <c r="G2699" i="14"/>
  <c r="G2697" i="14"/>
  <c r="G2695" i="14"/>
  <c r="G2693" i="14"/>
  <c r="G2691" i="14"/>
  <c r="G2689" i="14"/>
  <c r="G2687" i="14"/>
  <c r="G2685" i="14"/>
  <c r="G2683" i="14"/>
  <c r="G2681" i="14"/>
  <c r="G2679" i="14"/>
  <c r="G2677" i="14"/>
  <c r="G2675" i="14"/>
  <c r="G2673" i="14"/>
  <c r="G2671" i="14"/>
  <c r="G2669" i="14"/>
  <c r="G2668" i="14"/>
  <c r="G2667" i="14"/>
  <c r="G2666" i="14"/>
  <c r="G2664" i="14"/>
  <c r="G2662" i="14"/>
  <c r="G2660" i="14"/>
  <c r="G2658" i="14"/>
  <c r="G2656" i="14"/>
  <c r="G2654" i="14"/>
  <c r="G2652" i="14"/>
  <c r="G2650" i="14"/>
  <c r="G2648" i="14"/>
  <c r="G2646" i="14"/>
  <c r="G2644" i="14"/>
  <c r="G2642" i="14"/>
  <c r="G2640" i="14"/>
  <c r="G2638" i="14"/>
  <c r="G2636" i="14"/>
  <c r="G2634" i="14"/>
  <c r="G2632" i="14"/>
  <c r="G2630" i="14"/>
  <c r="G2628" i="14"/>
  <c r="G2626" i="14"/>
  <c r="G2624" i="14"/>
  <c r="G2622" i="14"/>
  <c r="G2620" i="14"/>
  <c r="G2618" i="14"/>
  <c r="G2616" i="14"/>
  <c r="G2614" i="14"/>
  <c r="G2612" i="14"/>
  <c r="G2610" i="14"/>
  <c r="G2608" i="14"/>
  <c r="G2606" i="14"/>
  <c r="G2604" i="14"/>
  <c r="G2602" i="14"/>
  <c r="G2600" i="14"/>
  <c r="G2598" i="14"/>
  <c r="G2596" i="14"/>
  <c r="G2594" i="14"/>
  <c r="G2592" i="14"/>
  <c r="G2590" i="14"/>
  <c r="G2588" i="14"/>
  <c r="G2586" i="14"/>
  <c r="G2584" i="14"/>
  <c r="G2582" i="14"/>
  <c r="G2580" i="14"/>
  <c r="G2578" i="14"/>
  <c r="G2576" i="14"/>
  <c r="G2574" i="14"/>
  <c r="G2572" i="14"/>
  <c r="G2570" i="14"/>
  <c r="G2568" i="14"/>
  <c r="G2566" i="14"/>
  <c r="G2564" i="14"/>
  <c r="G2562" i="14"/>
  <c r="G2558" i="14"/>
  <c r="G2556" i="14"/>
  <c r="G2554" i="14"/>
  <c r="G2552" i="14"/>
  <c r="G2550" i="14"/>
  <c r="G2548" i="14"/>
  <c r="G2546" i="14"/>
  <c r="G2544" i="14"/>
  <c r="G2542" i="14"/>
  <c r="G2540" i="14"/>
  <c r="G2538" i="14"/>
  <c r="G2536" i="14"/>
  <c r="G2534" i="14"/>
  <c r="G2532" i="14"/>
  <c r="G2528" i="14"/>
  <c r="G2526" i="14"/>
  <c r="G2524" i="14"/>
  <c r="G2522" i="14"/>
  <c r="G2521" i="14"/>
  <c r="G2519" i="14"/>
  <c r="G2517" i="14"/>
  <c r="G2515" i="14"/>
  <c r="G2513" i="14"/>
  <c r="G2511" i="14"/>
  <c r="G2509" i="14"/>
  <c r="G2507" i="14"/>
  <c r="G2505" i="14"/>
  <c r="G2503" i="14"/>
  <c r="G2502" i="14"/>
  <c r="G2501" i="14"/>
  <c r="G2500" i="14"/>
  <c r="G2499" i="14"/>
  <c r="G2498" i="14"/>
  <c r="G2497" i="14"/>
  <c r="G2496" i="14"/>
  <c r="G2495" i="14"/>
  <c r="G2494" i="14"/>
  <c r="G2493" i="14"/>
  <c r="G2492" i="14"/>
  <c r="G2491" i="14"/>
  <c r="G2490" i="14"/>
  <c r="G2489" i="14"/>
  <c r="G2488" i="14"/>
  <c r="G2487" i="14"/>
  <c r="G2485" i="14"/>
  <c r="G2483" i="14"/>
  <c r="G2481" i="14"/>
  <c r="G2479" i="14"/>
  <c r="G2477" i="14"/>
  <c r="G2475" i="14"/>
  <c r="G2473" i="14"/>
  <c r="G2471" i="14"/>
  <c r="G2469" i="14"/>
  <c r="G2467" i="14"/>
  <c r="G2465" i="14"/>
  <c r="G2463" i="14"/>
  <c r="G2461" i="14"/>
  <c r="G2459" i="14"/>
  <c r="G2457" i="14"/>
  <c r="G2455" i="14"/>
  <c r="G2453" i="14"/>
  <c r="G2451" i="14"/>
  <c r="G2449" i="14"/>
  <c r="G2447" i="14"/>
  <c r="G2445" i="14"/>
  <c r="G2443" i="14"/>
  <c r="G2441" i="14"/>
  <c r="G2439" i="14"/>
  <c r="G2437" i="14"/>
  <c r="G2435" i="14"/>
  <c r="G2433" i="14"/>
  <c r="G2431" i="14"/>
  <c r="G2429" i="14"/>
  <c r="G2427" i="14"/>
  <c r="G2425" i="14"/>
  <c r="G2423" i="14"/>
  <c r="G2421" i="14"/>
  <c r="G2419" i="14"/>
  <c r="G2417" i="14"/>
  <c r="G2415" i="14"/>
  <c r="G2413" i="14"/>
  <c r="G2411" i="14"/>
  <c r="G2409" i="14"/>
  <c r="G2407" i="14"/>
  <c r="G2405" i="14"/>
  <c r="G2403" i="14"/>
  <c r="G2401" i="14"/>
  <c r="G2399" i="14"/>
  <c r="G2397" i="14"/>
  <c r="G2395" i="14"/>
  <c r="G2393" i="14"/>
  <c r="G2391" i="14"/>
  <c r="G2389" i="14"/>
  <c r="G2387" i="14"/>
  <c r="G2385" i="14"/>
  <c r="G2383" i="14"/>
  <c r="G2381" i="14"/>
  <c r="G2379" i="14"/>
  <c r="G2377" i="14"/>
  <c r="G2375" i="14"/>
  <c r="G2373" i="14"/>
  <c r="G2371" i="14"/>
  <c r="G2369" i="14"/>
  <c r="G2367" i="14"/>
  <c r="G2365" i="14"/>
  <c r="G2361" i="14"/>
  <c r="G2359" i="14"/>
  <c r="G2357" i="14"/>
  <c r="G2355" i="14"/>
  <c r="G2353" i="14"/>
  <c r="G2351" i="14"/>
  <c r="G2349" i="14"/>
  <c r="G2347" i="14"/>
  <c r="G2345" i="14"/>
  <c r="G2343" i="14"/>
  <c r="G2341" i="14"/>
  <c r="G2339" i="14"/>
  <c r="G2337" i="14"/>
  <c r="G2335" i="14"/>
  <c r="G2333" i="14"/>
  <c r="G2331" i="14"/>
  <c r="G2329" i="14"/>
  <c r="G2327" i="14"/>
  <c r="G2325" i="14"/>
  <c r="G2323" i="14"/>
  <c r="G2321" i="14"/>
  <c r="G2319" i="14"/>
  <c r="G2317" i="14"/>
  <c r="G2315" i="14"/>
  <c r="G2313" i="14"/>
  <c r="G2311" i="14"/>
  <c r="G2309" i="14"/>
  <c r="G2307" i="14"/>
  <c r="G2305" i="14"/>
  <c r="G2303" i="14"/>
  <c r="G2301" i="14"/>
  <c r="G2299" i="14"/>
  <c r="G2297" i="14"/>
  <c r="G2295" i="14"/>
  <c r="G2293" i="14"/>
  <c r="G2291" i="14"/>
  <c r="G2289" i="14"/>
  <c r="G2287" i="14"/>
  <c r="G2285" i="14"/>
  <c r="G2283" i="14"/>
  <c r="G2281" i="14"/>
  <c r="G2279" i="14"/>
  <c r="G2277" i="14"/>
  <c r="G2275" i="14"/>
  <c r="G2273" i="14"/>
  <c r="G2271" i="14"/>
  <c r="G2269" i="14"/>
  <c r="G2267" i="14"/>
  <c r="G2265" i="14"/>
  <c r="G2263" i="14"/>
  <c r="G2261" i="14"/>
  <c r="G2259" i="14"/>
  <c r="G2257" i="14"/>
  <c r="G2255" i="14"/>
  <c r="G2253" i="14"/>
  <c r="G2251" i="14"/>
  <c r="G2249" i="14"/>
  <c r="G2247" i="14"/>
  <c r="G2243" i="14"/>
  <c r="G2241" i="14"/>
  <c r="G2237" i="14"/>
  <c r="G2235" i="14"/>
  <c r="G2233" i="14"/>
  <c r="G2229" i="14"/>
  <c r="G2225" i="14"/>
  <c r="G2223" i="14"/>
  <c r="G2221" i="14"/>
  <c r="G2219" i="14"/>
  <c r="G2217" i="14"/>
  <c r="G2215" i="14"/>
  <c r="G2213" i="14"/>
  <c r="G2211" i="14"/>
  <c r="G2209" i="14"/>
  <c r="G2207" i="14"/>
  <c r="G2205" i="14"/>
  <c r="G2203" i="14"/>
  <c r="G2201" i="14"/>
  <c r="G2199" i="14"/>
  <c r="G2197" i="14"/>
  <c r="G2195" i="14"/>
  <c r="G2193" i="14"/>
  <c r="G2191" i="14"/>
  <c r="G2189" i="14"/>
  <c r="G2187" i="14"/>
  <c r="G2185" i="14"/>
  <c r="G2183" i="14"/>
  <c r="G2181" i="14"/>
  <c r="G2179" i="14"/>
  <c r="G2177" i="14"/>
  <c r="G2175" i="14"/>
  <c r="G2173" i="14"/>
  <c r="G2171" i="14"/>
  <c r="G2169" i="14"/>
  <c r="G2167" i="14"/>
  <c r="G2165" i="14"/>
  <c r="G2163" i="14"/>
  <c r="G2161" i="14"/>
  <c r="G2159" i="14"/>
  <c r="G2157" i="14"/>
  <c r="G2155" i="14"/>
  <c r="G2153" i="14"/>
  <c r="G2151" i="14"/>
  <c r="G2149" i="14"/>
  <c r="G2147" i="14"/>
  <c r="G2145" i="14"/>
  <c r="G2143" i="14"/>
  <c r="G2141" i="14"/>
  <c r="G2139" i="14"/>
  <c r="G2137" i="14"/>
  <c r="G2135" i="14"/>
  <c r="G2133" i="14"/>
  <c r="G2131" i="14"/>
  <c r="G2129" i="14"/>
  <c r="G2127" i="14"/>
  <c r="G2125" i="14"/>
  <c r="G2123" i="14"/>
  <c r="G2121" i="14"/>
  <c r="G2117" i="14"/>
  <c r="G2115" i="14"/>
  <c r="G2113" i="14"/>
  <c r="G2111" i="14"/>
  <c r="G2109" i="14"/>
  <c r="G2107" i="14"/>
  <c r="G2106" i="14"/>
  <c r="G2105" i="14"/>
  <c r="G2104" i="14"/>
  <c r="G2103" i="14"/>
  <c r="G2102" i="14"/>
  <c r="G2101" i="14"/>
  <c r="G2100" i="14"/>
  <c r="G2099" i="14"/>
  <c r="G2098" i="14"/>
  <c r="G2097" i="14"/>
  <c r="G2096" i="14"/>
  <c r="G2095" i="14"/>
  <c r="G2094" i="14"/>
  <c r="G2093" i="14"/>
  <c r="G2092" i="14"/>
  <c r="G2091" i="14"/>
  <c r="G2089" i="14"/>
  <c r="G2087" i="14"/>
  <c r="G2085" i="14"/>
  <c r="G2083" i="14"/>
  <c r="G2081" i="14"/>
  <c r="G2079" i="14"/>
  <c r="G2077" i="14"/>
  <c r="G2075" i="14"/>
  <c r="G2073" i="14"/>
  <c r="G2071" i="14"/>
  <c r="G2069" i="14"/>
  <c r="G2067" i="14"/>
  <c r="G2065" i="14"/>
  <c r="G2063" i="14"/>
  <c r="G2061" i="14"/>
  <c r="G2059" i="14"/>
  <c r="G2057" i="14"/>
  <c r="G2053" i="14"/>
  <c r="G2051" i="14"/>
  <c r="G2049" i="14"/>
  <c r="G2047" i="14"/>
  <c r="G2045" i="14"/>
  <c r="G2041" i="14"/>
  <c r="G2039" i="14"/>
  <c r="G2037" i="14"/>
  <c r="G2033" i="14"/>
  <c r="G2031" i="14"/>
  <c r="G2029" i="14"/>
  <c r="G2025" i="14"/>
  <c r="G2023" i="14"/>
  <c r="G2021" i="14"/>
  <c r="G2019" i="14"/>
  <c r="G2017" i="14"/>
  <c r="G2013" i="14"/>
  <c r="G2011" i="14"/>
  <c r="G2009" i="14"/>
  <c r="G2007" i="14"/>
  <c r="G2005" i="14"/>
  <c r="G2003" i="14"/>
  <c r="G1999" i="14"/>
  <c r="G1997" i="14"/>
  <c r="G1995" i="14"/>
  <c r="G1993" i="14"/>
  <c r="G1991" i="14"/>
  <c r="G1989" i="14"/>
  <c r="G1987" i="14"/>
  <c r="G1983" i="14"/>
  <c r="G1981" i="14"/>
  <c r="G1979" i="14"/>
  <c r="G1975" i="14"/>
  <c r="G1973" i="14"/>
  <c r="G1971" i="14"/>
  <c r="G1969" i="14"/>
  <c r="G1967" i="14"/>
  <c r="G1965" i="14"/>
  <c r="G1963" i="14"/>
  <c r="G1961" i="14"/>
  <c r="G1959" i="14"/>
  <c r="G1957" i="14"/>
  <c r="G1955" i="14"/>
  <c r="G1953" i="14"/>
  <c r="G1951" i="14"/>
  <c r="G1949" i="14"/>
  <c r="G1947" i="14"/>
  <c r="G1945" i="14"/>
  <c r="G1943" i="14"/>
  <c r="G1941" i="14"/>
  <c r="G1939" i="14"/>
  <c r="G1937" i="14"/>
  <c r="G1933" i="14"/>
  <c r="G1931" i="14"/>
  <c r="G1929" i="14"/>
  <c r="G1927" i="14"/>
  <c r="G1925" i="14"/>
  <c r="G1923" i="14"/>
  <c r="G1921" i="14"/>
  <c r="G1919" i="14"/>
  <c r="G1917" i="14"/>
  <c r="G1915" i="14"/>
  <c r="G1913" i="14"/>
  <c r="G1911" i="14"/>
  <c r="G1909" i="14"/>
  <c r="G1907" i="14"/>
  <c r="G1905" i="14"/>
  <c r="G1903" i="14"/>
  <c r="G1901" i="14"/>
  <c r="G1899" i="14"/>
  <c r="G1897" i="14"/>
  <c r="G1895" i="14"/>
  <c r="G1893" i="14"/>
  <c r="G1891" i="14"/>
  <c r="G1889" i="14"/>
  <c r="G1887" i="14"/>
  <c r="G1885" i="14"/>
  <c r="G1883" i="14"/>
  <c r="G1881" i="14"/>
  <c r="G1879" i="14"/>
  <c r="G1877" i="14"/>
  <c r="G1875" i="14"/>
  <c r="G1873" i="14"/>
  <c r="G1871" i="14"/>
  <c r="G1869" i="14"/>
  <c r="G1867" i="14"/>
  <c r="G1865" i="14"/>
  <c r="G1863" i="14"/>
  <c r="G1861" i="14"/>
  <c r="G1859" i="14"/>
  <c r="G1857" i="14"/>
  <c r="G1855" i="14"/>
  <c r="G1853" i="14"/>
  <c r="G1851" i="14"/>
  <c r="G1849" i="14"/>
  <c r="G1847" i="14"/>
  <c r="G1845" i="14"/>
  <c r="G1843" i="14"/>
  <c r="G1841" i="14"/>
  <c r="G1839" i="14"/>
  <c r="G1837" i="14"/>
  <c r="G1835" i="14"/>
  <c r="G1833" i="14"/>
  <c r="G1831" i="14"/>
  <c r="G1829" i="14"/>
  <c r="G1827" i="14"/>
  <c r="G1825" i="14"/>
  <c r="G1823" i="14"/>
  <c r="G1821" i="14"/>
  <c r="G1819" i="14"/>
  <c r="G1817" i="14"/>
  <c r="G1815" i="14"/>
  <c r="G1813" i="14"/>
  <c r="G1811" i="14"/>
  <c r="G1809" i="14"/>
  <c r="G1807" i="14"/>
  <c r="G1805" i="14"/>
  <c r="G1803" i="14"/>
  <c r="G1801" i="14"/>
  <c r="G1799" i="14"/>
  <c r="G1797" i="14"/>
  <c r="G1795" i="14"/>
  <c r="G1793" i="14"/>
  <c r="G1791" i="14"/>
  <c r="G1789" i="14"/>
  <c r="G1787" i="14"/>
  <c r="G1785" i="14"/>
  <c r="G1783" i="14"/>
  <c r="G1781" i="14"/>
  <c r="G1779" i="14"/>
  <c r="G1777" i="14"/>
  <c r="G1775" i="14"/>
  <c r="G1773" i="14"/>
  <c r="G1771" i="14"/>
  <c r="G1769" i="14"/>
  <c r="G1767" i="14"/>
  <c r="G1765" i="14"/>
  <c r="G1763" i="14"/>
  <c r="G1761" i="14"/>
  <c r="G1759" i="14"/>
  <c r="G1757" i="14"/>
  <c r="G1755" i="14"/>
  <c r="G1753" i="14"/>
  <c r="G1751" i="14"/>
  <c r="G1749" i="14"/>
  <c r="G1747" i="14"/>
  <c r="G1745" i="14"/>
  <c r="G1743" i="14"/>
  <c r="G1741" i="14"/>
  <c r="G1739" i="14"/>
  <c r="G1737" i="14"/>
  <c r="G1735" i="14"/>
  <c r="G1733" i="14"/>
  <c r="G1731" i="14"/>
  <c r="G1729" i="14"/>
  <c r="G1727" i="14"/>
  <c r="G1725" i="14"/>
  <c r="G1723" i="14"/>
  <c r="G1721" i="14"/>
  <c r="G1719" i="14"/>
  <c r="G1717" i="14"/>
  <c r="G1715" i="14"/>
  <c r="G1713" i="14"/>
  <c r="G1711" i="14"/>
  <c r="G1709" i="14"/>
  <c r="G1707" i="14"/>
  <c r="G1705" i="14"/>
  <c r="G1703" i="14"/>
  <c r="G1701" i="14"/>
  <c r="G1699" i="14"/>
  <c r="G1697" i="14"/>
  <c r="G1695" i="14"/>
  <c r="G1693" i="14"/>
  <c r="G1691" i="14"/>
  <c r="G1689" i="14"/>
  <c r="G1687" i="14"/>
  <c r="G1685" i="14"/>
  <c r="G1683" i="14"/>
  <c r="G1681" i="14"/>
  <c r="G1679" i="14"/>
  <c r="G1677" i="14"/>
  <c r="G1675" i="14"/>
  <c r="G1673" i="14"/>
  <c r="G1671" i="14"/>
  <c r="G1669" i="14"/>
  <c r="G1667" i="14"/>
  <c r="G1665" i="14"/>
  <c r="G1663" i="14"/>
  <c r="G1661" i="14"/>
  <c r="G1659" i="14"/>
  <c r="G1657" i="14"/>
  <c r="G1655" i="14"/>
  <c r="G1653" i="14"/>
  <c r="G1651" i="14"/>
  <c r="G1649" i="14"/>
  <c r="G1647" i="14"/>
  <c r="G1645" i="14"/>
  <c r="G1643" i="14"/>
  <c r="G1641" i="14"/>
  <c r="G1637" i="14"/>
  <c r="G1635" i="14"/>
  <c r="G1633" i="14"/>
  <c r="G1631" i="14"/>
  <c r="G1629" i="14"/>
  <c r="G1627" i="14"/>
  <c r="G1625" i="14"/>
  <c r="G1623" i="14"/>
  <c r="G1621" i="14"/>
  <c r="G1619" i="14"/>
  <c r="G1617" i="14"/>
  <c r="G1615" i="14"/>
  <c r="G1613" i="14"/>
  <c r="G1611" i="14"/>
  <c r="G1609" i="14"/>
  <c r="G1607" i="14"/>
  <c r="G1605" i="14"/>
  <c r="G1603" i="14"/>
  <c r="G1601" i="14"/>
  <c r="G1599" i="14"/>
  <c r="G1595" i="14"/>
  <c r="G1593" i="14"/>
  <c r="G1591" i="14"/>
  <c r="G1589" i="14"/>
  <c r="G1587" i="14"/>
  <c r="G1585" i="14"/>
  <c r="G1583" i="14"/>
  <c r="G1581" i="14"/>
  <c r="G1579" i="14"/>
  <c r="G1577" i="14"/>
  <c r="G1575" i="14"/>
  <c r="G1573" i="14"/>
  <c r="G1571" i="14"/>
  <c r="G1569" i="14"/>
  <c r="G1567" i="14"/>
  <c r="G1565" i="14"/>
  <c r="G1563" i="14"/>
  <c r="G1561" i="14"/>
  <c r="G1559" i="14"/>
  <c r="G1557" i="14"/>
  <c r="G1555" i="14"/>
  <c r="G1553" i="14"/>
  <c r="G1551" i="14"/>
  <c r="G1549" i="14"/>
  <c r="G1547" i="14"/>
  <c r="G1545" i="14"/>
  <c r="G1543" i="14"/>
  <c r="G1541" i="14"/>
  <c r="G1539" i="14"/>
  <c r="G1537" i="14"/>
  <c r="G1535" i="14"/>
  <c r="G1533" i="14"/>
  <c r="G1531" i="14"/>
  <c r="G1529" i="14"/>
  <c r="G1527" i="14"/>
  <c r="G1523" i="14"/>
  <c r="G1521" i="14"/>
  <c r="G1519" i="14"/>
  <c r="G1517" i="14"/>
  <c r="G1515" i="14"/>
  <c r="G1513" i="14"/>
  <c r="G1511" i="14"/>
  <c r="G1509" i="14"/>
  <c r="G1507" i="14"/>
  <c r="G1505" i="14"/>
  <c r="G1503" i="14"/>
  <c r="G1501" i="14"/>
  <c r="G1499" i="14"/>
  <c r="G1497" i="14"/>
  <c r="G1495" i="14"/>
  <c r="G1493" i="14"/>
  <c r="G1491" i="14"/>
  <c r="G1489" i="14"/>
  <c r="G1487" i="14"/>
  <c r="G1485" i="14"/>
  <c r="G1481" i="14"/>
  <c r="G1479" i="14"/>
  <c r="G1477" i="14"/>
  <c r="G1475" i="14"/>
  <c r="G1473" i="14"/>
  <c r="G1471" i="14"/>
  <c r="G1469" i="14"/>
  <c r="G1467" i="14"/>
  <c r="G1465" i="14"/>
  <c r="G1463" i="14"/>
  <c r="G1461" i="14"/>
  <c r="G1459" i="14"/>
  <c r="G1457" i="14"/>
  <c r="G1455" i="14"/>
  <c r="G1453" i="14"/>
  <c r="G1451" i="14"/>
  <c r="G1449" i="14"/>
  <c r="G1447" i="14"/>
  <c r="G1445" i="14"/>
  <c r="G1443" i="14"/>
  <c r="G1441" i="14"/>
  <c r="G1439" i="14"/>
  <c r="G1437" i="14"/>
  <c r="G1435" i="14"/>
  <c r="G1433" i="14"/>
  <c r="G1431" i="14"/>
  <c r="G1429" i="14"/>
  <c r="G1427" i="14"/>
  <c r="G1425" i="14"/>
  <c r="G1423" i="14"/>
  <c r="G1421" i="14"/>
  <c r="G1419" i="14"/>
  <c r="G1417" i="14"/>
  <c r="G1415" i="14"/>
  <c r="G1413" i="14"/>
  <c r="G1411" i="14"/>
  <c r="G1409" i="14"/>
  <c r="G1407" i="14"/>
  <c r="G1405" i="14"/>
  <c r="G1403" i="14"/>
  <c r="G1401" i="14"/>
  <c r="G1399" i="14"/>
  <c r="G1397" i="14"/>
  <c r="G1395" i="14"/>
  <c r="G1393" i="14"/>
  <c r="G1391" i="14"/>
  <c r="G1389" i="14"/>
  <c r="G1387" i="14"/>
  <c r="G1385" i="14"/>
  <c r="G1383" i="14"/>
  <c r="G1381" i="14"/>
  <c r="G1379" i="14"/>
  <c r="G1377" i="14"/>
  <c r="G1375" i="14"/>
  <c r="G1373" i="14"/>
  <c r="G1371" i="14"/>
  <c r="G1369" i="14"/>
  <c r="G1367" i="14"/>
  <c r="G1365" i="14"/>
  <c r="G1363" i="14"/>
  <c r="G1361" i="14"/>
  <c r="G1359" i="14"/>
  <c r="G1357" i="14"/>
  <c r="G1355" i="14"/>
  <c r="G1353" i="14"/>
  <c r="G1351" i="14"/>
  <c r="G1349" i="14"/>
  <c r="G1347" i="14"/>
  <c r="G1345" i="14"/>
  <c r="G1343" i="14"/>
  <c r="G1341" i="14"/>
  <c r="G1339" i="14"/>
  <c r="G1337" i="14"/>
  <c r="G1335" i="14"/>
  <c r="G1333" i="14"/>
  <c r="G1331" i="14"/>
  <c r="G1329" i="14"/>
  <c r="G1327" i="14"/>
  <c r="G1325" i="14"/>
  <c r="G1323" i="14"/>
  <c r="G1321" i="14"/>
  <c r="G1319" i="14"/>
  <c r="G1317" i="14"/>
  <c r="G1315" i="14"/>
  <c r="G1313" i="14"/>
  <c r="G1311" i="14"/>
  <c r="G1309" i="14"/>
  <c r="G1307" i="14"/>
  <c r="G1305" i="14"/>
  <c r="G1303" i="14"/>
  <c r="G1301" i="14"/>
  <c r="G1299" i="14"/>
  <c r="G1297" i="14"/>
  <c r="G1295" i="14"/>
  <c r="G1293" i="14"/>
  <c r="G1291" i="14"/>
  <c r="G1289" i="14"/>
  <c r="G1285" i="14"/>
  <c r="G1283" i="14"/>
  <c r="G1281" i="14"/>
  <c r="G1279" i="14"/>
  <c r="G1275" i="14"/>
  <c r="G1273" i="14"/>
  <c r="G1271" i="14"/>
  <c r="G1269" i="14"/>
  <c r="G1267" i="14"/>
  <c r="G1265" i="14"/>
  <c r="G1263" i="14"/>
  <c r="G1261" i="14"/>
  <c r="G1259" i="14"/>
  <c r="G1257" i="14"/>
  <c r="G1255" i="14"/>
  <c r="G1253" i="14"/>
  <c r="G1251" i="14"/>
  <c r="G1249" i="14"/>
  <c r="G1247" i="14"/>
  <c r="G1245" i="14"/>
  <c r="G1243" i="14"/>
  <c r="G1241" i="14"/>
  <c r="G1239" i="14"/>
  <c r="G1237" i="14"/>
  <c r="G1235" i="14"/>
  <c r="G1233" i="14"/>
  <c r="G1231" i="14"/>
  <c r="G1229" i="14"/>
  <c r="G1227" i="14"/>
  <c r="G1225" i="14"/>
  <c r="G1223" i="14"/>
  <c r="G1221" i="14"/>
  <c r="G1219" i="14"/>
  <c r="G1217" i="14"/>
  <c r="G1215" i="14"/>
  <c r="G1213" i="14"/>
  <c r="G1211" i="14"/>
  <c r="G1209" i="14"/>
  <c r="G1207" i="14"/>
  <c r="G1205" i="14"/>
  <c r="G1203" i="14"/>
  <c r="G1201" i="14"/>
  <c r="G1199" i="14"/>
  <c r="G1197" i="14"/>
  <c r="G1195" i="14"/>
  <c r="G1193" i="14"/>
  <c r="G1191" i="14"/>
  <c r="G1189" i="14"/>
  <c r="G1187" i="14"/>
  <c r="G1185" i="14"/>
  <c r="G1183" i="14"/>
  <c r="G1181" i="14"/>
  <c r="G1179" i="14"/>
  <c r="G1177" i="14"/>
  <c r="G1175" i="14"/>
  <c r="G1173" i="14"/>
  <c r="G1171" i="14"/>
  <c r="G1169" i="14"/>
  <c r="G1167" i="14"/>
  <c r="G1165" i="14"/>
  <c r="G1163" i="14"/>
  <c r="G1161" i="14"/>
  <c r="G1159" i="14"/>
  <c r="G1157" i="14"/>
  <c r="G1155" i="14"/>
  <c r="G1153" i="14"/>
  <c r="G1151" i="14"/>
  <c r="G1149" i="14"/>
  <c r="G1147" i="14"/>
  <c r="G1145" i="14"/>
  <c r="G1143" i="14"/>
  <c r="G1141" i="14"/>
  <c r="G1139" i="14"/>
  <c r="G1137" i="14"/>
  <c r="G1135" i="14"/>
  <c r="G1133" i="14"/>
  <c r="G1131" i="14"/>
  <c r="G1129" i="14"/>
  <c r="G1127" i="14"/>
  <c r="G1125" i="14"/>
  <c r="G1123" i="14"/>
  <c r="G1121" i="14"/>
  <c r="G1119" i="14"/>
  <c r="G1117" i="14"/>
  <c r="G1115" i="14"/>
  <c r="G1113" i="14"/>
  <c r="G1111" i="14"/>
  <c r="G1109" i="14"/>
  <c r="G1107" i="14"/>
  <c r="G1105" i="14"/>
  <c r="G1103" i="14"/>
  <c r="G1101" i="14"/>
  <c r="G1099" i="14"/>
  <c r="G1097" i="14"/>
  <c r="G1095" i="14"/>
  <c r="G1093" i="14"/>
  <c r="G1091" i="14"/>
  <c r="G1089" i="14"/>
  <c r="G1087" i="14"/>
  <c r="G1085" i="14"/>
  <c r="G1083" i="14"/>
  <c r="G1081" i="14"/>
  <c r="G1079" i="14"/>
  <c r="G1077" i="14"/>
  <c r="G1075" i="14"/>
  <c r="G1073" i="14"/>
  <c r="G1071" i="14"/>
  <c r="G1069" i="14"/>
  <c r="G1067" i="14"/>
  <c r="G1065" i="14"/>
  <c r="G1063" i="14"/>
  <c r="G1061" i="14"/>
  <c r="G1059" i="14"/>
  <c r="G1057" i="14"/>
  <c r="G1055" i="14"/>
  <c r="G1053" i="14"/>
  <c r="G1051" i="14"/>
  <c r="G1049" i="14"/>
  <c r="G1047" i="14"/>
  <c r="G1045" i="14"/>
  <c r="G1043" i="14"/>
  <c r="G1041" i="14"/>
  <c r="G1039" i="14"/>
  <c r="G1037" i="14"/>
  <c r="G1035" i="14"/>
  <c r="G1033" i="14"/>
  <c r="G1031" i="14"/>
  <c r="G1029" i="14"/>
  <c r="G1027" i="14"/>
  <c r="G1025" i="14"/>
  <c r="G1023" i="14"/>
  <c r="G1021" i="14"/>
  <c r="G1019" i="14"/>
  <c r="G1015" i="14"/>
  <c r="G1013" i="14"/>
  <c r="G1011" i="14"/>
  <c r="G1007" i="14"/>
  <c r="G1005" i="14"/>
  <c r="G1001" i="14"/>
  <c r="G997" i="14"/>
  <c r="G995" i="14"/>
  <c r="G993" i="14"/>
  <c r="G991" i="14"/>
  <c r="G989" i="14"/>
  <c r="G987" i="14"/>
  <c r="G985" i="14"/>
  <c r="G983" i="14"/>
  <c r="G981" i="14"/>
  <c r="G979" i="14"/>
  <c r="G977" i="14"/>
  <c r="G975" i="14"/>
  <c r="G973" i="14"/>
  <c r="G971" i="14"/>
  <c r="G969" i="14"/>
  <c r="G967" i="14"/>
  <c r="G965" i="14"/>
  <c r="G961" i="14"/>
  <c r="G959" i="14"/>
  <c r="G957" i="14"/>
  <c r="G953" i="14"/>
  <c r="G951" i="14"/>
  <c r="G949" i="14"/>
  <c r="G947" i="14"/>
  <c r="G945" i="14"/>
  <c r="G943" i="14"/>
  <c r="G941" i="14"/>
  <c r="G939" i="14"/>
  <c r="G937" i="14"/>
  <c r="G935" i="14"/>
  <c r="G933" i="14"/>
  <c r="G931" i="14"/>
  <c r="G929" i="14"/>
  <c r="G927" i="14"/>
  <c r="G925" i="14"/>
  <c r="G923" i="14"/>
  <c r="G921" i="14"/>
  <c r="G919" i="14"/>
  <c r="G917" i="14"/>
  <c r="G915" i="14"/>
  <c r="G913" i="14"/>
  <c r="G911" i="14"/>
  <c r="G909" i="14"/>
  <c r="G907" i="14"/>
  <c r="G905" i="14"/>
  <c r="G903" i="14"/>
  <c r="G901" i="14"/>
  <c r="G899" i="14"/>
  <c r="G897" i="14"/>
  <c r="G895" i="14"/>
  <c r="G893" i="14"/>
  <c r="G891" i="14"/>
  <c r="G889" i="14"/>
  <c r="G887" i="14"/>
  <c r="G885" i="14"/>
  <c r="G881" i="14"/>
  <c r="G879" i="14"/>
  <c r="G877" i="14"/>
  <c r="G873" i="14"/>
  <c r="G871" i="14"/>
  <c r="G869" i="14"/>
  <c r="G865" i="14"/>
  <c r="G863" i="14"/>
  <c r="G861" i="14"/>
  <c r="G859" i="14"/>
  <c r="G857" i="14"/>
  <c r="G855" i="14"/>
  <c r="G853" i="14"/>
  <c r="G851" i="14"/>
  <c r="G849" i="14"/>
  <c r="G847" i="14"/>
  <c r="G845" i="14"/>
  <c r="G843" i="14"/>
  <c r="G841" i="14"/>
  <c r="G839" i="14"/>
  <c r="G837" i="14"/>
  <c r="G835" i="14"/>
  <c r="G833" i="14"/>
  <c r="G831" i="14"/>
  <c r="G829" i="14"/>
  <c r="G827" i="14"/>
  <c r="G825" i="14"/>
  <c r="G823" i="14"/>
  <c r="G821" i="14"/>
  <c r="G819" i="14"/>
  <c r="G817" i="14"/>
  <c r="G815" i="14"/>
  <c r="G813" i="14"/>
  <c r="G811" i="14"/>
  <c r="G809" i="14"/>
  <c r="G807" i="14"/>
  <c r="G805" i="14"/>
  <c r="G803" i="14"/>
  <c r="G801" i="14"/>
  <c r="G799" i="14"/>
  <c r="G797" i="14"/>
  <c r="G795" i="14"/>
  <c r="G793" i="14"/>
  <c r="G791" i="14"/>
  <c r="G789" i="14"/>
  <c r="G787" i="14"/>
  <c r="G785" i="14"/>
  <c r="G783" i="14"/>
  <c r="G781" i="14"/>
  <c r="G779" i="14"/>
  <c r="G777" i="14"/>
  <c r="G775" i="14"/>
  <c r="G773" i="14"/>
  <c r="G771" i="14"/>
  <c r="G769" i="14"/>
  <c r="G765" i="14"/>
  <c r="G763" i="14"/>
  <c r="G761" i="14"/>
  <c r="G757" i="14"/>
  <c r="G755" i="14"/>
  <c r="G753" i="14"/>
  <c r="G751" i="14"/>
  <c r="G749" i="14"/>
  <c r="G747" i="14"/>
  <c r="G745" i="14"/>
  <c r="G743" i="14"/>
  <c r="G741" i="14"/>
  <c r="G739" i="14"/>
  <c r="G735" i="14"/>
  <c r="G733" i="14"/>
  <c r="G731" i="14"/>
  <c r="G729" i="14"/>
  <c r="G727" i="14"/>
  <c r="G725" i="14"/>
  <c r="G723" i="14"/>
  <c r="G721" i="14"/>
  <c r="G719" i="14"/>
  <c r="G715" i="14"/>
  <c r="G711" i="14"/>
  <c r="G709" i="14"/>
  <c r="G707" i="14"/>
  <c r="G705" i="14"/>
  <c r="G703" i="14"/>
  <c r="G701" i="14"/>
  <c r="G699" i="14"/>
  <c r="G697" i="14"/>
  <c r="G695" i="14"/>
  <c r="G693" i="14"/>
  <c r="G691" i="14"/>
  <c r="G689" i="14"/>
  <c r="G685" i="14"/>
  <c r="G683" i="14"/>
  <c r="G681" i="14"/>
  <c r="G677" i="14"/>
  <c r="G675" i="14"/>
  <c r="G673" i="14"/>
  <c r="G671" i="14"/>
  <c r="G669" i="14"/>
  <c r="G667" i="14"/>
  <c r="G665" i="14"/>
  <c r="G663" i="14"/>
  <c r="G661" i="14"/>
  <c r="G659" i="14"/>
  <c r="G655" i="14"/>
  <c r="G653" i="14"/>
  <c r="G651" i="14"/>
  <c r="G649" i="14"/>
  <c r="G647" i="14"/>
  <c r="G645" i="14"/>
  <c r="G643" i="14"/>
  <c r="G641" i="14"/>
  <c r="G639" i="14"/>
  <c r="G637" i="14"/>
  <c r="G635" i="14"/>
  <c r="G633" i="14"/>
  <c r="G631" i="14"/>
  <c r="G629" i="14"/>
  <c r="G627" i="14"/>
  <c r="G625" i="14"/>
  <c r="G623" i="14"/>
  <c r="G621" i="14"/>
  <c r="G619" i="14"/>
  <c r="G617" i="14"/>
  <c r="G615" i="14"/>
  <c r="G613" i="14"/>
  <c r="G611" i="14"/>
  <c r="G609" i="14"/>
  <c r="G607" i="14"/>
  <c r="G605" i="14"/>
  <c r="G603" i="14"/>
  <c r="G601" i="14"/>
  <c r="G597" i="14"/>
  <c r="G593" i="14"/>
  <c r="G591" i="14"/>
  <c r="G589" i="14"/>
  <c r="G587" i="14"/>
  <c r="G585" i="14"/>
  <c r="G583" i="14"/>
  <c r="G581" i="14"/>
  <c r="G575" i="14"/>
  <c r="G573" i="14"/>
  <c r="G571" i="14"/>
  <c r="G567" i="14"/>
  <c r="G565" i="14"/>
  <c r="G563" i="14"/>
  <c r="G561" i="14"/>
  <c r="G559" i="14"/>
  <c r="G557" i="14"/>
  <c r="G555" i="14"/>
  <c r="G553" i="14"/>
  <c r="G551" i="14"/>
  <c r="G549" i="14"/>
  <c r="G547" i="14"/>
  <c r="G545" i="14"/>
  <c r="G543" i="14"/>
  <c r="G541" i="14"/>
  <c r="G539" i="14"/>
  <c r="G537" i="14"/>
  <c r="G535" i="14"/>
  <c r="G533" i="14"/>
  <c r="G531" i="14"/>
  <c r="G529" i="14"/>
  <c r="G527" i="14"/>
  <c r="G525" i="14"/>
  <c r="G523" i="14"/>
  <c r="G521" i="14"/>
  <c r="G519" i="14"/>
  <c r="G517" i="14"/>
  <c r="G515" i="14"/>
  <c r="G513" i="14"/>
  <c r="G511" i="14"/>
  <c r="G509" i="14"/>
  <c r="G507" i="14"/>
  <c r="G505" i="14"/>
  <c r="G503" i="14"/>
  <c r="G501" i="14"/>
  <c r="G499" i="14"/>
  <c r="G497" i="14"/>
  <c r="G495" i="14"/>
  <c r="G493" i="14"/>
  <c r="G491" i="14"/>
  <c r="G489" i="14"/>
  <c r="G487" i="14"/>
  <c r="G485" i="14"/>
  <c r="G483" i="14"/>
  <c r="G481" i="14"/>
  <c r="G479" i="14"/>
  <c r="G477" i="14"/>
  <c r="G475" i="14"/>
  <c r="G473" i="14"/>
  <c r="G471" i="14"/>
  <c r="G469" i="14"/>
  <c r="G467" i="14"/>
  <c r="G465" i="14"/>
  <c r="G463" i="14"/>
  <c r="G461" i="14"/>
  <c r="G459" i="14"/>
  <c r="G455" i="14"/>
  <c r="G453" i="14"/>
  <c r="G451" i="14"/>
  <c r="G449" i="14"/>
  <c r="G447" i="14"/>
  <c r="G445" i="14"/>
  <c r="G443" i="14"/>
  <c r="G441" i="14"/>
  <c r="G439" i="14"/>
  <c r="G437" i="14"/>
  <c r="G435" i="14"/>
  <c r="G433" i="14"/>
  <c r="G431" i="14"/>
  <c r="G429" i="14"/>
  <c r="G427" i="14"/>
  <c r="G425" i="14"/>
  <c r="G423" i="14"/>
  <c r="G421" i="14"/>
  <c r="G420" i="14"/>
  <c r="G419" i="14"/>
  <c r="G418" i="14"/>
  <c r="G416" i="14"/>
  <c r="G414" i="14"/>
  <c r="G412" i="14"/>
  <c r="G410" i="14"/>
  <c r="G408" i="14"/>
  <c r="G406" i="14"/>
  <c r="G404" i="14"/>
  <c r="G402" i="14"/>
  <c r="G400" i="14"/>
  <c r="G398" i="14"/>
  <c r="G396" i="14"/>
  <c r="G394" i="14"/>
  <c r="G392" i="14"/>
  <c r="G390" i="14"/>
  <c r="G388" i="14"/>
  <c r="G386" i="14"/>
  <c r="G384" i="14"/>
  <c r="G382" i="14"/>
  <c r="G380" i="14"/>
  <c r="G378" i="14"/>
  <c r="G374" i="14"/>
  <c r="G370" i="14"/>
  <c r="G366" i="14"/>
  <c r="G362" i="14"/>
  <c r="G360" i="14"/>
  <c r="G358" i="14"/>
  <c r="G356" i="14"/>
  <c r="G354" i="14"/>
  <c r="G352" i="14"/>
  <c r="G350" i="14"/>
  <c r="G348" i="14"/>
  <c r="G346" i="14"/>
  <c r="G344" i="14"/>
  <c r="G342" i="14"/>
  <c r="G340" i="14"/>
  <c r="G338" i="14"/>
  <c r="G336" i="14"/>
  <c r="G334" i="14"/>
  <c r="G332" i="14"/>
  <c r="G330" i="14"/>
  <c r="G328" i="14"/>
  <c r="G326" i="14"/>
  <c r="G324" i="14"/>
  <c r="G322" i="14"/>
  <c r="G320" i="14"/>
  <c r="G318" i="14"/>
  <c r="G316" i="14"/>
  <c r="G314" i="14"/>
  <c r="G312" i="14"/>
  <c r="G310" i="14"/>
  <c r="G308" i="14"/>
  <c r="G306" i="14"/>
  <c r="G304" i="14"/>
  <c r="G302" i="14"/>
  <c r="G300" i="14"/>
  <c r="G298" i="14"/>
  <c r="G296" i="14"/>
  <c r="G294" i="14"/>
  <c r="G292" i="14"/>
  <c r="G290" i="14"/>
  <c r="G288" i="14"/>
  <c r="G286" i="14"/>
  <c r="G284" i="14"/>
  <c r="G282" i="14"/>
  <c r="G280" i="14"/>
  <c r="G278" i="14"/>
  <c r="G276" i="14"/>
  <c r="G274" i="14"/>
  <c r="G272" i="14"/>
  <c r="G270" i="14"/>
  <c r="G268" i="14"/>
  <c r="G266" i="14"/>
  <c r="G264" i="14"/>
  <c r="G262" i="14"/>
  <c r="G260" i="14"/>
  <c r="G258" i="14"/>
  <c r="G256" i="14"/>
  <c r="G254" i="14"/>
  <c r="G252" i="14"/>
  <c r="G250" i="14"/>
  <c r="G248" i="14"/>
  <c r="G246" i="14"/>
  <c r="G244" i="14"/>
  <c r="G242" i="14"/>
  <c r="G240" i="14"/>
  <c r="G238" i="14"/>
  <c r="G236" i="14"/>
  <c r="G234" i="14"/>
  <c r="G232" i="14"/>
  <c r="G230" i="14"/>
  <c r="G228" i="14"/>
  <c r="G226" i="14"/>
  <c r="G224" i="14"/>
  <c r="G222" i="14"/>
  <c r="G220" i="14"/>
  <c r="G218" i="14"/>
  <c r="G216" i="14"/>
  <c r="G214" i="14"/>
  <c r="G212" i="14"/>
  <c r="G210" i="14"/>
  <c r="G208" i="14"/>
  <c r="G206" i="14"/>
  <c r="G204" i="14"/>
  <c r="G202" i="14"/>
  <c r="G200" i="14"/>
  <c r="G198" i="14"/>
  <c r="G196" i="14"/>
  <c r="G194" i="14"/>
  <c r="G192" i="14"/>
  <c r="G190" i="14"/>
  <c r="G188" i="14"/>
  <c r="G186" i="14"/>
  <c r="G184" i="14"/>
  <c r="G182" i="14"/>
  <c r="G180" i="14"/>
  <c r="G178" i="14"/>
  <c r="G176" i="14"/>
  <c r="G174" i="14"/>
  <c r="G172" i="14"/>
  <c r="G170" i="14"/>
  <c r="G168" i="14"/>
  <c r="G166" i="14"/>
  <c r="G164" i="14"/>
  <c r="G162" i="14"/>
  <c r="G160" i="14"/>
  <c r="G158" i="14"/>
  <c r="G156" i="14"/>
  <c r="G154" i="14"/>
  <c r="G152" i="14"/>
  <c r="G150" i="14"/>
  <c r="G148" i="14"/>
  <c r="G146" i="14"/>
  <c r="G144" i="14"/>
  <c r="G142" i="14"/>
  <c r="G140" i="14"/>
  <c r="G138" i="14"/>
  <c r="G136" i="14"/>
  <c r="G134" i="14"/>
  <c r="G132" i="14"/>
  <c r="G130" i="14"/>
  <c r="G128" i="14"/>
  <c r="G126" i="14"/>
  <c r="G124" i="14"/>
  <c r="G122" i="14"/>
  <c r="G120" i="14"/>
  <c r="G116" i="14"/>
  <c r="G112" i="14"/>
  <c r="G110" i="14"/>
  <c r="G108" i="14"/>
  <c r="G104" i="14"/>
  <c r="G100" i="14"/>
  <c r="G96" i="14"/>
  <c r="G94" i="14"/>
  <c r="G92" i="14"/>
  <c r="G90" i="14"/>
  <c r="G88" i="14"/>
  <c r="G86" i="14"/>
  <c r="G84" i="14"/>
  <c r="G82" i="14"/>
  <c r="G80" i="14"/>
  <c r="G78" i="14"/>
  <c r="G76" i="14"/>
  <c r="G74" i="14"/>
  <c r="G72" i="14"/>
  <c r="G70" i="14"/>
  <c r="G68" i="14"/>
  <c r="G66" i="14"/>
  <c r="G64" i="14"/>
  <c r="G62" i="14"/>
  <c r="G60" i="14"/>
  <c r="G58" i="14"/>
  <c r="G56" i="14"/>
  <c r="G54" i="14"/>
  <c r="G52" i="14"/>
  <c r="G50" i="14"/>
  <c r="G48" i="14"/>
  <c r="G46" i="14"/>
  <c r="G44" i="14"/>
  <c r="G42" i="14"/>
  <c r="G40" i="14"/>
  <c r="G38" i="14"/>
  <c r="G36" i="14"/>
  <c r="G34" i="14"/>
  <c r="G32" i="14"/>
  <c r="G30" i="14"/>
  <c r="G28" i="14"/>
  <c r="G26" i="14"/>
  <c r="G24" i="14"/>
  <c r="G22" i="14"/>
  <c r="G20" i="14"/>
  <c r="G18" i="14"/>
  <c r="G16" i="14"/>
  <c r="G14" i="14"/>
  <c r="G12" i="14"/>
  <c r="G10" i="14"/>
  <c r="G8" i="14"/>
  <c r="G6" i="14"/>
  <c r="G4" i="14"/>
  <c r="G2" i="14"/>
  <c r="H2607" i="18"/>
  <c r="H2608" i="18"/>
  <c r="H2609" i="18"/>
  <c r="H2610" i="18"/>
  <c r="H2611" i="18"/>
  <c r="H2612" i="18"/>
  <c r="H2613" i="18"/>
  <c r="H2614" i="18"/>
  <c r="H2615" i="18"/>
  <c r="H2616" i="18"/>
  <c r="H2617" i="18"/>
  <c r="H2618" i="18"/>
  <c r="H2619" i="18"/>
  <c r="H2620" i="18"/>
  <c r="H2621" i="18"/>
  <c r="H2622" i="18"/>
  <c r="H2623" i="18"/>
  <c r="H2624" i="18"/>
  <c r="H2625" i="18"/>
  <c r="H2626" i="18"/>
  <c r="H2627" i="18"/>
  <c r="H2628" i="18"/>
  <c r="H2629" i="18"/>
  <c r="H2630" i="18"/>
  <c r="H2631" i="18"/>
  <c r="H2632" i="18"/>
  <c r="H2633" i="18"/>
  <c r="H2634" i="18"/>
  <c r="H2635" i="18"/>
  <c r="H2636" i="18"/>
  <c r="H2637" i="18"/>
  <c r="H2638" i="18"/>
  <c r="H2639" i="18"/>
  <c r="H2640" i="18"/>
  <c r="H2641" i="18"/>
  <c r="H2642" i="18"/>
  <c r="H2643" i="18"/>
  <c r="H2644" i="18"/>
  <c r="H2645" i="18"/>
  <c r="H2646" i="18"/>
  <c r="H2647" i="18"/>
  <c r="H2648" i="18"/>
  <c r="H2649" i="18"/>
  <c r="H2650" i="18"/>
  <c r="H2651" i="18"/>
  <c r="H2652" i="18"/>
  <c r="H2653" i="18"/>
  <c r="H2654" i="18"/>
  <c r="H2655" i="18"/>
  <c r="H2656" i="18"/>
  <c r="H2657" i="18"/>
  <c r="H2658" i="18"/>
  <c r="H2659" i="18"/>
  <c r="H2660" i="18"/>
  <c r="H2661" i="18"/>
  <c r="H2662" i="18"/>
  <c r="H2663" i="18"/>
  <c r="H2664" i="18"/>
  <c r="H2665" i="18"/>
  <c r="H2666" i="18"/>
  <c r="H2667" i="18"/>
  <c r="H2668" i="18"/>
  <c r="H2669" i="18"/>
  <c r="H2670" i="18"/>
  <c r="H2671" i="18"/>
  <c r="H2672" i="18"/>
  <c r="H2673" i="18"/>
  <c r="H2674" i="18"/>
  <c r="H2675" i="18"/>
  <c r="H2676" i="18"/>
  <c r="H2677" i="18"/>
  <c r="H2678" i="18"/>
  <c r="H2679" i="18"/>
  <c r="H2680" i="18"/>
  <c r="H2681" i="18"/>
  <c r="H2682" i="18"/>
  <c r="H2683" i="18"/>
  <c r="H2684" i="18"/>
  <c r="H2685" i="18"/>
  <c r="H2686" i="18"/>
  <c r="H2687" i="18"/>
  <c r="H2688" i="18"/>
  <c r="H2689" i="18"/>
  <c r="H2690" i="18"/>
  <c r="H2691" i="18"/>
  <c r="H2692" i="18"/>
  <c r="H2693" i="18"/>
  <c r="H2694" i="18"/>
  <c r="H2695" i="18"/>
  <c r="H2696" i="18"/>
  <c r="H2697" i="18"/>
  <c r="H2698" i="18"/>
  <c r="H2699" i="18"/>
  <c r="H2700" i="18"/>
  <c r="H2701" i="18"/>
  <c r="H2702" i="18"/>
  <c r="H2703" i="18"/>
  <c r="H2704" i="18"/>
  <c r="H2705" i="18"/>
  <c r="H2706" i="18"/>
  <c r="H2707" i="18"/>
  <c r="D2607" i="18"/>
  <c r="E2607" i="18"/>
  <c r="D2608" i="18"/>
  <c r="E2608" i="18"/>
  <c r="D2609" i="18"/>
  <c r="E2609" i="18"/>
  <c r="D2610" i="18"/>
  <c r="E2610" i="18"/>
  <c r="D2611" i="18"/>
  <c r="E2611" i="18"/>
  <c r="D2612" i="18"/>
  <c r="E2612" i="18"/>
  <c r="D2613" i="18"/>
  <c r="E2613" i="18"/>
  <c r="D2614" i="18"/>
  <c r="E2614" i="18"/>
  <c r="D2615" i="18"/>
  <c r="E2615" i="18"/>
  <c r="D2616" i="18"/>
  <c r="E2616" i="18"/>
  <c r="D2617" i="18"/>
  <c r="E2617" i="18"/>
  <c r="D2618" i="18"/>
  <c r="E2618" i="18"/>
  <c r="D2619" i="18"/>
  <c r="E2619" i="18"/>
  <c r="D2620" i="18"/>
  <c r="E2620" i="18"/>
  <c r="D2621" i="18"/>
  <c r="E2621" i="18"/>
  <c r="D2622" i="18"/>
  <c r="E2622" i="18"/>
  <c r="D2623" i="18"/>
  <c r="E2623" i="18"/>
  <c r="D2624" i="18"/>
  <c r="E2624" i="18"/>
  <c r="D2625" i="18"/>
  <c r="E2625" i="18"/>
  <c r="D2626" i="18"/>
  <c r="E2626" i="18"/>
  <c r="D2627" i="18"/>
  <c r="E2627" i="18"/>
  <c r="D2628" i="18"/>
  <c r="E2628" i="18"/>
  <c r="D2629" i="18"/>
  <c r="E2629" i="18"/>
  <c r="D2630" i="18"/>
  <c r="E2630" i="18"/>
  <c r="D2631" i="18"/>
  <c r="E2631" i="18"/>
  <c r="D2632" i="18"/>
  <c r="E2632" i="18"/>
  <c r="D2633" i="18"/>
  <c r="E2633" i="18"/>
  <c r="D2634" i="18"/>
  <c r="E2634" i="18"/>
  <c r="D2635" i="18"/>
  <c r="E2635" i="18"/>
  <c r="D2636" i="18"/>
  <c r="E2636" i="18"/>
  <c r="D2637" i="18"/>
  <c r="E2637" i="18"/>
  <c r="D2638" i="18"/>
  <c r="E2638" i="18"/>
  <c r="D2639" i="18"/>
  <c r="E2639" i="18"/>
  <c r="D2640" i="18"/>
  <c r="E2640" i="18"/>
  <c r="D2641" i="18"/>
  <c r="E2641" i="18"/>
  <c r="D2642" i="18"/>
  <c r="E2642" i="18"/>
  <c r="D2643" i="18"/>
  <c r="E2643" i="18"/>
  <c r="D2644" i="18"/>
  <c r="E2644" i="18"/>
  <c r="D2645" i="18"/>
  <c r="E2645" i="18"/>
  <c r="D2646" i="18"/>
  <c r="E2646" i="18"/>
  <c r="D2647" i="18"/>
  <c r="E2647" i="18"/>
  <c r="D2648" i="18"/>
  <c r="E2648" i="18"/>
  <c r="D2649" i="18"/>
  <c r="E2649" i="18"/>
  <c r="D2650" i="18"/>
  <c r="E2650" i="18"/>
  <c r="D2651" i="18"/>
  <c r="E2651" i="18"/>
  <c r="D2652" i="18"/>
  <c r="E2652" i="18"/>
  <c r="D2653" i="18"/>
  <c r="E2653" i="18"/>
  <c r="D2654" i="18"/>
  <c r="E2654" i="18"/>
  <c r="D2655" i="18"/>
  <c r="E2655" i="18"/>
  <c r="D2656" i="18"/>
  <c r="E2656" i="18"/>
  <c r="D2657" i="18"/>
  <c r="E2657" i="18"/>
  <c r="D2658" i="18"/>
  <c r="E2658" i="18"/>
  <c r="D2659" i="18"/>
  <c r="E2659" i="18"/>
  <c r="D2660" i="18"/>
  <c r="E2660" i="18"/>
  <c r="D2661" i="18"/>
  <c r="E2661" i="18"/>
  <c r="D2662" i="18"/>
  <c r="E2662" i="18"/>
  <c r="D2663" i="18"/>
  <c r="E2663" i="18"/>
  <c r="D2664" i="18"/>
  <c r="E2664" i="18"/>
  <c r="D2665" i="18"/>
  <c r="E2665" i="18"/>
  <c r="D2666" i="18"/>
  <c r="E2666" i="18"/>
  <c r="D2667" i="18"/>
  <c r="E2667" i="18"/>
  <c r="D2668" i="18"/>
  <c r="E2668" i="18"/>
  <c r="D2669" i="18"/>
  <c r="E2669" i="18"/>
  <c r="D2670" i="18"/>
  <c r="E2670" i="18"/>
  <c r="D2671" i="18"/>
  <c r="E2671" i="18"/>
  <c r="D2672" i="18"/>
  <c r="E2672" i="18"/>
  <c r="D2673" i="18"/>
  <c r="E2673" i="18"/>
  <c r="D2674" i="18"/>
  <c r="E2674" i="18"/>
  <c r="D2675" i="18"/>
  <c r="E2675" i="18"/>
  <c r="D2676" i="18"/>
  <c r="E2676" i="18"/>
  <c r="D2677" i="18"/>
  <c r="E2677" i="18"/>
  <c r="D2678" i="18"/>
  <c r="E2678" i="18"/>
  <c r="D2679" i="18"/>
  <c r="E2679" i="18"/>
  <c r="D2680" i="18"/>
  <c r="E2680" i="18"/>
  <c r="D2681" i="18"/>
  <c r="E2681" i="18"/>
  <c r="D2682" i="18"/>
  <c r="E2682" i="18"/>
  <c r="D2683" i="18"/>
  <c r="E2683" i="18"/>
  <c r="D2684" i="18"/>
  <c r="E2684" i="18"/>
  <c r="D2685" i="18"/>
  <c r="E2685" i="18"/>
  <c r="D2686" i="18"/>
  <c r="E2686" i="18"/>
  <c r="D2687" i="18"/>
  <c r="E2687" i="18"/>
  <c r="D2688" i="18"/>
  <c r="E2688" i="18"/>
  <c r="D2689" i="18"/>
  <c r="E2689" i="18"/>
  <c r="D2690" i="18"/>
  <c r="E2690" i="18"/>
  <c r="D2691" i="18"/>
  <c r="E2691" i="18"/>
  <c r="D2692" i="18"/>
  <c r="E2692" i="18"/>
  <c r="D2693" i="18"/>
  <c r="E2693" i="18"/>
  <c r="D2694" i="18"/>
  <c r="E2694" i="18"/>
  <c r="D2695" i="18"/>
  <c r="E2695" i="18"/>
  <c r="D2696" i="18"/>
  <c r="E2696" i="18"/>
  <c r="D2697" i="18"/>
  <c r="E2697" i="18"/>
  <c r="D2698" i="18"/>
  <c r="E2698" i="18"/>
  <c r="D2699" i="18"/>
  <c r="E2699" i="18"/>
  <c r="D2700" i="18"/>
  <c r="E2700" i="18"/>
  <c r="D2701" i="18"/>
  <c r="E2701" i="18"/>
  <c r="D2702" i="18"/>
  <c r="E2702" i="18"/>
  <c r="D2703" i="18"/>
  <c r="E2703" i="18"/>
  <c r="D2704" i="18"/>
  <c r="E2704" i="18"/>
  <c r="D2705" i="18"/>
  <c r="E2705" i="18"/>
  <c r="D2706" i="18"/>
  <c r="E2706" i="18"/>
  <c r="D2707" i="18"/>
  <c r="E2707" i="18"/>
  <c r="H2607" i="17"/>
  <c r="H2608" i="17"/>
  <c r="H2609" i="17"/>
  <c r="H2610" i="17"/>
  <c r="H2611" i="17"/>
  <c r="H2612" i="17"/>
  <c r="H2613" i="17"/>
  <c r="H2614" i="17"/>
  <c r="H2615" i="17"/>
  <c r="H2616" i="17"/>
  <c r="H2617" i="17"/>
  <c r="H2618" i="17"/>
  <c r="H2619" i="17"/>
  <c r="H2620" i="17"/>
  <c r="H2621" i="17"/>
  <c r="H2622" i="17"/>
  <c r="H2623" i="17"/>
  <c r="H2624" i="17"/>
  <c r="H2625" i="17"/>
  <c r="H2626" i="17"/>
  <c r="H2627" i="17"/>
  <c r="H2628" i="17"/>
  <c r="H2629" i="17"/>
  <c r="H2630" i="17"/>
  <c r="H2631" i="17"/>
  <c r="H2632" i="17"/>
  <c r="H2633" i="17"/>
  <c r="H2634" i="17"/>
  <c r="H2635" i="17"/>
  <c r="H2636" i="17"/>
  <c r="H2637" i="17"/>
  <c r="H2638" i="17"/>
  <c r="H2639" i="17"/>
  <c r="H2640" i="17"/>
  <c r="H2641" i="17"/>
  <c r="H2642" i="17"/>
  <c r="H2643" i="17"/>
  <c r="H2644" i="17"/>
  <c r="H2645" i="17"/>
  <c r="H2646" i="17"/>
  <c r="H2647" i="17"/>
  <c r="H2648" i="17"/>
  <c r="H2649" i="17"/>
  <c r="H2650" i="17"/>
  <c r="H2651" i="17"/>
  <c r="H2652" i="17"/>
  <c r="H2653" i="17"/>
  <c r="H2654" i="17"/>
  <c r="H2655" i="17"/>
  <c r="H2656" i="17"/>
  <c r="H2657" i="17"/>
  <c r="H2658" i="17"/>
  <c r="H2659" i="17"/>
  <c r="H2660" i="17"/>
  <c r="H2661" i="17"/>
  <c r="H2662" i="17"/>
  <c r="H2663" i="17"/>
  <c r="H2664" i="17"/>
  <c r="H2665" i="17"/>
  <c r="H2666" i="17"/>
  <c r="H2667" i="17"/>
  <c r="H2668" i="17"/>
  <c r="H2669" i="17"/>
  <c r="H2670" i="17"/>
  <c r="H2671" i="17"/>
  <c r="H2672" i="17"/>
  <c r="H2673" i="17"/>
  <c r="H2674" i="17"/>
  <c r="H2675" i="17"/>
  <c r="H2676" i="17"/>
  <c r="H2677" i="17"/>
  <c r="H2678" i="17"/>
  <c r="H2679" i="17"/>
  <c r="H2680" i="17"/>
  <c r="H2681" i="17"/>
  <c r="H2682" i="17"/>
  <c r="H2683" i="17"/>
  <c r="H2684" i="17"/>
  <c r="H2685" i="17"/>
  <c r="H2686" i="17"/>
  <c r="H2687" i="17"/>
  <c r="H2688" i="17"/>
  <c r="H2689" i="17"/>
  <c r="H2690" i="17"/>
  <c r="H2691" i="17"/>
  <c r="H2692" i="17"/>
  <c r="H2693" i="17"/>
  <c r="H2694" i="17"/>
  <c r="H2695" i="17"/>
  <c r="H2696" i="17"/>
  <c r="H2697" i="17"/>
  <c r="H2698" i="17"/>
  <c r="H2699" i="17"/>
  <c r="H2700" i="17"/>
  <c r="H2701" i="17"/>
  <c r="H2702" i="17"/>
  <c r="H2703" i="17"/>
  <c r="H2704" i="17"/>
  <c r="H2705" i="17"/>
  <c r="H2706" i="17"/>
  <c r="H2707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H2470" i="14"/>
  <c r="E2470" i="14"/>
  <c r="D2470" i="14"/>
  <c r="H2469" i="14"/>
  <c r="E2469" i="14"/>
  <c r="D2469" i="14"/>
  <c r="H2460" i="14"/>
  <c r="E2460" i="14"/>
  <c r="D2460" i="14"/>
  <c r="H2459" i="14"/>
  <c r="E2459" i="14"/>
  <c r="D2459" i="14"/>
  <c r="H2452" i="14"/>
  <c r="E2452" i="14"/>
  <c r="D2452" i="14"/>
  <c r="H2451" i="14"/>
  <c r="E2451" i="14"/>
  <c r="D2451" i="14"/>
  <c r="H2442" i="14"/>
  <c r="E2442" i="14"/>
  <c r="D2442" i="14"/>
  <c r="H2441" i="14"/>
  <c r="E2441" i="14"/>
  <c r="D2441" i="14"/>
  <c r="H2390" i="14"/>
  <c r="E2390" i="14"/>
  <c r="D2390" i="14"/>
  <c r="H2389" i="14"/>
  <c r="E2389" i="14"/>
  <c r="D2389" i="14"/>
  <c r="H2358" i="14"/>
  <c r="E2358" i="14"/>
  <c r="D2358" i="14"/>
  <c r="H2357" i="14"/>
  <c r="E2357" i="14"/>
  <c r="D2357" i="14"/>
  <c r="H2334" i="14"/>
  <c r="E2334" i="14"/>
  <c r="D2334" i="14"/>
  <c r="H2333" i="14"/>
  <c r="E2333" i="14"/>
  <c r="D2333" i="14"/>
  <c r="H2318" i="14"/>
  <c r="E2318" i="14"/>
  <c r="D2318" i="14"/>
  <c r="H2317" i="14"/>
  <c r="E2317" i="14"/>
  <c r="D2317" i="14"/>
  <c r="H2302" i="14"/>
  <c r="E2302" i="14"/>
  <c r="D2302" i="14"/>
  <c r="H2301" i="14"/>
  <c r="E2301" i="14"/>
  <c r="D2301" i="14"/>
  <c r="H2166" i="14"/>
  <c r="E2166" i="14"/>
  <c r="D2166" i="14"/>
  <c r="H2165" i="14"/>
  <c r="E2165" i="14"/>
  <c r="D2165" i="14"/>
  <c r="H2010" i="14"/>
  <c r="E2010" i="14"/>
  <c r="D2010" i="14"/>
  <c r="H2009" i="14"/>
  <c r="E2009" i="14"/>
  <c r="D2009" i="14"/>
  <c r="H1992" i="14"/>
  <c r="E1992" i="14"/>
  <c r="D1992" i="14"/>
  <c r="H1991" i="14"/>
  <c r="E1991" i="14"/>
  <c r="D1991" i="14"/>
  <c r="H1984" i="14"/>
  <c r="E1984" i="14"/>
  <c r="D1984" i="14"/>
  <c r="H1983" i="14"/>
  <c r="E1983" i="14"/>
  <c r="D1983" i="14"/>
  <c r="H1638" i="14"/>
  <c r="E1638" i="14"/>
  <c r="D1638" i="14"/>
  <c r="H1637" i="14"/>
  <c r="E1637" i="14"/>
  <c r="D1637" i="14"/>
  <c r="H1628" i="14"/>
  <c r="E1628" i="14"/>
  <c r="D1628" i="14"/>
  <c r="H1627" i="14"/>
  <c r="E1627" i="14"/>
  <c r="D1627" i="14"/>
  <c r="H1616" i="14"/>
  <c r="E1616" i="14"/>
  <c r="D1616" i="14"/>
  <c r="H1615" i="14"/>
  <c r="E1615" i="14"/>
  <c r="D1615" i="14"/>
  <c r="H1606" i="14"/>
  <c r="E1606" i="14"/>
  <c r="D1606" i="14"/>
  <c r="H1605" i="14"/>
  <c r="E1605" i="14"/>
  <c r="D1605" i="14"/>
  <c r="H1522" i="14"/>
  <c r="E1522" i="14"/>
  <c r="D1522" i="14"/>
  <c r="H1521" i="14"/>
  <c r="E1521" i="14"/>
  <c r="D1521" i="14"/>
  <c r="H886" i="14"/>
  <c r="E886" i="14"/>
  <c r="D886" i="14"/>
  <c r="H885" i="14"/>
  <c r="E885" i="14"/>
  <c r="D885" i="14"/>
  <c r="H878" i="14"/>
  <c r="E878" i="14"/>
  <c r="D878" i="14"/>
  <c r="H877" i="14"/>
  <c r="E877" i="14"/>
  <c r="D877" i="14"/>
  <c r="H870" i="14"/>
  <c r="E870" i="14"/>
  <c r="D870" i="14"/>
  <c r="H869" i="14"/>
  <c r="E869" i="14"/>
  <c r="D869" i="14"/>
  <c r="H486" i="14"/>
  <c r="E486" i="14"/>
  <c r="D486" i="14"/>
  <c r="H485" i="14"/>
  <c r="E485" i="14"/>
  <c r="D485" i="14"/>
  <c r="H77" i="14"/>
  <c r="E77" i="14"/>
  <c r="D77" i="14"/>
  <c r="H76" i="14"/>
  <c r="E76" i="14"/>
  <c r="D76" i="14"/>
  <c r="H73" i="14"/>
  <c r="E73" i="14"/>
  <c r="D73" i="14"/>
  <c r="H72" i="14"/>
  <c r="E72" i="14"/>
  <c r="D72" i="14"/>
  <c r="H67" i="14"/>
  <c r="E67" i="14"/>
  <c r="D67" i="14"/>
  <c r="H66" i="14"/>
  <c r="E66" i="14"/>
  <c r="D66" i="14"/>
  <c r="H43" i="14"/>
  <c r="E43" i="14"/>
  <c r="D43" i="14"/>
  <c r="H42" i="14"/>
  <c r="E42" i="14"/>
  <c r="D42" i="14"/>
  <c r="H1150" i="14"/>
  <c r="E1150" i="14"/>
  <c r="D1150" i="14"/>
  <c r="H1149" i="14"/>
  <c r="E1149" i="14"/>
  <c r="D1149" i="14"/>
  <c r="H1148" i="14"/>
  <c r="E1148" i="14"/>
  <c r="D1148" i="14"/>
  <c r="H1147" i="14"/>
  <c r="E1147" i="14"/>
  <c r="D1147" i="14"/>
  <c r="H2474" i="14"/>
  <c r="E2474" i="14"/>
  <c r="D2474" i="14"/>
  <c r="H2473" i="14"/>
  <c r="E2473" i="14"/>
  <c r="D2473" i="14"/>
  <c r="H2446" i="14"/>
  <c r="E2446" i="14"/>
  <c r="D2446" i="14"/>
  <c r="H2445" i="14"/>
  <c r="E2445" i="14"/>
  <c r="D2445" i="14"/>
  <c r="H1490" i="14"/>
  <c r="E1490" i="14"/>
  <c r="D1490" i="14"/>
  <c r="H1489" i="14"/>
  <c r="E1489" i="14"/>
  <c r="D1489" i="14"/>
  <c r="H1458" i="14"/>
  <c r="E1458" i="14"/>
  <c r="D1458" i="14"/>
  <c r="H1457" i="14"/>
  <c r="E1457" i="14"/>
  <c r="D1457" i="14"/>
  <c r="H1430" i="14"/>
  <c r="E1430" i="14"/>
  <c r="D1430" i="14"/>
  <c r="H1429" i="14"/>
  <c r="E1429" i="14"/>
  <c r="D1429" i="14"/>
  <c r="H1422" i="14"/>
  <c r="E1422" i="14"/>
  <c r="D1422" i="14"/>
  <c r="H1421" i="14"/>
  <c r="E1421" i="14"/>
  <c r="D1421" i="14"/>
  <c r="H1418" i="14"/>
  <c r="E1418" i="14"/>
  <c r="D1418" i="14"/>
  <c r="H1417" i="14"/>
  <c r="E1417" i="14"/>
  <c r="D1417" i="14"/>
  <c r="H1408" i="14"/>
  <c r="E1408" i="14"/>
  <c r="D1408" i="14"/>
  <c r="H1407" i="14"/>
  <c r="E1407" i="14"/>
  <c r="D1407" i="14"/>
  <c r="H1400" i="14"/>
  <c r="E1400" i="14"/>
  <c r="D1400" i="14"/>
  <c r="H1399" i="14"/>
  <c r="E1399" i="14"/>
  <c r="D1399" i="14"/>
  <c r="H1396" i="14"/>
  <c r="E1396" i="14"/>
  <c r="D1396" i="14"/>
  <c r="H1395" i="14"/>
  <c r="E1395" i="14"/>
  <c r="D1395" i="14"/>
  <c r="H1318" i="14"/>
  <c r="E1318" i="14"/>
  <c r="D1318" i="14"/>
  <c r="H1317" i="14"/>
  <c r="E1317" i="14"/>
  <c r="D1317" i="14"/>
  <c r="H1308" i="14"/>
  <c r="E1308" i="14"/>
  <c r="D1308" i="14"/>
  <c r="H1307" i="14"/>
  <c r="E1307" i="14"/>
  <c r="D1307" i="14"/>
  <c r="H1298" i="14"/>
  <c r="E1298" i="14"/>
  <c r="D1298" i="14"/>
  <c r="H1297" i="14"/>
  <c r="E1297" i="14"/>
  <c r="D1297" i="14"/>
  <c r="H1292" i="14"/>
  <c r="E1292" i="14"/>
  <c r="D1292" i="14"/>
  <c r="H1291" i="14"/>
  <c r="E1291" i="14"/>
  <c r="D1291" i="14"/>
  <c r="H1258" i="14"/>
  <c r="E1258" i="14"/>
  <c r="D1258" i="14"/>
  <c r="H1257" i="14"/>
  <c r="E1257" i="14"/>
  <c r="D1257" i="14"/>
  <c r="H1252" i="14"/>
  <c r="E1252" i="14"/>
  <c r="D1252" i="14"/>
  <c r="H1251" i="14"/>
  <c r="E1251" i="14"/>
  <c r="D1251" i="14"/>
  <c r="H1248" i="14"/>
  <c r="E1248" i="14"/>
  <c r="D1248" i="14"/>
  <c r="H1247" i="14"/>
  <c r="E1247" i="14"/>
  <c r="D1247" i="14"/>
  <c r="H1242" i="14"/>
  <c r="E1242" i="14"/>
  <c r="D1242" i="14"/>
  <c r="H1241" i="14"/>
  <c r="E1241" i="14"/>
  <c r="D1241" i="14"/>
  <c r="H1232" i="14"/>
  <c r="E1232" i="14"/>
  <c r="D1232" i="14"/>
  <c r="H1231" i="14"/>
  <c r="E1231" i="14"/>
  <c r="D1231" i="14"/>
  <c r="H1224" i="14"/>
  <c r="E1224" i="14"/>
  <c r="D1224" i="14"/>
  <c r="H1223" i="14"/>
  <c r="E1223" i="14"/>
  <c r="D1223" i="14"/>
  <c r="G742" i="14"/>
  <c r="H742" i="14"/>
  <c r="E742" i="14"/>
  <c r="D742" i="14"/>
  <c r="H741" i="14"/>
  <c r="E741" i="14"/>
  <c r="D741" i="14"/>
  <c r="G726" i="14"/>
  <c r="H726" i="14"/>
  <c r="E726" i="14"/>
  <c r="D726" i="14"/>
  <c r="H725" i="14"/>
  <c r="E725" i="14"/>
  <c r="D725" i="14"/>
  <c r="G1484" i="14"/>
  <c r="G2470" i="14"/>
  <c r="G2460" i="14"/>
  <c r="G2452" i="14"/>
  <c r="G2430" i="14"/>
  <c r="G2432" i="14"/>
  <c r="O297" i="1"/>
  <c r="G2434" i="14"/>
  <c r="G2436" i="14"/>
  <c r="O298" i="1"/>
  <c r="G2438" i="14"/>
  <c r="O299" i="1"/>
  <c r="G2440" i="14"/>
  <c r="G2442" i="14"/>
  <c r="G2390" i="14"/>
  <c r="G2358" i="14"/>
  <c r="G2334" i="14"/>
  <c r="G2318" i="14"/>
  <c r="G2302" i="14"/>
  <c r="G2166" i="14"/>
  <c r="G2010" i="14"/>
  <c r="G1984" i="14"/>
  <c r="G1992" i="14"/>
  <c r="G1638" i="14"/>
  <c r="G1628" i="14"/>
  <c r="O179" i="1"/>
  <c r="G1590" i="14"/>
  <c r="G1592" i="14"/>
  <c r="G1594" i="14"/>
  <c r="G1596" i="14"/>
  <c r="G1600" i="14"/>
  <c r="G1602" i="14"/>
  <c r="G1604" i="14"/>
  <c r="G1608" i="14"/>
  <c r="G1610" i="14"/>
  <c r="G1612" i="14"/>
  <c r="G1614" i="14"/>
  <c r="G1606" i="14"/>
  <c r="G1616" i="14"/>
  <c r="G1522" i="14"/>
  <c r="G886" i="14"/>
  <c r="G878" i="14"/>
  <c r="G870" i="14"/>
  <c r="G486" i="14"/>
  <c r="G65" i="14"/>
  <c r="G71" i="14"/>
  <c r="G75" i="14"/>
  <c r="G63" i="14"/>
  <c r="G67" i="14"/>
  <c r="O33" i="1"/>
  <c r="G69" i="14"/>
  <c r="G73" i="14"/>
  <c r="G77" i="14"/>
  <c r="G37" i="14"/>
  <c r="G39" i="14"/>
  <c r="G41" i="14"/>
  <c r="G43" i="14"/>
  <c r="G1150" i="14"/>
  <c r="G1148" i="14"/>
  <c r="G2446" i="14"/>
  <c r="G1490" i="14"/>
  <c r="G1458" i="14"/>
  <c r="G1430" i="14"/>
  <c r="G1422" i="14"/>
  <c r="G1418" i="14"/>
  <c r="G1408" i="14"/>
  <c r="G1400" i="14"/>
  <c r="G1318" i="14"/>
  <c r="G1308" i="14"/>
  <c r="G1298" i="14"/>
  <c r="G1292" i="14"/>
  <c r="G1258" i="14"/>
  <c r="G1252" i="14"/>
  <c r="G1232" i="14"/>
  <c r="G1224" i="14"/>
  <c r="H1498" i="19"/>
  <c r="E1498" i="19"/>
  <c r="D1498" i="19"/>
  <c r="H1497" i="19"/>
  <c r="E1497" i="19"/>
  <c r="D1497" i="19"/>
  <c r="H994" i="19"/>
  <c r="E994" i="19"/>
  <c r="D994" i="19"/>
  <c r="H993" i="19"/>
  <c r="E993" i="19"/>
  <c r="D993" i="19"/>
  <c r="H400" i="19"/>
  <c r="E400" i="19"/>
  <c r="D400" i="19"/>
  <c r="H399" i="19"/>
  <c r="E399" i="19"/>
  <c r="D399" i="19"/>
  <c r="H1498" i="18"/>
  <c r="E1498" i="18"/>
  <c r="D1498" i="18"/>
  <c r="H1497" i="18"/>
  <c r="E1497" i="18"/>
  <c r="D1497" i="18"/>
  <c r="H994" i="18"/>
  <c r="E994" i="18"/>
  <c r="D994" i="18"/>
  <c r="H993" i="18"/>
  <c r="E993" i="18"/>
  <c r="D993" i="18"/>
  <c r="H398" i="18"/>
  <c r="E398" i="18"/>
  <c r="D398" i="18"/>
  <c r="H397" i="18"/>
  <c r="E397" i="18"/>
  <c r="D397" i="18"/>
  <c r="H1498" i="17"/>
  <c r="E1498" i="17"/>
  <c r="D1498" i="17"/>
  <c r="H1497" i="17"/>
  <c r="E1497" i="17"/>
  <c r="D1497" i="17"/>
  <c r="H994" i="17"/>
  <c r="E994" i="17"/>
  <c r="D994" i="17"/>
  <c r="H993" i="17"/>
  <c r="E993" i="17"/>
  <c r="D993" i="17"/>
  <c r="H400" i="17"/>
  <c r="E400" i="17"/>
  <c r="D400" i="17"/>
  <c r="H399" i="17"/>
  <c r="E399" i="17"/>
  <c r="D399" i="17"/>
  <c r="H1630" i="14"/>
  <c r="E1630" i="14"/>
  <c r="D1630" i="14"/>
  <c r="H1629" i="14"/>
  <c r="E1629" i="14"/>
  <c r="D1629" i="14"/>
  <c r="H1070" i="14"/>
  <c r="E1070" i="14"/>
  <c r="D1070" i="14"/>
  <c r="H1069" i="14"/>
  <c r="E1069" i="14"/>
  <c r="D1069" i="14"/>
  <c r="O66" i="1"/>
  <c r="H426" i="14"/>
  <c r="E426" i="14"/>
  <c r="D426" i="14"/>
  <c r="H425" i="14"/>
  <c r="E425" i="14"/>
  <c r="D425" i="14"/>
  <c r="G1070" i="14"/>
  <c r="BK66" i="1"/>
  <c r="BL66" i="1"/>
  <c r="BM66" i="1"/>
  <c r="BN66" i="1"/>
  <c r="BO66" i="1"/>
  <c r="BP66" i="1"/>
  <c r="AI66" i="1"/>
  <c r="AK66" i="1"/>
  <c r="AM66" i="1"/>
  <c r="AO66" i="1"/>
  <c r="H1254" i="19"/>
  <c r="E1254" i="19"/>
  <c r="D1254" i="19"/>
  <c r="H1253" i="19"/>
  <c r="E1253" i="19"/>
  <c r="D1253" i="19"/>
  <c r="H1254" i="18"/>
  <c r="E1254" i="18"/>
  <c r="D1254" i="18"/>
  <c r="H1253" i="18"/>
  <c r="E1253" i="18"/>
  <c r="D1253" i="18"/>
  <c r="H1254" i="17"/>
  <c r="E1254" i="17"/>
  <c r="D1254" i="17"/>
  <c r="H1253" i="17"/>
  <c r="E1253" i="17"/>
  <c r="D1253" i="17"/>
  <c r="H1358" i="14"/>
  <c r="E1358" i="14"/>
  <c r="D1358" i="14"/>
  <c r="H1357" i="14"/>
  <c r="E1357" i="14"/>
  <c r="D1357" i="14"/>
  <c r="H2585" i="19"/>
  <c r="H2586" i="19"/>
  <c r="H2587" i="19"/>
  <c r="H2588" i="19"/>
  <c r="H2589" i="19"/>
  <c r="H2590" i="19"/>
  <c r="H2591" i="19"/>
  <c r="H2592" i="19"/>
  <c r="H2593" i="19"/>
  <c r="H2594" i="19"/>
  <c r="H2595" i="19"/>
  <c r="H2596" i="19"/>
  <c r="H2597" i="19"/>
  <c r="H2598" i="19"/>
  <c r="H2599" i="19"/>
  <c r="H2600" i="19"/>
  <c r="H2601" i="19"/>
  <c r="H2602" i="19"/>
  <c r="H2603" i="19"/>
  <c r="H2604" i="19"/>
  <c r="H2605" i="19"/>
  <c r="H2606" i="19"/>
  <c r="D2585" i="19"/>
  <c r="E2585" i="19"/>
  <c r="D2586" i="19"/>
  <c r="E2586" i="19"/>
  <c r="D2587" i="19"/>
  <c r="E2587" i="19"/>
  <c r="D2588" i="19"/>
  <c r="E2588" i="19"/>
  <c r="D2589" i="19"/>
  <c r="E2589" i="19"/>
  <c r="D2590" i="19"/>
  <c r="E2590" i="19"/>
  <c r="D2591" i="19"/>
  <c r="E2591" i="19"/>
  <c r="D2592" i="19"/>
  <c r="E2592" i="19"/>
  <c r="D2593" i="19"/>
  <c r="E2593" i="19"/>
  <c r="D2594" i="19"/>
  <c r="E2594" i="19"/>
  <c r="D2595" i="19"/>
  <c r="E2595" i="19"/>
  <c r="D2596" i="19"/>
  <c r="E2596" i="19"/>
  <c r="D2597" i="19"/>
  <c r="E2597" i="19"/>
  <c r="D2598" i="19"/>
  <c r="E2598" i="19"/>
  <c r="D2599" i="19"/>
  <c r="E2599" i="19"/>
  <c r="D2600" i="19"/>
  <c r="E2600" i="19"/>
  <c r="D2601" i="19"/>
  <c r="E2601" i="19"/>
  <c r="D2602" i="19"/>
  <c r="E2602" i="19"/>
  <c r="D2603" i="19"/>
  <c r="E2603" i="19"/>
  <c r="D2604" i="19"/>
  <c r="E2604" i="19"/>
  <c r="D2605" i="19"/>
  <c r="E2605" i="19"/>
  <c r="D2606" i="19"/>
  <c r="E2606" i="19"/>
  <c r="H2585" i="18"/>
  <c r="H2586" i="18"/>
  <c r="H2587" i="18"/>
  <c r="H2588" i="18"/>
  <c r="H2589" i="18"/>
  <c r="H2590" i="18"/>
  <c r="H2591" i="18"/>
  <c r="H2592" i="18"/>
  <c r="H2593" i="18"/>
  <c r="H2594" i="18"/>
  <c r="H2595" i="18"/>
  <c r="H2596" i="18"/>
  <c r="H2597" i="18"/>
  <c r="H2598" i="18"/>
  <c r="H2599" i="18"/>
  <c r="H2600" i="18"/>
  <c r="H2601" i="18"/>
  <c r="H2602" i="18"/>
  <c r="H2603" i="18"/>
  <c r="H2604" i="18"/>
  <c r="H2605" i="18"/>
  <c r="H2606" i="18"/>
  <c r="D2585" i="18"/>
  <c r="E2585" i="18"/>
  <c r="D2586" i="18"/>
  <c r="E2586" i="18"/>
  <c r="D2587" i="18"/>
  <c r="E2587" i="18"/>
  <c r="D2588" i="18"/>
  <c r="E2588" i="18"/>
  <c r="D2589" i="18"/>
  <c r="E2589" i="18"/>
  <c r="D2590" i="18"/>
  <c r="E2590" i="18"/>
  <c r="D2591" i="18"/>
  <c r="E2591" i="18"/>
  <c r="D2592" i="18"/>
  <c r="E2592" i="18"/>
  <c r="D2593" i="18"/>
  <c r="E2593" i="18"/>
  <c r="D2594" i="18"/>
  <c r="E2594" i="18"/>
  <c r="D2595" i="18"/>
  <c r="E2595" i="18"/>
  <c r="D2596" i="18"/>
  <c r="E2596" i="18"/>
  <c r="D2597" i="18"/>
  <c r="E2597" i="18"/>
  <c r="D2598" i="18"/>
  <c r="E2598" i="18"/>
  <c r="D2599" i="18"/>
  <c r="E2599" i="18"/>
  <c r="D2600" i="18"/>
  <c r="E2600" i="18"/>
  <c r="D2601" i="18"/>
  <c r="E2601" i="18"/>
  <c r="D2602" i="18"/>
  <c r="E2602" i="18"/>
  <c r="D2603" i="18"/>
  <c r="E2603" i="18"/>
  <c r="D2604" i="18"/>
  <c r="E2604" i="18"/>
  <c r="D2605" i="18"/>
  <c r="E2605" i="18"/>
  <c r="D2606" i="18"/>
  <c r="E2606" i="18"/>
  <c r="O281" i="1"/>
  <c r="AD281" i="1"/>
  <c r="H2606" i="17"/>
  <c r="D2606" i="17"/>
  <c r="E2606" i="17"/>
  <c r="H2585" i="17"/>
  <c r="H2586" i="17"/>
  <c r="H2587" i="17"/>
  <c r="H2588" i="17"/>
  <c r="H2589" i="17"/>
  <c r="H2590" i="17"/>
  <c r="H2591" i="17"/>
  <c r="H2592" i="17"/>
  <c r="H2593" i="17"/>
  <c r="H2594" i="17"/>
  <c r="H2595" i="17"/>
  <c r="H2596" i="17"/>
  <c r="H2597" i="17"/>
  <c r="H2598" i="17"/>
  <c r="H2599" i="17"/>
  <c r="H2600" i="17"/>
  <c r="H2601" i="17"/>
  <c r="H2602" i="17"/>
  <c r="H2603" i="17"/>
  <c r="H2604" i="17"/>
  <c r="H2605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H2340" i="14"/>
  <c r="E2340" i="14"/>
  <c r="D2340" i="14"/>
  <c r="H2339" i="14"/>
  <c r="E2339" i="14"/>
  <c r="D2339" i="14"/>
  <c r="G2244" i="14"/>
  <c r="H2244" i="14"/>
  <c r="E2244" i="14"/>
  <c r="D2244" i="14"/>
  <c r="H2243" i="14"/>
  <c r="E2243" i="14"/>
  <c r="D2243" i="14"/>
  <c r="H2238" i="14"/>
  <c r="E2238" i="14"/>
  <c r="D2238" i="14"/>
  <c r="H2237" i="14"/>
  <c r="E2237" i="14"/>
  <c r="D2237" i="14"/>
  <c r="G2026" i="14"/>
  <c r="H2026" i="14"/>
  <c r="E2026" i="14"/>
  <c r="D2026" i="14"/>
  <c r="H2025" i="14"/>
  <c r="E2025" i="14"/>
  <c r="D2025" i="14"/>
  <c r="G1946" i="14"/>
  <c r="H1946" i="14"/>
  <c r="E1946" i="14"/>
  <c r="D1946" i="14"/>
  <c r="H1945" i="14"/>
  <c r="E1945" i="14"/>
  <c r="D1945" i="14"/>
  <c r="H1286" i="14"/>
  <c r="E1286" i="14"/>
  <c r="D1286" i="14"/>
  <c r="H1285" i="14"/>
  <c r="E1285" i="14"/>
  <c r="D1285" i="14"/>
  <c r="H758" i="14"/>
  <c r="E758" i="14"/>
  <c r="D758" i="14"/>
  <c r="H757" i="14"/>
  <c r="E757" i="14"/>
  <c r="D757" i="14"/>
  <c r="H736" i="14"/>
  <c r="E736" i="14"/>
  <c r="D736" i="14"/>
  <c r="H735" i="14"/>
  <c r="E735" i="14"/>
  <c r="D735" i="14"/>
  <c r="G664" i="14"/>
  <c r="H664" i="14"/>
  <c r="E664" i="14"/>
  <c r="D664" i="14"/>
  <c r="H663" i="14"/>
  <c r="E663" i="14"/>
  <c r="D663" i="14"/>
  <c r="G662" i="14"/>
  <c r="H662" i="14"/>
  <c r="E662" i="14"/>
  <c r="D662" i="14"/>
  <c r="H661" i="14"/>
  <c r="E661" i="14"/>
  <c r="D661" i="14"/>
  <c r="G494" i="14"/>
  <c r="H494" i="14"/>
  <c r="E494" i="14"/>
  <c r="D494" i="14"/>
  <c r="H493" i="14"/>
  <c r="E493" i="14"/>
  <c r="D493" i="14"/>
  <c r="G438" i="14"/>
  <c r="G440" i="14"/>
  <c r="G442" i="14"/>
  <c r="G446" i="14"/>
  <c r="G448" i="14"/>
  <c r="O68" i="1"/>
  <c r="G452" i="14"/>
  <c r="G454" i="14"/>
  <c r="G456" i="14"/>
  <c r="O69" i="1"/>
  <c r="G460" i="14"/>
  <c r="G462" i="14"/>
  <c r="G464" i="14"/>
  <c r="G468" i="14"/>
  <c r="G470" i="14"/>
  <c r="G472" i="14"/>
  <c r="O70" i="1"/>
  <c r="G474" i="14"/>
  <c r="O71" i="1"/>
  <c r="G476" i="14"/>
  <c r="G480" i="14"/>
  <c r="G482" i="14"/>
  <c r="G484" i="14"/>
  <c r="G488" i="14"/>
  <c r="G490" i="14"/>
  <c r="G492" i="14"/>
  <c r="G444" i="14"/>
  <c r="H191" i="19"/>
  <c r="E191" i="19"/>
  <c r="D191" i="19"/>
  <c r="H190" i="19"/>
  <c r="E190" i="19"/>
  <c r="D190" i="19"/>
  <c r="H191" i="18"/>
  <c r="E191" i="18"/>
  <c r="D191" i="18"/>
  <c r="H190" i="18"/>
  <c r="E190" i="18"/>
  <c r="D190" i="18"/>
  <c r="D186" i="17"/>
  <c r="E186" i="17"/>
  <c r="H186" i="17"/>
  <c r="D187" i="17"/>
  <c r="E187" i="17"/>
  <c r="H187" i="17"/>
  <c r="H191" i="17"/>
  <c r="E191" i="17"/>
  <c r="D191" i="17"/>
  <c r="H190" i="17"/>
  <c r="E190" i="17"/>
  <c r="D190" i="17"/>
  <c r="H209" i="14"/>
  <c r="E209" i="14"/>
  <c r="D209" i="14"/>
  <c r="H208" i="14"/>
  <c r="E208" i="14"/>
  <c r="D208" i="14"/>
  <c r="BK41" i="1"/>
  <c r="BL41" i="1"/>
  <c r="BM41" i="1"/>
  <c r="BN41" i="1"/>
  <c r="BO41" i="1"/>
  <c r="BP41" i="1"/>
  <c r="AI41" i="1"/>
  <c r="AK41" i="1"/>
  <c r="AM41" i="1"/>
  <c r="AO41" i="1"/>
  <c r="O41" i="1"/>
  <c r="G209" i="14"/>
  <c r="H1478" i="19"/>
  <c r="E1478" i="19"/>
  <c r="D1478" i="19"/>
  <c r="H1477" i="19"/>
  <c r="E1477" i="19"/>
  <c r="D1477" i="19"/>
  <c r="H1478" i="18"/>
  <c r="E1478" i="18"/>
  <c r="D1478" i="18"/>
  <c r="H1477" i="18"/>
  <c r="E1477" i="18"/>
  <c r="D1477" i="18"/>
  <c r="H1478" i="17"/>
  <c r="E1478" i="17"/>
  <c r="D1478" i="17"/>
  <c r="H1477" i="17"/>
  <c r="E1477" i="17"/>
  <c r="D1477" i="17"/>
  <c r="H1620" i="14"/>
  <c r="E1620" i="14"/>
  <c r="D1620" i="14"/>
  <c r="H1619" i="14"/>
  <c r="E1619" i="14"/>
  <c r="D1619" i="14"/>
  <c r="G1620" i="14"/>
  <c r="H1816" i="19"/>
  <c r="E1816" i="19"/>
  <c r="D1816" i="19"/>
  <c r="H1815" i="19"/>
  <c r="E1815" i="19"/>
  <c r="D1815" i="19"/>
  <c r="H1814" i="19"/>
  <c r="E1814" i="19"/>
  <c r="D1814" i="19"/>
  <c r="H1813" i="19"/>
  <c r="E1813" i="19"/>
  <c r="D1813" i="19"/>
  <c r="H1812" i="19"/>
  <c r="E1812" i="19"/>
  <c r="D1812" i="19"/>
  <c r="H1811" i="19"/>
  <c r="E1811" i="19"/>
  <c r="D1811" i="19"/>
  <c r="H1810" i="19"/>
  <c r="E1810" i="19"/>
  <c r="D1810" i="19"/>
  <c r="H1809" i="19"/>
  <c r="E1809" i="19"/>
  <c r="D1809" i="19"/>
  <c r="H1816" i="18"/>
  <c r="E1816" i="18"/>
  <c r="D1816" i="18"/>
  <c r="H1815" i="18"/>
  <c r="E1815" i="18"/>
  <c r="D1815" i="18"/>
  <c r="H1814" i="18"/>
  <c r="E1814" i="18"/>
  <c r="D1814" i="18"/>
  <c r="H1813" i="18"/>
  <c r="E1813" i="18"/>
  <c r="D1813" i="18"/>
  <c r="H1812" i="18"/>
  <c r="E1812" i="18"/>
  <c r="D1812" i="18"/>
  <c r="H1811" i="18"/>
  <c r="E1811" i="18"/>
  <c r="D1811" i="18"/>
  <c r="H1810" i="18"/>
  <c r="E1810" i="18"/>
  <c r="D1810" i="18"/>
  <c r="H1809" i="18"/>
  <c r="E1809" i="18"/>
  <c r="D1809" i="18"/>
  <c r="H1816" i="17"/>
  <c r="E1816" i="17"/>
  <c r="D1816" i="17"/>
  <c r="H1815" i="17"/>
  <c r="E1815" i="17"/>
  <c r="D1815" i="17"/>
  <c r="H1814" i="17"/>
  <c r="E1814" i="17"/>
  <c r="D1814" i="17"/>
  <c r="H1813" i="17"/>
  <c r="E1813" i="17"/>
  <c r="D1813" i="17"/>
  <c r="H1812" i="17"/>
  <c r="E1812" i="17"/>
  <c r="D1812" i="17"/>
  <c r="H1811" i="17"/>
  <c r="E1811" i="17"/>
  <c r="D1811" i="17"/>
  <c r="H1810" i="17"/>
  <c r="E1810" i="17"/>
  <c r="D1810" i="17"/>
  <c r="H1809" i="17"/>
  <c r="E1809" i="17"/>
  <c r="D1809" i="17"/>
  <c r="H1964" i="14"/>
  <c r="E1964" i="14"/>
  <c r="D1964" i="14"/>
  <c r="H1963" i="14"/>
  <c r="E1963" i="14"/>
  <c r="D1963" i="14"/>
  <c r="H1958" i="14"/>
  <c r="E1958" i="14"/>
  <c r="D1958" i="14"/>
  <c r="H1957" i="14"/>
  <c r="E1957" i="14"/>
  <c r="D1957" i="14"/>
  <c r="H1962" i="14"/>
  <c r="E1962" i="14"/>
  <c r="D1962" i="14"/>
  <c r="H1961" i="14"/>
  <c r="E1961" i="14"/>
  <c r="D1961" i="14"/>
  <c r="G1962" i="14"/>
  <c r="G1958" i="14"/>
  <c r="G1964" i="14"/>
  <c r="H1328" i="19"/>
  <c r="E1328" i="19"/>
  <c r="D1328" i="19"/>
  <c r="H1327" i="19"/>
  <c r="E1327" i="19"/>
  <c r="D1327" i="19"/>
  <c r="H1328" i="18"/>
  <c r="E1328" i="18"/>
  <c r="D1328" i="18"/>
  <c r="H1327" i="18"/>
  <c r="E1327" i="18"/>
  <c r="D1327" i="18"/>
  <c r="H1328" i="17"/>
  <c r="E1328" i="17"/>
  <c r="D1328" i="17"/>
  <c r="H1327" i="17"/>
  <c r="E1327" i="17"/>
  <c r="D1327" i="17"/>
  <c r="G1456" i="14"/>
  <c r="H1456" i="14"/>
  <c r="E1456" i="14"/>
  <c r="D1456" i="14"/>
  <c r="H1455" i="14"/>
  <c r="E1455" i="14"/>
  <c r="D1455" i="14"/>
  <c r="G1618" i="14"/>
  <c r="H1562" i="19"/>
  <c r="E1562" i="19"/>
  <c r="D1562" i="19"/>
  <c r="H1561" i="19"/>
  <c r="E1561" i="19"/>
  <c r="D1561" i="19"/>
  <c r="H1560" i="19"/>
  <c r="E1560" i="19"/>
  <c r="D1560" i="19"/>
  <c r="H1559" i="19"/>
  <c r="E1559" i="19"/>
  <c r="D1559" i="19"/>
  <c r="H1562" i="18"/>
  <c r="E1562" i="18"/>
  <c r="D1562" i="18"/>
  <c r="H1561" i="18"/>
  <c r="E1561" i="18"/>
  <c r="D1561" i="18"/>
  <c r="H1560" i="18"/>
  <c r="E1560" i="18"/>
  <c r="D1560" i="18"/>
  <c r="H1559" i="18"/>
  <c r="E1559" i="18"/>
  <c r="D1559" i="18"/>
  <c r="H1562" i="17"/>
  <c r="E1562" i="17"/>
  <c r="D1562" i="17"/>
  <c r="H1561" i="17"/>
  <c r="E1561" i="17"/>
  <c r="D1561" i="17"/>
  <c r="H1560" i="17"/>
  <c r="E1560" i="17"/>
  <c r="D1560" i="17"/>
  <c r="H1559" i="17"/>
  <c r="E1559" i="17"/>
  <c r="D1559" i="17"/>
  <c r="O192" i="1"/>
  <c r="H1708" i="14"/>
  <c r="E1708" i="14"/>
  <c r="D1708" i="14"/>
  <c r="H1707" i="14"/>
  <c r="E1707" i="14"/>
  <c r="D1707" i="14"/>
  <c r="H1706" i="14"/>
  <c r="E1706" i="14"/>
  <c r="D1706" i="14"/>
  <c r="H1705" i="14"/>
  <c r="E1705" i="14"/>
  <c r="D1705" i="14"/>
  <c r="BK192" i="1"/>
  <c r="BL192" i="1"/>
  <c r="BM192" i="1"/>
  <c r="BN192" i="1"/>
  <c r="BO192" i="1"/>
  <c r="BP192" i="1"/>
  <c r="AI192" i="1"/>
  <c r="AK192" i="1"/>
  <c r="AM192" i="1"/>
  <c r="AO192" i="1"/>
  <c r="H2338" i="19"/>
  <c r="E2338" i="19"/>
  <c r="D2338" i="19"/>
  <c r="H2337" i="19"/>
  <c r="E2337" i="19"/>
  <c r="D2337" i="19"/>
  <c r="H2338" i="18"/>
  <c r="E2338" i="18"/>
  <c r="D2338" i="18"/>
  <c r="H2337" i="18"/>
  <c r="E2337" i="18"/>
  <c r="D2337" i="18"/>
  <c r="H2338" i="17"/>
  <c r="E2338" i="17"/>
  <c r="D2338" i="17"/>
  <c r="H2337" i="17"/>
  <c r="E2337" i="17"/>
  <c r="D2337" i="17"/>
  <c r="O314" i="1"/>
  <c r="G2549" i="14"/>
  <c r="H2549" i="14"/>
  <c r="E2549" i="14"/>
  <c r="D2549" i="14"/>
  <c r="H2548" i="14"/>
  <c r="E2548" i="14"/>
  <c r="D2548" i="14"/>
  <c r="BK314" i="1"/>
  <c r="BL314" i="1"/>
  <c r="BM314" i="1"/>
  <c r="BN314" i="1"/>
  <c r="BO314" i="1"/>
  <c r="BP314" i="1"/>
  <c r="AI314" i="1"/>
  <c r="AK314" i="1"/>
  <c r="AM314" i="1"/>
  <c r="AO314" i="1"/>
  <c r="H854" i="19"/>
  <c r="E854" i="19"/>
  <c r="D854" i="19"/>
  <c r="H853" i="19"/>
  <c r="E853" i="19"/>
  <c r="D853" i="19"/>
  <c r="H854" i="18"/>
  <c r="E854" i="18"/>
  <c r="D854" i="18"/>
  <c r="H853" i="18"/>
  <c r="E853" i="18"/>
  <c r="D853" i="18"/>
  <c r="H854" i="17"/>
  <c r="E854" i="17"/>
  <c r="D854" i="17"/>
  <c r="H853" i="17"/>
  <c r="E853" i="17"/>
  <c r="D853" i="17"/>
  <c r="G928" i="14"/>
  <c r="H928" i="14"/>
  <c r="E928" i="14"/>
  <c r="D928" i="14"/>
  <c r="H927" i="14"/>
  <c r="E927" i="14"/>
  <c r="D927" i="14"/>
  <c r="BK351" i="1"/>
  <c r="BL351" i="1"/>
  <c r="BM351" i="1"/>
  <c r="BN351" i="1"/>
  <c r="BO351" i="1"/>
  <c r="BP351" i="1"/>
  <c r="BK349" i="1"/>
  <c r="BL349" i="1"/>
  <c r="BM349" i="1"/>
  <c r="BN349" i="1"/>
  <c r="BO349" i="1"/>
  <c r="BP349" i="1"/>
  <c r="BK344" i="1"/>
  <c r="BL344" i="1"/>
  <c r="BM344" i="1"/>
  <c r="BN344" i="1"/>
  <c r="BO344" i="1"/>
  <c r="BP344" i="1"/>
  <c r="BK343" i="1"/>
  <c r="BL343" i="1"/>
  <c r="BM343" i="1"/>
  <c r="BN343" i="1"/>
  <c r="BO343" i="1"/>
  <c r="BP343" i="1"/>
  <c r="BK342" i="1"/>
  <c r="BL342" i="1"/>
  <c r="BM342" i="1"/>
  <c r="BN342" i="1"/>
  <c r="BO342" i="1"/>
  <c r="BP342" i="1"/>
  <c r="BK341" i="1"/>
  <c r="BL341" i="1"/>
  <c r="BM341" i="1"/>
  <c r="BN341" i="1"/>
  <c r="BO341" i="1"/>
  <c r="BP341" i="1"/>
  <c r="BK340" i="1"/>
  <c r="BL340" i="1"/>
  <c r="BM340" i="1"/>
  <c r="BN340" i="1"/>
  <c r="BO340" i="1"/>
  <c r="BP340" i="1"/>
  <c r="BK339" i="1"/>
  <c r="BL339" i="1"/>
  <c r="BM339" i="1"/>
  <c r="BN339" i="1"/>
  <c r="BO339" i="1"/>
  <c r="BP339" i="1"/>
  <c r="BK336" i="1"/>
  <c r="BL336" i="1"/>
  <c r="BM336" i="1"/>
  <c r="BN336" i="1"/>
  <c r="BO336" i="1"/>
  <c r="BP336" i="1"/>
  <c r="BK334" i="1"/>
  <c r="BL334" i="1"/>
  <c r="BM334" i="1"/>
  <c r="BN334" i="1"/>
  <c r="BO334" i="1"/>
  <c r="BP334" i="1"/>
  <c r="BK332" i="1"/>
  <c r="BL332" i="1"/>
  <c r="BM332" i="1"/>
  <c r="BN332" i="1"/>
  <c r="BO332" i="1"/>
  <c r="BP332" i="1"/>
  <c r="BK328" i="1"/>
  <c r="BL328" i="1"/>
  <c r="BM328" i="1"/>
  <c r="BN328" i="1"/>
  <c r="BO328" i="1"/>
  <c r="BP328" i="1"/>
  <c r="BK326" i="1"/>
  <c r="BL326" i="1"/>
  <c r="BM326" i="1"/>
  <c r="BN326" i="1"/>
  <c r="BO326" i="1"/>
  <c r="BP326" i="1"/>
  <c r="BK325" i="1"/>
  <c r="BL325" i="1"/>
  <c r="BM325" i="1"/>
  <c r="BN325" i="1"/>
  <c r="BO325" i="1"/>
  <c r="BP325" i="1"/>
  <c r="BK324" i="1"/>
  <c r="BL324" i="1"/>
  <c r="BM324" i="1"/>
  <c r="BN324" i="1"/>
  <c r="BO324" i="1"/>
  <c r="BP324" i="1"/>
  <c r="BK323" i="1"/>
  <c r="BL323" i="1"/>
  <c r="BM323" i="1"/>
  <c r="BN323" i="1"/>
  <c r="BO323" i="1"/>
  <c r="BP323" i="1"/>
  <c r="BK322" i="1"/>
  <c r="BL322" i="1"/>
  <c r="BM322" i="1"/>
  <c r="BN322" i="1"/>
  <c r="BO322" i="1"/>
  <c r="BP322" i="1"/>
  <c r="BK321" i="1"/>
  <c r="BL321" i="1"/>
  <c r="BM321" i="1"/>
  <c r="BN321" i="1"/>
  <c r="BO321" i="1"/>
  <c r="BP321" i="1"/>
  <c r="BK320" i="1"/>
  <c r="BL320" i="1"/>
  <c r="BM320" i="1"/>
  <c r="BN320" i="1"/>
  <c r="BO320" i="1"/>
  <c r="BP320" i="1"/>
  <c r="BK319" i="1"/>
  <c r="BL319" i="1"/>
  <c r="BM319" i="1"/>
  <c r="BN319" i="1"/>
  <c r="BO319" i="1"/>
  <c r="BP319" i="1"/>
  <c r="BK318" i="1"/>
  <c r="BL318" i="1"/>
  <c r="BM318" i="1"/>
  <c r="BN318" i="1"/>
  <c r="BO318" i="1"/>
  <c r="BP318" i="1"/>
  <c r="BK317" i="1"/>
  <c r="BL317" i="1"/>
  <c r="BM317" i="1"/>
  <c r="BN317" i="1"/>
  <c r="BO317" i="1"/>
  <c r="BP317" i="1"/>
  <c r="BK312" i="1"/>
  <c r="BL312" i="1"/>
  <c r="BM312" i="1"/>
  <c r="BN312" i="1"/>
  <c r="BO312" i="1"/>
  <c r="BP312" i="1"/>
  <c r="BK310" i="1"/>
  <c r="BL310" i="1"/>
  <c r="BM310" i="1"/>
  <c r="BN310" i="1"/>
  <c r="BO310" i="1"/>
  <c r="BP310" i="1"/>
  <c r="BK308" i="1"/>
  <c r="BL308" i="1"/>
  <c r="BM308" i="1"/>
  <c r="BN308" i="1"/>
  <c r="BO308" i="1"/>
  <c r="BP308" i="1"/>
  <c r="BK304" i="1"/>
  <c r="BL304" i="1"/>
  <c r="BM304" i="1"/>
  <c r="BN304" i="1"/>
  <c r="BO304" i="1"/>
  <c r="BP304" i="1"/>
  <c r="BK303" i="1"/>
  <c r="BL303" i="1"/>
  <c r="BM303" i="1"/>
  <c r="BN303" i="1"/>
  <c r="BO303" i="1"/>
  <c r="BP303" i="1"/>
  <c r="BK302" i="1"/>
  <c r="BL302" i="1"/>
  <c r="BM302" i="1"/>
  <c r="BN302" i="1"/>
  <c r="BO302" i="1"/>
  <c r="BP302" i="1"/>
  <c r="BK301" i="1"/>
  <c r="BL301" i="1"/>
  <c r="BM301" i="1"/>
  <c r="BN301" i="1"/>
  <c r="BO301" i="1"/>
  <c r="BP301" i="1"/>
  <c r="BK299" i="1"/>
  <c r="BL299" i="1"/>
  <c r="BM299" i="1"/>
  <c r="BN299" i="1"/>
  <c r="BO299" i="1"/>
  <c r="BP299" i="1"/>
  <c r="BK298" i="1"/>
  <c r="BL298" i="1"/>
  <c r="BM298" i="1"/>
  <c r="BN298" i="1"/>
  <c r="BO298" i="1"/>
  <c r="BP298" i="1"/>
  <c r="BK297" i="1"/>
  <c r="BL297" i="1"/>
  <c r="BM297" i="1"/>
  <c r="BN297" i="1"/>
  <c r="BO297" i="1"/>
  <c r="BP297" i="1"/>
  <c r="BK295" i="1"/>
  <c r="BL295" i="1"/>
  <c r="BM295" i="1"/>
  <c r="BN295" i="1"/>
  <c r="BO295" i="1"/>
  <c r="BP295" i="1"/>
  <c r="BK293" i="1"/>
  <c r="BL293" i="1"/>
  <c r="BM293" i="1"/>
  <c r="BN293" i="1"/>
  <c r="BO293" i="1"/>
  <c r="BP293" i="1"/>
  <c r="BK292" i="1"/>
  <c r="BL292" i="1"/>
  <c r="BM292" i="1"/>
  <c r="BN292" i="1"/>
  <c r="BO292" i="1"/>
  <c r="BP292" i="1"/>
  <c r="BK291" i="1"/>
  <c r="BL291" i="1"/>
  <c r="BM291" i="1"/>
  <c r="BN291" i="1"/>
  <c r="BO291" i="1"/>
  <c r="BP291" i="1"/>
  <c r="BK288" i="1"/>
  <c r="BL288" i="1"/>
  <c r="BM288" i="1"/>
  <c r="BN288" i="1"/>
  <c r="BO288" i="1"/>
  <c r="BP288" i="1"/>
  <c r="BK286" i="1"/>
  <c r="BL286" i="1"/>
  <c r="BM286" i="1"/>
  <c r="BN286" i="1"/>
  <c r="BO286" i="1"/>
  <c r="BP286" i="1"/>
  <c r="BK285" i="1"/>
  <c r="BL285" i="1"/>
  <c r="BM285" i="1"/>
  <c r="BN285" i="1"/>
  <c r="BO285" i="1"/>
  <c r="BP285" i="1"/>
  <c r="BK284" i="1"/>
  <c r="BL284" i="1"/>
  <c r="BM284" i="1"/>
  <c r="BN284" i="1"/>
  <c r="BO284" i="1"/>
  <c r="BP284" i="1"/>
  <c r="BK283" i="1"/>
  <c r="BL283" i="1"/>
  <c r="BM283" i="1"/>
  <c r="BN283" i="1"/>
  <c r="BO283" i="1"/>
  <c r="BP283" i="1"/>
  <c r="BK281" i="1"/>
  <c r="BL281" i="1"/>
  <c r="BM281" i="1"/>
  <c r="BN281" i="1"/>
  <c r="BO281" i="1"/>
  <c r="BP281" i="1"/>
  <c r="BK280" i="1"/>
  <c r="BL280" i="1"/>
  <c r="BM280" i="1"/>
  <c r="BN280" i="1"/>
  <c r="BO280" i="1"/>
  <c r="BP280" i="1"/>
  <c r="BK279" i="1"/>
  <c r="BL279" i="1"/>
  <c r="BM279" i="1"/>
  <c r="BN279" i="1"/>
  <c r="BO279" i="1"/>
  <c r="BP279" i="1"/>
  <c r="BK277" i="1"/>
  <c r="BL277" i="1"/>
  <c r="BM277" i="1"/>
  <c r="BN277" i="1"/>
  <c r="BO277" i="1"/>
  <c r="BP277" i="1"/>
  <c r="BK275" i="1"/>
  <c r="BL275" i="1"/>
  <c r="BM275" i="1"/>
  <c r="BN275" i="1"/>
  <c r="BO275" i="1"/>
  <c r="BP275" i="1"/>
  <c r="BK273" i="1"/>
  <c r="BL273" i="1"/>
  <c r="BM273" i="1"/>
  <c r="BN273" i="1"/>
  <c r="BO273" i="1"/>
  <c r="BP273" i="1"/>
  <c r="BK271" i="1"/>
  <c r="BL271" i="1"/>
  <c r="BM271" i="1"/>
  <c r="BN271" i="1"/>
  <c r="BO271" i="1"/>
  <c r="BP271" i="1"/>
  <c r="BK270" i="1"/>
  <c r="BL270" i="1"/>
  <c r="BM270" i="1"/>
  <c r="BN270" i="1"/>
  <c r="BO270" i="1"/>
  <c r="BP270" i="1"/>
  <c r="BK268" i="1"/>
  <c r="BL268" i="1"/>
  <c r="BM268" i="1"/>
  <c r="BN268" i="1"/>
  <c r="BO268" i="1"/>
  <c r="BP268" i="1"/>
  <c r="BK267" i="1"/>
  <c r="BL267" i="1"/>
  <c r="BM267" i="1"/>
  <c r="BN267" i="1"/>
  <c r="BO267" i="1"/>
  <c r="BP267" i="1"/>
  <c r="BK266" i="1"/>
  <c r="BL266" i="1"/>
  <c r="BM266" i="1"/>
  <c r="BN266" i="1"/>
  <c r="BO266" i="1"/>
  <c r="BP266" i="1"/>
  <c r="BK265" i="1"/>
  <c r="BL265" i="1"/>
  <c r="BM265" i="1"/>
  <c r="BN265" i="1"/>
  <c r="BO265" i="1"/>
  <c r="BP265" i="1"/>
  <c r="BK264" i="1"/>
  <c r="BL264" i="1"/>
  <c r="BM264" i="1"/>
  <c r="BN264" i="1"/>
  <c r="BO264" i="1"/>
  <c r="BP264" i="1"/>
  <c r="BK263" i="1"/>
  <c r="BL263" i="1"/>
  <c r="BM263" i="1"/>
  <c r="BN263" i="1"/>
  <c r="BO263" i="1"/>
  <c r="BP263" i="1"/>
  <c r="BK261" i="1"/>
  <c r="BL261" i="1"/>
  <c r="BM261" i="1"/>
  <c r="BN261" i="1"/>
  <c r="BO261" i="1"/>
  <c r="BP261" i="1"/>
  <c r="BK260" i="1"/>
  <c r="BL260" i="1"/>
  <c r="BM260" i="1"/>
  <c r="BN260" i="1"/>
  <c r="BO260" i="1"/>
  <c r="BP260" i="1"/>
  <c r="BK258" i="1"/>
  <c r="BL258" i="1"/>
  <c r="BM258" i="1"/>
  <c r="BN258" i="1"/>
  <c r="BO258" i="1"/>
  <c r="BP258" i="1"/>
  <c r="BK257" i="1"/>
  <c r="BL257" i="1"/>
  <c r="BM257" i="1"/>
  <c r="BN257" i="1"/>
  <c r="BO257" i="1"/>
  <c r="BP257" i="1"/>
  <c r="BK254" i="1"/>
  <c r="BL254" i="1"/>
  <c r="BM254" i="1"/>
  <c r="BN254" i="1"/>
  <c r="BO254" i="1"/>
  <c r="BP254" i="1"/>
  <c r="BK252" i="1"/>
  <c r="BL252" i="1"/>
  <c r="BM252" i="1"/>
  <c r="BN252" i="1"/>
  <c r="BO252" i="1"/>
  <c r="BP252" i="1"/>
  <c r="BK251" i="1"/>
  <c r="BL251" i="1"/>
  <c r="BM251" i="1"/>
  <c r="BN251" i="1"/>
  <c r="BO251" i="1"/>
  <c r="BP251" i="1"/>
  <c r="BK248" i="1"/>
  <c r="BL248" i="1"/>
  <c r="BM248" i="1"/>
  <c r="BN248" i="1"/>
  <c r="BO248" i="1"/>
  <c r="BP248" i="1"/>
  <c r="BK246" i="1"/>
  <c r="BL246" i="1"/>
  <c r="BM246" i="1"/>
  <c r="BN246" i="1"/>
  <c r="BO246" i="1"/>
  <c r="BP246" i="1"/>
  <c r="BK244" i="1"/>
  <c r="BL244" i="1"/>
  <c r="BM244" i="1"/>
  <c r="BN244" i="1"/>
  <c r="BO244" i="1"/>
  <c r="BP244" i="1"/>
  <c r="BK242" i="1"/>
  <c r="BL242" i="1"/>
  <c r="BM242" i="1"/>
  <c r="BN242" i="1"/>
  <c r="BO242" i="1"/>
  <c r="BP242" i="1"/>
  <c r="BK241" i="1"/>
  <c r="BL241" i="1"/>
  <c r="BM241" i="1"/>
  <c r="BN241" i="1"/>
  <c r="BO241" i="1"/>
  <c r="BP241" i="1"/>
  <c r="BK237" i="1"/>
  <c r="BL237" i="1"/>
  <c r="BM237" i="1"/>
  <c r="BN237" i="1"/>
  <c r="BO237" i="1"/>
  <c r="BP237" i="1"/>
  <c r="BK236" i="1"/>
  <c r="BL236" i="1"/>
  <c r="BM236" i="1"/>
  <c r="BN236" i="1"/>
  <c r="BO236" i="1"/>
  <c r="BP236" i="1"/>
  <c r="BK233" i="1"/>
  <c r="BL233" i="1"/>
  <c r="BM233" i="1"/>
  <c r="BN233" i="1"/>
  <c r="BO233" i="1"/>
  <c r="BP233" i="1"/>
  <c r="BK230" i="1"/>
  <c r="BL230" i="1"/>
  <c r="BM230" i="1"/>
  <c r="BN230" i="1"/>
  <c r="BO230" i="1"/>
  <c r="BP230" i="1"/>
  <c r="BQ230" i="1"/>
  <c r="AZ230" i="1"/>
  <c r="BK229" i="1"/>
  <c r="BL229" i="1"/>
  <c r="BM229" i="1"/>
  <c r="BN229" i="1"/>
  <c r="BO229" i="1"/>
  <c r="BP229" i="1"/>
  <c r="BK228" i="1"/>
  <c r="BL228" i="1"/>
  <c r="BM228" i="1"/>
  <c r="BN228" i="1"/>
  <c r="BO228" i="1"/>
  <c r="BP228" i="1"/>
  <c r="BK227" i="1"/>
  <c r="BL227" i="1"/>
  <c r="BM227" i="1"/>
  <c r="BN227" i="1"/>
  <c r="BO227" i="1"/>
  <c r="BP227" i="1"/>
  <c r="BK226" i="1"/>
  <c r="BL226" i="1"/>
  <c r="BM226" i="1"/>
  <c r="BN226" i="1"/>
  <c r="BO226" i="1"/>
  <c r="BP226" i="1"/>
  <c r="BK225" i="1"/>
  <c r="BL225" i="1"/>
  <c r="BM225" i="1"/>
  <c r="BN225" i="1"/>
  <c r="BO225" i="1"/>
  <c r="BP225" i="1"/>
  <c r="BK224" i="1"/>
  <c r="BL224" i="1"/>
  <c r="BM224" i="1"/>
  <c r="BN224" i="1"/>
  <c r="BO224" i="1"/>
  <c r="BP224" i="1"/>
  <c r="BK223" i="1"/>
  <c r="BL223" i="1"/>
  <c r="BM223" i="1"/>
  <c r="BN223" i="1"/>
  <c r="BO223" i="1"/>
  <c r="BP223" i="1"/>
  <c r="BK222" i="1"/>
  <c r="BL222" i="1"/>
  <c r="BM222" i="1"/>
  <c r="BN222" i="1"/>
  <c r="BO222" i="1"/>
  <c r="BP222" i="1"/>
  <c r="BK221" i="1"/>
  <c r="BL221" i="1"/>
  <c r="BM221" i="1"/>
  <c r="BN221" i="1"/>
  <c r="BO221" i="1"/>
  <c r="BP221" i="1"/>
  <c r="BK220" i="1"/>
  <c r="BL220" i="1"/>
  <c r="BM220" i="1"/>
  <c r="BN220" i="1"/>
  <c r="BO220" i="1"/>
  <c r="BP220" i="1"/>
  <c r="BK219" i="1"/>
  <c r="BL219" i="1"/>
  <c r="BM219" i="1"/>
  <c r="BN219" i="1"/>
  <c r="BO219" i="1"/>
  <c r="BP219" i="1"/>
  <c r="BK218" i="1"/>
  <c r="BL218" i="1"/>
  <c r="BM218" i="1"/>
  <c r="BN218" i="1"/>
  <c r="BO218" i="1"/>
  <c r="BP218" i="1"/>
  <c r="BK217" i="1"/>
  <c r="BL217" i="1"/>
  <c r="BM217" i="1"/>
  <c r="BN217" i="1"/>
  <c r="BO217" i="1"/>
  <c r="BP217" i="1"/>
  <c r="BK216" i="1"/>
  <c r="BL216" i="1"/>
  <c r="BM216" i="1"/>
  <c r="BN216" i="1"/>
  <c r="BO216" i="1"/>
  <c r="BP216" i="1"/>
  <c r="BK215" i="1"/>
  <c r="BL215" i="1"/>
  <c r="BM215" i="1"/>
  <c r="BN215" i="1"/>
  <c r="BO215" i="1"/>
  <c r="BP215" i="1"/>
  <c r="BK214" i="1"/>
  <c r="BL214" i="1"/>
  <c r="BM214" i="1"/>
  <c r="BN214" i="1"/>
  <c r="BO214" i="1"/>
  <c r="BP214" i="1"/>
  <c r="BK213" i="1"/>
  <c r="BL213" i="1"/>
  <c r="BM213" i="1"/>
  <c r="BN213" i="1"/>
  <c r="BO213" i="1"/>
  <c r="BP213" i="1"/>
  <c r="BK212" i="1"/>
  <c r="BL212" i="1"/>
  <c r="BM212" i="1"/>
  <c r="BN212" i="1"/>
  <c r="BO212" i="1"/>
  <c r="BP212" i="1"/>
  <c r="BK210" i="1"/>
  <c r="BL210" i="1"/>
  <c r="BM210" i="1"/>
  <c r="BN210" i="1"/>
  <c r="BO210" i="1"/>
  <c r="BP210" i="1"/>
  <c r="BK209" i="1"/>
  <c r="BL209" i="1"/>
  <c r="BM209" i="1"/>
  <c r="BN209" i="1"/>
  <c r="BO209" i="1"/>
  <c r="BP209" i="1"/>
  <c r="BK208" i="1"/>
  <c r="BL208" i="1"/>
  <c r="BM208" i="1"/>
  <c r="BN208" i="1"/>
  <c r="BO208" i="1"/>
  <c r="BP208" i="1"/>
  <c r="BK207" i="1"/>
  <c r="BL207" i="1"/>
  <c r="BM207" i="1"/>
  <c r="BN207" i="1"/>
  <c r="BO207" i="1"/>
  <c r="BP207" i="1"/>
  <c r="BK206" i="1"/>
  <c r="BL206" i="1"/>
  <c r="BM206" i="1"/>
  <c r="BN206" i="1"/>
  <c r="BO206" i="1"/>
  <c r="BP206" i="1"/>
  <c r="BK205" i="1"/>
  <c r="BL205" i="1"/>
  <c r="BM205" i="1"/>
  <c r="BN205" i="1"/>
  <c r="BO205" i="1"/>
  <c r="BP205" i="1"/>
  <c r="BK203" i="1"/>
  <c r="BL203" i="1"/>
  <c r="BM203" i="1"/>
  <c r="BN203" i="1"/>
  <c r="BO203" i="1"/>
  <c r="BP203" i="1"/>
  <c r="BK202" i="1"/>
  <c r="BL202" i="1"/>
  <c r="BM202" i="1"/>
  <c r="BN202" i="1"/>
  <c r="BO202" i="1"/>
  <c r="BP202" i="1"/>
  <c r="BK201" i="1"/>
  <c r="BL201" i="1"/>
  <c r="BM201" i="1"/>
  <c r="BN201" i="1"/>
  <c r="BO201" i="1"/>
  <c r="BP201" i="1"/>
  <c r="BK200" i="1"/>
  <c r="BL200" i="1"/>
  <c r="BM200" i="1"/>
  <c r="BN200" i="1"/>
  <c r="BO200" i="1"/>
  <c r="BP200" i="1"/>
  <c r="BK199" i="1"/>
  <c r="BL199" i="1"/>
  <c r="BM199" i="1"/>
  <c r="BN199" i="1"/>
  <c r="BO199" i="1"/>
  <c r="BP199" i="1"/>
  <c r="BK198" i="1"/>
  <c r="BL198" i="1"/>
  <c r="BM198" i="1"/>
  <c r="BN198" i="1"/>
  <c r="BO198" i="1"/>
  <c r="BP198" i="1"/>
  <c r="BK197" i="1"/>
  <c r="BL197" i="1"/>
  <c r="BM197" i="1"/>
  <c r="BN197" i="1"/>
  <c r="BO197" i="1"/>
  <c r="BP197" i="1"/>
  <c r="BK196" i="1"/>
  <c r="BL196" i="1"/>
  <c r="BM196" i="1"/>
  <c r="BN196" i="1"/>
  <c r="BO196" i="1"/>
  <c r="BP196" i="1"/>
  <c r="BK195" i="1"/>
  <c r="BL195" i="1"/>
  <c r="BM195" i="1"/>
  <c r="BN195" i="1"/>
  <c r="BO195" i="1"/>
  <c r="BP195" i="1"/>
  <c r="BK194" i="1"/>
  <c r="BL194" i="1"/>
  <c r="BM194" i="1"/>
  <c r="BN194" i="1"/>
  <c r="BO194" i="1"/>
  <c r="BP194" i="1"/>
  <c r="BK191" i="1"/>
  <c r="BL191" i="1"/>
  <c r="BM191" i="1"/>
  <c r="BN191" i="1"/>
  <c r="BO191" i="1"/>
  <c r="BP191" i="1"/>
  <c r="BK188" i="1"/>
  <c r="BL188" i="1"/>
  <c r="BM188" i="1"/>
  <c r="BN188" i="1"/>
  <c r="BO188" i="1"/>
  <c r="BP188" i="1"/>
  <c r="BK183" i="1"/>
  <c r="BL183" i="1"/>
  <c r="BM183" i="1"/>
  <c r="BN183" i="1"/>
  <c r="BO183" i="1"/>
  <c r="BP183" i="1"/>
  <c r="BK181" i="1"/>
  <c r="BL181" i="1"/>
  <c r="BM181" i="1"/>
  <c r="BN181" i="1"/>
  <c r="BO181" i="1"/>
  <c r="BP181" i="1"/>
  <c r="BK179" i="1"/>
  <c r="BL179" i="1"/>
  <c r="BM179" i="1"/>
  <c r="BN179" i="1"/>
  <c r="BO179" i="1"/>
  <c r="BP179" i="1"/>
  <c r="BK177" i="1"/>
  <c r="BL177" i="1"/>
  <c r="BM177" i="1"/>
  <c r="BN177" i="1"/>
  <c r="BO177" i="1"/>
  <c r="BP177" i="1"/>
  <c r="BK175" i="1"/>
  <c r="BL175" i="1"/>
  <c r="BM175" i="1"/>
  <c r="BN175" i="1"/>
  <c r="BO175" i="1"/>
  <c r="BP175" i="1"/>
  <c r="BK173" i="1"/>
  <c r="BL173" i="1"/>
  <c r="BM173" i="1"/>
  <c r="BN173" i="1"/>
  <c r="BO173" i="1"/>
  <c r="BP173" i="1"/>
  <c r="BK171" i="1"/>
  <c r="BL171" i="1"/>
  <c r="BM171" i="1"/>
  <c r="BN171" i="1"/>
  <c r="BO171" i="1"/>
  <c r="BP171" i="1"/>
  <c r="BQ171" i="1"/>
  <c r="AT171" i="1"/>
  <c r="BK170" i="1"/>
  <c r="BL170" i="1"/>
  <c r="BM170" i="1"/>
  <c r="BN170" i="1"/>
  <c r="BO170" i="1"/>
  <c r="BP170" i="1"/>
  <c r="BK168" i="1"/>
  <c r="BL168" i="1"/>
  <c r="BM168" i="1"/>
  <c r="BN168" i="1"/>
  <c r="BO168" i="1"/>
  <c r="BP168" i="1"/>
  <c r="BK167" i="1"/>
  <c r="BL167" i="1"/>
  <c r="BM167" i="1"/>
  <c r="BN167" i="1"/>
  <c r="BO167" i="1"/>
  <c r="BP167" i="1"/>
  <c r="BK166" i="1"/>
  <c r="BL166" i="1"/>
  <c r="BM166" i="1"/>
  <c r="BN166" i="1"/>
  <c r="BO166" i="1"/>
  <c r="BP166" i="1"/>
  <c r="BK164" i="1"/>
  <c r="BL164" i="1"/>
  <c r="BM164" i="1"/>
  <c r="BN164" i="1"/>
  <c r="BO164" i="1"/>
  <c r="BP164" i="1"/>
  <c r="BK163" i="1"/>
  <c r="BL163" i="1"/>
  <c r="BM163" i="1"/>
  <c r="BN163" i="1"/>
  <c r="BO163" i="1"/>
  <c r="BP163" i="1"/>
  <c r="BK162" i="1"/>
  <c r="BL162" i="1"/>
  <c r="BM162" i="1"/>
  <c r="BN162" i="1"/>
  <c r="BO162" i="1"/>
  <c r="BP162" i="1"/>
  <c r="BK161" i="1"/>
  <c r="BL161" i="1"/>
  <c r="BM161" i="1"/>
  <c r="BN161" i="1"/>
  <c r="BO161" i="1"/>
  <c r="BP161" i="1"/>
  <c r="BK160" i="1"/>
  <c r="BL160" i="1"/>
  <c r="BM160" i="1"/>
  <c r="BN160" i="1"/>
  <c r="BO160" i="1"/>
  <c r="BP160" i="1"/>
  <c r="BK159" i="1"/>
  <c r="BL159" i="1"/>
  <c r="BM159" i="1"/>
  <c r="BN159" i="1"/>
  <c r="BO159" i="1"/>
  <c r="BP159" i="1"/>
  <c r="BK158" i="1"/>
  <c r="BL158" i="1"/>
  <c r="BM158" i="1"/>
  <c r="BN158" i="1"/>
  <c r="BO158" i="1"/>
  <c r="BP158" i="1"/>
  <c r="BK156" i="1"/>
  <c r="BL156" i="1"/>
  <c r="BM156" i="1"/>
  <c r="BN156" i="1"/>
  <c r="BO156" i="1"/>
  <c r="BP156" i="1"/>
  <c r="BK154" i="1"/>
  <c r="BL154" i="1"/>
  <c r="BM154" i="1"/>
  <c r="BN154" i="1"/>
  <c r="BO154" i="1"/>
  <c r="BP154" i="1"/>
  <c r="BK152" i="1"/>
  <c r="BL152" i="1"/>
  <c r="BM152" i="1"/>
  <c r="BN152" i="1"/>
  <c r="BO152" i="1"/>
  <c r="BP152" i="1"/>
  <c r="BK151" i="1"/>
  <c r="BL151" i="1"/>
  <c r="BM151" i="1"/>
  <c r="BN151" i="1"/>
  <c r="BO151" i="1"/>
  <c r="BP151" i="1"/>
  <c r="BK150" i="1"/>
  <c r="BL150" i="1"/>
  <c r="BM150" i="1"/>
  <c r="BN150" i="1"/>
  <c r="BO150" i="1"/>
  <c r="BP150" i="1"/>
  <c r="BK149" i="1"/>
  <c r="BL149" i="1"/>
  <c r="BM149" i="1"/>
  <c r="BN149" i="1"/>
  <c r="BO149" i="1"/>
  <c r="BP149" i="1"/>
  <c r="BK148" i="1"/>
  <c r="BL148" i="1"/>
  <c r="BM148" i="1"/>
  <c r="BN148" i="1"/>
  <c r="BO148" i="1"/>
  <c r="BP148" i="1"/>
  <c r="BQ148" i="1"/>
  <c r="AV148" i="1"/>
  <c r="BK147" i="1"/>
  <c r="BL147" i="1"/>
  <c r="BM147" i="1"/>
  <c r="BN147" i="1"/>
  <c r="BO147" i="1"/>
  <c r="BP147" i="1"/>
  <c r="BQ147" i="1"/>
  <c r="AV147" i="1"/>
  <c r="BK146" i="1"/>
  <c r="BL146" i="1"/>
  <c r="BM146" i="1"/>
  <c r="BN146" i="1"/>
  <c r="BO146" i="1"/>
  <c r="BP146" i="1"/>
  <c r="BK145" i="1"/>
  <c r="BL145" i="1"/>
  <c r="BM145" i="1"/>
  <c r="BN145" i="1"/>
  <c r="BO145" i="1"/>
  <c r="BP145" i="1"/>
  <c r="BK144" i="1"/>
  <c r="BL144" i="1"/>
  <c r="BM144" i="1"/>
  <c r="BN144" i="1"/>
  <c r="BO144" i="1"/>
  <c r="BP144" i="1"/>
  <c r="BK143" i="1"/>
  <c r="BL143" i="1"/>
  <c r="BM143" i="1"/>
  <c r="BN143" i="1"/>
  <c r="BO143" i="1"/>
  <c r="BP143" i="1"/>
  <c r="BK142" i="1"/>
  <c r="BL142" i="1"/>
  <c r="BM142" i="1"/>
  <c r="BN142" i="1"/>
  <c r="BO142" i="1"/>
  <c r="BP142" i="1"/>
  <c r="BK141" i="1"/>
  <c r="BL141" i="1"/>
  <c r="BM141" i="1"/>
  <c r="BN141" i="1"/>
  <c r="BO141" i="1"/>
  <c r="BP141" i="1"/>
  <c r="BK139" i="1"/>
  <c r="BL139" i="1"/>
  <c r="BM139" i="1"/>
  <c r="BN139" i="1"/>
  <c r="BO139" i="1"/>
  <c r="BP139" i="1"/>
  <c r="BK137" i="1"/>
  <c r="BL137" i="1"/>
  <c r="BM137" i="1"/>
  <c r="BN137" i="1"/>
  <c r="BO137" i="1"/>
  <c r="BP137" i="1"/>
  <c r="BK135" i="1"/>
  <c r="BL135" i="1"/>
  <c r="BM135" i="1"/>
  <c r="BN135" i="1"/>
  <c r="BO135" i="1"/>
  <c r="BP135" i="1"/>
  <c r="BK133" i="1"/>
  <c r="BL133" i="1"/>
  <c r="BM133" i="1"/>
  <c r="BN133" i="1"/>
  <c r="BO133" i="1"/>
  <c r="BP133" i="1"/>
  <c r="BK129" i="1"/>
  <c r="BL129" i="1"/>
  <c r="BM129" i="1"/>
  <c r="BN129" i="1"/>
  <c r="BO129" i="1"/>
  <c r="BP129" i="1"/>
  <c r="BK127" i="1"/>
  <c r="BL127" i="1"/>
  <c r="BM127" i="1"/>
  <c r="BN127" i="1"/>
  <c r="BO127" i="1"/>
  <c r="BP127" i="1"/>
  <c r="BK126" i="1"/>
  <c r="BL126" i="1"/>
  <c r="BM126" i="1"/>
  <c r="BN126" i="1"/>
  <c r="BO126" i="1"/>
  <c r="BP126" i="1"/>
  <c r="BK125" i="1"/>
  <c r="BL125" i="1"/>
  <c r="BM125" i="1"/>
  <c r="BN125" i="1"/>
  <c r="BO125" i="1"/>
  <c r="BP125" i="1"/>
  <c r="BK121" i="1"/>
  <c r="BL121" i="1"/>
  <c r="BM121" i="1"/>
  <c r="BN121" i="1"/>
  <c r="BO121" i="1"/>
  <c r="BP121" i="1"/>
  <c r="BK120" i="1"/>
  <c r="BL120" i="1"/>
  <c r="BM120" i="1"/>
  <c r="BN120" i="1"/>
  <c r="BO120" i="1"/>
  <c r="BP120" i="1"/>
  <c r="BK118" i="1"/>
  <c r="BL118" i="1"/>
  <c r="BM118" i="1"/>
  <c r="BN118" i="1"/>
  <c r="BO118" i="1"/>
  <c r="BP118" i="1"/>
  <c r="BK117" i="1"/>
  <c r="BL117" i="1"/>
  <c r="BM117" i="1"/>
  <c r="BN117" i="1"/>
  <c r="BO117" i="1"/>
  <c r="BP117" i="1"/>
  <c r="BK116" i="1"/>
  <c r="BL116" i="1"/>
  <c r="BM116" i="1"/>
  <c r="BN116" i="1"/>
  <c r="BO116" i="1"/>
  <c r="BP116" i="1"/>
  <c r="BK115" i="1"/>
  <c r="BL115" i="1"/>
  <c r="BM115" i="1"/>
  <c r="BN115" i="1"/>
  <c r="BO115" i="1"/>
  <c r="BP115" i="1"/>
  <c r="BK113" i="1"/>
  <c r="BL113" i="1"/>
  <c r="BM113" i="1"/>
  <c r="BN113" i="1"/>
  <c r="BO113" i="1"/>
  <c r="BP113" i="1"/>
  <c r="BK111" i="1"/>
  <c r="BL111" i="1"/>
  <c r="BM111" i="1"/>
  <c r="BN111" i="1"/>
  <c r="BO111" i="1"/>
  <c r="BP111" i="1"/>
  <c r="BK110" i="1"/>
  <c r="BL110" i="1"/>
  <c r="BM110" i="1"/>
  <c r="BN110" i="1"/>
  <c r="BO110" i="1"/>
  <c r="BP110" i="1"/>
  <c r="BK109" i="1"/>
  <c r="BL109" i="1"/>
  <c r="BM109" i="1"/>
  <c r="BN109" i="1"/>
  <c r="BO109" i="1"/>
  <c r="BP109" i="1"/>
  <c r="BK107" i="1"/>
  <c r="BL107" i="1"/>
  <c r="BM107" i="1"/>
  <c r="BN107" i="1"/>
  <c r="BO107" i="1"/>
  <c r="BP107" i="1"/>
  <c r="BK105" i="1"/>
  <c r="BL105" i="1"/>
  <c r="BM105" i="1"/>
  <c r="BN105" i="1"/>
  <c r="BO105" i="1"/>
  <c r="BP105" i="1"/>
  <c r="BK103" i="1"/>
  <c r="BL103" i="1"/>
  <c r="BM103" i="1"/>
  <c r="BN103" i="1"/>
  <c r="BO103" i="1"/>
  <c r="BP103" i="1"/>
  <c r="BK102" i="1"/>
  <c r="BL102" i="1"/>
  <c r="BM102" i="1"/>
  <c r="BN102" i="1"/>
  <c r="BO102" i="1"/>
  <c r="BP102" i="1"/>
  <c r="BK100" i="1"/>
  <c r="BL100" i="1"/>
  <c r="BM100" i="1"/>
  <c r="BN100" i="1"/>
  <c r="BO100" i="1"/>
  <c r="BP100" i="1"/>
  <c r="BK99" i="1"/>
  <c r="BL99" i="1"/>
  <c r="BM99" i="1"/>
  <c r="BN99" i="1"/>
  <c r="BO99" i="1"/>
  <c r="BP99" i="1"/>
  <c r="BK95" i="1"/>
  <c r="BL95" i="1"/>
  <c r="BM95" i="1"/>
  <c r="BN95" i="1"/>
  <c r="BO95" i="1"/>
  <c r="BP95" i="1"/>
  <c r="BK94" i="1"/>
  <c r="BL94" i="1"/>
  <c r="BM94" i="1"/>
  <c r="BN94" i="1"/>
  <c r="BO94" i="1"/>
  <c r="BP94" i="1"/>
  <c r="BK92" i="1"/>
  <c r="BL92" i="1"/>
  <c r="BM92" i="1"/>
  <c r="BN92" i="1"/>
  <c r="BO92" i="1"/>
  <c r="BP92" i="1"/>
  <c r="BK90" i="1"/>
  <c r="BL90" i="1"/>
  <c r="BM90" i="1"/>
  <c r="BN90" i="1"/>
  <c r="BO90" i="1"/>
  <c r="BP90" i="1"/>
  <c r="BK89" i="1"/>
  <c r="BL89" i="1"/>
  <c r="BM89" i="1"/>
  <c r="BN89" i="1"/>
  <c r="BO89" i="1"/>
  <c r="BP89" i="1"/>
  <c r="BK88" i="1"/>
  <c r="BL88" i="1"/>
  <c r="BM88" i="1"/>
  <c r="BN88" i="1"/>
  <c r="BO88" i="1"/>
  <c r="BP88" i="1"/>
  <c r="BK86" i="1"/>
  <c r="BL86" i="1"/>
  <c r="BM86" i="1"/>
  <c r="BN86" i="1"/>
  <c r="BO86" i="1"/>
  <c r="BP86" i="1"/>
  <c r="BK84" i="1"/>
  <c r="BL84" i="1"/>
  <c r="BM84" i="1"/>
  <c r="BN84" i="1"/>
  <c r="BO84" i="1"/>
  <c r="BP84" i="1"/>
  <c r="BK82" i="1"/>
  <c r="BL82" i="1"/>
  <c r="BM82" i="1"/>
  <c r="BN82" i="1"/>
  <c r="BO82" i="1"/>
  <c r="BP82" i="1"/>
  <c r="BK81" i="1"/>
  <c r="BL81" i="1"/>
  <c r="BM81" i="1"/>
  <c r="BN81" i="1"/>
  <c r="BO81" i="1"/>
  <c r="BP81" i="1"/>
  <c r="BK79" i="1"/>
  <c r="BL79" i="1"/>
  <c r="BM79" i="1"/>
  <c r="BN79" i="1"/>
  <c r="BO79" i="1"/>
  <c r="BP79" i="1"/>
  <c r="BK77" i="1"/>
  <c r="BL77" i="1"/>
  <c r="BM77" i="1"/>
  <c r="BN77" i="1"/>
  <c r="BO77" i="1"/>
  <c r="BP77" i="1"/>
  <c r="BK75" i="1"/>
  <c r="BL75" i="1"/>
  <c r="BM75" i="1"/>
  <c r="BN75" i="1"/>
  <c r="BO75" i="1"/>
  <c r="BP75" i="1"/>
  <c r="BK74" i="1"/>
  <c r="BL74" i="1"/>
  <c r="BM74" i="1"/>
  <c r="BN74" i="1"/>
  <c r="BO74" i="1"/>
  <c r="BP74" i="1"/>
  <c r="BK73" i="1"/>
  <c r="BL73" i="1"/>
  <c r="BM73" i="1"/>
  <c r="BN73" i="1"/>
  <c r="BO73" i="1"/>
  <c r="BP73" i="1"/>
  <c r="BK71" i="1"/>
  <c r="BL71" i="1"/>
  <c r="BM71" i="1"/>
  <c r="BN71" i="1"/>
  <c r="BO71" i="1"/>
  <c r="BP71" i="1"/>
  <c r="BK70" i="1"/>
  <c r="BL70" i="1"/>
  <c r="BM70" i="1"/>
  <c r="BN70" i="1"/>
  <c r="BO70" i="1"/>
  <c r="BP70" i="1"/>
  <c r="BK69" i="1"/>
  <c r="BL69" i="1"/>
  <c r="BM69" i="1"/>
  <c r="BN69" i="1"/>
  <c r="BO69" i="1"/>
  <c r="BP69" i="1"/>
  <c r="BK68" i="1"/>
  <c r="BL68" i="1"/>
  <c r="BM68" i="1"/>
  <c r="BN68" i="1"/>
  <c r="BO68" i="1"/>
  <c r="BP68" i="1"/>
  <c r="BK64" i="1"/>
  <c r="BL64" i="1"/>
  <c r="BM64" i="1"/>
  <c r="BN64" i="1"/>
  <c r="BO64" i="1"/>
  <c r="BP64" i="1"/>
  <c r="BK63" i="1"/>
  <c r="BL63" i="1"/>
  <c r="BM63" i="1"/>
  <c r="BN63" i="1"/>
  <c r="BO63" i="1"/>
  <c r="BP63" i="1"/>
  <c r="BK62" i="1"/>
  <c r="BL62" i="1"/>
  <c r="BM62" i="1"/>
  <c r="BN62" i="1"/>
  <c r="BO62" i="1"/>
  <c r="BP62" i="1"/>
  <c r="BK58" i="1"/>
  <c r="BL58" i="1"/>
  <c r="BM58" i="1"/>
  <c r="BN58" i="1"/>
  <c r="BO58" i="1"/>
  <c r="BP58" i="1"/>
  <c r="BK56" i="1"/>
  <c r="BL56" i="1"/>
  <c r="BM56" i="1"/>
  <c r="BN56" i="1"/>
  <c r="BO56" i="1"/>
  <c r="BP56" i="1"/>
  <c r="BK54" i="1"/>
  <c r="BL54" i="1"/>
  <c r="BM54" i="1"/>
  <c r="BN54" i="1"/>
  <c r="BO54" i="1"/>
  <c r="BP54" i="1"/>
  <c r="BK53" i="1"/>
  <c r="BL53" i="1"/>
  <c r="BM53" i="1"/>
  <c r="BN53" i="1"/>
  <c r="BO53" i="1"/>
  <c r="BP53" i="1"/>
  <c r="BK51" i="1"/>
  <c r="BL51" i="1"/>
  <c r="BM51" i="1"/>
  <c r="BN51" i="1"/>
  <c r="BO51" i="1"/>
  <c r="BP51" i="1"/>
  <c r="BK50" i="1"/>
  <c r="BL50" i="1"/>
  <c r="BM50" i="1"/>
  <c r="BN50" i="1"/>
  <c r="BO50" i="1"/>
  <c r="BP50" i="1"/>
  <c r="BK48" i="1"/>
  <c r="BL48" i="1"/>
  <c r="BM48" i="1"/>
  <c r="BN48" i="1"/>
  <c r="BO48" i="1"/>
  <c r="BP48" i="1"/>
  <c r="BK46" i="1"/>
  <c r="BL46" i="1"/>
  <c r="BM46" i="1"/>
  <c r="BN46" i="1"/>
  <c r="BO46" i="1"/>
  <c r="BP46" i="1"/>
  <c r="BK44" i="1"/>
  <c r="BL44" i="1"/>
  <c r="BM44" i="1"/>
  <c r="BN44" i="1"/>
  <c r="BO44" i="1"/>
  <c r="BP44" i="1"/>
  <c r="BK42" i="1"/>
  <c r="BL42" i="1"/>
  <c r="BM42" i="1"/>
  <c r="BN42" i="1"/>
  <c r="BO42" i="1"/>
  <c r="BP42" i="1"/>
  <c r="BK40" i="1"/>
  <c r="BL40" i="1"/>
  <c r="BM40" i="1"/>
  <c r="BN40" i="1"/>
  <c r="BO40" i="1"/>
  <c r="BP40" i="1"/>
  <c r="BK39" i="1"/>
  <c r="BL39" i="1"/>
  <c r="BM39" i="1"/>
  <c r="BN39" i="1"/>
  <c r="BO39" i="1"/>
  <c r="BP39" i="1"/>
  <c r="BK36" i="1"/>
  <c r="BL36" i="1"/>
  <c r="BM36" i="1"/>
  <c r="BN36" i="1"/>
  <c r="BO36" i="1"/>
  <c r="BP36" i="1"/>
  <c r="BK35" i="1"/>
  <c r="BL35" i="1"/>
  <c r="BM35" i="1"/>
  <c r="BN35" i="1"/>
  <c r="BO35" i="1"/>
  <c r="BP35" i="1"/>
  <c r="BK33" i="1"/>
  <c r="BL33" i="1"/>
  <c r="BM33" i="1"/>
  <c r="BN33" i="1"/>
  <c r="BO33" i="1"/>
  <c r="BP33" i="1"/>
  <c r="BK31" i="1"/>
  <c r="BL31" i="1"/>
  <c r="BM31" i="1"/>
  <c r="BN31" i="1"/>
  <c r="BO31" i="1"/>
  <c r="BP31" i="1"/>
  <c r="D3" i="19"/>
  <c r="E3" i="19"/>
  <c r="D4" i="19"/>
  <c r="E4" i="19"/>
  <c r="D5" i="19"/>
  <c r="E5" i="19"/>
  <c r="D6" i="19"/>
  <c r="E6" i="19"/>
  <c r="D7" i="19"/>
  <c r="E7" i="19"/>
  <c r="D8" i="19"/>
  <c r="E8" i="19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111" i="19"/>
  <c r="E111" i="19"/>
  <c r="D112" i="19"/>
  <c r="E112" i="19"/>
  <c r="D113" i="19"/>
  <c r="E113" i="19"/>
  <c r="D114" i="19"/>
  <c r="E114" i="19"/>
  <c r="D115" i="19"/>
  <c r="E115" i="19"/>
  <c r="D116" i="19"/>
  <c r="E116" i="19"/>
  <c r="D117" i="19"/>
  <c r="E117" i="19"/>
  <c r="D118" i="19"/>
  <c r="E118" i="19"/>
  <c r="D119" i="19"/>
  <c r="E119" i="19"/>
  <c r="D120" i="19"/>
  <c r="E120" i="19"/>
  <c r="D121" i="19"/>
  <c r="E121" i="19"/>
  <c r="D122" i="19"/>
  <c r="E122" i="19"/>
  <c r="D123" i="19"/>
  <c r="E123" i="19"/>
  <c r="D124" i="19"/>
  <c r="E124" i="19"/>
  <c r="D125" i="19"/>
  <c r="E125" i="19"/>
  <c r="D126" i="19"/>
  <c r="E126" i="19"/>
  <c r="D127" i="19"/>
  <c r="E127" i="19"/>
  <c r="D128" i="19"/>
  <c r="E128" i="19"/>
  <c r="D129" i="19"/>
  <c r="E129" i="19"/>
  <c r="D130" i="19"/>
  <c r="E130" i="19"/>
  <c r="D131" i="19"/>
  <c r="E131" i="19"/>
  <c r="D132" i="19"/>
  <c r="E132" i="19"/>
  <c r="D133" i="19"/>
  <c r="E133" i="19"/>
  <c r="D134" i="19"/>
  <c r="E134" i="19"/>
  <c r="D135" i="19"/>
  <c r="E135" i="19"/>
  <c r="D136" i="19"/>
  <c r="E136" i="19"/>
  <c r="D137" i="19"/>
  <c r="E137" i="19"/>
  <c r="D138" i="19"/>
  <c r="E138" i="19"/>
  <c r="D139" i="19"/>
  <c r="E139" i="19"/>
  <c r="D140" i="19"/>
  <c r="E140" i="19"/>
  <c r="D141" i="19"/>
  <c r="E141" i="19"/>
  <c r="D142" i="19"/>
  <c r="E142" i="19"/>
  <c r="D143" i="19"/>
  <c r="E143" i="19"/>
  <c r="D144" i="19"/>
  <c r="E144" i="19"/>
  <c r="D145" i="19"/>
  <c r="E145" i="19"/>
  <c r="D146" i="19"/>
  <c r="E146" i="19"/>
  <c r="D147" i="19"/>
  <c r="E147" i="19"/>
  <c r="D148" i="19"/>
  <c r="E148" i="19"/>
  <c r="D149" i="19"/>
  <c r="E149" i="19"/>
  <c r="D150" i="19"/>
  <c r="E150" i="19"/>
  <c r="D151" i="19"/>
  <c r="E151" i="19"/>
  <c r="D152" i="19"/>
  <c r="E152" i="19"/>
  <c r="D153" i="19"/>
  <c r="E153" i="19"/>
  <c r="D154" i="19"/>
  <c r="E154" i="19"/>
  <c r="D155" i="19"/>
  <c r="E155" i="19"/>
  <c r="D156" i="19"/>
  <c r="E156" i="19"/>
  <c r="D157" i="19"/>
  <c r="E157" i="19"/>
  <c r="D158" i="19"/>
  <c r="E158" i="19"/>
  <c r="D159" i="19"/>
  <c r="E159" i="19"/>
  <c r="D160" i="19"/>
  <c r="E160" i="19"/>
  <c r="D161" i="19"/>
  <c r="E161" i="19"/>
  <c r="D162" i="19"/>
  <c r="E162" i="19"/>
  <c r="D163" i="19"/>
  <c r="E163" i="19"/>
  <c r="D164" i="19"/>
  <c r="E164" i="19"/>
  <c r="D165" i="19"/>
  <c r="E165" i="19"/>
  <c r="D166" i="19"/>
  <c r="E166" i="19"/>
  <c r="D167" i="19"/>
  <c r="E167" i="19"/>
  <c r="D168" i="19"/>
  <c r="E168" i="19"/>
  <c r="D169" i="19"/>
  <c r="E169" i="19"/>
  <c r="D170" i="19"/>
  <c r="E170" i="19"/>
  <c r="D171" i="19"/>
  <c r="E171" i="19"/>
  <c r="D172" i="19"/>
  <c r="E172" i="19"/>
  <c r="D173" i="19"/>
  <c r="E173" i="19"/>
  <c r="D174" i="19"/>
  <c r="E174" i="19"/>
  <c r="D175" i="19"/>
  <c r="E175" i="19"/>
  <c r="D176" i="19"/>
  <c r="E176" i="19"/>
  <c r="D177" i="19"/>
  <c r="E177" i="19"/>
  <c r="D178" i="19"/>
  <c r="E178" i="19"/>
  <c r="D179" i="19"/>
  <c r="E179" i="19"/>
  <c r="D180" i="19"/>
  <c r="E180" i="19"/>
  <c r="D181" i="19"/>
  <c r="E181" i="19"/>
  <c r="D182" i="19"/>
  <c r="E182" i="19"/>
  <c r="D183" i="19"/>
  <c r="E183" i="19"/>
  <c r="D184" i="19"/>
  <c r="E184" i="19"/>
  <c r="D185" i="19"/>
  <c r="E185" i="19"/>
  <c r="D186" i="19"/>
  <c r="E186" i="19"/>
  <c r="D187" i="19"/>
  <c r="E187" i="19"/>
  <c r="D188" i="19"/>
  <c r="E188" i="19"/>
  <c r="D189" i="19"/>
  <c r="E189" i="19"/>
  <c r="D192" i="19"/>
  <c r="E192" i="19"/>
  <c r="D193" i="19"/>
  <c r="E193" i="19"/>
  <c r="D194" i="19"/>
  <c r="E194" i="19"/>
  <c r="D195" i="19"/>
  <c r="E195" i="19"/>
  <c r="D196" i="19"/>
  <c r="E196" i="19"/>
  <c r="D197" i="19"/>
  <c r="E197" i="19"/>
  <c r="D198" i="19"/>
  <c r="E198" i="19"/>
  <c r="D199" i="19"/>
  <c r="E199" i="19"/>
  <c r="D200" i="19"/>
  <c r="E200" i="19"/>
  <c r="D201" i="19"/>
  <c r="E201" i="19"/>
  <c r="D202" i="19"/>
  <c r="E202" i="19"/>
  <c r="D203" i="19"/>
  <c r="E203" i="19"/>
  <c r="D204" i="19"/>
  <c r="E204" i="19"/>
  <c r="D205" i="19"/>
  <c r="E205" i="19"/>
  <c r="D206" i="19"/>
  <c r="E206" i="19"/>
  <c r="D207" i="19"/>
  <c r="E207" i="19"/>
  <c r="D208" i="19"/>
  <c r="E208" i="19"/>
  <c r="D209" i="19"/>
  <c r="E209" i="19"/>
  <c r="D210" i="19"/>
  <c r="E210" i="19"/>
  <c r="D211" i="19"/>
  <c r="E211" i="19"/>
  <c r="D212" i="19"/>
  <c r="E212" i="19"/>
  <c r="D213" i="19"/>
  <c r="E213" i="19"/>
  <c r="D214" i="19"/>
  <c r="E214" i="19"/>
  <c r="D215" i="19"/>
  <c r="E215" i="19"/>
  <c r="D216" i="19"/>
  <c r="E216" i="19"/>
  <c r="D217" i="19"/>
  <c r="E217" i="19"/>
  <c r="D218" i="19"/>
  <c r="E218" i="19"/>
  <c r="D219" i="19"/>
  <c r="E219" i="19"/>
  <c r="D220" i="19"/>
  <c r="E220" i="19"/>
  <c r="D221" i="19"/>
  <c r="E221" i="19"/>
  <c r="D222" i="19"/>
  <c r="E222" i="19"/>
  <c r="D223" i="19"/>
  <c r="E223" i="19"/>
  <c r="D224" i="19"/>
  <c r="E224" i="19"/>
  <c r="D225" i="19"/>
  <c r="E225" i="19"/>
  <c r="D226" i="19"/>
  <c r="E226" i="19"/>
  <c r="D227" i="19"/>
  <c r="E227" i="19"/>
  <c r="D228" i="19"/>
  <c r="E228" i="19"/>
  <c r="D229" i="19"/>
  <c r="E229" i="19"/>
  <c r="D230" i="19"/>
  <c r="E230" i="19"/>
  <c r="D231" i="19"/>
  <c r="E231" i="19"/>
  <c r="D232" i="19"/>
  <c r="E232" i="19"/>
  <c r="D233" i="19"/>
  <c r="E233" i="19"/>
  <c r="D234" i="19"/>
  <c r="E234" i="19"/>
  <c r="D235" i="19"/>
  <c r="E235" i="19"/>
  <c r="D236" i="19"/>
  <c r="E236" i="19"/>
  <c r="D237" i="19"/>
  <c r="E237" i="19"/>
  <c r="D238" i="19"/>
  <c r="E238" i="19"/>
  <c r="D239" i="19"/>
  <c r="E239" i="19"/>
  <c r="D240" i="19"/>
  <c r="E240" i="19"/>
  <c r="D241" i="19"/>
  <c r="E241" i="19"/>
  <c r="D242" i="19"/>
  <c r="E242" i="19"/>
  <c r="D243" i="19"/>
  <c r="E243" i="19"/>
  <c r="D244" i="19"/>
  <c r="E244" i="19"/>
  <c r="D245" i="19"/>
  <c r="E245" i="19"/>
  <c r="D246" i="19"/>
  <c r="E246" i="19"/>
  <c r="D247" i="19"/>
  <c r="E247" i="19"/>
  <c r="D248" i="19"/>
  <c r="E248" i="19"/>
  <c r="D249" i="19"/>
  <c r="E249" i="19"/>
  <c r="D250" i="19"/>
  <c r="E250" i="19"/>
  <c r="D251" i="19"/>
  <c r="E251" i="19"/>
  <c r="D252" i="19"/>
  <c r="E252" i="19"/>
  <c r="D253" i="19"/>
  <c r="E253" i="19"/>
  <c r="D254" i="19"/>
  <c r="E254" i="19"/>
  <c r="D255" i="19"/>
  <c r="E255" i="19"/>
  <c r="D256" i="19"/>
  <c r="E256" i="19"/>
  <c r="D257" i="19"/>
  <c r="E257" i="19"/>
  <c r="D258" i="19"/>
  <c r="E258" i="19"/>
  <c r="D259" i="19"/>
  <c r="E259" i="19"/>
  <c r="D260" i="19"/>
  <c r="E260" i="19"/>
  <c r="D261" i="19"/>
  <c r="E261" i="19"/>
  <c r="D262" i="19"/>
  <c r="E262" i="19"/>
  <c r="D263" i="19"/>
  <c r="E263" i="19"/>
  <c r="D264" i="19"/>
  <c r="E264" i="19"/>
  <c r="D265" i="19"/>
  <c r="E265" i="19"/>
  <c r="D266" i="19"/>
  <c r="E266" i="19"/>
  <c r="D267" i="19"/>
  <c r="E267" i="19"/>
  <c r="D268" i="19"/>
  <c r="E268" i="19"/>
  <c r="D269" i="19"/>
  <c r="E269" i="19"/>
  <c r="D270" i="19"/>
  <c r="E270" i="19"/>
  <c r="D271" i="19"/>
  <c r="E271" i="19"/>
  <c r="D272" i="19"/>
  <c r="E272" i="19"/>
  <c r="D273" i="19"/>
  <c r="E273" i="19"/>
  <c r="D274" i="19"/>
  <c r="E274" i="19"/>
  <c r="D275" i="19"/>
  <c r="E275" i="19"/>
  <c r="D276" i="19"/>
  <c r="E276" i="19"/>
  <c r="D277" i="19"/>
  <c r="E277" i="19"/>
  <c r="D278" i="19"/>
  <c r="E278" i="19"/>
  <c r="D279" i="19"/>
  <c r="E279" i="19"/>
  <c r="D280" i="19"/>
  <c r="E280" i="19"/>
  <c r="D281" i="19"/>
  <c r="E281" i="19"/>
  <c r="D282" i="19"/>
  <c r="E282" i="19"/>
  <c r="D283" i="19"/>
  <c r="E283" i="19"/>
  <c r="D284" i="19"/>
  <c r="E284" i="19"/>
  <c r="D285" i="19"/>
  <c r="E285" i="19"/>
  <c r="D286" i="19"/>
  <c r="E286" i="19"/>
  <c r="D287" i="19"/>
  <c r="E287" i="19"/>
  <c r="D288" i="19"/>
  <c r="E288" i="19"/>
  <c r="D289" i="19"/>
  <c r="E289" i="19"/>
  <c r="D290" i="19"/>
  <c r="E290" i="19"/>
  <c r="D291" i="19"/>
  <c r="E291" i="19"/>
  <c r="D292" i="19"/>
  <c r="E292" i="19"/>
  <c r="D293" i="19"/>
  <c r="E293" i="19"/>
  <c r="D294" i="19"/>
  <c r="E294" i="19"/>
  <c r="D295" i="19"/>
  <c r="E295" i="19"/>
  <c r="D296" i="19"/>
  <c r="E296" i="19"/>
  <c r="D297" i="19"/>
  <c r="E297" i="19"/>
  <c r="D298" i="19"/>
  <c r="E298" i="19"/>
  <c r="D299" i="19"/>
  <c r="E299" i="19"/>
  <c r="D300" i="19"/>
  <c r="E300" i="19"/>
  <c r="D301" i="19"/>
  <c r="E301" i="19"/>
  <c r="D302" i="19"/>
  <c r="E302" i="19"/>
  <c r="D303" i="19"/>
  <c r="E303" i="19"/>
  <c r="D304" i="19"/>
  <c r="E304" i="19"/>
  <c r="D305" i="19"/>
  <c r="E305" i="19"/>
  <c r="D306" i="19"/>
  <c r="E306" i="19"/>
  <c r="D307" i="19"/>
  <c r="E307" i="19"/>
  <c r="D308" i="19"/>
  <c r="E308" i="19"/>
  <c r="D309" i="19"/>
  <c r="E309" i="19"/>
  <c r="D310" i="19"/>
  <c r="E310" i="19"/>
  <c r="D311" i="19"/>
  <c r="E311" i="19"/>
  <c r="D312" i="19"/>
  <c r="E312" i="19"/>
  <c r="D313" i="19"/>
  <c r="E313" i="19"/>
  <c r="D314" i="19"/>
  <c r="E314" i="19"/>
  <c r="D315" i="19"/>
  <c r="E315" i="19"/>
  <c r="D316" i="19"/>
  <c r="E316" i="19"/>
  <c r="D317" i="19"/>
  <c r="E317" i="19"/>
  <c r="D318" i="19"/>
  <c r="E318" i="19"/>
  <c r="D319" i="19"/>
  <c r="E319" i="19"/>
  <c r="D320" i="19"/>
  <c r="E320" i="19"/>
  <c r="D321" i="19"/>
  <c r="E321" i="19"/>
  <c r="D322" i="19"/>
  <c r="E322" i="19"/>
  <c r="D323" i="19"/>
  <c r="E323" i="19"/>
  <c r="D324" i="19"/>
  <c r="E324" i="19"/>
  <c r="D325" i="19"/>
  <c r="E325" i="19"/>
  <c r="D326" i="19"/>
  <c r="E326" i="19"/>
  <c r="D327" i="19"/>
  <c r="E327" i="19"/>
  <c r="D328" i="19"/>
  <c r="E328" i="19"/>
  <c r="D329" i="19"/>
  <c r="E329" i="19"/>
  <c r="D330" i="19"/>
  <c r="E330" i="19"/>
  <c r="D331" i="19"/>
  <c r="E331" i="19"/>
  <c r="D332" i="19"/>
  <c r="E332" i="19"/>
  <c r="D333" i="19"/>
  <c r="E333" i="19"/>
  <c r="D334" i="19"/>
  <c r="E334" i="19"/>
  <c r="D335" i="19"/>
  <c r="E335" i="19"/>
  <c r="D336" i="19"/>
  <c r="E336" i="19"/>
  <c r="D337" i="19"/>
  <c r="E337" i="19"/>
  <c r="D338" i="19"/>
  <c r="E338" i="19"/>
  <c r="D339" i="19"/>
  <c r="E339" i="19"/>
  <c r="D340" i="19"/>
  <c r="E340" i="19"/>
  <c r="D341" i="19"/>
  <c r="E341" i="19"/>
  <c r="D342" i="19"/>
  <c r="E342" i="19"/>
  <c r="D343" i="19"/>
  <c r="E343" i="19"/>
  <c r="D344" i="19"/>
  <c r="E344" i="19"/>
  <c r="D345" i="19"/>
  <c r="E345" i="19"/>
  <c r="D346" i="19"/>
  <c r="E346" i="19"/>
  <c r="D347" i="19"/>
  <c r="E347" i="19"/>
  <c r="D348" i="19"/>
  <c r="E348" i="19"/>
  <c r="D349" i="19"/>
  <c r="E349" i="19"/>
  <c r="D350" i="19"/>
  <c r="E350" i="19"/>
  <c r="D351" i="19"/>
  <c r="E351" i="19"/>
  <c r="D352" i="19"/>
  <c r="E352" i="19"/>
  <c r="D353" i="19"/>
  <c r="E353" i="19"/>
  <c r="D354" i="19"/>
  <c r="E354" i="19"/>
  <c r="D355" i="19"/>
  <c r="E355" i="19"/>
  <c r="D356" i="19"/>
  <c r="E356" i="19"/>
  <c r="D357" i="19"/>
  <c r="E357" i="19"/>
  <c r="D358" i="19"/>
  <c r="E358" i="19"/>
  <c r="D359" i="19"/>
  <c r="E359" i="19"/>
  <c r="D360" i="19"/>
  <c r="E360" i="19"/>
  <c r="D361" i="19"/>
  <c r="E361" i="19"/>
  <c r="D362" i="19"/>
  <c r="E362" i="19"/>
  <c r="D363" i="19"/>
  <c r="E363" i="19"/>
  <c r="D364" i="19"/>
  <c r="E364" i="19"/>
  <c r="D365" i="19"/>
  <c r="E365" i="19"/>
  <c r="D366" i="19"/>
  <c r="E366" i="19"/>
  <c r="D367" i="19"/>
  <c r="E367" i="19"/>
  <c r="D368" i="19"/>
  <c r="E368" i="19"/>
  <c r="D369" i="19"/>
  <c r="E369" i="19"/>
  <c r="D370" i="19"/>
  <c r="E370" i="19"/>
  <c r="D371" i="19"/>
  <c r="E371" i="19"/>
  <c r="D372" i="19"/>
  <c r="E372" i="19"/>
  <c r="D373" i="19"/>
  <c r="E373" i="19"/>
  <c r="D374" i="19"/>
  <c r="E374" i="19"/>
  <c r="D375" i="19"/>
  <c r="E375" i="19"/>
  <c r="D376" i="19"/>
  <c r="E376" i="19"/>
  <c r="D377" i="19"/>
  <c r="E377" i="19"/>
  <c r="D378" i="19"/>
  <c r="E378" i="19"/>
  <c r="D379" i="19"/>
  <c r="E379" i="19"/>
  <c r="D380" i="19"/>
  <c r="E380" i="19"/>
  <c r="D381" i="19"/>
  <c r="E381" i="19"/>
  <c r="D382" i="19"/>
  <c r="E382" i="19"/>
  <c r="D383" i="19"/>
  <c r="E383" i="19"/>
  <c r="D384" i="19"/>
  <c r="E384" i="19"/>
  <c r="D385" i="19"/>
  <c r="E385" i="19"/>
  <c r="D386" i="19"/>
  <c r="E386" i="19"/>
  <c r="D387" i="19"/>
  <c r="E387" i="19"/>
  <c r="D388" i="19"/>
  <c r="E388" i="19"/>
  <c r="D389" i="19"/>
  <c r="E389" i="19"/>
  <c r="D390" i="19"/>
  <c r="E390" i="19"/>
  <c r="D391" i="19"/>
  <c r="E391" i="19"/>
  <c r="D392" i="19"/>
  <c r="E392" i="19"/>
  <c r="D393" i="19"/>
  <c r="E393" i="19"/>
  <c r="D394" i="19"/>
  <c r="E394" i="19"/>
  <c r="D395" i="19"/>
  <c r="E395" i="19"/>
  <c r="D396" i="19"/>
  <c r="E396" i="19"/>
  <c r="D397" i="19"/>
  <c r="E397" i="19"/>
  <c r="D398" i="19"/>
  <c r="E398" i="19"/>
  <c r="D401" i="19"/>
  <c r="E401" i="19"/>
  <c r="D402" i="19"/>
  <c r="E402" i="19"/>
  <c r="D403" i="19"/>
  <c r="E403" i="19"/>
  <c r="D404" i="19"/>
  <c r="E404" i="19"/>
  <c r="D405" i="19"/>
  <c r="E405" i="19"/>
  <c r="D406" i="19"/>
  <c r="E406" i="19"/>
  <c r="D407" i="19"/>
  <c r="E407" i="19"/>
  <c r="D408" i="19"/>
  <c r="E408" i="19"/>
  <c r="D409" i="19"/>
  <c r="E409" i="19"/>
  <c r="D410" i="19"/>
  <c r="E410" i="19"/>
  <c r="D411" i="19"/>
  <c r="E411" i="19"/>
  <c r="D412" i="19"/>
  <c r="E412" i="19"/>
  <c r="D413" i="19"/>
  <c r="E413" i="19"/>
  <c r="D414" i="19"/>
  <c r="E414" i="19"/>
  <c r="D415" i="19"/>
  <c r="E415" i="19"/>
  <c r="D416" i="19"/>
  <c r="E416" i="19"/>
  <c r="D417" i="19"/>
  <c r="E417" i="19"/>
  <c r="D418" i="19"/>
  <c r="E418" i="19"/>
  <c r="D419" i="19"/>
  <c r="E419" i="19"/>
  <c r="D420" i="19"/>
  <c r="E420" i="19"/>
  <c r="D421" i="19"/>
  <c r="E421" i="19"/>
  <c r="D422" i="19"/>
  <c r="E422" i="19"/>
  <c r="D423" i="19"/>
  <c r="E423" i="19"/>
  <c r="D424" i="19"/>
  <c r="E424" i="19"/>
  <c r="D425" i="19"/>
  <c r="E425" i="19"/>
  <c r="D426" i="19"/>
  <c r="E426" i="19"/>
  <c r="D427" i="19"/>
  <c r="E427" i="19"/>
  <c r="D428" i="19"/>
  <c r="E428" i="19"/>
  <c r="D429" i="19"/>
  <c r="E429" i="19"/>
  <c r="D430" i="19"/>
  <c r="E430" i="19"/>
  <c r="D431" i="19"/>
  <c r="E431" i="19"/>
  <c r="D432" i="19"/>
  <c r="E432" i="19"/>
  <c r="D433" i="19"/>
  <c r="E433" i="19"/>
  <c r="D434" i="19"/>
  <c r="E434" i="19"/>
  <c r="D435" i="19"/>
  <c r="E435" i="19"/>
  <c r="D436" i="19"/>
  <c r="E436" i="19"/>
  <c r="D437" i="19"/>
  <c r="E437" i="19"/>
  <c r="D438" i="19"/>
  <c r="E438" i="19"/>
  <c r="D439" i="19"/>
  <c r="E439" i="19"/>
  <c r="D440" i="19"/>
  <c r="E440" i="19"/>
  <c r="D441" i="19"/>
  <c r="E441" i="19"/>
  <c r="D442" i="19"/>
  <c r="E442" i="19"/>
  <c r="D443" i="19"/>
  <c r="E443" i="19"/>
  <c r="D444" i="19"/>
  <c r="E444" i="19"/>
  <c r="D445" i="19"/>
  <c r="E445" i="19"/>
  <c r="D446" i="19"/>
  <c r="E446" i="19"/>
  <c r="D447" i="19"/>
  <c r="E447" i="19"/>
  <c r="D448" i="19"/>
  <c r="E448" i="19"/>
  <c r="D449" i="19"/>
  <c r="E449" i="19"/>
  <c r="D450" i="19"/>
  <c r="E450" i="19"/>
  <c r="D451" i="19"/>
  <c r="E451" i="19"/>
  <c r="D452" i="19"/>
  <c r="E452" i="19"/>
  <c r="D453" i="19"/>
  <c r="E453" i="19"/>
  <c r="D454" i="19"/>
  <c r="E454" i="19"/>
  <c r="D455" i="19"/>
  <c r="E455" i="19"/>
  <c r="D456" i="19"/>
  <c r="E456" i="19"/>
  <c r="D457" i="19"/>
  <c r="E457" i="19"/>
  <c r="D458" i="19"/>
  <c r="E458" i="19"/>
  <c r="D459" i="19"/>
  <c r="E459" i="19"/>
  <c r="D460" i="19"/>
  <c r="E460" i="19"/>
  <c r="D461" i="19"/>
  <c r="E461" i="19"/>
  <c r="D462" i="19"/>
  <c r="E462" i="19"/>
  <c r="D463" i="19"/>
  <c r="E463" i="19"/>
  <c r="D464" i="19"/>
  <c r="E464" i="19"/>
  <c r="D465" i="19"/>
  <c r="E465" i="19"/>
  <c r="D466" i="19"/>
  <c r="E466" i="19"/>
  <c r="D467" i="19"/>
  <c r="E467" i="19"/>
  <c r="D468" i="19"/>
  <c r="E468" i="19"/>
  <c r="D469" i="19"/>
  <c r="E469" i="19"/>
  <c r="D470" i="19"/>
  <c r="E470" i="19"/>
  <c r="D471" i="19"/>
  <c r="E471" i="19"/>
  <c r="D472" i="19"/>
  <c r="E472" i="19"/>
  <c r="D473" i="19"/>
  <c r="E473" i="19"/>
  <c r="D474" i="19"/>
  <c r="E474" i="19"/>
  <c r="D475" i="19"/>
  <c r="E475" i="19"/>
  <c r="D476" i="19"/>
  <c r="E476" i="19"/>
  <c r="D477" i="19"/>
  <c r="E477" i="19"/>
  <c r="D478" i="19"/>
  <c r="E478" i="19"/>
  <c r="D479" i="19"/>
  <c r="E479" i="19"/>
  <c r="D480" i="19"/>
  <c r="E480" i="19"/>
  <c r="D481" i="19"/>
  <c r="E481" i="19"/>
  <c r="D482" i="19"/>
  <c r="E482" i="19"/>
  <c r="D483" i="19"/>
  <c r="E483" i="19"/>
  <c r="D484" i="19"/>
  <c r="E484" i="19"/>
  <c r="D485" i="19"/>
  <c r="E485" i="19"/>
  <c r="D486" i="19"/>
  <c r="E486" i="19"/>
  <c r="D487" i="19"/>
  <c r="E487" i="19"/>
  <c r="D488" i="19"/>
  <c r="E488" i="19"/>
  <c r="D489" i="19"/>
  <c r="E489" i="19"/>
  <c r="D490" i="19"/>
  <c r="E490" i="19"/>
  <c r="D491" i="19"/>
  <c r="E491" i="19"/>
  <c r="D492" i="19"/>
  <c r="E492" i="19"/>
  <c r="D493" i="19"/>
  <c r="E493" i="19"/>
  <c r="D494" i="19"/>
  <c r="E494" i="19"/>
  <c r="D495" i="19"/>
  <c r="E495" i="19"/>
  <c r="D496" i="19"/>
  <c r="E496" i="19"/>
  <c r="D497" i="19"/>
  <c r="E497" i="19"/>
  <c r="D498" i="19"/>
  <c r="E498" i="19"/>
  <c r="D499" i="19"/>
  <c r="E499" i="19"/>
  <c r="D500" i="19"/>
  <c r="E500" i="19"/>
  <c r="D501" i="19"/>
  <c r="E501" i="19"/>
  <c r="D502" i="19"/>
  <c r="E502" i="19"/>
  <c r="D503" i="19"/>
  <c r="E503" i="19"/>
  <c r="D504" i="19"/>
  <c r="E504" i="19"/>
  <c r="D505" i="19"/>
  <c r="E505" i="19"/>
  <c r="D506" i="19"/>
  <c r="E506" i="19"/>
  <c r="D507" i="19"/>
  <c r="E507" i="19"/>
  <c r="D508" i="19"/>
  <c r="E508" i="19"/>
  <c r="D509" i="19"/>
  <c r="E509" i="19"/>
  <c r="D510" i="19"/>
  <c r="E510" i="19"/>
  <c r="D511" i="19"/>
  <c r="E511" i="19"/>
  <c r="D512" i="19"/>
  <c r="E512" i="19"/>
  <c r="D513" i="19"/>
  <c r="E513" i="19"/>
  <c r="D514" i="19"/>
  <c r="E514" i="19"/>
  <c r="D515" i="19"/>
  <c r="E515" i="19"/>
  <c r="D516" i="19"/>
  <c r="E516" i="19"/>
  <c r="D517" i="19"/>
  <c r="E517" i="19"/>
  <c r="D518" i="19"/>
  <c r="E518" i="19"/>
  <c r="D519" i="19"/>
  <c r="E519" i="19"/>
  <c r="D520" i="19"/>
  <c r="E520" i="19"/>
  <c r="D521" i="19"/>
  <c r="E521" i="19"/>
  <c r="D522" i="19"/>
  <c r="E522" i="19"/>
  <c r="D523" i="19"/>
  <c r="E523" i="19"/>
  <c r="D524" i="19"/>
  <c r="E524" i="19"/>
  <c r="D525" i="19"/>
  <c r="E525" i="19"/>
  <c r="D526" i="19"/>
  <c r="E526" i="19"/>
  <c r="D527" i="19"/>
  <c r="E527" i="19"/>
  <c r="D528" i="19"/>
  <c r="E528" i="19"/>
  <c r="D529" i="19"/>
  <c r="E529" i="19"/>
  <c r="D530" i="19"/>
  <c r="E530" i="19"/>
  <c r="D531" i="19"/>
  <c r="E531" i="19"/>
  <c r="D532" i="19"/>
  <c r="E532" i="19"/>
  <c r="D533" i="19"/>
  <c r="E533" i="19"/>
  <c r="D534" i="19"/>
  <c r="E534" i="19"/>
  <c r="D535" i="19"/>
  <c r="E535" i="19"/>
  <c r="D536" i="19"/>
  <c r="E536" i="19"/>
  <c r="D537" i="19"/>
  <c r="E537" i="19"/>
  <c r="D538" i="19"/>
  <c r="E538" i="19"/>
  <c r="D539" i="19"/>
  <c r="E539" i="19"/>
  <c r="D540" i="19"/>
  <c r="E540" i="19"/>
  <c r="D541" i="19"/>
  <c r="E541" i="19"/>
  <c r="D542" i="19"/>
  <c r="E542" i="19"/>
  <c r="D543" i="19"/>
  <c r="E543" i="19"/>
  <c r="D544" i="19"/>
  <c r="E544" i="19"/>
  <c r="D545" i="19"/>
  <c r="E545" i="19"/>
  <c r="D546" i="19"/>
  <c r="E546" i="19"/>
  <c r="D547" i="19"/>
  <c r="E547" i="19"/>
  <c r="D548" i="19"/>
  <c r="E548" i="19"/>
  <c r="D549" i="19"/>
  <c r="E549" i="19"/>
  <c r="D550" i="19"/>
  <c r="E550" i="19"/>
  <c r="D551" i="19"/>
  <c r="E551" i="19"/>
  <c r="D552" i="19"/>
  <c r="E552" i="19"/>
  <c r="D553" i="19"/>
  <c r="E553" i="19"/>
  <c r="D554" i="19"/>
  <c r="E554" i="19"/>
  <c r="D557" i="19"/>
  <c r="E557" i="19"/>
  <c r="D558" i="19"/>
  <c r="E558" i="19"/>
  <c r="D559" i="19"/>
  <c r="E559" i="19"/>
  <c r="D560" i="19"/>
  <c r="E560" i="19"/>
  <c r="D561" i="19"/>
  <c r="E561" i="19"/>
  <c r="D562" i="19"/>
  <c r="E562" i="19"/>
  <c r="D563" i="19"/>
  <c r="E563" i="19"/>
  <c r="D564" i="19"/>
  <c r="E564" i="19"/>
  <c r="D565" i="19"/>
  <c r="E565" i="19"/>
  <c r="D566" i="19"/>
  <c r="E566" i="19"/>
  <c r="D567" i="19"/>
  <c r="E567" i="19"/>
  <c r="D568" i="19"/>
  <c r="E568" i="19"/>
  <c r="D569" i="19"/>
  <c r="E569" i="19"/>
  <c r="D570" i="19"/>
  <c r="E570" i="19"/>
  <c r="D571" i="19"/>
  <c r="E571" i="19"/>
  <c r="D572" i="19"/>
  <c r="E572" i="19"/>
  <c r="D573" i="19"/>
  <c r="E573" i="19"/>
  <c r="D574" i="19"/>
  <c r="E574" i="19"/>
  <c r="D575" i="19"/>
  <c r="E575" i="19"/>
  <c r="D576" i="19"/>
  <c r="E576" i="19"/>
  <c r="D577" i="19"/>
  <c r="E577" i="19"/>
  <c r="D578" i="19"/>
  <c r="E578" i="19"/>
  <c r="D579" i="19"/>
  <c r="E579" i="19"/>
  <c r="D580" i="19"/>
  <c r="E580" i="19"/>
  <c r="D581" i="19"/>
  <c r="E581" i="19"/>
  <c r="D582" i="19"/>
  <c r="E582" i="19"/>
  <c r="D583" i="19"/>
  <c r="E583" i="19"/>
  <c r="D584" i="19"/>
  <c r="E584" i="19"/>
  <c r="D585" i="19"/>
  <c r="E585" i="19"/>
  <c r="D586" i="19"/>
  <c r="E586" i="19"/>
  <c r="D587" i="19"/>
  <c r="E587" i="19"/>
  <c r="D588" i="19"/>
  <c r="E588" i="19"/>
  <c r="D589" i="19"/>
  <c r="E589" i="19"/>
  <c r="D590" i="19"/>
  <c r="E590" i="19"/>
  <c r="D591" i="19"/>
  <c r="E591" i="19"/>
  <c r="D592" i="19"/>
  <c r="E592" i="19"/>
  <c r="D593" i="19"/>
  <c r="E593" i="19"/>
  <c r="D594" i="19"/>
  <c r="E594" i="19"/>
  <c r="D595" i="19"/>
  <c r="E595" i="19"/>
  <c r="D596" i="19"/>
  <c r="E596" i="19"/>
  <c r="D597" i="19"/>
  <c r="E597" i="19"/>
  <c r="D598" i="19"/>
  <c r="E598" i="19"/>
  <c r="D599" i="19"/>
  <c r="E599" i="19"/>
  <c r="D600" i="19"/>
  <c r="E600" i="19"/>
  <c r="D601" i="19"/>
  <c r="E601" i="19"/>
  <c r="D602" i="19"/>
  <c r="E602" i="19"/>
  <c r="D603" i="19"/>
  <c r="E603" i="19"/>
  <c r="D604" i="19"/>
  <c r="E604" i="19"/>
  <c r="D605" i="19"/>
  <c r="E605" i="19"/>
  <c r="D606" i="19"/>
  <c r="E606" i="19"/>
  <c r="D607" i="19"/>
  <c r="E607" i="19"/>
  <c r="D608" i="19"/>
  <c r="E608" i="19"/>
  <c r="D609" i="19"/>
  <c r="E609" i="19"/>
  <c r="D610" i="19"/>
  <c r="E610" i="19"/>
  <c r="D611" i="19"/>
  <c r="E611" i="19"/>
  <c r="D612" i="19"/>
  <c r="E612" i="19"/>
  <c r="D613" i="19"/>
  <c r="E613" i="19"/>
  <c r="D614" i="19"/>
  <c r="E614" i="19"/>
  <c r="D615" i="19"/>
  <c r="E615" i="19"/>
  <c r="D616" i="19"/>
  <c r="E616" i="19"/>
  <c r="D617" i="19"/>
  <c r="E617" i="19"/>
  <c r="D618" i="19"/>
  <c r="E618" i="19"/>
  <c r="D619" i="19"/>
  <c r="E619" i="19"/>
  <c r="D620" i="19"/>
  <c r="E620" i="19"/>
  <c r="D621" i="19"/>
  <c r="E621" i="19"/>
  <c r="D622" i="19"/>
  <c r="E622" i="19"/>
  <c r="D623" i="19"/>
  <c r="E623" i="19"/>
  <c r="D624" i="19"/>
  <c r="E624" i="19"/>
  <c r="D625" i="19"/>
  <c r="E625" i="19"/>
  <c r="D626" i="19"/>
  <c r="E626" i="19"/>
  <c r="D627" i="19"/>
  <c r="E627" i="19"/>
  <c r="D628" i="19"/>
  <c r="E628" i="19"/>
  <c r="D629" i="19"/>
  <c r="E629" i="19"/>
  <c r="D630" i="19"/>
  <c r="E630" i="19"/>
  <c r="D631" i="19"/>
  <c r="E631" i="19"/>
  <c r="D632" i="19"/>
  <c r="E632" i="19"/>
  <c r="D633" i="19"/>
  <c r="E633" i="19"/>
  <c r="D634" i="19"/>
  <c r="E634" i="19"/>
  <c r="D635" i="19"/>
  <c r="E635" i="19"/>
  <c r="D636" i="19"/>
  <c r="E636" i="19"/>
  <c r="D637" i="19"/>
  <c r="E637" i="19"/>
  <c r="D638" i="19"/>
  <c r="E638" i="19"/>
  <c r="D639" i="19"/>
  <c r="E639" i="19"/>
  <c r="D640" i="19"/>
  <c r="E640" i="19"/>
  <c r="D641" i="19"/>
  <c r="E641" i="19"/>
  <c r="D642" i="19"/>
  <c r="E642" i="19"/>
  <c r="D643" i="19"/>
  <c r="E643" i="19"/>
  <c r="D644" i="19"/>
  <c r="E644" i="19"/>
  <c r="D645" i="19"/>
  <c r="E645" i="19"/>
  <c r="D646" i="19"/>
  <c r="E646" i="19"/>
  <c r="D647" i="19"/>
  <c r="E647" i="19"/>
  <c r="D648" i="19"/>
  <c r="E648" i="19"/>
  <c r="D649" i="19"/>
  <c r="E649" i="19"/>
  <c r="D650" i="19"/>
  <c r="E650" i="19"/>
  <c r="D651" i="19"/>
  <c r="E651" i="19"/>
  <c r="D652" i="19"/>
  <c r="E652" i="19"/>
  <c r="D653" i="19"/>
  <c r="E653" i="19"/>
  <c r="D654" i="19"/>
  <c r="E654" i="19"/>
  <c r="D655" i="19"/>
  <c r="E655" i="19"/>
  <c r="D656" i="19"/>
  <c r="E656" i="19"/>
  <c r="D657" i="19"/>
  <c r="E657" i="19"/>
  <c r="D658" i="19"/>
  <c r="E658" i="19"/>
  <c r="D659" i="19"/>
  <c r="E659" i="19"/>
  <c r="D660" i="19"/>
  <c r="E660" i="19"/>
  <c r="D661" i="19"/>
  <c r="E661" i="19"/>
  <c r="D662" i="19"/>
  <c r="E662" i="19"/>
  <c r="D663" i="19"/>
  <c r="E663" i="19"/>
  <c r="D664" i="19"/>
  <c r="E664" i="19"/>
  <c r="D665" i="19"/>
  <c r="E665" i="19"/>
  <c r="D666" i="19"/>
  <c r="E666" i="19"/>
  <c r="D667" i="19"/>
  <c r="E667" i="19"/>
  <c r="D668" i="19"/>
  <c r="E668" i="19"/>
  <c r="D669" i="19"/>
  <c r="E669" i="19"/>
  <c r="D670" i="19"/>
  <c r="E670" i="19"/>
  <c r="D671" i="19"/>
  <c r="E671" i="19"/>
  <c r="D672" i="19"/>
  <c r="E672" i="19"/>
  <c r="D673" i="19"/>
  <c r="E673" i="19"/>
  <c r="D674" i="19"/>
  <c r="E674" i="19"/>
  <c r="D675" i="19"/>
  <c r="E675" i="19"/>
  <c r="D676" i="19"/>
  <c r="E676" i="19"/>
  <c r="D677" i="19"/>
  <c r="E677" i="19"/>
  <c r="D678" i="19"/>
  <c r="E678" i="19"/>
  <c r="D679" i="19"/>
  <c r="E679" i="19"/>
  <c r="D680" i="19"/>
  <c r="E680" i="19"/>
  <c r="D681" i="19"/>
  <c r="E681" i="19"/>
  <c r="D682" i="19"/>
  <c r="E682" i="19"/>
  <c r="D683" i="19"/>
  <c r="E683" i="19"/>
  <c r="D684" i="19"/>
  <c r="E684" i="19"/>
  <c r="D685" i="19"/>
  <c r="E685" i="19"/>
  <c r="D686" i="19"/>
  <c r="E686" i="19"/>
  <c r="D687" i="19"/>
  <c r="E687" i="19"/>
  <c r="D688" i="19"/>
  <c r="E688" i="19"/>
  <c r="D689" i="19"/>
  <c r="E689" i="19"/>
  <c r="D690" i="19"/>
  <c r="E690" i="19"/>
  <c r="D691" i="19"/>
  <c r="E691" i="19"/>
  <c r="D692" i="19"/>
  <c r="E692" i="19"/>
  <c r="D693" i="19"/>
  <c r="E693" i="19"/>
  <c r="D694" i="19"/>
  <c r="E694" i="19"/>
  <c r="D695" i="19"/>
  <c r="E695" i="19"/>
  <c r="D696" i="19"/>
  <c r="E696" i="19"/>
  <c r="D697" i="19"/>
  <c r="E697" i="19"/>
  <c r="D698" i="19"/>
  <c r="E698" i="19"/>
  <c r="D699" i="19"/>
  <c r="E699" i="19"/>
  <c r="D700" i="19"/>
  <c r="E700" i="19"/>
  <c r="D701" i="19"/>
  <c r="E701" i="19"/>
  <c r="D702" i="19"/>
  <c r="E702" i="19"/>
  <c r="D703" i="19"/>
  <c r="E703" i="19"/>
  <c r="D704" i="19"/>
  <c r="E704" i="19"/>
  <c r="D705" i="19"/>
  <c r="E705" i="19"/>
  <c r="D706" i="19"/>
  <c r="E706" i="19"/>
  <c r="D707" i="19"/>
  <c r="E707" i="19"/>
  <c r="D708" i="19"/>
  <c r="E708" i="19"/>
  <c r="D709" i="19"/>
  <c r="E709" i="19"/>
  <c r="D710" i="19"/>
  <c r="E710" i="19"/>
  <c r="D711" i="19"/>
  <c r="E711" i="19"/>
  <c r="D712" i="19"/>
  <c r="E712" i="19"/>
  <c r="D713" i="19"/>
  <c r="E713" i="19"/>
  <c r="D714" i="19"/>
  <c r="E714" i="19"/>
  <c r="D715" i="19"/>
  <c r="E715" i="19"/>
  <c r="D716" i="19"/>
  <c r="E716" i="19"/>
  <c r="D717" i="19"/>
  <c r="E717" i="19"/>
  <c r="D718" i="19"/>
  <c r="E718" i="19"/>
  <c r="D719" i="19"/>
  <c r="E719" i="19"/>
  <c r="D720" i="19"/>
  <c r="E720" i="19"/>
  <c r="D721" i="19"/>
  <c r="E721" i="19"/>
  <c r="D722" i="19"/>
  <c r="E722" i="19"/>
  <c r="D723" i="19"/>
  <c r="E723" i="19"/>
  <c r="D724" i="19"/>
  <c r="E724" i="19"/>
  <c r="D725" i="19"/>
  <c r="E725" i="19"/>
  <c r="D726" i="19"/>
  <c r="E726" i="19"/>
  <c r="D727" i="19"/>
  <c r="E727" i="19"/>
  <c r="D728" i="19"/>
  <c r="E728" i="19"/>
  <c r="D729" i="19"/>
  <c r="E729" i="19"/>
  <c r="D730" i="19"/>
  <c r="E730" i="19"/>
  <c r="D731" i="19"/>
  <c r="E731" i="19"/>
  <c r="D732" i="19"/>
  <c r="E732" i="19"/>
  <c r="D733" i="19"/>
  <c r="E733" i="19"/>
  <c r="D734" i="19"/>
  <c r="E734" i="19"/>
  <c r="D735" i="19"/>
  <c r="E735" i="19"/>
  <c r="D736" i="19"/>
  <c r="E736" i="19"/>
  <c r="D737" i="19"/>
  <c r="E737" i="19"/>
  <c r="D738" i="19"/>
  <c r="E738" i="19"/>
  <c r="D739" i="19"/>
  <c r="E739" i="19"/>
  <c r="D740" i="19"/>
  <c r="E740" i="19"/>
  <c r="D741" i="19"/>
  <c r="E741" i="19"/>
  <c r="D742" i="19"/>
  <c r="E742" i="19"/>
  <c r="D743" i="19"/>
  <c r="E743" i="19"/>
  <c r="D744" i="19"/>
  <c r="E744" i="19"/>
  <c r="D745" i="19"/>
  <c r="E745" i="19"/>
  <c r="D746" i="19"/>
  <c r="E746" i="19"/>
  <c r="D747" i="19"/>
  <c r="E747" i="19"/>
  <c r="D748" i="19"/>
  <c r="E748" i="19"/>
  <c r="D749" i="19"/>
  <c r="E749" i="19"/>
  <c r="D750" i="19"/>
  <c r="E750" i="19"/>
  <c r="D751" i="19"/>
  <c r="E751" i="19"/>
  <c r="D752" i="19"/>
  <c r="E752" i="19"/>
  <c r="D753" i="19"/>
  <c r="E753" i="19"/>
  <c r="D754" i="19"/>
  <c r="E754" i="19"/>
  <c r="D755" i="19"/>
  <c r="E755" i="19"/>
  <c r="D756" i="19"/>
  <c r="E756" i="19"/>
  <c r="D757" i="19"/>
  <c r="E757" i="19"/>
  <c r="D758" i="19"/>
  <c r="E758" i="19"/>
  <c r="D759" i="19"/>
  <c r="E759" i="19"/>
  <c r="D760" i="19"/>
  <c r="E760" i="19"/>
  <c r="D761" i="19"/>
  <c r="E761" i="19"/>
  <c r="D762" i="19"/>
  <c r="E762" i="19"/>
  <c r="D763" i="19"/>
  <c r="E763" i="19"/>
  <c r="D764" i="19"/>
  <c r="E764" i="19"/>
  <c r="D765" i="19"/>
  <c r="E765" i="19"/>
  <c r="D766" i="19"/>
  <c r="E766" i="19"/>
  <c r="D767" i="19"/>
  <c r="E767" i="19"/>
  <c r="D768" i="19"/>
  <c r="E768" i="19"/>
  <c r="D769" i="19"/>
  <c r="E769" i="19"/>
  <c r="D770" i="19"/>
  <c r="E770" i="19"/>
  <c r="D771" i="19"/>
  <c r="E771" i="19"/>
  <c r="D772" i="19"/>
  <c r="E772" i="19"/>
  <c r="D773" i="19"/>
  <c r="E773" i="19"/>
  <c r="D774" i="19"/>
  <c r="E774" i="19"/>
  <c r="D775" i="19"/>
  <c r="E775" i="19"/>
  <c r="D776" i="19"/>
  <c r="E776" i="19"/>
  <c r="D777" i="19"/>
  <c r="E777" i="19"/>
  <c r="D778" i="19"/>
  <c r="E778" i="19"/>
  <c r="D779" i="19"/>
  <c r="E779" i="19"/>
  <c r="D780" i="19"/>
  <c r="E780" i="19"/>
  <c r="D781" i="19"/>
  <c r="E781" i="19"/>
  <c r="D782" i="19"/>
  <c r="E782" i="19"/>
  <c r="D783" i="19"/>
  <c r="E783" i="19"/>
  <c r="D784" i="19"/>
  <c r="E784" i="19"/>
  <c r="D785" i="19"/>
  <c r="E785" i="19"/>
  <c r="D786" i="19"/>
  <c r="E786" i="19"/>
  <c r="D787" i="19"/>
  <c r="E787" i="19"/>
  <c r="D788" i="19"/>
  <c r="E788" i="19"/>
  <c r="D789" i="19"/>
  <c r="E789" i="19"/>
  <c r="D790" i="19"/>
  <c r="E790" i="19"/>
  <c r="D791" i="19"/>
  <c r="E791" i="19"/>
  <c r="D792" i="19"/>
  <c r="E792" i="19"/>
  <c r="D793" i="19"/>
  <c r="E793" i="19"/>
  <c r="D794" i="19"/>
  <c r="E794" i="19"/>
  <c r="D795" i="19"/>
  <c r="E795" i="19"/>
  <c r="D796" i="19"/>
  <c r="E796" i="19"/>
  <c r="D797" i="19"/>
  <c r="E797" i="19"/>
  <c r="D798" i="19"/>
  <c r="E798" i="19"/>
  <c r="D799" i="19"/>
  <c r="E799" i="19"/>
  <c r="D800" i="19"/>
  <c r="E800" i="19"/>
  <c r="D801" i="19"/>
  <c r="E801" i="19"/>
  <c r="D802" i="19"/>
  <c r="E802" i="19"/>
  <c r="D803" i="19"/>
  <c r="E803" i="19"/>
  <c r="D804" i="19"/>
  <c r="E804" i="19"/>
  <c r="D805" i="19"/>
  <c r="E805" i="19"/>
  <c r="D806" i="19"/>
  <c r="E806" i="19"/>
  <c r="D807" i="19"/>
  <c r="E807" i="19"/>
  <c r="D808" i="19"/>
  <c r="E808" i="19"/>
  <c r="D809" i="19"/>
  <c r="E809" i="19"/>
  <c r="D810" i="19"/>
  <c r="E810" i="19"/>
  <c r="D811" i="19"/>
  <c r="E811" i="19"/>
  <c r="D812" i="19"/>
  <c r="E812" i="19"/>
  <c r="D813" i="19"/>
  <c r="E813" i="19"/>
  <c r="D814" i="19"/>
  <c r="E814" i="19"/>
  <c r="D815" i="19"/>
  <c r="E815" i="19"/>
  <c r="D816" i="19"/>
  <c r="E816" i="19"/>
  <c r="D817" i="19"/>
  <c r="E817" i="19"/>
  <c r="D818" i="19"/>
  <c r="E818" i="19"/>
  <c r="D819" i="19"/>
  <c r="E819" i="19"/>
  <c r="D820" i="19"/>
  <c r="E820" i="19"/>
  <c r="D821" i="19"/>
  <c r="E821" i="19"/>
  <c r="D822" i="19"/>
  <c r="E822" i="19"/>
  <c r="D825" i="19"/>
  <c r="E825" i="19"/>
  <c r="D826" i="19"/>
  <c r="E826" i="19"/>
  <c r="D827" i="19"/>
  <c r="E827" i="19"/>
  <c r="D828" i="19"/>
  <c r="E828" i="19"/>
  <c r="D829" i="19"/>
  <c r="E829" i="19"/>
  <c r="D830" i="19"/>
  <c r="E830" i="19"/>
  <c r="D833" i="19"/>
  <c r="E833" i="19"/>
  <c r="D834" i="19"/>
  <c r="E834" i="19"/>
  <c r="D835" i="19"/>
  <c r="E835" i="19"/>
  <c r="D836" i="19"/>
  <c r="E836" i="19"/>
  <c r="D837" i="19"/>
  <c r="E837" i="19"/>
  <c r="D838" i="19"/>
  <c r="E838" i="19"/>
  <c r="D841" i="19"/>
  <c r="E841" i="19"/>
  <c r="D842" i="19"/>
  <c r="E842" i="19"/>
  <c r="D843" i="19"/>
  <c r="E843" i="19"/>
  <c r="D844" i="19"/>
  <c r="E844" i="19"/>
  <c r="D845" i="19"/>
  <c r="E845" i="19"/>
  <c r="D846" i="19"/>
  <c r="E846" i="19"/>
  <c r="D847" i="19"/>
  <c r="E847" i="19"/>
  <c r="D848" i="19"/>
  <c r="E848" i="19"/>
  <c r="D849" i="19"/>
  <c r="E849" i="19"/>
  <c r="D850" i="19"/>
  <c r="E850" i="19"/>
  <c r="D851" i="19"/>
  <c r="E851" i="19"/>
  <c r="D852" i="19"/>
  <c r="E852" i="19"/>
  <c r="D855" i="19"/>
  <c r="E855" i="19"/>
  <c r="D856" i="19"/>
  <c r="E856" i="19"/>
  <c r="D857" i="19"/>
  <c r="E857" i="19"/>
  <c r="D858" i="19"/>
  <c r="E858" i="19"/>
  <c r="D859" i="19"/>
  <c r="E859" i="19"/>
  <c r="D860" i="19"/>
  <c r="E860" i="19"/>
  <c r="D861" i="19"/>
  <c r="E861" i="19"/>
  <c r="D862" i="19"/>
  <c r="E862" i="19"/>
  <c r="D863" i="19"/>
  <c r="E863" i="19"/>
  <c r="D864" i="19"/>
  <c r="E864" i="19"/>
  <c r="D865" i="19"/>
  <c r="E865" i="19"/>
  <c r="D866" i="19"/>
  <c r="E866" i="19"/>
  <c r="D867" i="19"/>
  <c r="E867" i="19"/>
  <c r="D868" i="19"/>
  <c r="E868" i="19"/>
  <c r="D869" i="19"/>
  <c r="E869" i="19"/>
  <c r="D870" i="19"/>
  <c r="E870" i="19"/>
  <c r="D871" i="19"/>
  <c r="E871" i="19"/>
  <c r="D872" i="19"/>
  <c r="E872" i="19"/>
  <c r="D873" i="19"/>
  <c r="E873" i="19"/>
  <c r="D874" i="19"/>
  <c r="E874" i="19"/>
  <c r="D875" i="19"/>
  <c r="E875" i="19"/>
  <c r="D876" i="19"/>
  <c r="E876" i="19"/>
  <c r="D877" i="19"/>
  <c r="E877" i="19"/>
  <c r="D878" i="19"/>
  <c r="E878" i="19"/>
  <c r="D879" i="19"/>
  <c r="E879" i="19"/>
  <c r="D880" i="19"/>
  <c r="E880" i="19"/>
  <c r="D881" i="19"/>
  <c r="E881" i="19"/>
  <c r="D882" i="19"/>
  <c r="E882" i="19"/>
  <c r="D883" i="19"/>
  <c r="E883" i="19"/>
  <c r="D884" i="19"/>
  <c r="E884" i="19"/>
  <c r="D885" i="19"/>
  <c r="E885" i="19"/>
  <c r="D886" i="19"/>
  <c r="E886" i="19"/>
  <c r="D887" i="19"/>
  <c r="E887" i="19"/>
  <c r="D888" i="19"/>
  <c r="E888" i="19"/>
  <c r="D889" i="19"/>
  <c r="E889" i="19"/>
  <c r="D890" i="19"/>
  <c r="E890" i="19"/>
  <c r="D891" i="19"/>
  <c r="E891" i="19"/>
  <c r="D892" i="19"/>
  <c r="E892" i="19"/>
  <c r="D893" i="19"/>
  <c r="E893" i="19"/>
  <c r="D894" i="19"/>
  <c r="E894" i="19"/>
  <c r="D895" i="19"/>
  <c r="E895" i="19"/>
  <c r="D896" i="19"/>
  <c r="E896" i="19"/>
  <c r="D897" i="19"/>
  <c r="E897" i="19"/>
  <c r="D898" i="19"/>
  <c r="E898" i="19"/>
  <c r="D899" i="19"/>
  <c r="E899" i="19"/>
  <c r="D900" i="19"/>
  <c r="E900" i="19"/>
  <c r="D901" i="19"/>
  <c r="E901" i="19"/>
  <c r="D902" i="19"/>
  <c r="E902" i="19"/>
  <c r="D903" i="19"/>
  <c r="E903" i="19"/>
  <c r="D904" i="19"/>
  <c r="E904" i="19"/>
  <c r="D905" i="19"/>
  <c r="E905" i="19"/>
  <c r="D906" i="19"/>
  <c r="E906" i="19"/>
  <c r="D907" i="19"/>
  <c r="E907" i="19"/>
  <c r="D908" i="19"/>
  <c r="E908" i="19"/>
  <c r="D909" i="19"/>
  <c r="E909" i="19"/>
  <c r="D910" i="19"/>
  <c r="E910" i="19"/>
  <c r="D911" i="19"/>
  <c r="E911" i="19"/>
  <c r="D912" i="19"/>
  <c r="E912" i="19"/>
  <c r="D913" i="19"/>
  <c r="E913" i="19"/>
  <c r="D914" i="19"/>
  <c r="E914" i="19"/>
  <c r="D915" i="19"/>
  <c r="E915" i="19"/>
  <c r="D916" i="19"/>
  <c r="E916" i="19"/>
  <c r="D917" i="19"/>
  <c r="E917" i="19"/>
  <c r="D918" i="19"/>
  <c r="E918" i="19"/>
  <c r="D919" i="19"/>
  <c r="E919" i="19"/>
  <c r="D920" i="19"/>
  <c r="E920" i="19"/>
  <c r="D921" i="19"/>
  <c r="E921" i="19"/>
  <c r="D922" i="19"/>
  <c r="E922" i="19"/>
  <c r="D923" i="19"/>
  <c r="E923" i="19"/>
  <c r="D924" i="19"/>
  <c r="E924" i="19"/>
  <c r="D925" i="19"/>
  <c r="E925" i="19"/>
  <c r="D926" i="19"/>
  <c r="E926" i="19"/>
  <c r="D927" i="19"/>
  <c r="E927" i="19"/>
  <c r="D928" i="19"/>
  <c r="E928" i="19"/>
  <c r="D929" i="19"/>
  <c r="E929" i="19"/>
  <c r="D930" i="19"/>
  <c r="E930" i="19"/>
  <c r="D931" i="19"/>
  <c r="E931" i="19"/>
  <c r="D932" i="19"/>
  <c r="E932" i="19"/>
  <c r="D933" i="19"/>
  <c r="E933" i="19"/>
  <c r="D934" i="19"/>
  <c r="E934" i="19"/>
  <c r="D935" i="19"/>
  <c r="E935" i="19"/>
  <c r="D936" i="19"/>
  <c r="E936" i="19"/>
  <c r="D937" i="19"/>
  <c r="E937" i="19"/>
  <c r="D938" i="19"/>
  <c r="E938" i="19"/>
  <c r="D939" i="19"/>
  <c r="E939" i="19"/>
  <c r="D940" i="19"/>
  <c r="E940" i="19"/>
  <c r="D941" i="19"/>
  <c r="E941" i="19"/>
  <c r="D942" i="19"/>
  <c r="E942" i="19"/>
  <c r="D943" i="19"/>
  <c r="E943" i="19"/>
  <c r="D944" i="19"/>
  <c r="E944" i="19"/>
  <c r="D945" i="19"/>
  <c r="E945" i="19"/>
  <c r="D946" i="19"/>
  <c r="E946" i="19"/>
  <c r="D947" i="19"/>
  <c r="E947" i="19"/>
  <c r="D948" i="19"/>
  <c r="E948" i="19"/>
  <c r="D949" i="19"/>
  <c r="E949" i="19"/>
  <c r="D950" i="19"/>
  <c r="E950" i="19"/>
  <c r="D951" i="19"/>
  <c r="E951" i="19"/>
  <c r="D952" i="19"/>
  <c r="E952" i="19"/>
  <c r="D953" i="19"/>
  <c r="E953" i="19"/>
  <c r="D954" i="19"/>
  <c r="E954" i="19"/>
  <c r="D955" i="19"/>
  <c r="E955" i="19"/>
  <c r="D956" i="19"/>
  <c r="E956" i="19"/>
  <c r="D957" i="19"/>
  <c r="E957" i="19"/>
  <c r="D958" i="19"/>
  <c r="E958" i="19"/>
  <c r="D959" i="19"/>
  <c r="E959" i="19"/>
  <c r="D960" i="19"/>
  <c r="E960" i="19"/>
  <c r="D961" i="19"/>
  <c r="E961" i="19"/>
  <c r="D962" i="19"/>
  <c r="E962" i="19"/>
  <c r="D963" i="19"/>
  <c r="E963" i="19"/>
  <c r="D964" i="19"/>
  <c r="E964" i="19"/>
  <c r="D965" i="19"/>
  <c r="E965" i="19"/>
  <c r="D966" i="19"/>
  <c r="E966" i="19"/>
  <c r="D967" i="19"/>
  <c r="E967" i="19"/>
  <c r="D968" i="19"/>
  <c r="E968" i="19"/>
  <c r="D969" i="19"/>
  <c r="E969" i="19"/>
  <c r="D970" i="19"/>
  <c r="E970" i="19"/>
  <c r="D971" i="19"/>
  <c r="E971" i="19"/>
  <c r="D972" i="19"/>
  <c r="E972" i="19"/>
  <c r="D973" i="19"/>
  <c r="E973" i="19"/>
  <c r="D974" i="19"/>
  <c r="E974" i="19"/>
  <c r="D975" i="19"/>
  <c r="E975" i="19"/>
  <c r="D976" i="19"/>
  <c r="E976" i="19"/>
  <c r="D977" i="19"/>
  <c r="E977" i="19"/>
  <c r="D978" i="19"/>
  <c r="E978" i="19"/>
  <c r="D979" i="19"/>
  <c r="E979" i="19"/>
  <c r="D980" i="19"/>
  <c r="E980" i="19"/>
  <c r="D981" i="19"/>
  <c r="E981" i="19"/>
  <c r="D982" i="19"/>
  <c r="E982" i="19"/>
  <c r="D983" i="19"/>
  <c r="E983" i="19"/>
  <c r="D984" i="19"/>
  <c r="E984" i="19"/>
  <c r="D985" i="19"/>
  <c r="E985" i="19"/>
  <c r="D986" i="19"/>
  <c r="E986" i="19"/>
  <c r="D987" i="19"/>
  <c r="E987" i="19"/>
  <c r="D988" i="19"/>
  <c r="E988" i="19"/>
  <c r="D989" i="19"/>
  <c r="E989" i="19"/>
  <c r="D990" i="19"/>
  <c r="E990" i="19"/>
  <c r="D991" i="19"/>
  <c r="E991" i="19"/>
  <c r="D992" i="19"/>
  <c r="E992" i="19"/>
  <c r="D995" i="19"/>
  <c r="E995" i="19"/>
  <c r="D996" i="19"/>
  <c r="E996" i="19"/>
  <c r="D997" i="19"/>
  <c r="E997" i="19"/>
  <c r="D998" i="19"/>
  <c r="E998" i="19"/>
  <c r="D999" i="19"/>
  <c r="E999" i="19"/>
  <c r="D1000" i="19"/>
  <c r="E1000" i="19"/>
  <c r="D1001" i="19"/>
  <c r="E1001" i="19"/>
  <c r="D1002" i="19"/>
  <c r="E1002" i="19"/>
  <c r="D1003" i="19"/>
  <c r="E1003" i="19"/>
  <c r="D1004" i="19"/>
  <c r="E1004" i="19"/>
  <c r="D1005" i="19"/>
  <c r="E1005" i="19"/>
  <c r="D1006" i="19"/>
  <c r="E1006" i="19"/>
  <c r="D1007" i="19"/>
  <c r="E1007" i="19"/>
  <c r="D1008" i="19"/>
  <c r="E1008" i="19"/>
  <c r="D1009" i="19"/>
  <c r="E1009" i="19"/>
  <c r="D1010" i="19"/>
  <c r="E1010" i="19"/>
  <c r="D1011" i="19"/>
  <c r="E1011" i="19"/>
  <c r="D1012" i="19"/>
  <c r="E1012" i="19"/>
  <c r="D1013" i="19"/>
  <c r="E1013" i="19"/>
  <c r="D1014" i="19"/>
  <c r="E1014" i="19"/>
  <c r="D1015" i="19"/>
  <c r="E1015" i="19"/>
  <c r="D1016" i="19"/>
  <c r="E1016" i="19"/>
  <c r="D1017" i="19"/>
  <c r="E1017" i="19"/>
  <c r="D1018" i="19"/>
  <c r="E1018" i="19"/>
  <c r="D1019" i="19"/>
  <c r="E1019" i="19"/>
  <c r="D1020" i="19"/>
  <c r="E1020" i="19"/>
  <c r="D1021" i="19"/>
  <c r="E1021" i="19"/>
  <c r="D1022" i="19"/>
  <c r="E1022" i="19"/>
  <c r="D1023" i="19"/>
  <c r="E1023" i="19"/>
  <c r="D1024" i="19"/>
  <c r="E1024" i="19"/>
  <c r="D1025" i="19"/>
  <c r="E1025" i="19"/>
  <c r="D1026" i="19"/>
  <c r="E1026" i="19"/>
  <c r="D1027" i="19"/>
  <c r="E1027" i="19"/>
  <c r="D1028" i="19"/>
  <c r="E1028" i="19"/>
  <c r="D1029" i="19"/>
  <c r="E1029" i="19"/>
  <c r="D1030" i="19"/>
  <c r="E1030" i="19"/>
  <c r="D1031" i="19"/>
  <c r="E1031" i="19"/>
  <c r="D1032" i="19"/>
  <c r="E1032" i="19"/>
  <c r="D1033" i="19"/>
  <c r="E1033" i="19"/>
  <c r="D1034" i="19"/>
  <c r="E1034" i="19"/>
  <c r="D1035" i="19"/>
  <c r="E1035" i="19"/>
  <c r="D1036" i="19"/>
  <c r="E1036" i="19"/>
  <c r="D1037" i="19"/>
  <c r="E1037" i="19"/>
  <c r="D1038" i="19"/>
  <c r="E1038" i="19"/>
  <c r="D1039" i="19"/>
  <c r="E1039" i="19"/>
  <c r="D1040" i="19"/>
  <c r="E1040" i="19"/>
  <c r="D1041" i="19"/>
  <c r="E1041" i="19"/>
  <c r="D1042" i="19"/>
  <c r="E1042" i="19"/>
  <c r="D1043" i="19"/>
  <c r="E1043" i="19"/>
  <c r="D1044" i="19"/>
  <c r="E1044" i="19"/>
  <c r="D1045" i="19"/>
  <c r="E1045" i="19"/>
  <c r="D1046" i="19"/>
  <c r="E1046" i="19"/>
  <c r="D1047" i="19"/>
  <c r="E1047" i="19"/>
  <c r="D1048" i="19"/>
  <c r="E1048" i="19"/>
  <c r="D1049" i="19"/>
  <c r="E1049" i="19"/>
  <c r="D1050" i="19"/>
  <c r="E1050" i="19"/>
  <c r="D1051" i="19"/>
  <c r="E1051" i="19"/>
  <c r="D1052" i="19"/>
  <c r="E1052" i="19"/>
  <c r="D1053" i="19"/>
  <c r="E1053" i="19"/>
  <c r="D1054" i="19"/>
  <c r="E1054" i="19"/>
  <c r="D1055" i="19"/>
  <c r="E1055" i="19"/>
  <c r="D1056" i="19"/>
  <c r="E1056" i="19"/>
  <c r="D1057" i="19"/>
  <c r="E1057" i="19"/>
  <c r="D1058" i="19"/>
  <c r="E1058" i="19"/>
  <c r="D1059" i="19"/>
  <c r="E1059" i="19"/>
  <c r="D1060" i="19"/>
  <c r="E1060" i="19"/>
  <c r="D1061" i="19"/>
  <c r="E1061" i="19"/>
  <c r="D1062" i="19"/>
  <c r="E1062" i="19"/>
  <c r="D1063" i="19"/>
  <c r="E1063" i="19"/>
  <c r="D1064" i="19"/>
  <c r="E1064" i="19"/>
  <c r="D1065" i="19"/>
  <c r="E1065" i="19"/>
  <c r="D1066" i="19"/>
  <c r="E1066" i="19"/>
  <c r="D1067" i="19"/>
  <c r="E1067" i="19"/>
  <c r="D1068" i="19"/>
  <c r="E1068" i="19"/>
  <c r="D1069" i="19"/>
  <c r="E1069" i="19"/>
  <c r="D1070" i="19"/>
  <c r="E1070" i="19"/>
  <c r="D1071" i="19"/>
  <c r="E1071" i="19"/>
  <c r="D1072" i="19"/>
  <c r="E1072" i="19"/>
  <c r="D1073" i="19"/>
  <c r="E1073" i="19"/>
  <c r="D1074" i="19"/>
  <c r="E1074" i="19"/>
  <c r="D1075" i="19"/>
  <c r="E1075" i="19"/>
  <c r="D1076" i="19"/>
  <c r="E1076" i="19"/>
  <c r="D1077" i="19"/>
  <c r="E1077" i="19"/>
  <c r="D1078" i="19"/>
  <c r="E1078" i="19"/>
  <c r="D1079" i="19"/>
  <c r="E1079" i="19"/>
  <c r="D1080" i="19"/>
  <c r="E1080" i="19"/>
  <c r="D1081" i="19"/>
  <c r="E1081" i="19"/>
  <c r="D1082" i="19"/>
  <c r="E1082" i="19"/>
  <c r="D1083" i="19"/>
  <c r="E1083" i="19"/>
  <c r="D1084" i="19"/>
  <c r="E1084" i="19"/>
  <c r="D1085" i="19"/>
  <c r="E1085" i="19"/>
  <c r="D1086" i="19"/>
  <c r="E1086" i="19"/>
  <c r="D1087" i="19"/>
  <c r="E1087" i="19"/>
  <c r="D1088" i="19"/>
  <c r="E1088" i="19"/>
  <c r="D1089" i="19"/>
  <c r="E1089" i="19"/>
  <c r="D1090" i="19"/>
  <c r="E1090" i="19"/>
  <c r="D1091" i="19"/>
  <c r="E1091" i="19"/>
  <c r="D1092" i="19"/>
  <c r="E1092" i="19"/>
  <c r="D1093" i="19"/>
  <c r="E1093" i="19"/>
  <c r="D1094" i="19"/>
  <c r="E1094" i="19"/>
  <c r="D1095" i="19"/>
  <c r="E1095" i="19"/>
  <c r="D1096" i="19"/>
  <c r="E1096" i="19"/>
  <c r="D1097" i="19"/>
  <c r="E1097" i="19"/>
  <c r="D1098" i="19"/>
  <c r="E1098" i="19"/>
  <c r="D1099" i="19"/>
  <c r="E1099" i="19"/>
  <c r="D1100" i="19"/>
  <c r="E1100" i="19"/>
  <c r="D1101" i="19"/>
  <c r="E1101" i="19"/>
  <c r="D1102" i="19"/>
  <c r="E1102" i="19"/>
  <c r="D1103" i="19"/>
  <c r="E1103" i="19"/>
  <c r="D1104" i="19"/>
  <c r="E1104" i="19"/>
  <c r="D1105" i="19"/>
  <c r="E1105" i="19"/>
  <c r="D1106" i="19"/>
  <c r="E1106" i="19"/>
  <c r="D1107" i="19"/>
  <c r="E1107" i="19"/>
  <c r="D1108" i="19"/>
  <c r="E1108" i="19"/>
  <c r="D1109" i="19"/>
  <c r="E1109" i="19"/>
  <c r="D1110" i="19"/>
  <c r="E1110" i="19"/>
  <c r="D1111" i="19"/>
  <c r="E1111" i="19"/>
  <c r="D1112" i="19"/>
  <c r="E1112" i="19"/>
  <c r="D1113" i="19"/>
  <c r="E1113" i="19"/>
  <c r="D1114" i="19"/>
  <c r="E1114" i="19"/>
  <c r="D1115" i="19"/>
  <c r="E1115" i="19"/>
  <c r="D1116" i="19"/>
  <c r="E1116" i="19"/>
  <c r="D1117" i="19"/>
  <c r="E1117" i="19"/>
  <c r="D1118" i="19"/>
  <c r="E1118" i="19"/>
  <c r="D1119" i="19"/>
  <c r="E1119" i="19"/>
  <c r="D1120" i="19"/>
  <c r="E1120" i="19"/>
  <c r="D1121" i="19"/>
  <c r="E1121" i="19"/>
  <c r="D1122" i="19"/>
  <c r="E1122" i="19"/>
  <c r="D1123" i="19"/>
  <c r="E1123" i="19"/>
  <c r="D1124" i="19"/>
  <c r="E1124" i="19"/>
  <c r="D1125" i="19"/>
  <c r="E1125" i="19"/>
  <c r="D1126" i="19"/>
  <c r="E1126" i="19"/>
  <c r="D1127" i="19"/>
  <c r="E1127" i="19"/>
  <c r="D1128" i="19"/>
  <c r="E1128" i="19"/>
  <c r="D1129" i="19"/>
  <c r="E1129" i="19"/>
  <c r="D1130" i="19"/>
  <c r="E1130" i="19"/>
  <c r="D1131" i="19"/>
  <c r="E1131" i="19"/>
  <c r="D1132" i="19"/>
  <c r="E1132" i="19"/>
  <c r="D1133" i="19"/>
  <c r="E1133" i="19"/>
  <c r="D1134" i="19"/>
  <c r="E1134" i="19"/>
  <c r="D1135" i="19"/>
  <c r="E1135" i="19"/>
  <c r="D1136" i="19"/>
  <c r="E1136" i="19"/>
  <c r="D1137" i="19"/>
  <c r="E1137" i="19"/>
  <c r="D1138" i="19"/>
  <c r="E1138" i="19"/>
  <c r="D1139" i="19"/>
  <c r="E1139" i="19"/>
  <c r="D1140" i="19"/>
  <c r="E1140" i="19"/>
  <c r="D1141" i="19"/>
  <c r="E1141" i="19"/>
  <c r="D1142" i="19"/>
  <c r="E1142" i="19"/>
  <c r="D1143" i="19"/>
  <c r="E1143" i="19"/>
  <c r="D1144" i="19"/>
  <c r="E1144" i="19"/>
  <c r="D1145" i="19"/>
  <c r="E1145" i="19"/>
  <c r="D1146" i="19"/>
  <c r="E1146" i="19"/>
  <c r="D1147" i="19"/>
  <c r="E1147" i="19"/>
  <c r="D1148" i="19"/>
  <c r="E1148" i="19"/>
  <c r="D1149" i="19"/>
  <c r="E1149" i="19"/>
  <c r="D1150" i="19"/>
  <c r="E1150" i="19"/>
  <c r="D1151" i="19"/>
  <c r="E1151" i="19"/>
  <c r="D1152" i="19"/>
  <c r="E1152" i="19"/>
  <c r="D1153" i="19"/>
  <c r="E1153" i="19"/>
  <c r="D1154" i="19"/>
  <c r="E1154" i="19"/>
  <c r="D1155" i="19"/>
  <c r="E1155" i="19"/>
  <c r="D1156" i="19"/>
  <c r="E1156" i="19"/>
  <c r="D1157" i="19"/>
  <c r="E1157" i="19"/>
  <c r="D1158" i="19"/>
  <c r="E1158" i="19"/>
  <c r="D1159" i="19"/>
  <c r="E1159" i="19"/>
  <c r="D1160" i="19"/>
  <c r="E1160" i="19"/>
  <c r="D1161" i="19"/>
  <c r="E1161" i="19"/>
  <c r="D1162" i="19"/>
  <c r="E1162" i="19"/>
  <c r="D1163" i="19"/>
  <c r="E1163" i="19"/>
  <c r="D1164" i="19"/>
  <c r="E1164" i="19"/>
  <c r="D1165" i="19"/>
  <c r="E1165" i="19"/>
  <c r="D1166" i="19"/>
  <c r="E1166" i="19"/>
  <c r="D1167" i="19"/>
  <c r="E1167" i="19"/>
  <c r="D1168" i="19"/>
  <c r="E1168" i="19"/>
  <c r="D1169" i="19"/>
  <c r="E1169" i="19"/>
  <c r="D1170" i="19"/>
  <c r="E1170" i="19"/>
  <c r="D1171" i="19"/>
  <c r="E1171" i="19"/>
  <c r="D1172" i="19"/>
  <c r="E1172" i="19"/>
  <c r="D1173" i="19"/>
  <c r="E1173" i="19"/>
  <c r="D1174" i="19"/>
  <c r="E1174" i="19"/>
  <c r="D1175" i="19"/>
  <c r="E1175" i="19"/>
  <c r="D1176" i="19"/>
  <c r="E1176" i="19"/>
  <c r="D1177" i="19"/>
  <c r="E1177" i="19"/>
  <c r="D1178" i="19"/>
  <c r="E1178" i="19"/>
  <c r="D1179" i="19"/>
  <c r="E1179" i="19"/>
  <c r="D1180" i="19"/>
  <c r="E1180" i="19"/>
  <c r="D1181" i="19"/>
  <c r="E1181" i="19"/>
  <c r="D1182" i="19"/>
  <c r="E1182" i="19"/>
  <c r="D1183" i="19"/>
  <c r="E1183" i="19"/>
  <c r="D1184" i="19"/>
  <c r="E1184" i="19"/>
  <c r="D1185" i="19"/>
  <c r="E1185" i="19"/>
  <c r="D1186" i="19"/>
  <c r="E1186" i="19"/>
  <c r="D1187" i="19"/>
  <c r="E1187" i="19"/>
  <c r="D1188" i="19"/>
  <c r="E1188" i="19"/>
  <c r="D1189" i="19"/>
  <c r="E1189" i="19"/>
  <c r="D1190" i="19"/>
  <c r="E1190" i="19"/>
  <c r="D1191" i="19"/>
  <c r="E1191" i="19"/>
  <c r="D1192" i="19"/>
  <c r="E1192" i="19"/>
  <c r="D1193" i="19"/>
  <c r="E1193" i="19"/>
  <c r="D1194" i="19"/>
  <c r="E1194" i="19"/>
  <c r="D1195" i="19"/>
  <c r="E1195" i="19"/>
  <c r="D1196" i="19"/>
  <c r="E1196" i="19"/>
  <c r="D1197" i="19"/>
  <c r="E1197" i="19"/>
  <c r="D1198" i="19"/>
  <c r="E1198" i="19"/>
  <c r="D1199" i="19"/>
  <c r="E1199" i="19"/>
  <c r="D1200" i="19"/>
  <c r="E1200" i="19"/>
  <c r="D1201" i="19"/>
  <c r="E1201" i="19"/>
  <c r="D1202" i="19"/>
  <c r="E1202" i="19"/>
  <c r="D1203" i="19"/>
  <c r="E1203" i="19"/>
  <c r="D1204" i="19"/>
  <c r="E1204" i="19"/>
  <c r="D1205" i="19"/>
  <c r="E1205" i="19"/>
  <c r="D1206" i="19"/>
  <c r="E1206" i="19"/>
  <c r="D1207" i="19"/>
  <c r="E1207" i="19"/>
  <c r="D1208" i="19"/>
  <c r="E1208" i="19"/>
  <c r="D1209" i="19"/>
  <c r="E1209" i="19"/>
  <c r="D1210" i="19"/>
  <c r="E1210" i="19"/>
  <c r="D1211" i="19"/>
  <c r="E1211" i="19"/>
  <c r="D1212" i="19"/>
  <c r="E1212" i="19"/>
  <c r="D1213" i="19"/>
  <c r="E1213" i="19"/>
  <c r="D1214" i="19"/>
  <c r="E1214" i="19"/>
  <c r="D1215" i="19"/>
  <c r="E1215" i="19"/>
  <c r="D1216" i="19"/>
  <c r="E1216" i="19"/>
  <c r="D1217" i="19"/>
  <c r="E1217" i="19"/>
  <c r="D1218" i="19"/>
  <c r="E1218" i="19"/>
  <c r="D1219" i="19"/>
  <c r="E1219" i="19"/>
  <c r="D1220" i="19"/>
  <c r="E1220" i="19"/>
  <c r="D1221" i="19"/>
  <c r="E1221" i="19"/>
  <c r="D1222" i="19"/>
  <c r="E1222" i="19"/>
  <c r="D1223" i="19"/>
  <c r="E1223" i="19"/>
  <c r="D1224" i="19"/>
  <c r="E1224" i="19"/>
  <c r="D1225" i="19"/>
  <c r="E1225" i="19"/>
  <c r="D1226" i="19"/>
  <c r="E1226" i="19"/>
  <c r="D1227" i="19"/>
  <c r="E1227" i="19"/>
  <c r="D1228" i="19"/>
  <c r="E1228" i="19"/>
  <c r="D1229" i="19"/>
  <c r="E1229" i="19"/>
  <c r="D1230" i="19"/>
  <c r="E1230" i="19"/>
  <c r="D1231" i="19"/>
  <c r="E1231" i="19"/>
  <c r="D1232" i="19"/>
  <c r="E1232" i="19"/>
  <c r="D1233" i="19"/>
  <c r="E1233" i="19"/>
  <c r="D1234" i="19"/>
  <c r="E1234" i="19"/>
  <c r="D1235" i="19"/>
  <c r="E1235" i="19"/>
  <c r="D1236" i="19"/>
  <c r="E1236" i="19"/>
  <c r="D1237" i="19"/>
  <c r="E1237" i="19"/>
  <c r="D1238" i="19"/>
  <c r="E1238" i="19"/>
  <c r="D1239" i="19"/>
  <c r="E1239" i="19"/>
  <c r="D1240" i="19"/>
  <c r="E1240" i="19"/>
  <c r="D1241" i="19"/>
  <c r="E1241" i="19"/>
  <c r="D1242" i="19"/>
  <c r="E1242" i="19"/>
  <c r="D1243" i="19"/>
  <c r="E1243" i="19"/>
  <c r="D1244" i="19"/>
  <c r="E1244" i="19"/>
  <c r="D1245" i="19"/>
  <c r="E1245" i="19"/>
  <c r="D1246" i="19"/>
  <c r="E1246" i="19"/>
  <c r="D1247" i="19"/>
  <c r="E1247" i="19"/>
  <c r="D1248" i="19"/>
  <c r="E1248" i="19"/>
  <c r="D1249" i="19"/>
  <c r="E1249" i="19"/>
  <c r="D1250" i="19"/>
  <c r="E1250" i="19"/>
  <c r="D1251" i="19"/>
  <c r="E1251" i="19"/>
  <c r="D1252" i="19"/>
  <c r="E1252" i="19"/>
  <c r="D1255" i="19"/>
  <c r="E1255" i="19"/>
  <c r="D1256" i="19"/>
  <c r="E1256" i="19"/>
  <c r="D1257" i="19"/>
  <c r="E1257" i="19"/>
  <c r="D1258" i="19"/>
  <c r="E1258" i="19"/>
  <c r="D1259" i="19"/>
  <c r="E1259" i="19"/>
  <c r="D1260" i="19"/>
  <c r="E1260" i="19"/>
  <c r="D1261" i="19"/>
  <c r="E1261" i="19"/>
  <c r="D1262" i="19"/>
  <c r="E1262" i="19"/>
  <c r="D1263" i="19"/>
  <c r="E1263" i="19"/>
  <c r="D1264" i="19"/>
  <c r="E1264" i="19"/>
  <c r="D1265" i="19"/>
  <c r="E1265" i="19"/>
  <c r="D1266" i="19"/>
  <c r="E1266" i="19"/>
  <c r="D1267" i="19"/>
  <c r="E1267" i="19"/>
  <c r="D1268" i="19"/>
  <c r="E1268" i="19"/>
  <c r="D1269" i="19"/>
  <c r="E1269" i="19"/>
  <c r="D1270" i="19"/>
  <c r="E1270" i="19"/>
  <c r="D1271" i="19"/>
  <c r="E1271" i="19"/>
  <c r="D1272" i="19"/>
  <c r="E1272" i="19"/>
  <c r="D1273" i="19"/>
  <c r="E1273" i="19"/>
  <c r="D1274" i="19"/>
  <c r="E1274" i="19"/>
  <c r="D1275" i="19"/>
  <c r="E1275" i="19"/>
  <c r="D1276" i="19"/>
  <c r="E1276" i="19"/>
  <c r="D1277" i="19"/>
  <c r="E1277" i="19"/>
  <c r="D1278" i="19"/>
  <c r="E1278" i="19"/>
  <c r="D1279" i="19"/>
  <c r="E1279" i="19"/>
  <c r="D1280" i="19"/>
  <c r="E1280" i="19"/>
  <c r="D1281" i="19"/>
  <c r="E1281" i="19"/>
  <c r="D1282" i="19"/>
  <c r="E1282" i="19"/>
  <c r="D1283" i="19"/>
  <c r="E1283" i="19"/>
  <c r="D1284" i="19"/>
  <c r="E1284" i="19"/>
  <c r="D1285" i="19"/>
  <c r="E1285" i="19"/>
  <c r="D1286" i="19"/>
  <c r="E1286" i="19"/>
  <c r="D1287" i="19"/>
  <c r="E1287" i="19"/>
  <c r="D1288" i="19"/>
  <c r="E1288" i="19"/>
  <c r="D1289" i="19"/>
  <c r="E1289" i="19"/>
  <c r="D1290" i="19"/>
  <c r="E1290" i="19"/>
  <c r="D1291" i="19"/>
  <c r="E1291" i="19"/>
  <c r="D1292" i="19"/>
  <c r="E1292" i="19"/>
  <c r="D1293" i="19"/>
  <c r="E1293" i="19"/>
  <c r="D1294" i="19"/>
  <c r="E1294" i="19"/>
  <c r="D1295" i="19"/>
  <c r="E1295" i="19"/>
  <c r="D1296" i="19"/>
  <c r="E1296" i="19"/>
  <c r="D1297" i="19"/>
  <c r="E1297" i="19"/>
  <c r="D1298" i="19"/>
  <c r="E1298" i="19"/>
  <c r="D1299" i="19"/>
  <c r="E1299" i="19"/>
  <c r="D1300" i="19"/>
  <c r="E1300" i="19"/>
  <c r="D1301" i="19"/>
  <c r="E1301" i="19"/>
  <c r="D1302" i="19"/>
  <c r="E1302" i="19"/>
  <c r="D1303" i="19"/>
  <c r="E1303" i="19"/>
  <c r="D1304" i="19"/>
  <c r="E1304" i="19"/>
  <c r="D1305" i="19"/>
  <c r="E1305" i="19"/>
  <c r="D1306" i="19"/>
  <c r="E1306" i="19"/>
  <c r="D1307" i="19"/>
  <c r="E1307" i="19"/>
  <c r="D1308" i="19"/>
  <c r="E1308" i="19"/>
  <c r="D1309" i="19"/>
  <c r="E1309" i="19"/>
  <c r="D1310" i="19"/>
  <c r="E1310" i="19"/>
  <c r="D1311" i="19"/>
  <c r="E1311" i="19"/>
  <c r="D1312" i="19"/>
  <c r="E1312" i="19"/>
  <c r="D1313" i="19"/>
  <c r="E1313" i="19"/>
  <c r="D1314" i="19"/>
  <c r="E1314" i="19"/>
  <c r="D1315" i="19"/>
  <c r="E1315" i="19"/>
  <c r="D1316" i="19"/>
  <c r="E1316" i="19"/>
  <c r="D1317" i="19"/>
  <c r="E1317" i="19"/>
  <c r="D1318" i="19"/>
  <c r="E1318" i="19"/>
  <c r="D1319" i="19"/>
  <c r="E1319" i="19"/>
  <c r="D1320" i="19"/>
  <c r="E1320" i="19"/>
  <c r="D1321" i="19"/>
  <c r="E1321" i="19"/>
  <c r="D1322" i="19"/>
  <c r="E1322" i="19"/>
  <c r="D1323" i="19"/>
  <c r="E1323" i="19"/>
  <c r="D1324" i="19"/>
  <c r="E1324" i="19"/>
  <c r="D1325" i="19"/>
  <c r="E1325" i="19"/>
  <c r="D1326" i="19"/>
  <c r="E1326" i="19"/>
  <c r="D1329" i="19"/>
  <c r="E1329" i="19"/>
  <c r="D1330" i="19"/>
  <c r="E1330" i="19"/>
  <c r="D1331" i="19"/>
  <c r="E1331" i="19"/>
  <c r="D1332" i="19"/>
  <c r="E1332" i="19"/>
  <c r="D1333" i="19"/>
  <c r="E1333" i="19"/>
  <c r="D1334" i="19"/>
  <c r="E1334" i="19"/>
  <c r="D1335" i="19"/>
  <c r="E1335" i="19"/>
  <c r="D1336" i="19"/>
  <c r="E1336" i="19"/>
  <c r="D1337" i="19"/>
  <c r="E1337" i="19"/>
  <c r="D1338" i="19"/>
  <c r="E1338" i="19"/>
  <c r="D1339" i="19"/>
  <c r="E1339" i="19"/>
  <c r="D1340" i="19"/>
  <c r="E1340" i="19"/>
  <c r="D1341" i="19"/>
  <c r="E1341" i="19"/>
  <c r="D1342" i="19"/>
  <c r="E1342" i="19"/>
  <c r="D1343" i="19"/>
  <c r="E1343" i="19"/>
  <c r="D1344" i="19"/>
  <c r="E1344" i="19"/>
  <c r="D1345" i="19"/>
  <c r="E1345" i="19"/>
  <c r="D1346" i="19"/>
  <c r="E1346" i="19"/>
  <c r="D1347" i="19"/>
  <c r="E1347" i="19"/>
  <c r="D1348" i="19"/>
  <c r="E1348" i="19"/>
  <c r="D1349" i="19"/>
  <c r="E1349" i="19"/>
  <c r="D1350" i="19"/>
  <c r="E1350" i="19"/>
  <c r="D1351" i="19"/>
  <c r="E1351" i="19"/>
  <c r="D1352" i="19"/>
  <c r="E1352" i="19"/>
  <c r="D1353" i="19"/>
  <c r="E1353" i="19"/>
  <c r="D1354" i="19"/>
  <c r="E1354" i="19"/>
  <c r="D1355" i="19"/>
  <c r="E1355" i="19"/>
  <c r="D1356" i="19"/>
  <c r="E1356" i="19"/>
  <c r="D1357" i="19"/>
  <c r="E1357" i="19"/>
  <c r="D1358" i="19"/>
  <c r="E1358" i="19"/>
  <c r="D1359" i="19"/>
  <c r="E1359" i="19"/>
  <c r="D1360" i="19"/>
  <c r="E1360" i="19"/>
  <c r="D1361" i="19"/>
  <c r="E1361" i="19"/>
  <c r="D1362" i="19"/>
  <c r="E1362" i="19"/>
  <c r="D1363" i="19"/>
  <c r="E1363" i="19"/>
  <c r="D1364" i="19"/>
  <c r="E1364" i="19"/>
  <c r="D1365" i="19"/>
  <c r="E1365" i="19"/>
  <c r="D1366" i="19"/>
  <c r="E1366" i="19"/>
  <c r="D1367" i="19"/>
  <c r="E1367" i="19"/>
  <c r="D1368" i="19"/>
  <c r="E1368" i="19"/>
  <c r="D1369" i="19"/>
  <c r="E1369" i="19"/>
  <c r="D1370" i="19"/>
  <c r="E1370" i="19"/>
  <c r="D1371" i="19"/>
  <c r="E1371" i="19"/>
  <c r="D1372" i="19"/>
  <c r="E1372" i="19"/>
  <c r="D1373" i="19"/>
  <c r="E1373" i="19"/>
  <c r="D1374" i="19"/>
  <c r="E1374" i="19"/>
  <c r="D1375" i="19"/>
  <c r="E1375" i="19"/>
  <c r="D1376" i="19"/>
  <c r="E1376" i="19"/>
  <c r="D1377" i="19"/>
  <c r="E1377" i="19"/>
  <c r="D1378" i="19"/>
  <c r="E1378" i="19"/>
  <c r="D1379" i="19"/>
  <c r="E1379" i="19"/>
  <c r="D1380" i="19"/>
  <c r="E1380" i="19"/>
  <c r="D1381" i="19"/>
  <c r="E1381" i="19"/>
  <c r="D1382" i="19"/>
  <c r="E1382" i="19"/>
  <c r="D1383" i="19"/>
  <c r="E1383" i="19"/>
  <c r="D1384" i="19"/>
  <c r="E1384" i="19"/>
  <c r="D1385" i="19"/>
  <c r="E1385" i="19"/>
  <c r="D1386" i="19"/>
  <c r="E1386" i="19"/>
  <c r="D1387" i="19"/>
  <c r="E1387" i="19"/>
  <c r="D1388" i="19"/>
  <c r="E1388" i="19"/>
  <c r="D1389" i="19"/>
  <c r="E1389" i="19"/>
  <c r="D1390" i="19"/>
  <c r="E1390" i="19"/>
  <c r="D1391" i="19"/>
  <c r="E1391" i="19"/>
  <c r="D1392" i="19"/>
  <c r="E1392" i="19"/>
  <c r="D1393" i="19"/>
  <c r="E1393" i="19"/>
  <c r="D1394" i="19"/>
  <c r="E1394" i="19"/>
  <c r="D1395" i="19"/>
  <c r="E1395" i="19"/>
  <c r="D1396" i="19"/>
  <c r="E1396" i="19"/>
  <c r="D1397" i="19"/>
  <c r="E1397" i="19"/>
  <c r="D1398" i="19"/>
  <c r="E1398" i="19"/>
  <c r="D1399" i="19"/>
  <c r="E1399" i="19"/>
  <c r="D1400" i="19"/>
  <c r="E1400" i="19"/>
  <c r="D1401" i="19"/>
  <c r="E1401" i="19"/>
  <c r="D1402" i="19"/>
  <c r="E1402" i="19"/>
  <c r="D1403" i="19"/>
  <c r="E1403" i="19"/>
  <c r="D1404" i="19"/>
  <c r="E1404" i="19"/>
  <c r="D1405" i="19"/>
  <c r="E1405" i="19"/>
  <c r="D1406" i="19"/>
  <c r="E1406" i="19"/>
  <c r="D1407" i="19"/>
  <c r="E1407" i="19"/>
  <c r="D1408" i="19"/>
  <c r="E1408" i="19"/>
  <c r="D1409" i="19"/>
  <c r="E1409" i="19"/>
  <c r="D1410" i="19"/>
  <c r="E1410" i="19"/>
  <c r="D1411" i="19"/>
  <c r="E1411" i="19"/>
  <c r="D1412" i="19"/>
  <c r="E1412" i="19"/>
  <c r="D1413" i="19"/>
  <c r="E1413" i="19"/>
  <c r="D1414" i="19"/>
  <c r="E1414" i="19"/>
  <c r="D1415" i="19"/>
  <c r="E1415" i="19"/>
  <c r="D1416" i="19"/>
  <c r="E1416" i="19"/>
  <c r="D1417" i="19"/>
  <c r="E1417" i="19"/>
  <c r="D1418" i="19"/>
  <c r="E1418" i="19"/>
  <c r="D1419" i="19"/>
  <c r="E1419" i="19"/>
  <c r="D1420" i="19"/>
  <c r="E1420" i="19"/>
  <c r="D1421" i="19"/>
  <c r="E1421" i="19"/>
  <c r="D1422" i="19"/>
  <c r="E1422" i="19"/>
  <c r="D1425" i="19"/>
  <c r="E1425" i="19"/>
  <c r="D1426" i="19"/>
  <c r="E1426" i="19"/>
  <c r="D1427" i="19"/>
  <c r="E1427" i="19"/>
  <c r="D1428" i="19"/>
  <c r="E1428" i="19"/>
  <c r="D1429" i="19"/>
  <c r="E1429" i="19"/>
  <c r="D1430" i="19"/>
  <c r="E1430" i="19"/>
  <c r="D1431" i="19"/>
  <c r="E1431" i="19"/>
  <c r="D1432" i="19"/>
  <c r="E1432" i="19"/>
  <c r="D1433" i="19"/>
  <c r="E1433" i="19"/>
  <c r="D1434" i="19"/>
  <c r="E1434" i="19"/>
  <c r="D1435" i="19"/>
  <c r="E1435" i="19"/>
  <c r="D1436" i="19"/>
  <c r="E1436" i="19"/>
  <c r="D1437" i="19"/>
  <c r="E1437" i="19"/>
  <c r="D1438" i="19"/>
  <c r="E1438" i="19"/>
  <c r="D1439" i="19"/>
  <c r="E1439" i="19"/>
  <c r="D1440" i="19"/>
  <c r="E1440" i="19"/>
  <c r="D1441" i="19"/>
  <c r="E1441" i="19"/>
  <c r="D1442" i="19"/>
  <c r="E1442" i="19"/>
  <c r="D1443" i="19"/>
  <c r="E1443" i="19"/>
  <c r="D1444" i="19"/>
  <c r="E1444" i="19"/>
  <c r="D1445" i="19"/>
  <c r="E1445" i="19"/>
  <c r="D1446" i="19"/>
  <c r="E1446" i="19"/>
  <c r="D1447" i="19"/>
  <c r="E1447" i="19"/>
  <c r="D1448" i="19"/>
  <c r="E1448" i="19"/>
  <c r="D1449" i="19"/>
  <c r="E1449" i="19"/>
  <c r="D1450" i="19"/>
  <c r="E1450" i="19"/>
  <c r="D1451" i="19"/>
  <c r="E1451" i="19"/>
  <c r="D1452" i="19"/>
  <c r="E1452" i="19"/>
  <c r="D1453" i="19"/>
  <c r="E1453" i="19"/>
  <c r="D1454" i="19"/>
  <c r="E1454" i="19"/>
  <c r="D1455" i="19"/>
  <c r="E1455" i="19"/>
  <c r="D1456" i="19"/>
  <c r="E1456" i="19"/>
  <c r="D1457" i="19"/>
  <c r="E1457" i="19"/>
  <c r="D1458" i="19"/>
  <c r="E1458" i="19"/>
  <c r="D1459" i="19"/>
  <c r="E1459" i="19"/>
  <c r="D1460" i="19"/>
  <c r="E1460" i="19"/>
  <c r="D1461" i="19"/>
  <c r="E1461" i="19"/>
  <c r="D1462" i="19"/>
  <c r="E1462" i="19"/>
  <c r="D1463" i="19"/>
  <c r="E1463" i="19"/>
  <c r="D1464" i="19"/>
  <c r="E1464" i="19"/>
  <c r="D1465" i="19"/>
  <c r="E1465" i="19"/>
  <c r="D1466" i="19"/>
  <c r="E1466" i="19"/>
  <c r="D1467" i="19"/>
  <c r="E1467" i="19"/>
  <c r="D1468" i="19"/>
  <c r="E1468" i="19"/>
  <c r="D1469" i="19"/>
  <c r="E1469" i="19"/>
  <c r="D1470" i="19"/>
  <c r="E1470" i="19"/>
  <c r="D1471" i="19"/>
  <c r="E1471" i="19"/>
  <c r="D1472" i="19"/>
  <c r="E1472" i="19"/>
  <c r="D1473" i="19"/>
  <c r="E1473" i="19"/>
  <c r="D1474" i="19"/>
  <c r="E1474" i="19"/>
  <c r="D1475" i="19"/>
  <c r="E1475" i="19"/>
  <c r="D1476" i="19"/>
  <c r="E1476" i="19"/>
  <c r="D1479" i="19"/>
  <c r="E1479" i="19"/>
  <c r="D1480" i="19"/>
  <c r="E1480" i="19"/>
  <c r="D1481" i="19"/>
  <c r="E1481" i="19"/>
  <c r="D1482" i="19"/>
  <c r="E1482" i="19"/>
  <c r="D1483" i="19"/>
  <c r="E1483" i="19"/>
  <c r="D1484" i="19"/>
  <c r="E1484" i="19"/>
  <c r="D1485" i="19"/>
  <c r="E1485" i="19"/>
  <c r="D1486" i="19"/>
  <c r="E1486" i="19"/>
  <c r="D1487" i="19"/>
  <c r="E1487" i="19"/>
  <c r="D1488" i="19"/>
  <c r="E1488" i="19"/>
  <c r="D1489" i="19"/>
  <c r="E1489" i="19"/>
  <c r="D1490" i="19"/>
  <c r="E1490" i="19"/>
  <c r="D1491" i="19"/>
  <c r="E1491" i="19"/>
  <c r="D1492" i="19"/>
  <c r="E1492" i="19"/>
  <c r="D1493" i="19"/>
  <c r="E1493" i="19"/>
  <c r="D1494" i="19"/>
  <c r="E1494" i="19"/>
  <c r="D1495" i="19"/>
  <c r="E1495" i="19"/>
  <c r="D1496" i="19"/>
  <c r="E1496" i="19"/>
  <c r="D1499" i="19"/>
  <c r="E1499" i="19"/>
  <c r="D1500" i="19"/>
  <c r="E1500" i="19"/>
  <c r="D1501" i="19"/>
  <c r="E1501" i="19"/>
  <c r="D1502" i="19"/>
  <c r="E1502" i="19"/>
  <c r="D1503" i="19"/>
  <c r="E1503" i="19"/>
  <c r="D1504" i="19"/>
  <c r="E1504" i="19"/>
  <c r="D1505" i="19"/>
  <c r="E1505" i="19"/>
  <c r="D1506" i="19"/>
  <c r="E1506" i="19"/>
  <c r="D1507" i="19"/>
  <c r="E1507" i="19"/>
  <c r="D1508" i="19"/>
  <c r="E1508" i="19"/>
  <c r="D1509" i="19"/>
  <c r="E1509" i="19"/>
  <c r="D1510" i="19"/>
  <c r="E1510" i="19"/>
  <c r="D1511" i="19"/>
  <c r="E1511" i="19"/>
  <c r="D1512" i="19"/>
  <c r="E1512" i="19"/>
  <c r="D1513" i="19"/>
  <c r="E1513" i="19"/>
  <c r="D1514" i="19"/>
  <c r="E1514" i="19"/>
  <c r="D1515" i="19"/>
  <c r="E1515" i="19"/>
  <c r="D1516" i="19"/>
  <c r="E1516" i="19"/>
  <c r="D1517" i="19"/>
  <c r="E1517" i="19"/>
  <c r="D1518" i="19"/>
  <c r="E1518" i="19"/>
  <c r="D1519" i="19"/>
  <c r="E1519" i="19"/>
  <c r="D1520" i="19"/>
  <c r="E1520" i="19"/>
  <c r="D1521" i="19"/>
  <c r="E1521" i="19"/>
  <c r="D1522" i="19"/>
  <c r="E1522" i="19"/>
  <c r="D1525" i="19"/>
  <c r="E1525" i="19"/>
  <c r="D1526" i="19"/>
  <c r="E1526" i="19"/>
  <c r="D1527" i="19"/>
  <c r="E1527" i="19"/>
  <c r="D1528" i="19"/>
  <c r="E1528" i="19"/>
  <c r="D1529" i="19"/>
  <c r="E1529" i="19"/>
  <c r="D1530" i="19"/>
  <c r="E1530" i="19"/>
  <c r="D1531" i="19"/>
  <c r="E1531" i="19"/>
  <c r="D1532" i="19"/>
  <c r="E1532" i="19"/>
  <c r="D1533" i="19"/>
  <c r="E1533" i="19"/>
  <c r="D1534" i="19"/>
  <c r="E1534" i="19"/>
  <c r="D1535" i="19"/>
  <c r="E1535" i="19"/>
  <c r="D1536" i="19"/>
  <c r="E1536" i="19"/>
  <c r="D1537" i="19"/>
  <c r="E1537" i="19"/>
  <c r="D1538" i="19"/>
  <c r="E1538" i="19"/>
  <c r="D1539" i="19"/>
  <c r="E1539" i="19"/>
  <c r="D1540" i="19"/>
  <c r="E1540" i="19"/>
  <c r="D1541" i="19"/>
  <c r="E1541" i="19"/>
  <c r="D1542" i="19"/>
  <c r="E1542" i="19"/>
  <c r="D1543" i="19"/>
  <c r="E1543" i="19"/>
  <c r="D1544" i="19"/>
  <c r="E1544" i="19"/>
  <c r="D1545" i="19"/>
  <c r="E1545" i="19"/>
  <c r="D1546" i="19"/>
  <c r="E1546" i="19"/>
  <c r="D1547" i="19"/>
  <c r="E1547" i="19"/>
  <c r="D1548" i="19"/>
  <c r="E1548" i="19"/>
  <c r="D1549" i="19"/>
  <c r="E1549" i="19"/>
  <c r="D1550" i="19"/>
  <c r="E1550" i="19"/>
  <c r="D1551" i="19"/>
  <c r="E1551" i="19"/>
  <c r="D1552" i="19"/>
  <c r="E1552" i="19"/>
  <c r="D1553" i="19"/>
  <c r="E1553" i="19"/>
  <c r="D1554" i="19"/>
  <c r="E1554" i="19"/>
  <c r="D1555" i="19"/>
  <c r="E1555" i="19"/>
  <c r="D1556" i="19"/>
  <c r="E1556" i="19"/>
  <c r="D1557" i="19"/>
  <c r="E1557" i="19"/>
  <c r="D1558" i="19"/>
  <c r="E1558" i="19"/>
  <c r="D1563" i="19"/>
  <c r="E1563" i="19"/>
  <c r="D1564" i="19"/>
  <c r="E1564" i="19"/>
  <c r="D1565" i="19"/>
  <c r="E1565" i="19"/>
  <c r="D1566" i="19"/>
  <c r="E1566" i="19"/>
  <c r="D1567" i="19"/>
  <c r="E1567" i="19"/>
  <c r="D1568" i="19"/>
  <c r="E1568" i="19"/>
  <c r="D1569" i="19"/>
  <c r="E1569" i="19"/>
  <c r="D1570" i="19"/>
  <c r="E1570" i="19"/>
  <c r="D1571" i="19"/>
  <c r="E1571" i="19"/>
  <c r="D1572" i="19"/>
  <c r="E1572" i="19"/>
  <c r="D1573" i="19"/>
  <c r="E1573" i="19"/>
  <c r="D1574" i="19"/>
  <c r="E1574" i="19"/>
  <c r="D1575" i="19"/>
  <c r="E1575" i="19"/>
  <c r="D1576" i="19"/>
  <c r="E1576" i="19"/>
  <c r="D1579" i="19"/>
  <c r="E1579" i="19"/>
  <c r="D1580" i="19"/>
  <c r="E1580" i="19"/>
  <c r="D1581" i="19"/>
  <c r="E1581" i="19"/>
  <c r="D1582" i="19"/>
  <c r="E1582" i="19"/>
  <c r="D1583" i="19"/>
  <c r="E1583" i="19"/>
  <c r="D1584" i="19"/>
  <c r="E1584" i="19"/>
  <c r="D1585" i="19"/>
  <c r="E1585" i="19"/>
  <c r="D1586" i="19"/>
  <c r="E1586" i="19"/>
  <c r="D1587" i="19"/>
  <c r="E1587" i="19"/>
  <c r="D1588" i="19"/>
  <c r="E1588" i="19"/>
  <c r="D1589" i="19"/>
  <c r="E1589" i="19"/>
  <c r="D1590" i="19"/>
  <c r="E1590" i="19"/>
  <c r="D1591" i="19"/>
  <c r="E1591" i="19"/>
  <c r="D1592" i="19"/>
  <c r="E1592" i="19"/>
  <c r="D1593" i="19"/>
  <c r="E1593" i="19"/>
  <c r="D1594" i="19"/>
  <c r="E1594" i="19"/>
  <c r="D1595" i="19"/>
  <c r="E1595" i="19"/>
  <c r="D1596" i="19"/>
  <c r="E1596" i="19"/>
  <c r="D1597" i="19"/>
  <c r="E1597" i="19"/>
  <c r="D1598" i="19"/>
  <c r="E1598" i="19"/>
  <c r="D1599" i="19"/>
  <c r="E1599" i="19"/>
  <c r="D1600" i="19"/>
  <c r="E1600" i="19"/>
  <c r="D1601" i="19"/>
  <c r="E1601" i="19"/>
  <c r="D1602" i="19"/>
  <c r="E1602" i="19"/>
  <c r="D1603" i="19"/>
  <c r="E1603" i="19"/>
  <c r="D1604" i="19"/>
  <c r="E1604" i="19"/>
  <c r="D1605" i="19"/>
  <c r="E1605" i="19"/>
  <c r="D1606" i="19"/>
  <c r="E1606" i="19"/>
  <c r="D1607" i="19"/>
  <c r="E1607" i="19"/>
  <c r="D1608" i="19"/>
  <c r="E1608" i="19"/>
  <c r="D1609" i="19"/>
  <c r="E1609" i="19"/>
  <c r="D1610" i="19"/>
  <c r="E1610" i="19"/>
  <c r="D1611" i="19"/>
  <c r="E1611" i="19"/>
  <c r="D1612" i="19"/>
  <c r="E1612" i="19"/>
  <c r="D1613" i="19"/>
  <c r="E1613" i="19"/>
  <c r="D1614" i="19"/>
  <c r="E1614" i="19"/>
  <c r="D1615" i="19"/>
  <c r="E1615" i="19"/>
  <c r="D1616" i="19"/>
  <c r="E1616" i="19"/>
  <c r="D1617" i="19"/>
  <c r="E1617" i="19"/>
  <c r="D1618" i="19"/>
  <c r="E1618" i="19"/>
  <c r="D1619" i="19"/>
  <c r="E1619" i="19"/>
  <c r="D1620" i="19"/>
  <c r="E1620" i="19"/>
  <c r="D1621" i="19"/>
  <c r="E1621" i="19"/>
  <c r="D1622" i="19"/>
  <c r="E1622" i="19"/>
  <c r="D1623" i="19"/>
  <c r="E1623" i="19"/>
  <c r="D1624" i="19"/>
  <c r="E1624" i="19"/>
  <c r="D1625" i="19"/>
  <c r="E1625" i="19"/>
  <c r="D1626" i="19"/>
  <c r="E1626" i="19"/>
  <c r="D1627" i="19"/>
  <c r="E1627" i="19"/>
  <c r="D1628" i="19"/>
  <c r="E1628" i="19"/>
  <c r="D1629" i="19"/>
  <c r="E1629" i="19"/>
  <c r="D1630" i="19"/>
  <c r="E1630" i="19"/>
  <c r="D1631" i="19"/>
  <c r="E1631" i="19"/>
  <c r="D1632" i="19"/>
  <c r="E1632" i="19"/>
  <c r="D1633" i="19"/>
  <c r="E1633" i="19"/>
  <c r="D1634" i="19"/>
  <c r="E1634" i="19"/>
  <c r="D1635" i="19"/>
  <c r="E1635" i="19"/>
  <c r="D1636" i="19"/>
  <c r="E1636" i="19"/>
  <c r="D1637" i="19"/>
  <c r="E1637" i="19"/>
  <c r="D1638" i="19"/>
  <c r="E1638" i="19"/>
  <c r="D1639" i="19"/>
  <c r="E1639" i="19"/>
  <c r="D1640" i="19"/>
  <c r="E1640" i="19"/>
  <c r="D1641" i="19"/>
  <c r="E1641" i="19"/>
  <c r="D1642" i="19"/>
  <c r="E1642" i="19"/>
  <c r="D1643" i="19"/>
  <c r="E1643" i="19"/>
  <c r="D1644" i="19"/>
  <c r="E1644" i="19"/>
  <c r="D1645" i="19"/>
  <c r="E1645" i="19"/>
  <c r="D1646" i="19"/>
  <c r="E1646" i="19"/>
  <c r="D1647" i="19"/>
  <c r="E1647" i="19"/>
  <c r="D1648" i="19"/>
  <c r="E1648" i="19"/>
  <c r="D1649" i="19"/>
  <c r="E1649" i="19"/>
  <c r="D1650" i="19"/>
  <c r="E1650" i="19"/>
  <c r="D1651" i="19"/>
  <c r="E1651" i="19"/>
  <c r="D1652" i="19"/>
  <c r="E1652" i="19"/>
  <c r="D1653" i="19"/>
  <c r="E1653" i="19"/>
  <c r="D1654" i="19"/>
  <c r="E1654" i="19"/>
  <c r="D1655" i="19"/>
  <c r="E1655" i="19"/>
  <c r="D1656" i="19"/>
  <c r="E1656" i="19"/>
  <c r="D1657" i="19"/>
  <c r="E1657" i="19"/>
  <c r="D1658" i="19"/>
  <c r="E1658" i="19"/>
  <c r="D1659" i="19"/>
  <c r="E1659" i="19"/>
  <c r="D1660" i="19"/>
  <c r="E1660" i="19"/>
  <c r="D1661" i="19"/>
  <c r="E1661" i="19"/>
  <c r="D1662" i="19"/>
  <c r="E1662" i="19"/>
  <c r="D1663" i="19"/>
  <c r="E1663" i="19"/>
  <c r="D1664" i="19"/>
  <c r="E1664" i="19"/>
  <c r="D1665" i="19"/>
  <c r="E1665" i="19"/>
  <c r="D1666" i="19"/>
  <c r="E1666" i="19"/>
  <c r="D1667" i="19"/>
  <c r="E1667" i="19"/>
  <c r="D1668" i="19"/>
  <c r="E1668" i="19"/>
  <c r="D1669" i="19"/>
  <c r="E1669" i="19"/>
  <c r="D1670" i="19"/>
  <c r="E1670" i="19"/>
  <c r="D1671" i="19"/>
  <c r="E1671" i="19"/>
  <c r="D1672" i="19"/>
  <c r="E1672" i="19"/>
  <c r="D1673" i="19"/>
  <c r="E1673" i="19"/>
  <c r="D1674" i="19"/>
  <c r="E1674" i="19"/>
  <c r="D1675" i="19"/>
  <c r="E1675" i="19"/>
  <c r="D1676" i="19"/>
  <c r="E1676" i="19"/>
  <c r="D1677" i="19"/>
  <c r="E1677" i="19"/>
  <c r="D1678" i="19"/>
  <c r="E1678" i="19"/>
  <c r="D1679" i="19"/>
  <c r="E1679" i="19"/>
  <c r="D1680" i="19"/>
  <c r="E1680" i="19"/>
  <c r="D1681" i="19"/>
  <c r="E1681" i="19"/>
  <c r="D1682" i="19"/>
  <c r="E1682" i="19"/>
  <c r="D1683" i="19"/>
  <c r="E1683" i="19"/>
  <c r="D1684" i="19"/>
  <c r="E1684" i="19"/>
  <c r="D1685" i="19"/>
  <c r="E1685" i="19"/>
  <c r="D1686" i="19"/>
  <c r="E1686" i="19"/>
  <c r="D1687" i="19"/>
  <c r="E1687" i="19"/>
  <c r="D1688" i="19"/>
  <c r="E1688" i="19"/>
  <c r="D1689" i="19"/>
  <c r="E1689" i="19"/>
  <c r="D1690" i="19"/>
  <c r="E1690" i="19"/>
  <c r="D1691" i="19"/>
  <c r="E1691" i="19"/>
  <c r="D1692" i="19"/>
  <c r="E1692" i="19"/>
  <c r="D1693" i="19"/>
  <c r="E1693" i="19"/>
  <c r="D1694" i="19"/>
  <c r="E1694" i="19"/>
  <c r="D1695" i="19"/>
  <c r="E1695" i="19"/>
  <c r="D1696" i="19"/>
  <c r="E1696" i="19"/>
  <c r="D1697" i="19"/>
  <c r="E1697" i="19"/>
  <c r="D1698" i="19"/>
  <c r="E1698" i="19"/>
  <c r="D1699" i="19"/>
  <c r="E1699" i="19"/>
  <c r="D1700" i="19"/>
  <c r="E1700" i="19"/>
  <c r="D1701" i="19"/>
  <c r="E1701" i="19"/>
  <c r="D1702" i="19"/>
  <c r="E1702" i="19"/>
  <c r="D1703" i="19"/>
  <c r="E1703" i="19"/>
  <c r="D1704" i="19"/>
  <c r="E1704" i="19"/>
  <c r="D1705" i="19"/>
  <c r="E1705" i="19"/>
  <c r="D1706" i="19"/>
  <c r="E1706" i="19"/>
  <c r="D1707" i="19"/>
  <c r="E1707" i="19"/>
  <c r="D1708" i="19"/>
  <c r="E1708" i="19"/>
  <c r="D1709" i="19"/>
  <c r="E1709" i="19"/>
  <c r="D1710" i="19"/>
  <c r="E1710" i="19"/>
  <c r="D1711" i="19"/>
  <c r="E1711" i="19"/>
  <c r="D1712" i="19"/>
  <c r="E1712" i="19"/>
  <c r="D1713" i="19"/>
  <c r="E1713" i="19"/>
  <c r="D1714" i="19"/>
  <c r="E1714" i="19"/>
  <c r="D1715" i="19"/>
  <c r="E1715" i="19"/>
  <c r="D1716" i="19"/>
  <c r="E1716" i="19"/>
  <c r="D1717" i="19"/>
  <c r="E1717" i="19"/>
  <c r="D1718" i="19"/>
  <c r="E1718" i="19"/>
  <c r="D1719" i="19"/>
  <c r="E1719" i="19"/>
  <c r="D1720" i="19"/>
  <c r="E1720" i="19"/>
  <c r="D1721" i="19"/>
  <c r="E1721" i="19"/>
  <c r="D1722" i="19"/>
  <c r="E1722" i="19"/>
  <c r="D1723" i="19"/>
  <c r="E1723" i="19"/>
  <c r="D1724" i="19"/>
  <c r="E1724" i="19"/>
  <c r="D1725" i="19"/>
  <c r="E1725" i="19"/>
  <c r="D1726" i="19"/>
  <c r="E1726" i="19"/>
  <c r="D1727" i="19"/>
  <c r="E1727" i="19"/>
  <c r="D1728" i="19"/>
  <c r="E1728" i="19"/>
  <c r="D1729" i="19"/>
  <c r="E1729" i="19"/>
  <c r="D1730" i="19"/>
  <c r="E1730" i="19"/>
  <c r="D1731" i="19"/>
  <c r="E1731" i="19"/>
  <c r="D1732" i="19"/>
  <c r="E1732" i="19"/>
  <c r="D1733" i="19"/>
  <c r="E1733" i="19"/>
  <c r="D1734" i="19"/>
  <c r="E1734" i="19"/>
  <c r="D1735" i="19"/>
  <c r="E1735" i="19"/>
  <c r="D1736" i="19"/>
  <c r="E1736" i="19"/>
  <c r="D1737" i="19"/>
  <c r="E1737" i="19"/>
  <c r="D1738" i="19"/>
  <c r="E1738" i="19"/>
  <c r="D1739" i="19"/>
  <c r="E1739" i="19"/>
  <c r="D1740" i="19"/>
  <c r="E1740" i="19"/>
  <c r="D1741" i="19"/>
  <c r="E1741" i="19"/>
  <c r="D1742" i="19"/>
  <c r="E1742" i="19"/>
  <c r="D1743" i="19"/>
  <c r="E1743" i="19"/>
  <c r="D1744" i="19"/>
  <c r="E1744" i="19"/>
  <c r="D1745" i="19"/>
  <c r="E1745" i="19"/>
  <c r="D1746" i="19"/>
  <c r="E1746" i="19"/>
  <c r="D1747" i="19"/>
  <c r="E1747" i="19"/>
  <c r="D1748" i="19"/>
  <c r="E1748" i="19"/>
  <c r="D1749" i="19"/>
  <c r="E1749" i="19"/>
  <c r="D1750" i="19"/>
  <c r="E1750" i="19"/>
  <c r="D1751" i="19"/>
  <c r="E1751" i="19"/>
  <c r="D1752" i="19"/>
  <c r="E1752" i="19"/>
  <c r="D1753" i="19"/>
  <c r="E1753" i="19"/>
  <c r="D1754" i="19"/>
  <c r="E1754" i="19"/>
  <c r="D1755" i="19"/>
  <c r="E1755" i="19"/>
  <c r="D1756" i="19"/>
  <c r="E1756" i="19"/>
  <c r="D1757" i="19"/>
  <c r="E1757" i="19"/>
  <c r="D1758" i="19"/>
  <c r="E1758" i="19"/>
  <c r="D1759" i="19"/>
  <c r="E1759" i="19"/>
  <c r="D1760" i="19"/>
  <c r="E1760" i="19"/>
  <c r="D1761" i="19"/>
  <c r="E1761" i="19"/>
  <c r="D1762" i="19"/>
  <c r="E1762" i="19"/>
  <c r="D1763" i="19"/>
  <c r="E1763" i="19"/>
  <c r="D1764" i="19"/>
  <c r="E1764" i="19"/>
  <c r="D1765" i="19"/>
  <c r="E1765" i="19"/>
  <c r="D1766" i="19"/>
  <c r="E1766" i="19"/>
  <c r="D1767" i="19"/>
  <c r="E1767" i="19"/>
  <c r="D1768" i="19"/>
  <c r="E1768" i="19"/>
  <c r="D1769" i="19"/>
  <c r="E1769" i="19"/>
  <c r="D1770" i="19"/>
  <c r="E1770" i="19"/>
  <c r="D1771" i="19"/>
  <c r="E1771" i="19"/>
  <c r="D1772" i="19"/>
  <c r="E1772" i="19"/>
  <c r="D1773" i="19"/>
  <c r="E1773" i="19"/>
  <c r="D1774" i="19"/>
  <c r="E1774" i="19"/>
  <c r="D1775" i="19"/>
  <c r="E1775" i="19"/>
  <c r="D1776" i="19"/>
  <c r="E1776" i="19"/>
  <c r="D1777" i="19"/>
  <c r="E1777" i="19"/>
  <c r="D1778" i="19"/>
  <c r="E1778" i="19"/>
  <c r="D1779" i="19"/>
  <c r="E1779" i="19"/>
  <c r="D1780" i="19"/>
  <c r="E1780" i="19"/>
  <c r="D1781" i="19"/>
  <c r="E1781" i="19"/>
  <c r="D1782" i="19"/>
  <c r="E1782" i="19"/>
  <c r="D1783" i="19"/>
  <c r="E1783" i="19"/>
  <c r="D1784" i="19"/>
  <c r="E1784" i="19"/>
  <c r="D1785" i="19"/>
  <c r="E1785" i="19"/>
  <c r="D1786" i="19"/>
  <c r="E1786" i="19"/>
  <c r="D1787" i="19"/>
  <c r="E1787" i="19"/>
  <c r="D1788" i="19"/>
  <c r="E1788" i="19"/>
  <c r="D1789" i="19"/>
  <c r="E1789" i="19"/>
  <c r="D1790" i="19"/>
  <c r="E1790" i="19"/>
  <c r="D1791" i="19"/>
  <c r="E1791" i="19"/>
  <c r="D1792" i="19"/>
  <c r="E1792" i="19"/>
  <c r="D1793" i="19"/>
  <c r="E1793" i="19"/>
  <c r="D1794" i="19"/>
  <c r="E1794" i="19"/>
  <c r="D1795" i="19"/>
  <c r="E1795" i="19"/>
  <c r="D1796" i="19"/>
  <c r="E1796" i="19"/>
  <c r="D1797" i="19"/>
  <c r="E1797" i="19"/>
  <c r="D1798" i="19"/>
  <c r="E1798" i="19"/>
  <c r="D1799" i="19"/>
  <c r="E1799" i="19"/>
  <c r="D1800" i="19"/>
  <c r="E1800" i="19"/>
  <c r="D1801" i="19"/>
  <c r="E1801" i="19"/>
  <c r="D1802" i="19"/>
  <c r="E1802" i="19"/>
  <c r="D1803" i="19"/>
  <c r="E1803" i="19"/>
  <c r="D1804" i="19"/>
  <c r="E1804" i="19"/>
  <c r="D1805" i="19"/>
  <c r="E1805" i="19"/>
  <c r="D1806" i="19"/>
  <c r="E1806" i="19"/>
  <c r="D1807" i="19"/>
  <c r="E1807" i="19"/>
  <c r="D1808" i="19"/>
  <c r="E1808" i="19"/>
  <c r="D1817" i="19"/>
  <c r="E1817" i="19"/>
  <c r="D1818" i="19"/>
  <c r="E1818" i="19"/>
  <c r="D1819" i="19"/>
  <c r="E1819" i="19"/>
  <c r="D1820" i="19"/>
  <c r="E1820" i="19"/>
  <c r="D1821" i="19"/>
  <c r="E1821" i="19"/>
  <c r="D1822" i="19"/>
  <c r="E1822" i="19"/>
  <c r="D1823" i="19"/>
  <c r="E1823" i="19"/>
  <c r="D1824" i="19"/>
  <c r="E1824" i="19"/>
  <c r="D1825" i="19"/>
  <c r="E1825" i="19"/>
  <c r="D1826" i="19"/>
  <c r="E1826" i="19"/>
  <c r="D1827" i="19"/>
  <c r="E1827" i="19"/>
  <c r="D1828" i="19"/>
  <c r="E1828" i="19"/>
  <c r="D1829" i="19"/>
  <c r="E1829" i="19"/>
  <c r="D1830" i="19"/>
  <c r="E1830" i="19"/>
  <c r="D1831" i="19"/>
  <c r="E1831" i="19"/>
  <c r="D1832" i="19"/>
  <c r="E1832" i="19"/>
  <c r="D1833" i="19"/>
  <c r="E1833" i="19"/>
  <c r="D1834" i="19"/>
  <c r="E1834" i="19"/>
  <c r="D1835" i="19"/>
  <c r="E1835" i="19"/>
  <c r="D1836" i="19"/>
  <c r="E1836" i="19"/>
  <c r="D1837" i="19"/>
  <c r="E1837" i="19"/>
  <c r="D1838" i="19"/>
  <c r="E1838" i="19"/>
  <c r="D1839" i="19"/>
  <c r="E1839" i="19"/>
  <c r="D1840" i="19"/>
  <c r="E1840" i="19"/>
  <c r="D1841" i="19"/>
  <c r="E1841" i="19"/>
  <c r="D1842" i="19"/>
  <c r="E1842" i="19"/>
  <c r="D1843" i="19"/>
  <c r="E1843" i="19"/>
  <c r="D1844" i="19"/>
  <c r="E1844" i="19"/>
  <c r="D1845" i="19"/>
  <c r="E1845" i="19"/>
  <c r="D1846" i="19"/>
  <c r="E1846" i="19"/>
  <c r="D1847" i="19"/>
  <c r="E1847" i="19"/>
  <c r="D1848" i="19"/>
  <c r="E1848" i="19"/>
  <c r="D1849" i="19"/>
  <c r="E1849" i="19"/>
  <c r="D1850" i="19"/>
  <c r="E1850" i="19"/>
  <c r="D1851" i="19"/>
  <c r="E1851" i="19"/>
  <c r="D1852" i="19"/>
  <c r="E1852" i="19"/>
  <c r="D1853" i="19"/>
  <c r="E1853" i="19"/>
  <c r="D1854" i="19"/>
  <c r="E1854" i="19"/>
  <c r="D1855" i="19"/>
  <c r="E1855" i="19"/>
  <c r="D1856" i="19"/>
  <c r="E1856" i="19"/>
  <c r="D1857" i="19"/>
  <c r="E1857" i="19"/>
  <c r="D1858" i="19"/>
  <c r="E1858" i="19"/>
  <c r="D1859" i="19"/>
  <c r="E1859" i="19"/>
  <c r="D1860" i="19"/>
  <c r="E1860" i="19"/>
  <c r="D1861" i="19"/>
  <c r="E1861" i="19"/>
  <c r="D1862" i="19"/>
  <c r="E1862" i="19"/>
  <c r="D1863" i="19"/>
  <c r="E1863" i="19"/>
  <c r="D1864" i="19"/>
  <c r="E1864" i="19"/>
  <c r="D1865" i="19"/>
  <c r="E1865" i="19"/>
  <c r="D1866" i="19"/>
  <c r="E1866" i="19"/>
  <c r="D1867" i="19"/>
  <c r="E1867" i="19"/>
  <c r="D1868" i="19"/>
  <c r="E1868" i="19"/>
  <c r="D1869" i="19"/>
  <c r="E1869" i="19"/>
  <c r="D1870" i="19"/>
  <c r="E1870" i="19"/>
  <c r="D1871" i="19"/>
  <c r="E1871" i="19"/>
  <c r="D1872" i="19"/>
  <c r="E1872" i="19"/>
  <c r="D1873" i="19"/>
  <c r="E1873" i="19"/>
  <c r="D1874" i="19"/>
  <c r="E1874" i="19"/>
  <c r="D1875" i="19"/>
  <c r="E1875" i="19"/>
  <c r="D1876" i="19"/>
  <c r="E1876" i="19"/>
  <c r="D1877" i="19"/>
  <c r="E1877" i="19"/>
  <c r="D1878" i="19"/>
  <c r="E1878" i="19"/>
  <c r="D1879" i="19"/>
  <c r="E1879" i="19"/>
  <c r="D1880" i="19"/>
  <c r="E1880" i="19"/>
  <c r="D1881" i="19"/>
  <c r="E1881" i="19"/>
  <c r="D1882" i="19"/>
  <c r="E1882" i="19"/>
  <c r="D1883" i="19"/>
  <c r="E1883" i="19"/>
  <c r="D1884" i="19"/>
  <c r="E1884" i="19"/>
  <c r="D1885" i="19"/>
  <c r="E1885" i="19"/>
  <c r="D1886" i="19"/>
  <c r="E1886" i="19"/>
  <c r="D1887" i="19"/>
  <c r="E1887" i="19"/>
  <c r="D1888" i="19"/>
  <c r="E1888" i="19"/>
  <c r="D1889" i="19"/>
  <c r="E1889" i="19"/>
  <c r="D1890" i="19"/>
  <c r="E1890" i="19"/>
  <c r="D1891" i="19"/>
  <c r="E1891" i="19"/>
  <c r="D1892" i="19"/>
  <c r="E1892" i="19"/>
  <c r="D1893" i="19"/>
  <c r="E1893" i="19"/>
  <c r="D1894" i="19"/>
  <c r="E1894" i="19"/>
  <c r="D1895" i="19"/>
  <c r="E1895" i="19"/>
  <c r="D1896" i="19"/>
  <c r="E1896" i="19"/>
  <c r="D1897" i="19"/>
  <c r="E1897" i="19"/>
  <c r="D1898" i="19"/>
  <c r="E1898" i="19"/>
  <c r="D1899" i="19"/>
  <c r="E1899" i="19"/>
  <c r="D1900" i="19"/>
  <c r="E1900" i="19"/>
  <c r="D1901" i="19"/>
  <c r="E1901" i="19"/>
  <c r="D1902" i="19"/>
  <c r="E1902" i="19"/>
  <c r="D1903" i="19"/>
  <c r="E1903" i="19"/>
  <c r="D1904" i="19"/>
  <c r="E1904" i="19"/>
  <c r="D1905" i="19"/>
  <c r="E1905" i="19"/>
  <c r="D1906" i="19"/>
  <c r="E1906" i="19"/>
  <c r="D1907" i="19"/>
  <c r="E1907" i="19"/>
  <c r="D1908" i="19"/>
  <c r="E1908" i="19"/>
  <c r="D1909" i="19"/>
  <c r="E1909" i="19"/>
  <c r="D1910" i="19"/>
  <c r="E1910" i="19"/>
  <c r="D1911" i="19"/>
  <c r="E1911" i="19"/>
  <c r="D1912" i="19"/>
  <c r="E1912" i="19"/>
  <c r="D1915" i="19"/>
  <c r="E1915" i="19"/>
  <c r="D1916" i="19"/>
  <c r="E1916" i="19"/>
  <c r="D1917" i="19"/>
  <c r="E1917" i="19"/>
  <c r="D1918" i="19"/>
  <c r="E1918" i="19"/>
  <c r="D1919" i="19"/>
  <c r="E1919" i="19"/>
  <c r="D1920" i="19"/>
  <c r="E1920" i="19"/>
  <c r="D1923" i="19"/>
  <c r="E1923" i="19"/>
  <c r="D1924" i="19"/>
  <c r="E1924" i="19"/>
  <c r="D1925" i="19"/>
  <c r="E1925" i="19"/>
  <c r="D1926" i="19"/>
  <c r="E1926" i="19"/>
  <c r="D1927" i="19"/>
  <c r="E1927" i="19"/>
  <c r="D1928" i="19"/>
  <c r="E1928" i="19"/>
  <c r="D1929" i="19"/>
  <c r="E1929" i="19"/>
  <c r="D1930" i="19"/>
  <c r="E1930" i="19"/>
  <c r="D1931" i="19"/>
  <c r="E1931" i="19"/>
  <c r="D1932" i="19"/>
  <c r="E1932" i="19"/>
  <c r="D1933" i="19"/>
  <c r="E1933" i="19"/>
  <c r="D1934" i="19"/>
  <c r="E1934" i="19"/>
  <c r="D1935" i="19"/>
  <c r="E1935" i="19"/>
  <c r="D1936" i="19"/>
  <c r="E1936" i="19"/>
  <c r="D1937" i="19"/>
  <c r="E1937" i="19"/>
  <c r="D1938" i="19"/>
  <c r="E1938" i="19"/>
  <c r="D1939" i="19"/>
  <c r="E1939" i="19"/>
  <c r="D1940" i="19"/>
  <c r="E1940" i="19"/>
  <c r="D1941" i="19"/>
  <c r="E1941" i="19"/>
  <c r="D1942" i="19"/>
  <c r="E1942" i="19"/>
  <c r="D1943" i="19"/>
  <c r="E1943" i="19"/>
  <c r="D1944" i="19"/>
  <c r="E1944" i="19"/>
  <c r="D1945" i="19"/>
  <c r="E1945" i="19"/>
  <c r="D1946" i="19"/>
  <c r="E1946" i="19"/>
  <c r="D1947" i="19"/>
  <c r="E1947" i="19"/>
  <c r="D1948" i="19"/>
  <c r="E1948" i="19"/>
  <c r="D1949" i="19"/>
  <c r="E1949" i="19"/>
  <c r="D1950" i="19"/>
  <c r="E1950" i="19"/>
  <c r="D1951" i="19"/>
  <c r="E1951" i="19"/>
  <c r="D1952" i="19"/>
  <c r="E1952" i="19"/>
  <c r="D1953" i="19"/>
  <c r="E1953" i="19"/>
  <c r="D1954" i="19"/>
  <c r="E1954" i="19"/>
  <c r="D1955" i="19"/>
  <c r="E1955" i="19"/>
  <c r="D1956" i="19"/>
  <c r="E1956" i="19"/>
  <c r="D1957" i="19"/>
  <c r="E1957" i="19"/>
  <c r="D1958" i="19"/>
  <c r="E1958" i="19"/>
  <c r="D1959" i="19"/>
  <c r="E1959" i="19"/>
  <c r="D1960" i="19"/>
  <c r="E1960" i="19"/>
  <c r="D1961" i="19"/>
  <c r="E1961" i="19"/>
  <c r="D1962" i="19"/>
  <c r="E1962" i="19"/>
  <c r="D1963" i="19"/>
  <c r="E1963" i="19"/>
  <c r="D1964" i="19"/>
  <c r="E1964" i="19"/>
  <c r="D1965" i="19"/>
  <c r="E1965" i="19"/>
  <c r="D1966" i="19"/>
  <c r="E1966" i="19"/>
  <c r="D1967" i="19"/>
  <c r="E1967" i="19"/>
  <c r="D1968" i="19"/>
  <c r="E1968" i="19"/>
  <c r="D1969" i="19"/>
  <c r="E1969" i="19"/>
  <c r="D1970" i="19"/>
  <c r="E1970" i="19"/>
  <c r="D1971" i="19"/>
  <c r="E1971" i="19"/>
  <c r="D1972" i="19"/>
  <c r="E1972" i="19"/>
  <c r="D1973" i="19"/>
  <c r="E1973" i="19"/>
  <c r="D1974" i="19"/>
  <c r="E1974" i="19"/>
  <c r="D1975" i="19"/>
  <c r="E1975" i="19"/>
  <c r="D1976" i="19"/>
  <c r="E1976" i="19"/>
  <c r="D1977" i="19"/>
  <c r="E1977" i="19"/>
  <c r="D1978" i="19"/>
  <c r="E1978" i="19"/>
  <c r="D1979" i="19"/>
  <c r="E1979" i="19"/>
  <c r="D1980" i="19"/>
  <c r="E1980" i="19"/>
  <c r="D1983" i="19"/>
  <c r="E1983" i="19"/>
  <c r="D1984" i="19"/>
  <c r="E1984" i="19"/>
  <c r="D1985" i="19"/>
  <c r="E1985" i="19"/>
  <c r="D1986" i="19"/>
  <c r="E1986" i="19"/>
  <c r="D1987" i="19"/>
  <c r="E1987" i="19"/>
  <c r="D1988" i="19"/>
  <c r="E1988" i="19"/>
  <c r="D1989" i="19"/>
  <c r="E1989" i="19"/>
  <c r="D1990" i="19"/>
  <c r="E1990" i="19"/>
  <c r="D1991" i="19"/>
  <c r="E1991" i="19"/>
  <c r="D1992" i="19"/>
  <c r="E1992" i="19"/>
  <c r="D1993" i="19"/>
  <c r="E1993" i="19"/>
  <c r="D1994" i="19"/>
  <c r="E1994" i="19"/>
  <c r="D1995" i="19"/>
  <c r="E1995" i="19"/>
  <c r="D1996" i="19"/>
  <c r="E1996" i="19"/>
  <c r="D1997" i="19"/>
  <c r="E1997" i="19"/>
  <c r="D1998" i="19"/>
  <c r="E1998" i="19"/>
  <c r="D1999" i="19"/>
  <c r="E1999" i="19"/>
  <c r="D2000" i="19"/>
  <c r="E2000" i="19"/>
  <c r="D2001" i="19"/>
  <c r="E2001" i="19"/>
  <c r="D2002" i="19"/>
  <c r="E2002" i="19"/>
  <c r="D2003" i="19"/>
  <c r="E2003" i="19"/>
  <c r="D2004" i="19"/>
  <c r="E2004" i="19"/>
  <c r="D2005" i="19"/>
  <c r="E2005" i="19"/>
  <c r="D2006" i="19"/>
  <c r="E2006" i="19"/>
  <c r="D2007" i="19"/>
  <c r="E2007" i="19"/>
  <c r="D2008" i="19"/>
  <c r="E2008" i="19"/>
  <c r="D2009" i="19"/>
  <c r="E2009" i="19"/>
  <c r="D2010" i="19"/>
  <c r="E2010" i="19"/>
  <c r="D2011" i="19"/>
  <c r="E2011" i="19"/>
  <c r="D2012" i="19"/>
  <c r="E2012" i="19"/>
  <c r="D2013" i="19"/>
  <c r="E2013" i="19"/>
  <c r="D2014" i="19"/>
  <c r="E2014" i="19"/>
  <c r="D2015" i="19"/>
  <c r="E2015" i="19"/>
  <c r="D2016" i="19"/>
  <c r="E2016" i="19"/>
  <c r="D2017" i="19"/>
  <c r="E2017" i="19"/>
  <c r="D2018" i="19"/>
  <c r="E2018" i="19"/>
  <c r="D2019" i="19"/>
  <c r="E2019" i="19"/>
  <c r="D2020" i="19"/>
  <c r="E2020" i="19"/>
  <c r="D2021" i="19"/>
  <c r="E2021" i="19"/>
  <c r="D2022" i="19"/>
  <c r="E2022" i="19"/>
  <c r="D2023" i="19"/>
  <c r="E2023" i="19"/>
  <c r="D2024" i="19"/>
  <c r="E2024" i="19"/>
  <c r="D2025" i="19"/>
  <c r="E2025" i="19"/>
  <c r="D2026" i="19"/>
  <c r="E2026" i="19"/>
  <c r="D2027" i="19"/>
  <c r="E2027" i="19"/>
  <c r="D2028" i="19"/>
  <c r="E2028" i="19"/>
  <c r="D2029" i="19"/>
  <c r="E2029" i="19"/>
  <c r="D2030" i="19"/>
  <c r="E2030" i="19"/>
  <c r="D2031" i="19"/>
  <c r="E2031" i="19"/>
  <c r="D2032" i="19"/>
  <c r="E2032" i="19"/>
  <c r="D2033" i="19"/>
  <c r="E2033" i="19"/>
  <c r="D2034" i="19"/>
  <c r="E2034" i="19"/>
  <c r="D2035" i="19"/>
  <c r="E2035" i="19"/>
  <c r="D2036" i="19"/>
  <c r="E2036" i="19"/>
  <c r="D2037" i="19"/>
  <c r="E2037" i="19"/>
  <c r="D2038" i="19"/>
  <c r="E2038" i="19"/>
  <c r="D2039" i="19"/>
  <c r="E2039" i="19"/>
  <c r="D2040" i="19"/>
  <c r="E2040" i="19"/>
  <c r="D2041" i="19"/>
  <c r="E2041" i="19"/>
  <c r="D2042" i="19"/>
  <c r="E2042" i="19"/>
  <c r="D2043" i="19"/>
  <c r="E2043" i="19"/>
  <c r="D2044" i="19"/>
  <c r="E2044" i="19"/>
  <c r="D2045" i="19"/>
  <c r="E2045" i="19"/>
  <c r="D2046" i="19"/>
  <c r="E2046" i="19"/>
  <c r="D2047" i="19"/>
  <c r="E2047" i="19"/>
  <c r="D2048" i="19"/>
  <c r="E2048" i="19"/>
  <c r="D2049" i="19"/>
  <c r="E2049" i="19"/>
  <c r="D2050" i="19"/>
  <c r="E2050" i="19"/>
  <c r="D2051" i="19"/>
  <c r="E2051" i="19"/>
  <c r="D2052" i="19"/>
  <c r="E2052" i="19"/>
  <c r="D2053" i="19"/>
  <c r="E2053" i="19"/>
  <c r="D2054" i="19"/>
  <c r="E2054" i="19"/>
  <c r="D2055" i="19"/>
  <c r="E2055" i="19"/>
  <c r="D2056" i="19"/>
  <c r="E2056" i="19"/>
  <c r="D2057" i="19"/>
  <c r="E2057" i="19"/>
  <c r="D2058" i="19"/>
  <c r="E2058" i="19"/>
  <c r="D2059" i="19"/>
  <c r="E2059" i="19"/>
  <c r="D2060" i="19"/>
  <c r="E2060" i="19"/>
  <c r="D2061" i="19"/>
  <c r="E2061" i="19"/>
  <c r="D2062" i="19"/>
  <c r="E2062" i="19"/>
  <c r="D2063" i="19"/>
  <c r="E2063" i="19"/>
  <c r="D2064" i="19"/>
  <c r="E2064" i="19"/>
  <c r="D2065" i="19"/>
  <c r="E2065" i="19"/>
  <c r="D2066" i="19"/>
  <c r="E2066" i="19"/>
  <c r="D2067" i="19"/>
  <c r="E2067" i="19"/>
  <c r="D2068" i="19"/>
  <c r="E2068" i="19"/>
  <c r="D2069" i="19"/>
  <c r="E2069" i="19"/>
  <c r="D2070" i="19"/>
  <c r="E2070" i="19"/>
  <c r="D2071" i="19"/>
  <c r="E2071" i="19"/>
  <c r="D2072" i="19"/>
  <c r="E2072" i="19"/>
  <c r="D2073" i="19"/>
  <c r="E2073" i="19"/>
  <c r="D2074" i="19"/>
  <c r="E2074" i="19"/>
  <c r="D2075" i="19"/>
  <c r="E2075" i="19"/>
  <c r="D2076" i="19"/>
  <c r="E2076" i="19"/>
  <c r="D2077" i="19"/>
  <c r="E2077" i="19"/>
  <c r="D2078" i="19"/>
  <c r="E2078" i="19"/>
  <c r="D2079" i="19"/>
  <c r="E2079" i="19"/>
  <c r="D2080" i="19"/>
  <c r="E2080" i="19"/>
  <c r="D2081" i="19"/>
  <c r="E2081" i="19"/>
  <c r="D2082" i="19"/>
  <c r="E2082" i="19"/>
  <c r="D2083" i="19"/>
  <c r="E2083" i="19"/>
  <c r="D2084" i="19"/>
  <c r="E2084" i="19"/>
  <c r="D2085" i="19"/>
  <c r="E2085" i="19"/>
  <c r="D2086" i="19"/>
  <c r="E2086" i="19"/>
  <c r="D2087" i="19"/>
  <c r="E2087" i="19"/>
  <c r="D2088" i="19"/>
  <c r="E2088" i="19"/>
  <c r="D2089" i="19"/>
  <c r="E2089" i="19"/>
  <c r="D2090" i="19"/>
  <c r="E2090" i="19"/>
  <c r="D2091" i="19"/>
  <c r="E2091" i="19"/>
  <c r="D2092" i="19"/>
  <c r="E2092" i="19"/>
  <c r="D2093" i="19"/>
  <c r="E2093" i="19"/>
  <c r="D2094" i="19"/>
  <c r="E2094" i="19"/>
  <c r="D2095" i="19"/>
  <c r="E2095" i="19"/>
  <c r="D2096" i="19"/>
  <c r="E2096" i="19"/>
  <c r="D2097" i="19"/>
  <c r="E2097" i="19"/>
  <c r="D2098" i="19"/>
  <c r="E2098" i="19"/>
  <c r="D2099" i="19"/>
  <c r="E2099" i="19"/>
  <c r="D2100" i="19"/>
  <c r="E2100" i="19"/>
  <c r="D2101" i="19"/>
  <c r="E2101" i="19"/>
  <c r="D2102" i="19"/>
  <c r="E2102" i="19"/>
  <c r="D2103" i="19"/>
  <c r="E2103" i="19"/>
  <c r="D2104" i="19"/>
  <c r="E2104" i="19"/>
  <c r="D2105" i="19"/>
  <c r="E2105" i="19"/>
  <c r="D2106" i="19"/>
  <c r="E2106" i="19"/>
  <c r="D2107" i="19"/>
  <c r="E2107" i="19"/>
  <c r="D2108" i="19"/>
  <c r="E2108" i="19"/>
  <c r="D2109" i="19"/>
  <c r="E2109" i="19"/>
  <c r="D2110" i="19"/>
  <c r="E2110" i="19"/>
  <c r="D2111" i="19"/>
  <c r="E2111" i="19"/>
  <c r="D2112" i="19"/>
  <c r="E2112" i="19"/>
  <c r="D2113" i="19"/>
  <c r="E2113" i="19"/>
  <c r="D2114" i="19"/>
  <c r="E2114" i="19"/>
  <c r="D2115" i="19"/>
  <c r="E2115" i="19"/>
  <c r="D2116" i="19"/>
  <c r="E2116" i="19"/>
  <c r="D2117" i="19"/>
  <c r="E2117" i="19"/>
  <c r="D2118" i="19"/>
  <c r="E2118" i="19"/>
  <c r="D2119" i="19"/>
  <c r="E2119" i="19"/>
  <c r="D2120" i="19"/>
  <c r="E2120" i="19"/>
  <c r="D2121" i="19"/>
  <c r="E2121" i="19"/>
  <c r="D2122" i="19"/>
  <c r="E2122" i="19"/>
  <c r="D2123" i="19"/>
  <c r="E2123" i="19"/>
  <c r="D2124" i="19"/>
  <c r="E2124" i="19"/>
  <c r="D2125" i="19"/>
  <c r="E2125" i="19"/>
  <c r="D2126" i="19"/>
  <c r="E2126" i="19"/>
  <c r="D2127" i="19"/>
  <c r="E2127" i="19"/>
  <c r="D2128" i="19"/>
  <c r="E2128" i="19"/>
  <c r="D2129" i="19"/>
  <c r="E2129" i="19"/>
  <c r="D2130" i="19"/>
  <c r="E2130" i="19"/>
  <c r="D2131" i="19"/>
  <c r="E2131" i="19"/>
  <c r="D2132" i="19"/>
  <c r="E2132" i="19"/>
  <c r="D2133" i="19"/>
  <c r="E2133" i="19"/>
  <c r="D2134" i="19"/>
  <c r="E2134" i="19"/>
  <c r="D2135" i="19"/>
  <c r="E2135" i="19"/>
  <c r="D2136" i="19"/>
  <c r="E2136" i="19"/>
  <c r="D2137" i="19"/>
  <c r="E2137" i="19"/>
  <c r="D2138" i="19"/>
  <c r="E2138" i="19"/>
  <c r="D2139" i="19"/>
  <c r="E2139" i="19"/>
  <c r="D2140" i="19"/>
  <c r="E2140" i="19"/>
  <c r="D2141" i="19"/>
  <c r="E2141" i="19"/>
  <c r="D2142" i="19"/>
  <c r="E2142" i="19"/>
  <c r="D2143" i="19"/>
  <c r="E2143" i="19"/>
  <c r="D2144" i="19"/>
  <c r="E2144" i="19"/>
  <c r="D2145" i="19"/>
  <c r="E2145" i="19"/>
  <c r="D2146" i="19"/>
  <c r="E2146" i="19"/>
  <c r="D2147" i="19"/>
  <c r="E2147" i="19"/>
  <c r="D2148" i="19"/>
  <c r="E2148" i="19"/>
  <c r="D2149" i="19"/>
  <c r="E2149" i="19"/>
  <c r="D2150" i="19"/>
  <c r="E2150" i="19"/>
  <c r="D2151" i="19"/>
  <c r="E2151" i="19"/>
  <c r="D2152" i="19"/>
  <c r="E2152" i="19"/>
  <c r="D2153" i="19"/>
  <c r="E2153" i="19"/>
  <c r="D2154" i="19"/>
  <c r="E2154" i="19"/>
  <c r="D2155" i="19"/>
  <c r="E2155" i="19"/>
  <c r="D2156" i="19"/>
  <c r="E2156" i="19"/>
  <c r="D2157" i="19"/>
  <c r="E2157" i="19"/>
  <c r="D2158" i="19"/>
  <c r="E2158" i="19"/>
  <c r="D2159" i="19"/>
  <c r="E2159" i="19"/>
  <c r="D2160" i="19"/>
  <c r="E2160" i="19"/>
  <c r="D2161" i="19"/>
  <c r="E2161" i="19"/>
  <c r="D2162" i="19"/>
  <c r="E2162" i="19"/>
  <c r="D2163" i="19"/>
  <c r="E2163" i="19"/>
  <c r="D2164" i="19"/>
  <c r="E2164" i="19"/>
  <c r="D2165" i="19"/>
  <c r="E2165" i="19"/>
  <c r="D2166" i="19"/>
  <c r="E2166" i="19"/>
  <c r="D2167" i="19"/>
  <c r="E2167" i="19"/>
  <c r="D2168" i="19"/>
  <c r="E2168" i="19"/>
  <c r="D2169" i="19"/>
  <c r="E2169" i="19"/>
  <c r="D2170" i="19"/>
  <c r="E2170" i="19"/>
  <c r="D2171" i="19"/>
  <c r="E2171" i="19"/>
  <c r="D2172" i="19"/>
  <c r="E2172" i="19"/>
  <c r="D2173" i="19"/>
  <c r="E2173" i="19"/>
  <c r="D2174" i="19"/>
  <c r="E2174" i="19"/>
  <c r="D2175" i="19"/>
  <c r="E2175" i="19"/>
  <c r="D2176" i="19"/>
  <c r="E2176" i="19"/>
  <c r="D2177" i="19"/>
  <c r="E2177" i="19"/>
  <c r="D2178" i="19"/>
  <c r="E2178" i="19"/>
  <c r="D2179" i="19"/>
  <c r="E2179" i="19"/>
  <c r="D2180" i="19"/>
  <c r="E2180" i="19"/>
  <c r="D2181" i="19"/>
  <c r="E2181" i="19"/>
  <c r="D2182" i="19"/>
  <c r="E2182" i="19"/>
  <c r="D2183" i="19"/>
  <c r="E2183" i="19"/>
  <c r="D2184" i="19"/>
  <c r="E2184" i="19"/>
  <c r="D2185" i="19"/>
  <c r="E2185" i="19"/>
  <c r="D2186" i="19"/>
  <c r="E2186" i="19"/>
  <c r="D2187" i="19"/>
  <c r="E2187" i="19"/>
  <c r="D2188" i="19"/>
  <c r="E2188" i="19"/>
  <c r="D2189" i="19"/>
  <c r="E2189" i="19"/>
  <c r="D2190" i="19"/>
  <c r="E2190" i="19"/>
  <c r="D2191" i="19"/>
  <c r="E2191" i="19"/>
  <c r="D2192" i="19"/>
  <c r="E2192" i="19"/>
  <c r="D2193" i="19"/>
  <c r="E2193" i="19"/>
  <c r="D2194" i="19"/>
  <c r="E2194" i="19"/>
  <c r="D2195" i="19"/>
  <c r="E2195" i="19"/>
  <c r="D2196" i="19"/>
  <c r="E2196" i="19"/>
  <c r="D2197" i="19"/>
  <c r="E2197" i="19"/>
  <c r="D2198" i="19"/>
  <c r="E2198" i="19"/>
  <c r="D2199" i="19"/>
  <c r="E2199" i="19"/>
  <c r="D2200" i="19"/>
  <c r="E2200" i="19"/>
  <c r="D2201" i="19"/>
  <c r="E2201" i="19"/>
  <c r="D2202" i="19"/>
  <c r="E2202" i="19"/>
  <c r="D2203" i="19"/>
  <c r="E2203" i="19"/>
  <c r="D2204" i="19"/>
  <c r="E2204" i="19"/>
  <c r="D2205" i="19"/>
  <c r="E2205" i="19"/>
  <c r="D2206" i="19"/>
  <c r="E2206" i="19"/>
  <c r="D2207" i="19"/>
  <c r="E2207" i="19"/>
  <c r="D2208" i="19"/>
  <c r="E2208" i="19"/>
  <c r="D2209" i="19"/>
  <c r="E2209" i="19"/>
  <c r="D2210" i="19"/>
  <c r="E2210" i="19"/>
  <c r="D2211" i="19"/>
  <c r="E2211" i="19"/>
  <c r="D2212" i="19"/>
  <c r="E2212" i="19"/>
  <c r="D2213" i="19"/>
  <c r="E2213" i="19"/>
  <c r="D2214" i="19"/>
  <c r="E2214" i="19"/>
  <c r="D2215" i="19"/>
  <c r="E2215" i="19"/>
  <c r="D2216" i="19"/>
  <c r="E2216" i="19"/>
  <c r="D2217" i="19"/>
  <c r="E2217" i="19"/>
  <c r="D2218" i="19"/>
  <c r="E2218" i="19"/>
  <c r="D2219" i="19"/>
  <c r="E2219" i="19"/>
  <c r="D2220" i="19"/>
  <c r="E2220" i="19"/>
  <c r="D2221" i="19"/>
  <c r="E2221" i="19"/>
  <c r="D2222" i="19"/>
  <c r="E2222" i="19"/>
  <c r="D2223" i="19"/>
  <c r="E2223" i="19"/>
  <c r="D2224" i="19"/>
  <c r="E2224" i="19"/>
  <c r="D2225" i="19"/>
  <c r="E2225" i="19"/>
  <c r="D2226" i="19"/>
  <c r="E2226" i="19"/>
  <c r="D2227" i="19"/>
  <c r="E2227" i="19"/>
  <c r="D2228" i="19"/>
  <c r="E2228" i="19"/>
  <c r="D2229" i="19"/>
  <c r="E2229" i="19"/>
  <c r="D2230" i="19"/>
  <c r="E2230" i="19"/>
  <c r="D2231" i="19"/>
  <c r="E2231" i="19"/>
  <c r="D2232" i="19"/>
  <c r="E2232" i="19"/>
  <c r="D2233" i="19"/>
  <c r="E2233" i="19"/>
  <c r="D2234" i="19"/>
  <c r="E2234" i="19"/>
  <c r="D2235" i="19"/>
  <c r="E2235" i="19"/>
  <c r="D2236" i="19"/>
  <c r="E2236" i="19"/>
  <c r="D2237" i="19"/>
  <c r="E2237" i="19"/>
  <c r="D2238" i="19"/>
  <c r="E2238" i="19"/>
  <c r="D2239" i="19"/>
  <c r="E2239" i="19"/>
  <c r="D2240" i="19"/>
  <c r="E2240" i="19"/>
  <c r="D2241" i="19"/>
  <c r="E2241" i="19"/>
  <c r="D2242" i="19"/>
  <c r="E2242" i="19"/>
  <c r="D2243" i="19"/>
  <c r="E2243" i="19"/>
  <c r="D2244" i="19"/>
  <c r="E2244" i="19"/>
  <c r="D2245" i="19"/>
  <c r="E2245" i="19"/>
  <c r="D2246" i="19"/>
  <c r="E2246" i="19"/>
  <c r="D2247" i="19"/>
  <c r="E2247" i="19"/>
  <c r="D2248" i="19"/>
  <c r="E2248" i="19"/>
  <c r="D2249" i="19"/>
  <c r="E2249" i="19"/>
  <c r="D2250" i="19"/>
  <c r="E2250" i="19"/>
  <c r="D2251" i="19"/>
  <c r="E2251" i="19"/>
  <c r="D2252" i="19"/>
  <c r="E2252" i="19"/>
  <c r="D2253" i="19"/>
  <c r="E2253" i="19"/>
  <c r="D2254" i="19"/>
  <c r="E2254" i="19"/>
  <c r="D2255" i="19"/>
  <c r="E2255" i="19"/>
  <c r="D2256" i="19"/>
  <c r="E2256" i="19"/>
  <c r="D2257" i="19"/>
  <c r="E2257" i="19"/>
  <c r="D2258" i="19"/>
  <c r="E2258" i="19"/>
  <c r="D2259" i="19"/>
  <c r="E2259" i="19"/>
  <c r="D2260" i="19"/>
  <c r="E2260" i="19"/>
  <c r="D2261" i="19"/>
  <c r="E2261" i="19"/>
  <c r="D2262" i="19"/>
  <c r="E2262" i="19"/>
  <c r="D2263" i="19"/>
  <c r="E2263" i="19"/>
  <c r="D2264" i="19"/>
  <c r="E2264" i="19"/>
  <c r="D2265" i="19"/>
  <c r="E2265" i="19"/>
  <c r="D2266" i="19"/>
  <c r="E2266" i="19"/>
  <c r="D2267" i="19"/>
  <c r="E2267" i="19"/>
  <c r="D2268" i="19"/>
  <c r="E2268" i="19"/>
  <c r="D2269" i="19"/>
  <c r="E2269" i="19"/>
  <c r="D2270" i="19"/>
  <c r="E2270" i="19"/>
  <c r="D2271" i="19"/>
  <c r="E2271" i="19"/>
  <c r="D2272" i="19"/>
  <c r="E2272" i="19"/>
  <c r="D2273" i="19"/>
  <c r="E2273" i="19"/>
  <c r="D2274" i="19"/>
  <c r="E2274" i="19"/>
  <c r="D2275" i="19"/>
  <c r="E2275" i="19"/>
  <c r="D2276" i="19"/>
  <c r="E2276" i="19"/>
  <c r="D2277" i="19"/>
  <c r="E2277" i="19"/>
  <c r="D2278" i="19"/>
  <c r="E2278" i="19"/>
  <c r="D2279" i="19"/>
  <c r="E2279" i="19"/>
  <c r="D2280" i="19"/>
  <c r="E2280" i="19"/>
  <c r="D2281" i="19"/>
  <c r="E2281" i="19"/>
  <c r="D2282" i="19"/>
  <c r="E2282" i="19"/>
  <c r="D2283" i="19"/>
  <c r="E2283" i="19"/>
  <c r="D2284" i="19"/>
  <c r="E2284" i="19"/>
  <c r="D2285" i="19"/>
  <c r="E2285" i="19"/>
  <c r="D2286" i="19"/>
  <c r="E2286" i="19"/>
  <c r="D2287" i="19"/>
  <c r="E2287" i="19"/>
  <c r="D2288" i="19"/>
  <c r="E2288" i="19"/>
  <c r="D2289" i="19"/>
  <c r="E2289" i="19"/>
  <c r="D2290" i="19"/>
  <c r="E2290" i="19"/>
  <c r="D2291" i="19"/>
  <c r="E2291" i="19"/>
  <c r="D2292" i="19"/>
  <c r="E2292" i="19"/>
  <c r="D2293" i="19"/>
  <c r="E2293" i="19"/>
  <c r="D2294" i="19"/>
  <c r="E2294" i="19"/>
  <c r="D2295" i="19"/>
  <c r="E2295" i="19"/>
  <c r="D2296" i="19"/>
  <c r="E2296" i="19"/>
  <c r="D2297" i="19"/>
  <c r="E2297" i="19"/>
  <c r="D2298" i="19"/>
  <c r="E2298" i="19"/>
  <c r="D2299" i="19"/>
  <c r="E2299" i="19"/>
  <c r="D2300" i="19"/>
  <c r="E2300" i="19"/>
  <c r="D2301" i="19"/>
  <c r="E2301" i="19"/>
  <c r="D2302" i="19"/>
  <c r="E2302" i="19"/>
  <c r="D2303" i="19"/>
  <c r="E2303" i="19"/>
  <c r="D2304" i="19"/>
  <c r="E2304" i="19"/>
  <c r="D2305" i="19"/>
  <c r="E2305" i="19"/>
  <c r="D2306" i="19"/>
  <c r="E2306" i="19"/>
  <c r="D2307" i="19"/>
  <c r="E2307" i="19"/>
  <c r="D2308" i="19"/>
  <c r="E2308" i="19"/>
  <c r="D2309" i="19"/>
  <c r="E2309" i="19"/>
  <c r="D2310" i="19"/>
  <c r="E2310" i="19"/>
  <c r="D2311" i="19"/>
  <c r="E2311" i="19"/>
  <c r="D2312" i="19"/>
  <c r="E2312" i="19"/>
  <c r="D2313" i="19"/>
  <c r="E2313" i="19"/>
  <c r="D2314" i="19"/>
  <c r="E2314" i="19"/>
  <c r="D2315" i="19"/>
  <c r="E2315" i="19"/>
  <c r="D2316" i="19"/>
  <c r="E2316" i="19"/>
  <c r="D2317" i="19"/>
  <c r="E2317" i="19"/>
  <c r="D2318" i="19"/>
  <c r="E2318" i="19"/>
  <c r="D2319" i="19"/>
  <c r="E2319" i="19"/>
  <c r="D2320" i="19"/>
  <c r="E2320" i="19"/>
  <c r="D2321" i="19"/>
  <c r="E2321" i="19"/>
  <c r="D2322" i="19"/>
  <c r="E2322" i="19"/>
  <c r="D2323" i="19"/>
  <c r="E2323" i="19"/>
  <c r="D2324" i="19"/>
  <c r="E2324" i="19"/>
  <c r="D2325" i="19"/>
  <c r="E2325" i="19"/>
  <c r="D2326" i="19"/>
  <c r="E2326" i="19"/>
  <c r="D2327" i="19"/>
  <c r="E2327" i="19"/>
  <c r="D2328" i="19"/>
  <c r="E2328" i="19"/>
  <c r="D2329" i="19"/>
  <c r="E2329" i="19"/>
  <c r="D2330" i="19"/>
  <c r="E2330" i="19"/>
  <c r="D2331" i="19"/>
  <c r="E2331" i="19"/>
  <c r="D2332" i="19"/>
  <c r="E2332" i="19"/>
  <c r="D2333" i="19"/>
  <c r="E2333" i="19"/>
  <c r="D2334" i="19"/>
  <c r="E2334" i="19"/>
  <c r="D2335" i="19"/>
  <c r="E2335" i="19"/>
  <c r="D2336" i="19"/>
  <c r="E2336" i="19"/>
  <c r="D2339" i="19"/>
  <c r="E2339" i="19"/>
  <c r="D2340" i="19"/>
  <c r="E2340" i="19"/>
  <c r="D2341" i="19"/>
  <c r="E2341" i="19"/>
  <c r="D2342" i="19"/>
  <c r="E2342" i="19"/>
  <c r="D2343" i="19"/>
  <c r="E2343" i="19"/>
  <c r="D2344" i="19"/>
  <c r="E2344" i="19"/>
  <c r="D2345" i="19"/>
  <c r="E2345" i="19"/>
  <c r="D2346" i="19"/>
  <c r="E2346" i="19"/>
  <c r="D2347" i="19"/>
  <c r="E2347" i="19"/>
  <c r="D2348" i="19"/>
  <c r="E2348" i="19"/>
  <c r="D2349" i="19"/>
  <c r="E2349" i="19"/>
  <c r="D2350" i="19"/>
  <c r="E2350" i="19"/>
  <c r="D2351" i="19"/>
  <c r="E2351" i="19"/>
  <c r="D2352" i="19"/>
  <c r="E2352" i="19"/>
  <c r="D2353" i="19"/>
  <c r="E2353" i="19"/>
  <c r="D2354" i="19"/>
  <c r="E2354" i="19"/>
  <c r="D2355" i="19"/>
  <c r="E2355" i="19"/>
  <c r="D2356" i="19"/>
  <c r="E2356" i="19"/>
  <c r="D2357" i="19"/>
  <c r="E2357" i="19"/>
  <c r="D2358" i="19"/>
  <c r="E2358" i="19"/>
  <c r="D2359" i="19"/>
  <c r="E2359" i="19"/>
  <c r="D2360" i="19"/>
  <c r="E2360" i="19"/>
  <c r="D2361" i="19"/>
  <c r="E2361" i="19"/>
  <c r="D2362" i="19"/>
  <c r="E2362" i="19"/>
  <c r="D2363" i="19"/>
  <c r="E2363" i="19"/>
  <c r="D2364" i="19"/>
  <c r="E2364" i="19"/>
  <c r="D2365" i="19"/>
  <c r="E2365" i="19"/>
  <c r="D2366" i="19"/>
  <c r="E2366" i="19"/>
  <c r="D2367" i="19"/>
  <c r="E2367" i="19"/>
  <c r="D2368" i="19"/>
  <c r="E2368" i="19"/>
  <c r="D2369" i="19"/>
  <c r="E2369" i="19"/>
  <c r="D2370" i="19"/>
  <c r="E2370" i="19"/>
  <c r="D2371" i="19"/>
  <c r="E2371" i="19"/>
  <c r="D2372" i="19"/>
  <c r="E2372" i="19"/>
  <c r="D2373" i="19"/>
  <c r="E2373" i="19"/>
  <c r="D2374" i="19"/>
  <c r="E2374" i="19"/>
  <c r="D2375" i="19"/>
  <c r="E2375" i="19"/>
  <c r="D2376" i="19"/>
  <c r="E2376" i="19"/>
  <c r="D2377" i="19"/>
  <c r="E2377" i="19"/>
  <c r="D2378" i="19"/>
  <c r="E2378" i="19"/>
  <c r="D2379" i="19"/>
  <c r="E2379" i="19"/>
  <c r="D2380" i="19"/>
  <c r="E2380" i="19"/>
  <c r="D2381" i="19"/>
  <c r="E2381" i="19"/>
  <c r="D2382" i="19"/>
  <c r="E2382" i="19"/>
  <c r="D2383" i="19"/>
  <c r="E2383" i="19"/>
  <c r="D2384" i="19"/>
  <c r="E2384" i="19"/>
  <c r="D2385" i="19"/>
  <c r="E2385" i="19"/>
  <c r="D2386" i="19"/>
  <c r="E2386" i="19"/>
  <c r="D2387" i="19"/>
  <c r="E2387" i="19"/>
  <c r="D2388" i="19"/>
  <c r="E2388" i="19"/>
  <c r="D2389" i="19"/>
  <c r="E2389" i="19"/>
  <c r="D2390" i="19"/>
  <c r="E2390" i="19"/>
  <c r="D2391" i="19"/>
  <c r="E2391" i="19"/>
  <c r="D2392" i="19"/>
  <c r="E2392" i="19"/>
  <c r="D2393" i="19"/>
  <c r="E2393" i="19"/>
  <c r="D2394" i="19"/>
  <c r="E2394" i="19"/>
  <c r="D2395" i="19"/>
  <c r="E2395" i="19"/>
  <c r="D2396" i="19"/>
  <c r="E2396" i="19"/>
  <c r="D2397" i="19"/>
  <c r="E2397" i="19"/>
  <c r="D2398" i="19"/>
  <c r="E2398" i="19"/>
  <c r="D2399" i="19"/>
  <c r="E2399" i="19"/>
  <c r="D2400" i="19"/>
  <c r="E2400" i="19"/>
  <c r="D2401" i="19"/>
  <c r="E2401" i="19"/>
  <c r="D2402" i="19"/>
  <c r="E2402" i="19"/>
  <c r="D2403" i="19"/>
  <c r="E2403" i="19"/>
  <c r="D2404" i="19"/>
  <c r="E2404" i="19"/>
  <c r="D2405" i="19"/>
  <c r="E2405" i="19"/>
  <c r="D2406" i="19"/>
  <c r="E2406" i="19"/>
  <c r="D2407" i="19"/>
  <c r="E2407" i="19"/>
  <c r="D2408" i="19"/>
  <c r="E2408" i="19"/>
  <c r="D2409" i="19"/>
  <c r="E2409" i="19"/>
  <c r="D2410" i="19"/>
  <c r="E2410" i="19"/>
  <c r="D2411" i="19"/>
  <c r="E2411" i="19"/>
  <c r="D2412" i="19"/>
  <c r="E2412" i="19"/>
  <c r="D2413" i="19"/>
  <c r="E2413" i="19"/>
  <c r="D2414" i="19"/>
  <c r="E2414" i="19"/>
  <c r="D2415" i="19"/>
  <c r="E2415" i="19"/>
  <c r="D2416" i="19"/>
  <c r="E2416" i="19"/>
  <c r="D2417" i="19"/>
  <c r="E2417" i="19"/>
  <c r="D2418" i="19"/>
  <c r="E2418" i="19"/>
  <c r="D2419" i="19"/>
  <c r="E2419" i="19"/>
  <c r="D2420" i="19"/>
  <c r="E2420" i="19"/>
  <c r="D2421" i="19"/>
  <c r="E2421" i="19"/>
  <c r="D2422" i="19"/>
  <c r="E2422" i="19"/>
  <c r="D2423" i="19"/>
  <c r="E2423" i="19"/>
  <c r="D2424" i="19"/>
  <c r="E2424" i="19"/>
  <c r="D2425" i="19"/>
  <c r="E2425" i="19"/>
  <c r="D2426" i="19"/>
  <c r="E2426" i="19"/>
  <c r="D2427" i="19"/>
  <c r="E2427" i="19"/>
  <c r="D2428" i="19"/>
  <c r="E2428" i="19"/>
  <c r="D2429" i="19"/>
  <c r="E2429" i="19"/>
  <c r="D2430" i="19"/>
  <c r="E2430" i="19"/>
  <c r="D2431" i="19"/>
  <c r="E2431" i="19"/>
  <c r="D2432" i="19"/>
  <c r="E2432" i="19"/>
  <c r="D2433" i="19"/>
  <c r="E2433" i="19"/>
  <c r="D2434" i="19"/>
  <c r="E2434" i="19"/>
  <c r="D2435" i="19"/>
  <c r="E2435" i="19"/>
  <c r="D2436" i="19"/>
  <c r="E2436" i="19"/>
  <c r="D2437" i="19"/>
  <c r="E2437" i="19"/>
  <c r="D2438" i="19"/>
  <c r="E2438" i="19"/>
  <c r="D2439" i="19"/>
  <c r="E2439" i="19"/>
  <c r="D2440" i="19"/>
  <c r="E2440" i="19"/>
  <c r="D2441" i="19"/>
  <c r="E2441" i="19"/>
  <c r="D2442" i="19"/>
  <c r="E2442" i="19"/>
  <c r="D2443" i="19"/>
  <c r="E2443" i="19"/>
  <c r="D2444" i="19"/>
  <c r="E2444" i="19"/>
  <c r="D2445" i="19"/>
  <c r="E2445" i="19"/>
  <c r="D2446" i="19"/>
  <c r="E2446" i="19"/>
  <c r="D2447" i="19"/>
  <c r="E2447" i="19"/>
  <c r="D2448" i="19"/>
  <c r="E2448" i="19"/>
  <c r="D2449" i="19"/>
  <c r="E2449" i="19"/>
  <c r="D2450" i="19"/>
  <c r="E2450" i="19"/>
  <c r="D2451" i="19"/>
  <c r="E2451" i="19"/>
  <c r="D2452" i="19"/>
  <c r="E2452" i="19"/>
  <c r="D2453" i="19"/>
  <c r="E2453" i="19"/>
  <c r="D2454" i="19"/>
  <c r="E2454" i="19"/>
  <c r="D2455" i="19"/>
  <c r="E2455" i="19"/>
  <c r="D2456" i="19"/>
  <c r="E2456" i="19"/>
  <c r="D2457" i="19"/>
  <c r="E2457" i="19"/>
  <c r="D2458" i="19"/>
  <c r="E2458" i="19"/>
  <c r="D2459" i="19"/>
  <c r="E2459" i="19"/>
  <c r="D2460" i="19"/>
  <c r="E2460" i="19"/>
  <c r="D2461" i="19"/>
  <c r="E2461" i="19"/>
  <c r="D2462" i="19"/>
  <c r="E2462" i="19"/>
  <c r="D2463" i="19"/>
  <c r="E2463" i="19"/>
  <c r="D2464" i="19"/>
  <c r="E2464" i="19"/>
  <c r="D2465" i="19"/>
  <c r="E2465" i="19"/>
  <c r="D2466" i="19"/>
  <c r="E2466" i="19"/>
  <c r="D2467" i="19"/>
  <c r="E2467" i="19"/>
  <c r="D2468" i="19"/>
  <c r="E2468" i="19"/>
  <c r="D2469" i="19"/>
  <c r="E2469" i="19"/>
  <c r="D2470" i="19"/>
  <c r="E2470" i="19"/>
  <c r="D2471" i="19"/>
  <c r="E2471" i="19"/>
  <c r="D2472" i="19"/>
  <c r="E2472" i="19"/>
  <c r="D2473" i="19"/>
  <c r="E2473" i="19"/>
  <c r="D2474" i="19"/>
  <c r="E2474" i="19"/>
  <c r="D2475" i="19"/>
  <c r="E2475" i="19"/>
  <c r="D2476" i="19"/>
  <c r="E2476" i="19"/>
  <c r="D2477" i="19"/>
  <c r="E2477" i="19"/>
  <c r="D2478" i="19"/>
  <c r="E2478" i="19"/>
  <c r="D2479" i="19"/>
  <c r="E2479" i="19"/>
  <c r="D2480" i="19"/>
  <c r="E2480" i="19"/>
  <c r="D2481" i="19"/>
  <c r="E2481" i="19"/>
  <c r="D2482" i="19"/>
  <c r="E2482" i="19"/>
  <c r="D2483" i="19"/>
  <c r="E2483" i="19"/>
  <c r="D2484" i="19"/>
  <c r="E2484" i="19"/>
  <c r="D2485" i="19"/>
  <c r="E2485" i="19"/>
  <c r="D2486" i="19"/>
  <c r="E2486" i="19"/>
  <c r="D2487" i="19"/>
  <c r="E2487" i="19"/>
  <c r="D2488" i="19"/>
  <c r="E2488" i="19"/>
  <c r="D2489" i="19"/>
  <c r="E2489" i="19"/>
  <c r="D2490" i="19"/>
  <c r="E2490" i="19"/>
  <c r="D2491" i="19"/>
  <c r="E2491" i="19"/>
  <c r="D2492" i="19"/>
  <c r="E2492" i="19"/>
  <c r="D2493" i="19"/>
  <c r="E2493" i="19"/>
  <c r="D2494" i="19"/>
  <c r="E2494" i="19"/>
  <c r="D2495" i="19"/>
  <c r="E2495" i="19"/>
  <c r="D2496" i="19"/>
  <c r="E2496" i="19"/>
  <c r="D2497" i="19"/>
  <c r="E2497" i="19"/>
  <c r="D2498" i="19"/>
  <c r="E2498" i="19"/>
  <c r="D2499" i="19"/>
  <c r="E2499" i="19"/>
  <c r="D2500" i="19"/>
  <c r="E2500" i="19"/>
  <c r="D2501" i="19"/>
  <c r="E2501" i="19"/>
  <c r="D2502" i="19"/>
  <c r="E2502" i="19"/>
  <c r="D2503" i="19"/>
  <c r="E2503" i="19"/>
  <c r="D2504" i="19"/>
  <c r="E2504" i="19"/>
  <c r="D2505" i="19"/>
  <c r="E2505" i="19"/>
  <c r="D2506" i="19"/>
  <c r="E2506" i="19"/>
  <c r="D2507" i="19"/>
  <c r="E2507" i="19"/>
  <c r="D2508" i="19"/>
  <c r="E2508" i="19"/>
  <c r="D2509" i="19"/>
  <c r="E2509" i="19"/>
  <c r="D2510" i="19"/>
  <c r="E2510" i="19"/>
  <c r="D2511" i="19"/>
  <c r="E2511" i="19"/>
  <c r="D2512" i="19"/>
  <c r="E2512" i="19"/>
  <c r="D2513" i="19"/>
  <c r="E2513" i="19"/>
  <c r="D2514" i="19"/>
  <c r="E2514" i="19"/>
  <c r="D2515" i="19"/>
  <c r="E2515" i="19"/>
  <c r="D2516" i="19"/>
  <c r="E2516" i="19"/>
  <c r="D2517" i="19"/>
  <c r="E2517" i="19"/>
  <c r="D2518" i="19"/>
  <c r="E2518" i="19"/>
  <c r="D2519" i="19"/>
  <c r="E2519" i="19"/>
  <c r="D2520" i="19"/>
  <c r="E2520" i="19"/>
  <c r="D2521" i="19"/>
  <c r="E2521" i="19"/>
  <c r="D2522" i="19"/>
  <c r="E2522" i="19"/>
  <c r="D2523" i="19"/>
  <c r="E2523" i="19"/>
  <c r="D2524" i="19"/>
  <c r="E2524" i="19"/>
  <c r="D2525" i="19"/>
  <c r="E2525" i="19"/>
  <c r="D2526" i="19"/>
  <c r="E2526" i="19"/>
  <c r="D2527" i="19"/>
  <c r="E2527" i="19"/>
  <c r="D2528" i="19"/>
  <c r="E2528" i="19"/>
  <c r="D2529" i="19"/>
  <c r="E2529" i="19"/>
  <c r="D2530" i="19"/>
  <c r="E2530" i="19"/>
  <c r="D2531" i="19"/>
  <c r="E2531" i="19"/>
  <c r="D2532" i="19"/>
  <c r="E2532" i="19"/>
  <c r="D2533" i="19"/>
  <c r="E2533" i="19"/>
  <c r="D2534" i="19"/>
  <c r="E2534" i="19"/>
  <c r="D2535" i="19"/>
  <c r="E2535" i="19"/>
  <c r="D2536" i="19"/>
  <c r="E2536" i="19"/>
  <c r="D2537" i="19"/>
  <c r="E2537" i="19"/>
  <c r="D2538" i="19"/>
  <c r="E2538" i="19"/>
  <c r="D2539" i="19"/>
  <c r="E2539" i="19"/>
  <c r="D2540" i="19"/>
  <c r="E2540" i="19"/>
  <c r="D2541" i="19"/>
  <c r="E2541" i="19"/>
  <c r="D2542" i="19"/>
  <c r="E2542" i="19"/>
  <c r="D2543" i="19"/>
  <c r="E2543" i="19"/>
  <c r="D2544" i="19"/>
  <c r="E2544" i="19"/>
  <c r="D2545" i="19"/>
  <c r="E2545" i="19"/>
  <c r="D2546" i="19"/>
  <c r="E2546" i="19"/>
  <c r="D2547" i="19"/>
  <c r="E2547" i="19"/>
  <c r="D2548" i="19"/>
  <c r="E2548" i="19"/>
  <c r="D2549" i="19"/>
  <c r="E2549" i="19"/>
  <c r="D2550" i="19"/>
  <c r="E2550" i="19"/>
  <c r="D2551" i="19"/>
  <c r="E2551" i="19"/>
  <c r="D2552" i="19"/>
  <c r="E2552" i="19"/>
  <c r="D2553" i="19"/>
  <c r="E2553" i="19"/>
  <c r="D2554" i="19"/>
  <c r="E2554" i="19"/>
  <c r="D2555" i="19"/>
  <c r="E2555" i="19"/>
  <c r="D2556" i="19"/>
  <c r="E2556" i="19"/>
  <c r="D2557" i="19"/>
  <c r="E2557" i="19"/>
  <c r="D2558" i="19"/>
  <c r="E2558" i="19"/>
  <c r="D2559" i="19"/>
  <c r="E2559" i="19"/>
  <c r="D2560" i="19"/>
  <c r="E2560" i="19"/>
  <c r="D2561" i="19"/>
  <c r="E2561" i="19"/>
  <c r="D2562" i="19"/>
  <c r="E2562" i="19"/>
  <c r="D2563" i="19"/>
  <c r="E2563" i="19"/>
  <c r="D2564" i="19"/>
  <c r="E2564" i="19"/>
  <c r="D2565" i="19"/>
  <c r="E2565" i="19"/>
  <c r="D2566" i="19"/>
  <c r="E2566" i="19"/>
  <c r="D2567" i="19"/>
  <c r="E2567" i="19"/>
  <c r="D2568" i="19"/>
  <c r="E2568" i="19"/>
  <c r="D2569" i="19"/>
  <c r="E2569" i="19"/>
  <c r="D2570" i="19"/>
  <c r="E2570" i="19"/>
  <c r="D2571" i="19"/>
  <c r="E2571" i="19"/>
  <c r="D2572" i="19"/>
  <c r="E2572" i="19"/>
  <c r="D2573" i="19"/>
  <c r="E2573" i="19"/>
  <c r="D2574" i="19"/>
  <c r="E2574" i="19"/>
  <c r="D2575" i="19"/>
  <c r="E2575" i="19"/>
  <c r="D2576" i="19"/>
  <c r="E2576" i="19"/>
  <c r="D2577" i="19"/>
  <c r="E2577" i="19"/>
  <c r="D2578" i="19"/>
  <c r="E2578" i="19"/>
  <c r="D2579" i="19"/>
  <c r="E2579" i="19"/>
  <c r="D2580" i="19"/>
  <c r="E2580" i="19"/>
  <c r="D2581" i="19"/>
  <c r="E2581" i="19"/>
  <c r="D2582" i="19"/>
  <c r="E2582" i="19"/>
  <c r="D2583" i="19"/>
  <c r="E2583" i="19"/>
  <c r="D2584" i="19"/>
  <c r="E2584" i="19"/>
  <c r="D3" i="18"/>
  <c r="E3" i="18"/>
  <c r="D4" i="18"/>
  <c r="E4" i="18"/>
  <c r="D5" i="18"/>
  <c r="E5" i="18"/>
  <c r="D6" i="18"/>
  <c r="E6" i="18"/>
  <c r="D7" i="18"/>
  <c r="E7" i="18"/>
  <c r="D8" i="18"/>
  <c r="E8" i="18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111" i="18"/>
  <c r="E111" i="18"/>
  <c r="D112" i="18"/>
  <c r="E112" i="18"/>
  <c r="D113" i="18"/>
  <c r="E113" i="18"/>
  <c r="D114" i="18"/>
  <c r="E114" i="18"/>
  <c r="D115" i="18"/>
  <c r="E115" i="18"/>
  <c r="D116" i="18"/>
  <c r="E116" i="18"/>
  <c r="D117" i="18"/>
  <c r="E117" i="18"/>
  <c r="D118" i="18"/>
  <c r="E118" i="18"/>
  <c r="D119" i="18"/>
  <c r="E119" i="18"/>
  <c r="D120" i="18"/>
  <c r="E120" i="18"/>
  <c r="D121" i="18"/>
  <c r="E121" i="18"/>
  <c r="D122" i="18"/>
  <c r="E122" i="18"/>
  <c r="D123" i="18"/>
  <c r="E123" i="18"/>
  <c r="D124" i="18"/>
  <c r="E124" i="18"/>
  <c r="D125" i="18"/>
  <c r="E125" i="18"/>
  <c r="D126" i="18"/>
  <c r="E126" i="18"/>
  <c r="D127" i="18"/>
  <c r="E127" i="18"/>
  <c r="D128" i="18"/>
  <c r="E128" i="18"/>
  <c r="D129" i="18"/>
  <c r="E129" i="18"/>
  <c r="D130" i="18"/>
  <c r="E130" i="18"/>
  <c r="D131" i="18"/>
  <c r="E131" i="18"/>
  <c r="D132" i="18"/>
  <c r="E132" i="18"/>
  <c r="D133" i="18"/>
  <c r="E133" i="18"/>
  <c r="D134" i="18"/>
  <c r="E134" i="18"/>
  <c r="D135" i="18"/>
  <c r="E135" i="18"/>
  <c r="D136" i="18"/>
  <c r="E136" i="18"/>
  <c r="D137" i="18"/>
  <c r="E137" i="18"/>
  <c r="D138" i="18"/>
  <c r="E138" i="18"/>
  <c r="D139" i="18"/>
  <c r="E139" i="18"/>
  <c r="D140" i="18"/>
  <c r="E140" i="18"/>
  <c r="D141" i="18"/>
  <c r="E141" i="18"/>
  <c r="D142" i="18"/>
  <c r="E142" i="18"/>
  <c r="D143" i="18"/>
  <c r="E143" i="18"/>
  <c r="D144" i="18"/>
  <c r="E144" i="18"/>
  <c r="D145" i="18"/>
  <c r="E145" i="18"/>
  <c r="D146" i="18"/>
  <c r="E146" i="18"/>
  <c r="D147" i="18"/>
  <c r="E147" i="18"/>
  <c r="D148" i="18"/>
  <c r="E148" i="18"/>
  <c r="D149" i="18"/>
  <c r="E149" i="18"/>
  <c r="D150" i="18"/>
  <c r="E150" i="18"/>
  <c r="D151" i="18"/>
  <c r="E151" i="18"/>
  <c r="D152" i="18"/>
  <c r="E152" i="18"/>
  <c r="D153" i="18"/>
  <c r="E153" i="18"/>
  <c r="D154" i="18"/>
  <c r="E154" i="18"/>
  <c r="D155" i="18"/>
  <c r="E155" i="18"/>
  <c r="D156" i="18"/>
  <c r="E156" i="18"/>
  <c r="D157" i="18"/>
  <c r="E157" i="18"/>
  <c r="D158" i="18"/>
  <c r="E158" i="18"/>
  <c r="D159" i="18"/>
  <c r="E159" i="18"/>
  <c r="D160" i="18"/>
  <c r="E160" i="18"/>
  <c r="D161" i="18"/>
  <c r="E161" i="18"/>
  <c r="D162" i="18"/>
  <c r="E162" i="18"/>
  <c r="D163" i="18"/>
  <c r="E163" i="18"/>
  <c r="D164" i="18"/>
  <c r="E164" i="18"/>
  <c r="D165" i="18"/>
  <c r="E165" i="18"/>
  <c r="D166" i="18"/>
  <c r="E166" i="18"/>
  <c r="D167" i="18"/>
  <c r="E167" i="18"/>
  <c r="D168" i="18"/>
  <c r="E168" i="18"/>
  <c r="D169" i="18"/>
  <c r="E169" i="18"/>
  <c r="D170" i="18"/>
  <c r="E170" i="18"/>
  <c r="D171" i="18"/>
  <c r="E171" i="18"/>
  <c r="D172" i="18"/>
  <c r="E172" i="18"/>
  <c r="D173" i="18"/>
  <c r="E173" i="18"/>
  <c r="D174" i="18"/>
  <c r="E174" i="18"/>
  <c r="D175" i="18"/>
  <c r="E175" i="18"/>
  <c r="D176" i="18"/>
  <c r="E176" i="18"/>
  <c r="D177" i="18"/>
  <c r="E177" i="18"/>
  <c r="D178" i="18"/>
  <c r="E178" i="18"/>
  <c r="D179" i="18"/>
  <c r="E179" i="18"/>
  <c r="D180" i="18"/>
  <c r="E180" i="18"/>
  <c r="D181" i="18"/>
  <c r="E181" i="18"/>
  <c r="D182" i="18"/>
  <c r="E182" i="18"/>
  <c r="D183" i="18"/>
  <c r="E183" i="18"/>
  <c r="D184" i="18"/>
  <c r="E184" i="18"/>
  <c r="D185" i="18"/>
  <c r="E185" i="18"/>
  <c r="D186" i="18"/>
  <c r="E186" i="18"/>
  <c r="D187" i="18"/>
  <c r="E187" i="18"/>
  <c r="D188" i="18"/>
  <c r="E188" i="18"/>
  <c r="D189" i="18"/>
  <c r="E189" i="18"/>
  <c r="D192" i="18"/>
  <c r="E192" i="18"/>
  <c r="D193" i="18"/>
  <c r="E193" i="18"/>
  <c r="D194" i="18"/>
  <c r="E194" i="18"/>
  <c r="D195" i="18"/>
  <c r="E195" i="18"/>
  <c r="D196" i="18"/>
  <c r="E196" i="18"/>
  <c r="D197" i="18"/>
  <c r="E197" i="18"/>
  <c r="D198" i="18"/>
  <c r="E198" i="18"/>
  <c r="D199" i="18"/>
  <c r="E199" i="18"/>
  <c r="D200" i="18"/>
  <c r="E200" i="18"/>
  <c r="D201" i="18"/>
  <c r="E201" i="18"/>
  <c r="D202" i="18"/>
  <c r="E202" i="18"/>
  <c r="D203" i="18"/>
  <c r="E203" i="18"/>
  <c r="D204" i="18"/>
  <c r="E204" i="18"/>
  <c r="D205" i="18"/>
  <c r="E205" i="18"/>
  <c r="D206" i="18"/>
  <c r="E206" i="18"/>
  <c r="D207" i="18"/>
  <c r="E207" i="18"/>
  <c r="D208" i="18"/>
  <c r="E208" i="18"/>
  <c r="D209" i="18"/>
  <c r="E209" i="18"/>
  <c r="D210" i="18"/>
  <c r="E210" i="18"/>
  <c r="D211" i="18"/>
  <c r="E211" i="18"/>
  <c r="D212" i="18"/>
  <c r="E212" i="18"/>
  <c r="D213" i="18"/>
  <c r="E213" i="18"/>
  <c r="D214" i="18"/>
  <c r="E214" i="18"/>
  <c r="D215" i="18"/>
  <c r="E215" i="18"/>
  <c r="D216" i="18"/>
  <c r="E216" i="18"/>
  <c r="D217" i="18"/>
  <c r="E217" i="18"/>
  <c r="D218" i="18"/>
  <c r="E218" i="18"/>
  <c r="D219" i="18"/>
  <c r="E219" i="18"/>
  <c r="D220" i="18"/>
  <c r="E220" i="18"/>
  <c r="D221" i="18"/>
  <c r="E221" i="18"/>
  <c r="D222" i="18"/>
  <c r="E222" i="18"/>
  <c r="D223" i="18"/>
  <c r="E223" i="18"/>
  <c r="D224" i="18"/>
  <c r="E224" i="18"/>
  <c r="D225" i="18"/>
  <c r="E225" i="18"/>
  <c r="D226" i="18"/>
  <c r="E226" i="18"/>
  <c r="D227" i="18"/>
  <c r="E227" i="18"/>
  <c r="D228" i="18"/>
  <c r="E228" i="18"/>
  <c r="D229" i="18"/>
  <c r="E229" i="18"/>
  <c r="D230" i="18"/>
  <c r="E230" i="18"/>
  <c r="D231" i="18"/>
  <c r="E231" i="18"/>
  <c r="D232" i="18"/>
  <c r="E232" i="18"/>
  <c r="D233" i="18"/>
  <c r="E233" i="18"/>
  <c r="D234" i="18"/>
  <c r="E234" i="18"/>
  <c r="D235" i="18"/>
  <c r="E235" i="18"/>
  <c r="D236" i="18"/>
  <c r="E236" i="18"/>
  <c r="D237" i="18"/>
  <c r="E237" i="18"/>
  <c r="D238" i="18"/>
  <c r="E238" i="18"/>
  <c r="D239" i="18"/>
  <c r="E239" i="18"/>
  <c r="D240" i="18"/>
  <c r="E240" i="18"/>
  <c r="D241" i="18"/>
  <c r="E241" i="18"/>
  <c r="D242" i="18"/>
  <c r="E242" i="18"/>
  <c r="D243" i="18"/>
  <c r="E243" i="18"/>
  <c r="D244" i="18"/>
  <c r="E244" i="18"/>
  <c r="D245" i="18"/>
  <c r="E245" i="18"/>
  <c r="D246" i="18"/>
  <c r="E246" i="18"/>
  <c r="D247" i="18"/>
  <c r="E247" i="18"/>
  <c r="D248" i="18"/>
  <c r="E248" i="18"/>
  <c r="D249" i="18"/>
  <c r="E249" i="18"/>
  <c r="D250" i="18"/>
  <c r="E250" i="18"/>
  <c r="D251" i="18"/>
  <c r="E251" i="18"/>
  <c r="D252" i="18"/>
  <c r="E252" i="18"/>
  <c r="D253" i="18"/>
  <c r="E253" i="18"/>
  <c r="D254" i="18"/>
  <c r="E254" i="18"/>
  <c r="D255" i="18"/>
  <c r="E255" i="18"/>
  <c r="D256" i="18"/>
  <c r="E256" i="18"/>
  <c r="D257" i="18"/>
  <c r="E257" i="18"/>
  <c r="D258" i="18"/>
  <c r="E258" i="18"/>
  <c r="D259" i="18"/>
  <c r="E259" i="18"/>
  <c r="D260" i="18"/>
  <c r="E260" i="18"/>
  <c r="D261" i="18"/>
  <c r="E261" i="18"/>
  <c r="D262" i="18"/>
  <c r="E262" i="18"/>
  <c r="D263" i="18"/>
  <c r="E263" i="18"/>
  <c r="D264" i="18"/>
  <c r="E264" i="18"/>
  <c r="D265" i="18"/>
  <c r="E265" i="18"/>
  <c r="D266" i="18"/>
  <c r="E266" i="18"/>
  <c r="D267" i="18"/>
  <c r="E267" i="18"/>
  <c r="D268" i="18"/>
  <c r="E268" i="18"/>
  <c r="D269" i="18"/>
  <c r="E269" i="18"/>
  <c r="D270" i="18"/>
  <c r="E270" i="18"/>
  <c r="D271" i="18"/>
  <c r="E271" i="18"/>
  <c r="D272" i="18"/>
  <c r="E272" i="18"/>
  <c r="D273" i="18"/>
  <c r="E273" i="18"/>
  <c r="D274" i="18"/>
  <c r="E274" i="18"/>
  <c r="D275" i="18"/>
  <c r="E275" i="18"/>
  <c r="D276" i="18"/>
  <c r="E276" i="18"/>
  <c r="D277" i="18"/>
  <c r="E277" i="18"/>
  <c r="D278" i="18"/>
  <c r="E278" i="18"/>
  <c r="D279" i="18"/>
  <c r="E279" i="18"/>
  <c r="D280" i="18"/>
  <c r="E280" i="18"/>
  <c r="D281" i="18"/>
  <c r="E281" i="18"/>
  <c r="D282" i="18"/>
  <c r="E282" i="18"/>
  <c r="D283" i="18"/>
  <c r="E283" i="18"/>
  <c r="D284" i="18"/>
  <c r="E284" i="18"/>
  <c r="D285" i="18"/>
  <c r="E285" i="18"/>
  <c r="D286" i="18"/>
  <c r="E286" i="18"/>
  <c r="D287" i="18"/>
  <c r="E287" i="18"/>
  <c r="D288" i="18"/>
  <c r="E288" i="18"/>
  <c r="D289" i="18"/>
  <c r="E289" i="18"/>
  <c r="D290" i="18"/>
  <c r="E290" i="18"/>
  <c r="D291" i="18"/>
  <c r="E291" i="18"/>
  <c r="D292" i="18"/>
  <c r="E292" i="18"/>
  <c r="D293" i="18"/>
  <c r="E293" i="18"/>
  <c r="D294" i="18"/>
  <c r="E294" i="18"/>
  <c r="D295" i="18"/>
  <c r="E295" i="18"/>
  <c r="D296" i="18"/>
  <c r="E296" i="18"/>
  <c r="D297" i="18"/>
  <c r="E297" i="18"/>
  <c r="D298" i="18"/>
  <c r="E298" i="18"/>
  <c r="D299" i="18"/>
  <c r="E299" i="18"/>
  <c r="D300" i="18"/>
  <c r="E300" i="18"/>
  <c r="D301" i="18"/>
  <c r="E301" i="18"/>
  <c r="D302" i="18"/>
  <c r="E302" i="18"/>
  <c r="D303" i="18"/>
  <c r="E303" i="18"/>
  <c r="D304" i="18"/>
  <c r="E304" i="18"/>
  <c r="D305" i="18"/>
  <c r="E305" i="18"/>
  <c r="D306" i="18"/>
  <c r="E306" i="18"/>
  <c r="D307" i="18"/>
  <c r="E307" i="18"/>
  <c r="D308" i="18"/>
  <c r="E308" i="18"/>
  <c r="D309" i="18"/>
  <c r="E309" i="18"/>
  <c r="D310" i="18"/>
  <c r="E310" i="18"/>
  <c r="D311" i="18"/>
  <c r="E311" i="18"/>
  <c r="D312" i="18"/>
  <c r="E312" i="18"/>
  <c r="D313" i="18"/>
  <c r="E313" i="18"/>
  <c r="D314" i="18"/>
  <c r="E314" i="18"/>
  <c r="D315" i="18"/>
  <c r="E315" i="18"/>
  <c r="D316" i="18"/>
  <c r="E316" i="18"/>
  <c r="D317" i="18"/>
  <c r="E317" i="18"/>
  <c r="D318" i="18"/>
  <c r="E318" i="18"/>
  <c r="D319" i="18"/>
  <c r="E319" i="18"/>
  <c r="D320" i="18"/>
  <c r="E320" i="18"/>
  <c r="D321" i="18"/>
  <c r="E321" i="18"/>
  <c r="D322" i="18"/>
  <c r="E322" i="18"/>
  <c r="D323" i="18"/>
  <c r="E323" i="18"/>
  <c r="D324" i="18"/>
  <c r="E324" i="18"/>
  <c r="D325" i="18"/>
  <c r="E325" i="18"/>
  <c r="D326" i="18"/>
  <c r="E326" i="18"/>
  <c r="D327" i="18"/>
  <c r="E327" i="18"/>
  <c r="D328" i="18"/>
  <c r="E328" i="18"/>
  <c r="D329" i="18"/>
  <c r="E329" i="18"/>
  <c r="D330" i="18"/>
  <c r="E330" i="18"/>
  <c r="D331" i="18"/>
  <c r="E331" i="18"/>
  <c r="D332" i="18"/>
  <c r="E332" i="18"/>
  <c r="D333" i="18"/>
  <c r="E333" i="18"/>
  <c r="D334" i="18"/>
  <c r="E334" i="18"/>
  <c r="D335" i="18"/>
  <c r="E335" i="18"/>
  <c r="D336" i="18"/>
  <c r="E336" i="18"/>
  <c r="D337" i="18"/>
  <c r="E337" i="18"/>
  <c r="D338" i="18"/>
  <c r="E338" i="18"/>
  <c r="D339" i="18"/>
  <c r="E339" i="18"/>
  <c r="D340" i="18"/>
  <c r="E340" i="18"/>
  <c r="D341" i="18"/>
  <c r="E341" i="18"/>
  <c r="D342" i="18"/>
  <c r="E342" i="18"/>
  <c r="D343" i="18"/>
  <c r="E343" i="18"/>
  <c r="D344" i="18"/>
  <c r="E344" i="18"/>
  <c r="D345" i="18"/>
  <c r="E345" i="18"/>
  <c r="D346" i="18"/>
  <c r="E346" i="18"/>
  <c r="D347" i="18"/>
  <c r="E347" i="18"/>
  <c r="D348" i="18"/>
  <c r="E348" i="18"/>
  <c r="D349" i="18"/>
  <c r="E349" i="18"/>
  <c r="D350" i="18"/>
  <c r="E350" i="18"/>
  <c r="D351" i="18"/>
  <c r="E351" i="18"/>
  <c r="D352" i="18"/>
  <c r="E352" i="18"/>
  <c r="D353" i="18"/>
  <c r="E353" i="18"/>
  <c r="D354" i="18"/>
  <c r="E354" i="18"/>
  <c r="D355" i="18"/>
  <c r="E355" i="18"/>
  <c r="D356" i="18"/>
  <c r="E356" i="18"/>
  <c r="D357" i="18"/>
  <c r="E357" i="18"/>
  <c r="D358" i="18"/>
  <c r="E358" i="18"/>
  <c r="D359" i="18"/>
  <c r="E359" i="18"/>
  <c r="D360" i="18"/>
  <c r="E360" i="18"/>
  <c r="D361" i="18"/>
  <c r="E361" i="18"/>
  <c r="D362" i="18"/>
  <c r="E362" i="18"/>
  <c r="D363" i="18"/>
  <c r="E363" i="18"/>
  <c r="D364" i="18"/>
  <c r="E364" i="18"/>
  <c r="D365" i="18"/>
  <c r="E365" i="18"/>
  <c r="D366" i="18"/>
  <c r="E366" i="18"/>
  <c r="D367" i="18"/>
  <c r="E367" i="18"/>
  <c r="D368" i="18"/>
  <c r="E368" i="18"/>
  <c r="D369" i="18"/>
  <c r="E369" i="18"/>
  <c r="D370" i="18"/>
  <c r="E370" i="18"/>
  <c r="D371" i="18"/>
  <c r="E371" i="18"/>
  <c r="D372" i="18"/>
  <c r="E372" i="18"/>
  <c r="D373" i="18"/>
  <c r="E373" i="18"/>
  <c r="D374" i="18"/>
  <c r="E374" i="18"/>
  <c r="D375" i="18"/>
  <c r="E375" i="18"/>
  <c r="D376" i="18"/>
  <c r="E376" i="18"/>
  <c r="D377" i="18"/>
  <c r="E377" i="18"/>
  <c r="D378" i="18"/>
  <c r="E378" i="18"/>
  <c r="D379" i="18"/>
  <c r="E379" i="18"/>
  <c r="D380" i="18"/>
  <c r="E380" i="18"/>
  <c r="D381" i="18"/>
  <c r="E381" i="18"/>
  <c r="D382" i="18"/>
  <c r="E382" i="18"/>
  <c r="D383" i="18"/>
  <c r="E383" i="18"/>
  <c r="D384" i="18"/>
  <c r="E384" i="18"/>
  <c r="D385" i="18"/>
  <c r="E385" i="18"/>
  <c r="D386" i="18"/>
  <c r="E386" i="18"/>
  <c r="D387" i="18"/>
  <c r="E387" i="18"/>
  <c r="D388" i="18"/>
  <c r="E388" i="18"/>
  <c r="D389" i="18"/>
  <c r="E389" i="18"/>
  <c r="D390" i="18"/>
  <c r="E390" i="18"/>
  <c r="D391" i="18"/>
  <c r="E391" i="18"/>
  <c r="D392" i="18"/>
  <c r="E392" i="18"/>
  <c r="D393" i="18"/>
  <c r="E393" i="18"/>
  <c r="D394" i="18"/>
  <c r="E394" i="18"/>
  <c r="D395" i="18"/>
  <c r="E395" i="18"/>
  <c r="D396" i="18"/>
  <c r="E396" i="18"/>
  <c r="D399" i="18"/>
  <c r="E399" i="18"/>
  <c r="D400" i="18"/>
  <c r="E400" i="18"/>
  <c r="D401" i="18"/>
  <c r="E401" i="18"/>
  <c r="D402" i="18"/>
  <c r="E402" i="18"/>
  <c r="D403" i="18"/>
  <c r="E403" i="18"/>
  <c r="D404" i="18"/>
  <c r="E404" i="18"/>
  <c r="D405" i="18"/>
  <c r="E405" i="18"/>
  <c r="D406" i="18"/>
  <c r="E406" i="18"/>
  <c r="D407" i="18"/>
  <c r="E407" i="18"/>
  <c r="D408" i="18"/>
  <c r="E408" i="18"/>
  <c r="D409" i="18"/>
  <c r="E409" i="18"/>
  <c r="D410" i="18"/>
  <c r="E410" i="18"/>
  <c r="D411" i="18"/>
  <c r="E411" i="18"/>
  <c r="D412" i="18"/>
  <c r="E412" i="18"/>
  <c r="D413" i="18"/>
  <c r="E413" i="18"/>
  <c r="D414" i="18"/>
  <c r="E414" i="18"/>
  <c r="D415" i="18"/>
  <c r="E415" i="18"/>
  <c r="D416" i="18"/>
  <c r="E416" i="18"/>
  <c r="D417" i="18"/>
  <c r="E417" i="18"/>
  <c r="D418" i="18"/>
  <c r="E418" i="18"/>
  <c r="D419" i="18"/>
  <c r="E419" i="18"/>
  <c r="D420" i="18"/>
  <c r="E420" i="18"/>
  <c r="D421" i="18"/>
  <c r="E421" i="18"/>
  <c r="D422" i="18"/>
  <c r="E422" i="18"/>
  <c r="D423" i="18"/>
  <c r="E423" i="18"/>
  <c r="D424" i="18"/>
  <c r="E424" i="18"/>
  <c r="D425" i="18"/>
  <c r="E425" i="18"/>
  <c r="D426" i="18"/>
  <c r="E426" i="18"/>
  <c r="D427" i="18"/>
  <c r="E427" i="18"/>
  <c r="D428" i="18"/>
  <c r="E428" i="18"/>
  <c r="D429" i="18"/>
  <c r="E429" i="18"/>
  <c r="D430" i="18"/>
  <c r="E430" i="18"/>
  <c r="D431" i="18"/>
  <c r="E431" i="18"/>
  <c r="D432" i="18"/>
  <c r="E432" i="18"/>
  <c r="D433" i="18"/>
  <c r="E433" i="18"/>
  <c r="D434" i="18"/>
  <c r="E434" i="18"/>
  <c r="D435" i="18"/>
  <c r="E435" i="18"/>
  <c r="D436" i="18"/>
  <c r="E436" i="18"/>
  <c r="D437" i="18"/>
  <c r="E437" i="18"/>
  <c r="D438" i="18"/>
  <c r="E438" i="18"/>
  <c r="D439" i="18"/>
  <c r="E439" i="18"/>
  <c r="D440" i="18"/>
  <c r="E440" i="18"/>
  <c r="D441" i="18"/>
  <c r="E441" i="18"/>
  <c r="D442" i="18"/>
  <c r="E442" i="18"/>
  <c r="D443" i="18"/>
  <c r="E443" i="18"/>
  <c r="D444" i="18"/>
  <c r="E444" i="18"/>
  <c r="D445" i="18"/>
  <c r="E445" i="18"/>
  <c r="D446" i="18"/>
  <c r="E446" i="18"/>
  <c r="D447" i="18"/>
  <c r="E447" i="18"/>
  <c r="D448" i="18"/>
  <c r="E448" i="18"/>
  <c r="D449" i="18"/>
  <c r="E449" i="18"/>
  <c r="D450" i="18"/>
  <c r="E450" i="18"/>
  <c r="D451" i="18"/>
  <c r="E451" i="18"/>
  <c r="D452" i="18"/>
  <c r="E452" i="18"/>
  <c r="D453" i="18"/>
  <c r="E453" i="18"/>
  <c r="D454" i="18"/>
  <c r="E454" i="18"/>
  <c r="D455" i="18"/>
  <c r="E455" i="18"/>
  <c r="D456" i="18"/>
  <c r="E456" i="18"/>
  <c r="D457" i="18"/>
  <c r="E457" i="18"/>
  <c r="D458" i="18"/>
  <c r="E458" i="18"/>
  <c r="D459" i="18"/>
  <c r="E459" i="18"/>
  <c r="D460" i="18"/>
  <c r="E460" i="18"/>
  <c r="D461" i="18"/>
  <c r="E461" i="18"/>
  <c r="D462" i="18"/>
  <c r="E462" i="18"/>
  <c r="D463" i="18"/>
  <c r="E463" i="18"/>
  <c r="D464" i="18"/>
  <c r="E464" i="18"/>
  <c r="D465" i="18"/>
  <c r="E465" i="18"/>
  <c r="D466" i="18"/>
  <c r="E466" i="18"/>
  <c r="D467" i="18"/>
  <c r="E467" i="18"/>
  <c r="D468" i="18"/>
  <c r="E468" i="18"/>
  <c r="D469" i="18"/>
  <c r="E469" i="18"/>
  <c r="D470" i="18"/>
  <c r="E470" i="18"/>
  <c r="D471" i="18"/>
  <c r="E471" i="18"/>
  <c r="D472" i="18"/>
  <c r="E472" i="18"/>
  <c r="D473" i="18"/>
  <c r="E473" i="18"/>
  <c r="D474" i="18"/>
  <c r="E474" i="18"/>
  <c r="D475" i="18"/>
  <c r="E475" i="18"/>
  <c r="D476" i="18"/>
  <c r="E476" i="18"/>
  <c r="D477" i="18"/>
  <c r="E477" i="18"/>
  <c r="D478" i="18"/>
  <c r="E478" i="18"/>
  <c r="D479" i="18"/>
  <c r="E479" i="18"/>
  <c r="D480" i="18"/>
  <c r="E480" i="18"/>
  <c r="D481" i="18"/>
  <c r="E481" i="18"/>
  <c r="D482" i="18"/>
  <c r="E482" i="18"/>
  <c r="D483" i="18"/>
  <c r="E483" i="18"/>
  <c r="D484" i="18"/>
  <c r="E484" i="18"/>
  <c r="D485" i="18"/>
  <c r="E485" i="18"/>
  <c r="D486" i="18"/>
  <c r="E486" i="18"/>
  <c r="D487" i="18"/>
  <c r="E487" i="18"/>
  <c r="D488" i="18"/>
  <c r="E488" i="18"/>
  <c r="D489" i="18"/>
  <c r="E489" i="18"/>
  <c r="D490" i="18"/>
  <c r="E490" i="18"/>
  <c r="D491" i="18"/>
  <c r="E491" i="18"/>
  <c r="D492" i="18"/>
  <c r="E492" i="18"/>
  <c r="D493" i="18"/>
  <c r="E493" i="18"/>
  <c r="D494" i="18"/>
  <c r="E494" i="18"/>
  <c r="D495" i="18"/>
  <c r="E495" i="18"/>
  <c r="D496" i="18"/>
  <c r="E496" i="18"/>
  <c r="D497" i="18"/>
  <c r="E497" i="18"/>
  <c r="D498" i="18"/>
  <c r="E498" i="18"/>
  <c r="D499" i="18"/>
  <c r="E499" i="18"/>
  <c r="D500" i="18"/>
  <c r="E500" i="18"/>
  <c r="D501" i="18"/>
  <c r="E501" i="18"/>
  <c r="D502" i="18"/>
  <c r="E502" i="18"/>
  <c r="D503" i="18"/>
  <c r="E503" i="18"/>
  <c r="D504" i="18"/>
  <c r="E504" i="18"/>
  <c r="D505" i="18"/>
  <c r="E505" i="18"/>
  <c r="D506" i="18"/>
  <c r="E506" i="18"/>
  <c r="D507" i="18"/>
  <c r="E507" i="18"/>
  <c r="D508" i="18"/>
  <c r="E508" i="18"/>
  <c r="D509" i="18"/>
  <c r="E509" i="18"/>
  <c r="D510" i="18"/>
  <c r="E510" i="18"/>
  <c r="D511" i="18"/>
  <c r="E511" i="18"/>
  <c r="D512" i="18"/>
  <c r="E512" i="18"/>
  <c r="D513" i="18"/>
  <c r="E513" i="18"/>
  <c r="D514" i="18"/>
  <c r="E514" i="18"/>
  <c r="D515" i="18"/>
  <c r="E515" i="18"/>
  <c r="D516" i="18"/>
  <c r="E516" i="18"/>
  <c r="D517" i="18"/>
  <c r="E517" i="18"/>
  <c r="D518" i="18"/>
  <c r="E518" i="18"/>
  <c r="D519" i="18"/>
  <c r="E519" i="18"/>
  <c r="D520" i="18"/>
  <c r="E520" i="18"/>
  <c r="D521" i="18"/>
  <c r="E521" i="18"/>
  <c r="D522" i="18"/>
  <c r="E522" i="18"/>
  <c r="D523" i="18"/>
  <c r="E523" i="18"/>
  <c r="D524" i="18"/>
  <c r="E524" i="18"/>
  <c r="D525" i="18"/>
  <c r="E525" i="18"/>
  <c r="D526" i="18"/>
  <c r="E526" i="18"/>
  <c r="D527" i="18"/>
  <c r="E527" i="18"/>
  <c r="D528" i="18"/>
  <c r="E528" i="18"/>
  <c r="D529" i="18"/>
  <c r="E529" i="18"/>
  <c r="D530" i="18"/>
  <c r="E530" i="18"/>
  <c r="D531" i="18"/>
  <c r="E531" i="18"/>
  <c r="D532" i="18"/>
  <c r="E532" i="18"/>
  <c r="D533" i="18"/>
  <c r="E533" i="18"/>
  <c r="D534" i="18"/>
  <c r="E534" i="18"/>
  <c r="D535" i="18"/>
  <c r="E535" i="18"/>
  <c r="D536" i="18"/>
  <c r="E536" i="18"/>
  <c r="D537" i="18"/>
  <c r="E537" i="18"/>
  <c r="D538" i="18"/>
  <c r="E538" i="18"/>
  <c r="D539" i="18"/>
  <c r="E539" i="18"/>
  <c r="D540" i="18"/>
  <c r="E540" i="18"/>
  <c r="D541" i="18"/>
  <c r="E541" i="18"/>
  <c r="D542" i="18"/>
  <c r="E542" i="18"/>
  <c r="D543" i="18"/>
  <c r="E543" i="18"/>
  <c r="D544" i="18"/>
  <c r="E544" i="18"/>
  <c r="D545" i="18"/>
  <c r="E545" i="18"/>
  <c r="D546" i="18"/>
  <c r="E546" i="18"/>
  <c r="D547" i="18"/>
  <c r="E547" i="18"/>
  <c r="D548" i="18"/>
  <c r="E548" i="18"/>
  <c r="D549" i="18"/>
  <c r="E549" i="18"/>
  <c r="D550" i="18"/>
  <c r="E550" i="18"/>
  <c r="D551" i="18"/>
  <c r="E551" i="18"/>
  <c r="D552" i="18"/>
  <c r="E552" i="18"/>
  <c r="D553" i="18"/>
  <c r="E553" i="18"/>
  <c r="D554" i="18"/>
  <c r="E554" i="18"/>
  <c r="D557" i="18"/>
  <c r="E557" i="18"/>
  <c r="D558" i="18"/>
  <c r="E558" i="18"/>
  <c r="D559" i="18"/>
  <c r="E559" i="18"/>
  <c r="D560" i="18"/>
  <c r="E560" i="18"/>
  <c r="D561" i="18"/>
  <c r="E561" i="18"/>
  <c r="D562" i="18"/>
  <c r="E562" i="18"/>
  <c r="D563" i="18"/>
  <c r="E563" i="18"/>
  <c r="D564" i="18"/>
  <c r="E564" i="18"/>
  <c r="D565" i="18"/>
  <c r="E565" i="18"/>
  <c r="D566" i="18"/>
  <c r="E566" i="18"/>
  <c r="D567" i="18"/>
  <c r="E567" i="18"/>
  <c r="D568" i="18"/>
  <c r="E568" i="18"/>
  <c r="D569" i="18"/>
  <c r="E569" i="18"/>
  <c r="D570" i="18"/>
  <c r="E570" i="18"/>
  <c r="D571" i="18"/>
  <c r="E571" i="18"/>
  <c r="D572" i="18"/>
  <c r="E572" i="18"/>
  <c r="D573" i="18"/>
  <c r="E573" i="18"/>
  <c r="D574" i="18"/>
  <c r="E574" i="18"/>
  <c r="D575" i="18"/>
  <c r="E575" i="18"/>
  <c r="D576" i="18"/>
  <c r="E576" i="18"/>
  <c r="D577" i="18"/>
  <c r="E577" i="18"/>
  <c r="D578" i="18"/>
  <c r="E578" i="18"/>
  <c r="D579" i="18"/>
  <c r="E579" i="18"/>
  <c r="D580" i="18"/>
  <c r="E580" i="18"/>
  <c r="D581" i="18"/>
  <c r="E581" i="18"/>
  <c r="D582" i="18"/>
  <c r="E582" i="18"/>
  <c r="D583" i="18"/>
  <c r="E583" i="18"/>
  <c r="D584" i="18"/>
  <c r="E584" i="18"/>
  <c r="D585" i="18"/>
  <c r="E585" i="18"/>
  <c r="D586" i="18"/>
  <c r="E586" i="18"/>
  <c r="D587" i="18"/>
  <c r="E587" i="18"/>
  <c r="D588" i="18"/>
  <c r="E588" i="18"/>
  <c r="D589" i="18"/>
  <c r="E589" i="18"/>
  <c r="D590" i="18"/>
  <c r="E590" i="18"/>
  <c r="D591" i="18"/>
  <c r="E591" i="18"/>
  <c r="D592" i="18"/>
  <c r="E592" i="18"/>
  <c r="D593" i="18"/>
  <c r="E593" i="18"/>
  <c r="D594" i="18"/>
  <c r="E594" i="18"/>
  <c r="D595" i="18"/>
  <c r="E595" i="18"/>
  <c r="D596" i="18"/>
  <c r="E596" i="18"/>
  <c r="D597" i="18"/>
  <c r="E597" i="18"/>
  <c r="D598" i="18"/>
  <c r="E598" i="18"/>
  <c r="D599" i="18"/>
  <c r="E599" i="18"/>
  <c r="D600" i="18"/>
  <c r="E600" i="18"/>
  <c r="D601" i="18"/>
  <c r="E601" i="18"/>
  <c r="D602" i="18"/>
  <c r="E602" i="18"/>
  <c r="D603" i="18"/>
  <c r="E603" i="18"/>
  <c r="D604" i="18"/>
  <c r="E604" i="18"/>
  <c r="D605" i="18"/>
  <c r="E605" i="18"/>
  <c r="D606" i="18"/>
  <c r="E606" i="18"/>
  <c r="D607" i="18"/>
  <c r="E607" i="18"/>
  <c r="D608" i="18"/>
  <c r="E608" i="18"/>
  <c r="D609" i="18"/>
  <c r="E609" i="18"/>
  <c r="D610" i="18"/>
  <c r="E610" i="18"/>
  <c r="D611" i="18"/>
  <c r="E611" i="18"/>
  <c r="D612" i="18"/>
  <c r="E612" i="18"/>
  <c r="D613" i="18"/>
  <c r="E613" i="18"/>
  <c r="D614" i="18"/>
  <c r="E614" i="18"/>
  <c r="D615" i="18"/>
  <c r="E615" i="18"/>
  <c r="D616" i="18"/>
  <c r="E616" i="18"/>
  <c r="D617" i="18"/>
  <c r="E617" i="18"/>
  <c r="D618" i="18"/>
  <c r="E618" i="18"/>
  <c r="D619" i="18"/>
  <c r="E619" i="18"/>
  <c r="D620" i="18"/>
  <c r="E620" i="18"/>
  <c r="D621" i="18"/>
  <c r="E621" i="18"/>
  <c r="D622" i="18"/>
  <c r="E622" i="18"/>
  <c r="D623" i="18"/>
  <c r="E623" i="18"/>
  <c r="D624" i="18"/>
  <c r="E624" i="18"/>
  <c r="D625" i="18"/>
  <c r="E625" i="18"/>
  <c r="D626" i="18"/>
  <c r="E626" i="18"/>
  <c r="D627" i="18"/>
  <c r="E627" i="18"/>
  <c r="D628" i="18"/>
  <c r="E628" i="18"/>
  <c r="D629" i="18"/>
  <c r="E629" i="18"/>
  <c r="D630" i="18"/>
  <c r="E630" i="18"/>
  <c r="D631" i="18"/>
  <c r="E631" i="18"/>
  <c r="D632" i="18"/>
  <c r="E632" i="18"/>
  <c r="D633" i="18"/>
  <c r="E633" i="18"/>
  <c r="D634" i="18"/>
  <c r="E634" i="18"/>
  <c r="D635" i="18"/>
  <c r="E635" i="18"/>
  <c r="D636" i="18"/>
  <c r="E636" i="18"/>
  <c r="D637" i="18"/>
  <c r="E637" i="18"/>
  <c r="D638" i="18"/>
  <c r="E638" i="18"/>
  <c r="D639" i="18"/>
  <c r="E639" i="18"/>
  <c r="D640" i="18"/>
  <c r="E640" i="18"/>
  <c r="D641" i="18"/>
  <c r="E641" i="18"/>
  <c r="D642" i="18"/>
  <c r="E642" i="18"/>
  <c r="D643" i="18"/>
  <c r="E643" i="18"/>
  <c r="D644" i="18"/>
  <c r="E644" i="18"/>
  <c r="D645" i="18"/>
  <c r="E645" i="18"/>
  <c r="D646" i="18"/>
  <c r="E646" i="18"/>
  <c r="D647" i="18"/>
  <c r="E647" i="18"/>
  <c r="D648" i="18"/>
  <c r="E648" i="18"/>
  <c r="D649" i="18"/>
  <c r="E649" i="18"/>
  <c r="D650" i="18"/>
  <c r="E650" i="18"/>
  <c r="D651" i="18"/>
  <c r="E651" i="18"/>
  <c r="D652" i="18"/>
  <c r="E652" i="18"/>
  <c r="D653" i="18"/>
  <c r="E653" i="18"/>
  <c r="D654" i="18"/>
  <c r="E654" i="18"/>
  <c r="D655" i="18"/>
  <c r="E655" i="18"/>
  <c r="D656" i="18"/>
  <c r="E656" i="18"/>
  <c r="D657" i="18"/>
  <c r="E657" i="18"/>
  <c r="D658" i="18"/>
  <c r="E658" i="18"/>
  <c r="D659" i="18"/>
  <c r="E659" i="18"/>
  <c r="D660" i="18"/>
  <c r="E660" i="18"/>
  <c r="D661" i="18"/>
  <c r="E661" i="18"/>
  <c r="D662" i="18"/>
  <c r="E662" i="18"/>
  <c r="D663" i="18"/>
  <c r="E663" i="18"/>
  <c r="D664" i="18"/>
  <c r="E664" i="18"/>
  <c r="D665" i="18"/>
  <c r="E665" i="18"/>
  <c r="D666" i="18"/>
  <c r="E666" i="18"/>
  <c r="D667" i="18"/>
  <c r="E667" i="18"/>
  <c r="D668" i="18"/>
  <c r="E668" i="18"/>
  <c r="D669" i="18"/>
  <c r="E669" i="18"/>
  <c r="D670" i="18"/>
  <c r="E670" i="18"/>
  <c r="D671" i="18"/>
  <c r="E671" i="18"/>
  <c r="D672" i="18"/>
  <c r="E672" i="18"/>
  <c r="D673" i="18"/>
  <c r="E673" i="18"/>
  <c r="D674" i="18"/>
  <c r="E674" i="18"/>
  <c r="D675" i="18"/>
  <c r="E675" i="18"/>
  <c r="D676" i="18"/>
  <c r="E676" i="18"/>
  <c r="D677" i="18"/>
  <c r="E677" i="18"/>
  <c r="D678" i="18"/>
  <c r="E678" i="18"/>
  <c r="D679" i="18"/>
  <c r="E679" i="18"/>
  <c r="D680" i="18"/>
  <c r="E680" i="18"/>
  <c r="D681" i="18"/>
  <c r="E681" i="18"/>
  <c r="D682" i="18"/>
  <c r="E682" i="18"/>
  <c r="D683" i="18"/>
  <c r="E683" i="18"/>
  <c r="D684" i="18"/>
  <c r="E684" i="18"/>
  <c r="D685" i="18"/>
  <c r="E685" i="18"/>
  <c r="D686" i="18"/>
  <c r="E686" i="18"/>
  <c r="D687" i="18"/>
  <c r="E687" i="18"/>
  <c r="D688" i="18"/>
  <c r="E688" i="18"/>
  <c r="D689" i="18"/>
  <c r="E689" i="18"/>
  <c r="D690" i="18"/>
  <c r="E690" i="18"/>
  <c r="D691" i="18"/>
  <c r="E691" i="18"/>
  <c r="D692" i="18"/>
  <c r="E692" i="18"/>
  <c r="D693" i="18"/>
  <c r="E693" i="18"/>
  <c r="D694" i="18"/>
  <c r="E694" i="18"/>
  <c r="D695" i="18"/>
  <c r="E695" i="18"/>
  <c r="D696" i="18"/>
  <c r="E696" i="18"/>
  <c r="D697" i="18"/>
  <c r="E697" i="18"/>
  <c r="D698" i="18"/>
  <c r="E698" i="18"/>
  <c r="D699" i="18"/>
  <c r="E699" i="18"/>
  <c r="D700" i="18"/>
  <c r="E700" i="18"/>
  <c r="D701" i="18"/>
  <c r="E701" i="18"/>
  <c r="D702" i="18"/>
  <c r="E702" i="18"/>
  <c r="D703" i="18"/>
  <c r="E703" i="18"/>
  <c r="D704" i="18"/>
  <c r="E704" i="18"/>
  <c r="D705" i="18"/>
  <c r="E705" i="18"/>
  <c r="D706" i="18"/>
  <c r="E706" i="18"/>
  <c r="D707" i="18"/>
  <c r="E707" i="18"/>
  <c r="D708" i="18"/>
  <c r="E708" i="18"/>
  <c r="D709" i="18"/>
  <c r="E709" i="18"/>
  <c r="D710" i="18"/>
  <c r="E710" i="18"/>
  <c r="D711" i="18"/>
  <c r="E711" i="18"/>
  <c r="D712" i="18"/>
  <c r="E712" i="18"/>
  <c r="D713" i="18"/>
  <c r="E713" i="18"/>
  <c r="D714" i="18"/>
  <c r="E714" i="18"/>
  <c r="D715" i="18"/>
  <c r="E715" i="18"/>
  <c r="D716" i="18"/>
  <c r="E716" i="18"/>
  <c r="D717" i="18"/>
  <c r="E717" i="18"/>
  <c r="D718" i="18"/>
  <c r="E718" i="18"/>
  <c r="D719" i="18"/>
  <c r="E719" i="18"/>
  <c r="D720" i="18"/>
  <c r="E720" i="18"/>
  <c r="D721" i="18"/>
  <c r="E721" i="18"/>
  <c r="D722" i="18"/>
  <c r="E722" i="18"/>
  <c r="D723" i="18"/>
  <c r="E723" i="18"/>
  <c r="D724" i="18"/>
  <c r="E724" i="18"/>
  <c r="D725" i="18"/>
  <c r="E725" i="18"/>
  <c r="D726" i="18"/>
  <c r="E726" i="18"/>
  <c r="D727" i="18"/>
  <c r="E727" i="18"/>
  <c r="D728" i="18"/>
  <c r="E728" i="18"/>
  <c r="D729" i="18"/>
  <c r="E729" i="18"/>
  <c r="D730" i="18"/>
  <c r="E730" i="18"/>
  <c r="D731" i="18"/>
  <c r="E731" i="18"/>
  <c r="D732" i="18"/>
  <c r="E732" i="18"/>
  <c r="D733" i="18"/>
  <c r="E733" i="18"/>
  <c r="D734" i="18"/>
  <c r="E734" i="18"/>
  <c r="D735" i="18"/>
  <c r="E735" i="18"/>
  <c r="D736" i="18"/>
  <c r="E736" i="18"/>
  <c r="D737" i="18"/>
  <c r="E737" i="18"/>
  <c r="D738" i="18"/>
  <c r="E738" i="18"/>
  <c r="D739" i="18"/>
  <c r="E739" i="18"/>
  <c r="D740" i="18"/>
  <c r="E740" i="18"/>
  <c r="D741" i="18"/>
  <c r="E741" i="18"/>
  <c r="D742" i="18"/>
  <c r="E742" i="18"/>
  <c r="D743" i="18"/>
  <c r="E743" i="18"/>
  <c r="D744" i="18"/>
  <c r="E744" i="18"/>
  <c r="D745" i="18"/>
  <c r="E745" i="18"/>
  <c r="D746" i="18"/>
  <c r="E746" i="18"/>
  <c r="D747" i="18"/>
  <c r="E747" i="18"/>
  <c r="D748" i="18"/>
  <c r="E748" i="18"/>
  <c r="D749" i="18"/>
  <c r="E749" i="18"/>
  <c r="D750" i="18"/>
  <c r="E750" i="18"/>
  <c r="D751" i="18"/>
  <c r="E751" i="18"/>
  <c r="D752" i="18"/>
  <c r="E752" i="18"/>
  <c r="D753" i="18"/>
  <c r="E753" i="18"/>
  <c r="D754" i="18"/>
  <c r="E754" i="18"/>
  <c r="D755" i="18"/>
  <c r="E755" i="18"/>
  <c r="D756" i="18"/>
  <c r="E756" i="18"/>
  <c r="D757" i="18"/>
  <c r="E757" i="18"/>
  <c r="D758" i="18"/>
  <c r="E758" i="18"/>
  <c r="D759" i="18"/>
  <c r="E759" i="18"/>
  <c r="D760" i="18"/>
  <c r="E760" i="18"/>
  <c r="D761" i="18"/>
  <c r="E761" i="18"/>
  <c r="D762" i="18"/>
  <c r="E762" i="18"/>
  <c r="D763" i="18"/>
  <c r="E763" i="18"/>
  <c r="D764" i="18"/>
  <c r="E764" i="18"/>
  <c r="D765" i="18"/>
  <c r="E765" i="18"/>
  <c r="D766" i="18"/>
  <c r="E766" i="18"/>
  <c r="D767" i="18"/>
  <c r="E767" i="18"/>
  <c r="D768" i="18"/>
  <c r="E768" i="18"/>
  <c r="D769" i="18"/>
  <c r="E769" i="18"/>
  <c r="D770" i="18"/>
  <c r="E770" i="18"/>
  <c r="D771" i="18"/>
  <c r="E771" i="18"/>
  <c r="D772" i="18"/>
  <c r="E772" i="18"/>
  <c r="D773" i="18"/>
  <c r="E773" i="18"/>
  <c r="D774" i="18"/>
  <c r="E774" i="18"/>
  <c r="D775" i="18"/>
  <c r="E775" i="18"/>
  <c r="D776" i="18"/>
  <c r="E776" i="18"/>
  <c r="D777" i="18"/>
  <c r="E777" i="18"/>
  <c r="D778" i="18"/>
  <c r="E778" i="18"/>
  <c r="D779" i="18"/>
  <c r="E779" i="18"/>
  <c r="D780" i="18"/>
  <c r="E780" i="18"/>
  <c r="D781" i="18"/>
  <c r="E781" i="18"/>
  <c r="D782" i="18"/>
  <c r="E782" i="18"/>
  <c r="D783" i="18"/>
  <c r="E783" i="18"/>
  <c r="D784" i="18"/>
  <c r="E784" i="18"/>
  <c r="D785" i="18"/>
  <c r="E785" i="18"/>
  <c r="D786" i="18"/>
  <c r="E786" i="18"/>
  <c r="D787" i="18"/>
  <c r="E787" i="18"/>
  <c r="D788" i="18"/>
  <c r="E788" i="18"/>
  <c r="D789" i="18"/>
  <c r="E789" i="18"/>
  <c r="D790" i="18"/>
  <c r="E790" i="18"/>
  <c r="D791" i="18"/>
  <c r="E791" i="18"/>
  <c r="D792" i="18"/>
  <c r="E792" i="18"/>
  <c r="D793" i="18"/>
  <c r="E793" i="18"/>
  <c r="D794" i="18"/>
  <c r="E794" i="18"/>
  <c r="D795" i="18"/>
  <c r="E795" i="18"/>
  <c r="D796" i="18"/>
  <c r="E796" i="18"/>
  <c r="D797" i="18"/>
  <c r="E797" i="18"/>
  <c r="D798" i="18"/>
  <c r="E798" i="18"/>
  <c r="D799" i="18"/>
  <c r="E799" i="18"/>
  <c r="D800" i="18"/>
  <c r="E800" i="18"/>
  <c r="D801" i="18"/>
  <c r="E801" i="18"/>
  <c r="D802" i="18"/>
  <c r="E802" i="18"/>
  <c r="D803" i="18"/>
  <c r="E803" i="18"/>
  <c r="D804" i="18"/>
  <c r="E804" i="18"/>
  <c r="D805" i="18"/>
  <c r="E805" i="18"/>
  <c r="D806" i="18"/>
  <c r="E806" i="18"/>
  <c r="D807" i="18"/>
  <c r="E807" i="18"/>
  <c r="D808" i="18"/>
  <c r="E808" i="18"/>
  <c r="D809" i="18"/>
  <c r="E809" i="18"/>
  <c r="D810" i="18"/>
  <c r="E810" i="18"/>
  <c r="D811" i="18"/>
  <c r="E811" i="18"/>
  <c r="D812" i="18"/>
  <c r="E812" i="18"/>
  <c r="D813" i="18"/>
  <c r="E813" i="18"/>
  <c r="D814" i="18"/>
  <c r="E814" i="18"/>
  <c r="D815" i="18"/>
  <c r="E815" i="18"/>
  <c r="D816" i="18"/>
  <c r="E816" i="18"/>
  <c r="D817" i="18"/>
  <c r="E817" i="18"/>
  <c r="D818" i="18"/>
  <c r="E818" i="18"/>
  <c r="D819" i="18"/>
  <c r="E819" i="18"/>
  <c r="D820" i="18"/>
  <c r="E820" i="18"/>
  <c r="D821" i="18"/>
  <c r="E821" i="18"/>
  <c r="D822" i="18"/>
  <c r="E822" i="18"/>
  <c r="D825" i="18"/>
  <c r="E825" i="18"/>
  <c r="D826" i="18"/>
  <c r="E826" i="18"/>
  <c r="D827" i="18"/>
  <c r="E827" i="18"/>
  <c r="D828" i="18"/>
  <c r="E828" i="18"/>
  <c r="D829" i="18"/>
  <c r="E829" i="18"/>
  <c r="D830" i="18"/>
  <c r="E830" i="18"/>
  <c r="D833" i="18"/>
  <c r="E833" i="18"/>
  <c r="D834" i="18"/>
  <c r="E834" i="18"/>
  <c r="D835" i="18"/>
  <c r="E835" i="18"/>
  <c r="D836" i="18"/>
  <c r="E836" i="18"/>
  <c r="D837" i="18"/>
  <c r="E837" i="18"/>
  <c r="D838" i="18"/>
  <c r="E838" i="18"/>
  <c r="D841" i="18"/>
  <c r="E841" i="18"/>
  <c r="D842" i="18"/>
  <c r="E842" i="18"/>
  <c r="D843" i="18"/>
  <c r="E843" i="18"/>
  <c r="D844" i="18"/>
  <c r="E844" i="18"/>
  <c r="D845" i="18"/>
  <c r="E845" i="18"/>
  <c r="D846" i="18"/>
  <c r="E846" i="18"/>
  <c r="D847" i="18"/>
  <c r="E847" i="18"/>
  <c r="D848" i="18"/>
  <c r="E848" i="18"/>
  <c r="D849" i="18"/>
  <c r="E849" i="18"/>
  <c r="D850" i="18"/>
  <c r="E850" i="18"/>
  <c r="D851" i="18"/>
  <c r="E851" i="18"/>
  <c r="D852" i="18"/>
  <c r="E852" i="18"/>
  <c r="D855" i="18"/>
  <c r="E855" i="18"/>
  <c r="D856" i="18"/>
  <c r="E856" i="18"/>
  <c r="D857" i="18"/>
  <c r="E857" i="18"/>
  <c r="D858" i="18"/>
  <c r="E858" i="18"/>
  <c r="D859" i="18"/>
  <c r="E859" i="18"/>
  <c r="D860" i="18"/>
  <c r="E860" i="18"/>
  <c r="D861" i="18"/>
  <c r="E861" i="18"/>
  <c r="D862" i="18"/>
  <c r="E862" i="18"/>
  <c r="D863" i="18"/>
  <c r="E863" i="18"/>
  <c r="D864" i="18"/>
  <c r="E864" i="18"/>
  <c r="D865" i="18"/>
  <c r="E865" i="18"/>
  <c r="D866" i="18"/>
  <c r="E866" i="18"/>
  <c r="D867" i="18"/>
  <c r="E867" i="18"/>
  <c r="D868" i="18"/>
  <c r="E868" i="18"/>
  <c r="D869" i="18"/>
  <c r="E869" i="18"/>
  <c r="D870" i="18"/>
  <c r="E870" i="18"/>
  <c r="D871" i="18"/>
  <c r="E871" i="18"/>
  <c r="D872" i="18"/>
  <c r="E872" i="18"/>
  <c r="D873" i="18"/>
  <c r="E873" i="18"/>
  <c r="D874" i="18"/>
  <c r="E874" i="18"/>
  <c r="D875" i="18"/>
  <c r="E875" i="18"/>
  <c r="D876" i="18"/>
  <c r="E876" i="18"/>
  <c r="D877" i="18"/>
  <c r="E877" i="18"/>
  <c r="D878" i="18"/>
  <c r="E878" i="18"/>
  <c r="D879" i="18"/>
  <c r="E879" i="18"/>
  <c r="D880" i="18"/>
  <c r="E880" i="18"/>
  <c r="D881" i="18"/>
  <c r="E881" i="18"/>
  <c r="D882" i="18"/>
  <c r="E882" i="18"/>
  <c r="D883" i="18"/>
  <c r="E883" i="18"/>
  <c r="D884" i="18"/>
  <c r="E884" i="18"/>
  <c r="D885" i="18"/>
  <c r="E885" i="18"/>
  <c r="D886" i="18"/>
  <c r="E886" i="18"/>
  <c r="D887" i="18"/>
  <c r="E887" i="18"/>
  <c r="D888" i="18"/>
  <c r="E888" i="18"/>
  <c r="D889" i="18"/>
  <c r="E889" i="18"/>
  <c r="D890" i="18"/>
  <c r="E890" i="18"/>
  <c r="D891" i="18"/>
  <c r="E891" i="18"/>
  <c r="D892" i="18"/>
  <c r="E892" i="18"/>
  <c r="D893" i="18"/>
  <c r="E893" i="18"/>
  <c r="D894" i="18"/>
  <c r="E894" i="18"/>
  <c r="D895" i="18"/>
  <c r="E895" i="18"/>
  <c r="D896" i="18"/>
  <c r="E896" i="18"/>
  <c r="D897" i="18"/>
  <c r="E897" i="18"/>
  <c r="D898" i="18"/>
  <c r="E898" i="18"/>
  <c r="D899" i="18"/>
  <c r="E899" i="18"/>
  <c r="D900" i="18"/>
  <c r="E900" i="18"/>
  <c r="D901" i="18"/>
  <c r="E901" i="18"/>
  <c r="D902" i="18"/>
  <c r="E902" i="18"/>
  <c r="D903" i="18"/>
  <c r="E903" i="18"/>
  <c r="D904" i="18"/>
  <c r="E904" i="18"/>
  <c r="D905" i="18"/>
  <c r="E905" i="18"/>
  <c r="D906" i="18"/>
  <c r="E906" i="18"/>
  <c r="D907" i="18"/>
  <c r="E907" i="18"/>
  <c r="D908" i="18"/>
  <c r="E908" i="18"/>
  <c r="D909" i="18"/>
  <c r="E909" i="18"/>
  <c r="D910" i="18"/>
  <c r="E910" i="18"/>
  <c r="D911" i="18"/>
  <c r="E911" i="18"/>
  <c r="D912" i="18"/>
  <c r="E912" i="18"/>
  <c r="D913" i="18"/>
  <c r="E913" i="18"/>
  <c r="D914" i="18"/>
  <c r="E914" i="18"/>
  <c r="D915" i="18"/>
  <c r="E915" i="18"/>
  <c r="D916" i="18"/>
  <c r="E916" i="18"/>
  <c r="D917" i="18"/>
  <c r="E917" i="18"/>
  <c r="D918" i="18"/>
  <c r="E918" i="18"/>
  <c r="D919" i="18"/>
  <c r="E919" i="18"/>
  <c r="D920" i="18"/>
  <c r="E920" i="18"/>
  <c r="D921" i="18"/>
  <c r="E921" i="18"/>
  <c r="D922" i="18"/>
  <c r="E922" i="18"/>
  <c r="D923" i="18"/>
  <c r="E923" i="18"/>
  <c r="D924" i="18"/>
  <c r="E924" i="18"/>
  <c r="D925" i="18"/>
  <c r="E925" i="18"/>
  <c r="D926" i="18"/>
  <c r="E926" i="18"/>
  <c r="D927" i="18"/>
  <c r="E927" i="18"/>
  <c r="D928" i="18"/>
  <c r="E928" i="18"/>
  <c r="D929" i="18"/>
  <c r="E929" i="18"/>
  <c r="D930" i="18"/>
  <c r="E930" i="18"/>
  <c r="D931" i="18"/>
  <c r="E931" i="18"/>
  <c r="D932" i="18"/>
  <c r="E932" i="18"/>
  <c r="D933" i="18"/>
  <c r="E933" i="18"/>
  <c r="D934" i="18"/>
  <c r="E934" i="18"/>
  <c r="D935" i="18"/>
  <c r="E935" i="18"/>
  <c r="D936" i="18"/>
  <c r="E936" i="18"/>
  <c r="D937" i="18"/>
  <c r="E937" i="18"/>
  <c r="D938" i="18"/>
  <c r="E938" i="18"/>
  <c r="D939" i="18"/>
  <c r="E939" i="18"/>
  <c r="D940" i="18"/>
  <c r="E940" i="18"/>
  <c r="D941" i="18"/>
  <c r="E941" i="18"/>
  <c r="D942" i="18"/>
  <c r="E942" i="18"/>
  <c r="D943" i="18"/>
  <c r="E943" i="18"/>
  <c r="D944" i="18"/>
  <c r="E944" i="18"/>
  <c r="D945" i="18"/>
  <c r="E945" i="18"/>
  <c r="D946" i="18"/>
  <c r="E946" i="18"/>
  <c r="D947" i="18"/>
  <c r="E947" i="18"/>
  <c r="D948" i="18"/>
  <c r="E948" i="18"/>
  <c r="D949" i="18"/>
  <c r="E949" i="18"/>
  <c r="D950" i="18"/>
  <c r="E950" i="18"/>
  <c r="D951" i="18"/>
  <c r="E951" i="18"/>
  <c r="D952" i="18"/>
  <c r="E952" i="18"/>
  <c r="D953" i="18"/>
  <c r="E953" i="18"/>
  <c r="D954" i="18"/>
  <c r="E954" i="18"/>
  <c r="D955" i="18"/>
  <c r="E955" i="18"/>
  <c r="D956" i="18"/>
  <c r="E956" i="18"/>
  <c r="D957" i="18"/>
  <c r="E957" i="18"/>
  <c r="D958" i="18"/>
  <c r="E958" i="18"/>
  <c r="D959" i="18"/>
  <c r="E959" i="18"/>
  <c r="D960" i="18"/>
  <c r="E960" i="18"/>
  <c r="D961" i="18"/>
  <c r="E961" i="18"/>
  <c r="D962" i="18"/>
  <c r="E962" i="18"/>
  <c r="D963" i="18"/>
  <c r="E963" i="18"/>
  <c r="D964" i="18"/>
  <c r="E964" i="18"/>
  <c r="D965" i="18"/>
  <c r="E965" i="18"/>
  <c r="D966" i="18"/>
  <c r="E966" i="18"/>
  <c r="D967" i="18"/>
  <c r="E967" i="18"/>
  <c r="D968" i="18"/>
  <c r="E968" i="18"/>
  <c r="D969" i="18"/>
  <c r="E969" i="18"/>
  <c r="D970" i="18"/>
  <c r="E970" i="18"/>
  <c r="D971" i="18"/>
  <c r="E971" i="18"/>
  <c r="D972" i="18"/>
  <c r="E972" i="18"/>
  <c r="D973" i="18"/>
  <c r="E973" i="18"/>
  <c r="D974" i="18"/>
  <c r="E974" i="18"/>
  <c r="D975" i="18"/>
  <c r="E975" i="18"/>
  <c r="D976" i="18"/>
  <c r="E976" i="18"/>
  <c r="D977" i="18"/>
  <c r="E977" i="18"/>
  <c r="D978" i="18"/>
  <c r="E978" i="18"/>
  <c r="D979" i="18"/>
  <c r="E979" i="18"/>
  <c r="D980" i="18"/>
  <c r="E980" i="18"/>
  <c r="D981" i="18"/>
  <c r="E981" i="18"/>
  <c r="D982" i="18"/>
  <c r="E982" i="18"/>
  <c r="D983" i="18"/>
  <c r="E983" i="18"/>
  <c r="D984" i="18"/>
  <c r="E984" i="18"/>
  <c r="D985" i="18"/>
  <c r="E985" i="18"/>
  <c r="D986" i="18"/>
  <c r="E986" i="18"/>
  <c r="D987" i="18"/>
  <c r="E987" i="18"/>
  <c r="D988" i="18"/>
  <c r="E988" i="18"/>
  <c r="D989" i="18"/>
  <c r="E989" i="18"/>
  <c r="D990" i="18"/>
  <c r="E990" i="18"/>
  <c r="D991" i="18"/>
  <c r="E991" i="18"/>
  <c r="D992" i="18"/>
  <c r="E992" i="18"/>
  <c r="D995" i="18"/>
  <c r="E995" i="18"/>
  <c r="D996" i="18"/>
  <c r="E996" i="18"/>
  <c r="D997" i="18"/>
  <c r="E997" i="18"/>
  <c r="D998" i="18"/>
  <c r="E998" i="18"/>
  <c r="D999" i="18"/>
  <c r="E999" i="18"/>
  <c r="D1000" i="18"/>
  <c r="E1000" i="18"/>
  <c r="D1001" i="18"/>
  <c r="E1001" i="18"/>
  <c r="D1002" i="18"/>
  <c r="E1002" i="18"/>
  <c r="D1003" i="18"/>
  <c r="E1003" i="18"/>
  <c r="D1004" i="18"/>
  <c r="E1004" i="18"/>
  <c r="D1005" i="18"/>
  <c r="E1005" i="18"/>
  <c r="D1006" i="18"/>
  <c r="E1006" i="18"/>
  <c r="D1007" i="18"/>
  <c r="E1007" i="18"/>
  <c r="D1008" i="18"/>
  <c r="E1008" i="18"/>
  <c r="D1009" i="18"/>
  <c r="E1009" i="18"/>
  <c r="D1010" i="18"/>
  <c r="E1010" i="18"/>
  <c r="D1011" i="18"/>
  <c r="E1011" i="18"/>
  <c r="D1012" i="18"/>
  <c r="E1012" i="18"/>
  <c r="D1013" i="18"/>
  <c r="E1013" i="18"/>
  <c r="D1014" i="18"/>
  <c r="E1014" i="18"/>
  <c r="D1015" i="18"/>
  <c r="E1015" i="18"/>
  <c r="D1016" i="18"/>
  <c r="E1016" i="18"/>
  <c r="D1017" i="18"/>
  <c r="E1017" i="18"/>
  <c r="D1018" i="18"/>
  <c r="E1018" i="18"/>
  <c r="D1019" i="18"/>
  <c r="E1019" i="18"/>
  <c r="D1020" i="18"/>
  <c r="E1020" i="18"/>
  <c r="D1021" i="18"/>
  <c r="E1021" i="18"/>
  <c r="D1022" i="18"/>
  <c r="E1022" i="18"/>
  <c r="D1023" i="18"/>
  <c r="E1023" i="18"/>
  <c r="D1024" i="18"/>
  <c r="E1024" i="18"/>
  <c r="D1025" i="18"/>
  <c r="E1025" i="18"/>
  <c r="D1026" i="18"/>
  <c r="E1026" i="18"/>
  <c r="D1027" i="18"/>
  <c r="E1027" i="18"/>
  <c r="D1028" i="18"/>
  <c r="E1028" i="18"/>
  <c r="D1029" i="18"/>
  <c r="E1029" i="18"/>
  <c r="D1030" i="18"/>
  <c r="E1030" i="18"/>
  <c r="D1031" i="18"/>
  <c r="E1031" i="18"/>
  <c r="D1032" i="18"/>
  <c r="E1032" i="18"/>
  <c r="D1033" i="18"/>
  <c r="E1033" i="18"/>
  <c r="D1034" i="18"/>
  <c r="E1034" i="18"/>
  <c r="D1035" i="18"/>
  <c r="E1035" i="18"/>
  <c r="D1036" i="18"/>
  <c r="E1036" i="18"/>
  <c r="D1037" i="18"/>
  <c r="E1037" i="18"/>
  <c r="D1038" i="18"/>
  <c r="E1038" i="18"/>
  <c r="D1039" i="18"/>
  <c r="E1039" i="18"/>
  <c r="D1040" i="18"/>
  <c r="E1040" i="18"/>
  <c r="D1041" i="18"/>
  <c r="E1041" i="18"/>
  <c r="D1042" i="18"/>
  <c r="E1042" i="18"/>
  <c r="D1043" i="18"/>
  <c r="E1043" i="18"/>
  <c r="D1044" i="18"/>
  <c r="E1044" i="18"/>
  <c r="D1045" i="18"/>
  <c r="E1045" i="18"/>
  <c r="D1046" i="18"/>
  <c r="E1046" i="18"/>
  <c r="D1047" i="18"/>
  <c r="E1047" i="18"/>
  <c r="D1048" i="18"/>
  <c r="E1048" i="18"/>
  <c r="D1049" i="18"/>
  <c r="E1049" i="18"/>
  <c r="D1050" i="18"/>
  <c r="E1050" i="18"/>
  <c r="D1051" i="18"/>
  <c r="E1051" i="18"/>
  <c r="D1052" i="18"/>
  <c r="E1052" i="18"/>
  <c r="D1053" i="18"/>
  <c r="E1053" i="18"/>
  <c r="D1054" i="18"/>
  <c r="E1054" i="18"/>
  <c r="D1055" i="18"/>
  <c r="E1055" i="18"/>
  <c r="D1056" i="18"/>
  <c r="E1056" i="18"/>
  <c r="D1057" i="18"/>
  <c r="E1057" i="18"/>
  <c r="D1058" i="18"/>
  <c r="E1058" i="18"/>
  <c r="D1059" i="18"/>
  <c r="E1059" i="18"/>
  <c r="D1060" i="18"/>
  <c r="E1060" i="18"/>
  <c r="D1061" i="18"/>
  <c r="E1061" i="18"/>
  <c r="D1062" i="18"/>
  <c r="E1062" i="18"/>
  <c r="D1063" i="18"/>
  <c r="E1063" i="18"/>
  <c r="D1064" i="18"/>
  <c r="E1064" i="18"/>
  <c r="D1065" i="18"/>
  <c r="E1065" i="18"/>
  <c r="D1066" i="18"/>
  <c r="E1066" i="18"/>
  <c r="D1067" i="18"/>
  <c r="E1067" i="18"/>
  <c r="D1068" i="18"/>
  <c r="E1068" i="18"/>
  <c r="D1069" i="18"/>
  <c r="E1069" i="18"/>
  <c r="D1070" i="18"/>
  <c r="E1070" i="18"/>
  <c r="D1071" i="18"/>
  <c r="E1071" i="18"/>
  <c r="D1072" i="18"/>
  <c r="E1072" i="18"/>
  <c r="D1073" i="18"/>
  <c r="E1073" i="18"/>
  <c r="D1074" i="18"/>
  <c r="E1074" i="18"/>
  <c r="D1075" i="18"/>
  <c r="E1075" i="18"/>
  <c r="D1076" i="18"/>
  <c r="E1076" i="18"/>
  <c r="D1077" i="18"/>
  <c r="E1077" i="18"/>
  <c r="D1078" i="18"/>
  <c r="E1078" i="18"/>
  <c r="D1079" i="18"/>
  <c r="E1079" i="18"/>
  <c r="D1080" i="18"/>
  <c r="E1080" i="18"/>
  <c r="D1081" i="18"/>
  <c r="E1081" i="18"/>
  <c r="D1082" i="18"/>
  <c r="E1082" i="18"/>
  <c r="D1083" i="18"/>
  <c r="E1083" i="18"/>
  <c r="D1084" i="18"/>
  <c r="E1084" i="18"/>
  <c r="D1085" i="18"/>
  <c r="E1085" i="18"/>
  <c r="D1086" i="18"/>
  <c r="E1086" i="18"/>
  <c r="D1087" i="18"/>
  <c r="E1087" i="18"/>
  <c r="D1088" i="18"/>
  <c r="E1088" i="18"/>
  <c r="D1089" i="18"/>
  <c r="E1089" i="18"/>
  <c r="D1090" i="18"/>
  <c r="E1090" i="18"/>
  <c r="D1091" i="18"/>
  <c r="E1091" i="18"/>
  <c r="D1092" i="18"/>
  <c r="E1092" i="18"/>
  <c r="D1093" i="18"/>
  <c r="E1093" i="18"/>
  <c r="D1094" i="18"/>
  <c r="E1094" i="18"/>
  <c r="D1095" i="18"/>
  <c r="E1095" i="18"/>
  <c r="D1096" i="18"/>
  <c r="E1096" i="18"/>
  <c r="D1097" i="18"/>
  <c r="E1097" i="18"/>
  <c r="D1098" i="18"/>
  <c r="E1098" i="18"/>
  <c r="D1099" i="18"/>
  <c r="E1099" i="18"/>
  <c r="D1100" i="18"/>
  <c r="E1100" i="18"/>
  <c r="D1101" i="18"/>
  <c r="E1101" i="18"/>
  <c r="D1102" i="18"/>
  <c r="E1102" i="18"/>
  <c r="D1103" i="18"/>
  <c r="E1103" i="18"/>
  <c r="D1104" i="18"/>
  <c r="E1104" i="18"/>
  <c r="D1105" i="18"/>
  <c r="E1105" i="18"/>
  <c r="D1106" i="18"/>
  <c r="E1106" i="18"/>
  <c r="D1107" i="18"/>
  <c r="E1107" i="18"/>
  <c r="D1108" i="18"/>
  <c r="E1108" i="18"/>
  <c r="D1109" i="18"/>
  <c r="E1109" i="18"/>
  <c r="D1110" i="18"/>
  <c r="E1110" i="18"/>
  <c r="D1111" i="18"/>
  <c r="E1111" i="18"/>
  <c r="D1112" i="18"/>
  <c r="E1112" i="18"/>
  <c r="D1113" i="18"/>
  <c r="E1113" i="18"/>
  <c r="D1114" i="18"/>
  <c r="E1114" i="18"/>
  <c r="D1115" i="18"/>
  <c r="E1115" i="18"/>
  <c r="D1116" i="18"/>
  <c r="E1116" i="18"/>
  <c r="D1117" i="18"/>
  <c r="E1117" i="18"/>
  <c r="D1118" i="18"/>
  <c r="E1118" i="18"/>
  <c r="D1119" i="18"/>
  <c r="E1119" i="18"/>
  <c r="D1120" i="18"/>
  <c r="E1120" i="18"/>
  <c r="D1121" i="18"/>
  <c r="E1121" i="18"/>
  <c r="D1122" i="18"/>
  <c r="E1122" i="18"/>
  <c r="D1123" i="18"/>
  <c r="E1123" i="18"/>
  <c r="D1124" i="18"/>
  <c r="E1124" i="18"/>
  <c r="D1125" i="18"/>
  <c r="E1125" i="18"/>
  <c r="D1126" i="18"/>
  <c r="E1126" i="18"/>
  <c r="D1127" i="18"/>
  <c r="E1127" i="18"/>
  <c r="D1128" i="18"/>
  <c r="E1128" i="18"/>
  <c r="D1129" i="18"/>
  <c r="E1129" i="18"/>
  <c r="D1130" i="18"/>
  <c r="E1130" i="18"/>
  <c r="D1131" i="18"/>
  <c r="E1131" i="18"/>
  <c r="D1132" i="18"/>
  <c r="E1132" i="18"/>
  <c r="D1133" i="18"/>
  <c r="E1133" i="18"/>
  <c r="D1134" i="18"/>
  <c r="E1134" i="18"/>
  <c r="D1135" i="18"/>
  <c r="E1135" i="18"/>
  <c r="D1136" i="18"/>
  <c r="E1136" i="18"/>
  <c r="D1137" i="18"/>
  <c r="E1137" i="18"/>
  <c r="D1138" i="18"/>
  <c r="E1138" i="18"/>
  <c r="D1139" i="18"/>
  <c r="E1139" i="18"/>
  <c r="D1140" i="18"/>
  <c r="E1140" i="18"/>
  <c r="D1141" i="18"/>
  <c r="E1141" i="18"/>
  <c r="D1142" i="18"/>
  <c r="E1142" i="18"/>
  <c r="D1143" i="18"/>
  <c r="E1143" i="18"/>
  <c r="D1144" i="18"/>
  <c r="E1144" i="18"/>
  <c r="D1145" i="18"/>
  <c r="E1145" i="18"/>
  <c r="D1146" i="18"/>
  <c r="E1146" i="18"/>
  <c r="D1147" i="18"/>
  <c r="E1147" i="18"/>
  <c r="D1148" i="18"/>
  <c r="E1148" i="18"/>
  <c r="D1149" i="18"/>
  <c r="E1149" i="18"/>
  <c r="D1150" i="18"/>
  <c r="E1150" i="18"/>
  <c r="D1151" i="18"/>
  <c r="E1151" i="18"/>
  <c r="D1152" i="18"/>
  <c r="E1152" i="18"/>
  <c r="D1153" i="18"/>
  <c r="E1153" i="18"/>
  <c r="D1154" i="18"/>
  <c r="E1154" i="18"/>
  <c r="D1155" i="18"/>
  <c r="E1155" i="18"/>
  <c r="D1156" i="18"/>
  <c r="E1156" i="18"/>
  <c r="D1157" i="18"/>
  <c r="E1157" i="18"/>
  <c r="D1158" i="18"/>
  <c r="E1158" i="18"/>
  <c r="D1159" i="18"/>
  <c r="E1159" i="18"/>
  <c r="D1160" i="18"/>
  <c r="E1160" i="18"/>
  <c r="D1161" i="18"/>
  <c r="E1161" i="18"/>
  <c r="D1162" i="18"/>
  <c r="E1162" i="18"/>
  <c r="D1163" i="18"/>
  <c r="E1163" i="18"/>
  <c r="D1164" i="18"/>
  <c r="E1164" i="18"/>
  <c r="D1165" i="18"/>
  <c r="E1165" i="18"/>
  <c r="D1166" i="18"/>
  <c r="E1166" i="18"/>
  <c r="D1167" i="18"/>
  <c r="E1167" i="18"/>
  <c r="D1168" i="18"/>
  <c r="E1168" i="18"/>
  <c r="D1169" i="18"/>
  <c r="E1169" i="18"/>
  <c r="D1170" i="18"/>
  <c r="E1170" i="18"/>
  <c r="D1171" i="18"/>
  <c r="E1171" i="18"/>
  <c r="D1172" i="18"/>
  <c r="E1172" i="18"/>
  <c r="D1173" i="18"/>
  <c r="E1173" i="18"/>
  <c r="D1174" i="18"/>
  <c r="E1174" i="18"/>
  <c r="D1175" i="18"/>
  <c r="E1175" i="18"/>
  <c r="D1176" i="18"/>
  <c r="E1176" i="18"/>
  <c r="D1177" i="18"/>
  <c r="E1177" i="18"/>
  <c r="D1178" i="18"/>
  <c r="E1178" i="18"/>
  <c r="D1179" i="18"/>
  <c r="E1179" i="18"/>
  <c r="D1180" i="18"/>
  <c r="E1180" i="18"/>
  <c r="D1181" i="18"/>
  <c r="E1181" i="18"/>
  <c r="D1182" i="18"/>
  <c r="E1182" i="18"/>
  <c r="D1183" i="18"/>
  <c r="E1183" i="18"/>
  <c r="D1184" i="18"/>
  <c r="E1184" i="18"/>
  <c r="D1185" i="18"/>
  <c r="E1185" i="18"/>
  <c r="D1186" i="18"/>
  <c r="E1186" i="18"/>
  <c r="D1187" i="18"/>
  <c r="E1187" i="18"/>
  <c r="D1188" i="18"/>
  <c r="E1188" i="18"/>
  <c r="D1189" i="18"/>
  <c r="E1189" i="18"/>
  <c r="D1190" i="18"/>
  <c r="E1190" i="18"/>
  <c r="D1191" i="18"/>
  <c r="E1191" i="18"/>
  <c r="D1192" i="18"/>
  <c r="E1192" i="18"/>
  <c r="D1193" i="18"/>
  <c r="E1193" i="18"/>
  <c r="D1194" i="18"/>
  <c r="E1194" i="18"/>
  <c r="D1195" i="18"/>
  <c r="E1195" i="18"/>
  <c r="D1196" i="18"/>
  <c r="E1196" i="18"/>
  <c r="D1197" i="18"/>
  <c r="E1197" i="18"/>
  <c r="D1198" i="18"/>
  <c r="E1198" i="18"/>
  <c r="D1199" i="18"/>
  <c r="E1199" i="18"/>
  <c r="D1200" i="18"/>
  <c r="E1200" i="18"/>
  <c r="D1201" i="18"/>
  <c r="E1201" i="18"/>
  <c r="D1202" i="18"/>
  <c r="E1202" i="18"/>
  <c r="D1203" i="18"/>
  <c r="E1203" i="18"/>
  <c r="D1204" i="18"/>
  <c r="E1204" i="18"/>
  <c r="D1205" i="18"/>
  <c r="E1205" i="18"/>
  <c r="D1206" i="18"/>
  <c r="E1206" i="18"/>
  <c r="D1207" i="18"/>
  <c r="E1207" i="18"/>
  <c r="D1208" i="18"/>
  <c r="E1208" i="18"/>
  <c r="D1209" i="18"/>
  <c r="E1209" i="18"/>
  <c r="D1210" i="18"/>
  <c r="E1210" i="18"/>
  <c r="D1211" i="18"/>
  <c r="E1211" i="18"/>
  <c r="D1212" i="18"/>
  <c r="E1212" i="18"/>
  <c r="D1213" i="18"/>
  <c r="E1213" i="18"/>
  <c r="D1214" i="18"/>
  <c r="E1214" i="18"/>
  <c r="D1215" i="18"/>
  <c r="E1215" i="18"/>
  <c r="D1216" i="18"/>
  <c r="E1216" i="18"/>
  <c r="D1217" i="18"/>
  <c r="E1217" i="18"/>
  <c r="D1218" i="18"/>
  <c r="E1218" i="18"/>
  <c r="D1219" i="18"/>
  <c r="E1219" i="18"/>
  <c r="D1220" i="18"/>
  <c r="E1220" i="18"/>
  <c r="D1221" i="18"/>
  <c r="E1221" i="18"/>
  <c r="D1222" i="18"/>
  <c r="E1222" i="18"/>
  <c r="D1223" i="18"/>
  <c r="E1223" i="18"/>
  <c r="D1224" i="18"/>
  <c r="E1224" i="18"/>
  <c r="D1225" i="18"/>
  <c r="E1225" i="18"/>
  <c r="D1226" i="18"/>
  <c r="E1226" i="18"/>
  <c r="D1227" i="18"/>
  <c r="E1227" i="18"/>
  <c r="D1228" i="18"/>
  <c r="E1228" i="18"/>
  <c r="D1229" i="18"/>
  <c r="E1229" i="18"/>
  <c r="D1230" i="18"/>
  <c r="E1230" i="18"/>
  <c r="D1231" i="18"/>
  <c r="E1231" i="18"/>
  <c r="D1232" i="18"/>
  <c r="E1232" i="18"/>
  <c r="D1233" i="18"/>
  <c r="E1233" i="18"/>
  <c r="D1234" i="18"/>
  <c r="E1234" i="18"/>
  <c r="D1235" i="18"/>
  <c r="E1235" i="18"/>
  <c r="D1236" i="18"/>
  <c r="E1236" i="18"/>
  <c r="D1237" i="18"/>
  <c r="E1237" i="18"/>
  <c r="D1238" i="18"/>
  <c r="E1238" i="18"/>
  <c r="D1239" i="18"/>
  <c r="E1239" i="18"/>
  <c r="D1240" i="18"/>
  <c r="E1240" i="18"/>
  <c r="D1241" i="18"/>
  <c r="E1241" i="18"/>
  <c r="D1242" i="18"/>
  <c r="E1242" i="18"/>
  <c r="D1243" i="18"/>
  <c r="E1243" i="18"/>
  <c r="D1244" i="18"/>
  <c r="E1244" i="18"/>
  <c r="D1245" i="18"/>
  <c r="E1245" i="18"/>
  <c r="D1246" i="18"/>
  <c r="E1246" i="18"/>
  <c r="D1247" i="18"/>
  <c r="E1247" i="18"/>
  <c r="D1248" i="18"/>
  <c r="E1248" i="18"/>
  <c r="D1249" i="18"/>
  <c r="E1249" i="18"/>
  <c r="D1250" i="18"/>
  <c r="E1250" i="18"/>
  <c r="D1251" i="18"/>
  <c r="E1251" i="18"/>
  <c r="D1252" i="18"/>
  <c r="E1252" i="18"/>
  <c r="D1255" i="18"/>
  <c r="E1255" i="18"/>
  <c r="D1256" i="18"/>
  <c r="E1256" i="18"/>
  <c r="D1257" i="18"/>
  <c r="E1257" i="18"/>
  <c r="D1258" i="18"/>
  <c r="E1258" i="18"/>
  <c r="D1259" i="18"/>
  <c r="E1259" i="18"/>
  <c r="D1260" i="18"/>
  <c r="E1260" i="18"/>
  <c r="D1261" i="18"/>
  <c r="E1261" i="18"/>
  <c r="D1262" i="18"/>
  <c r="E1262" i="18"/>
  <c r="D1263" i="18"/>
  <c r="E1263" i="18"/>
  <c r="D1264" i="18"/>
  <c r="E1264" i="18"/>
  <c r="D1265" i="18"/>
  <c r="E1265" i="18"/>
  <c r="D1266" i="18"/>
  <c r="E1266" i="18"/>
  <c r="D1267" i="18"/>
  <c r="E1267" i="18"/>
  <c r="D1268" i="18"/>
  <c r="E1268" i="18"/>
  <c r="D1269" i="18"/>
  <c r="E1269" i="18"/>
  <c r="D1270" i="18"/>
  <c r="E1270" i="18"/>
  <c r="D1271" i="18"/>
  <c r="E1271" i="18"/>
  <c r="D1272" i="18"/>
  <c r="E1272" i="18"/>
  <c r="D1273" i="18"/>
  <c r="E1273" i="18"/>
  <c r="D1274" i="18"/>
  <c r="E1274" i="18"/>
  <c r="D1275" i="18"/>
  <c r="E1275" i="18"/>
  <c r="D1276" i="18"/>
  <c r="E1276" i="18"/>
  <c r="D1277" i="18"/>
  <c r="E1277" i="18"/>
  <c r="D1278" i="18"/>
  <c r="E1278" i="18"/>
  <c r="D1279" i="18"/>
  <c r="E1279" i="18"/>
  <c r="D1280" i="18"/>
  <c r="E1280" i="18"/>
  <c r="D1281" i="18"/>
  <c r="E1281" i="18"/>
  <c r="D1282" i="18"/>
  <c r="E1282" i="18"/>
  <c r="D1283" i="18"/>
  <c r="E1283" i="18"/>
  <c r="D1284" i="18"/>
  <c r="E1284" i="18"/>
  <c r="D1285" i="18"/>
  <c r="E1285" i="18"/>
  <c r="D1286" i="18"/>
  <c r="E1286" i="18"/>
  <c r="D1287" i="18"/>
  <c r="E1287" i="18"/>
  <c r="D1288" i="18"/>
  <c r="E1288" i="18"/>
  <c r="D1289" i="18"/>
  <c r="E1289" i="18"/>
  <c r="D1290" i="18"/>
  <c r="E1290" i="18"/>
  <c r="D1291" i="18"/>
  <c r="E1291" i="18"/>
  <c r="D1292" i="18"/>
  <c r="E1292" i="18"/>
  <c r="D1293" i="18"/>
  <c r="E1293" i="18"/>
  <c r="D1294" i="18"/>
  <c r="E1294" i="18"/>
  <c r="D1295" i="18"/>
  <c r="E1295" i="18"/>
  <c r="D1296" i="18"/>
  <c r="E1296" i="18"/>
  <c r="D1297" i="18"/>
  <c r="E1297" i="18"/>
  <c r="D1298" i="18"/>
  <c r="E1298" i="18"/>
  <c r="D1299" i="18"/>
  <c r="E1299" i="18"/>
  <c r="D1300" i="18"/>
  <c r="E1300" i="18"/>
  <c r="D1301" i="18"/>
  <c r="E1301" i="18"/>
  <c r="D1302" i="18"/>
  <c r="E1302" i="18"/>
  <c r="D1303" i="18"/>
  <c r="E1303" i="18"/>
  <c r="D1304" i="18"/>
  <c r="E1304" i="18"/>
  <c r="D1305" i="18"/>
  <c r="E1305" i="18"/>
  <c r="D1306" i="18"/>
  <c r="E1306" i="18"/>
  <c r="D1307" i="18"/>
  <c r="E1307" i="18"/>
  <c r="D1308" i="18"/>
  <c r="E1308" i="18"/>
  <c r="D1309" i="18"/>
  <c r="E1309" i="18"/>
  <c r="D1310" i="18"/>
  <c r="E1310" i="18"/>
  <c r="D1311" i="18"/>
  <c r="E1311" i="18"/>
  <c r="D1312" i="18"/>
  <c r="E1312" i="18"/>
  <c r="D1313" i="18"/>
  <c r="E1313" i="18"/>
  <c r="D1314" i="18"/>
  <c r="E1314" i="18"/>
  <c r="D1315" i="18"/>
  <c r="E1315" i="18"/>
  <c r="D1316" i="18"/>
  <c r="E1316" i="18"/>
  <c r="D1317" i="18"/>
  <c r="E1317" i="18"/>
  <c r="D1318" i="18"/>
  <c r="E1318" i="18"/>
  <c r="D1319" i="18"/>
  <c r="E1319" i="18"/>
  <c r="D1320" i="18"/>
  <c r="E1320" i="18"/>
  <c r="D1321" i="18"/>
  <c r="E1321" i="18"/>
  <c r="D1322" i="18"/>
  <c r="E1322" i="18"/>
  <c r="D1323" i="18"/>
  <c r="E1323" i="18"/>
  <c r="D1324" i="18"/>
  <c r="E1324" i="18"/>
  <c r="D1325" i="18"/>
  <c r="E1325" i="18"/>
  <c r="D1326" i="18"/>
  <c r="E1326" i="18"/>
  <c r="D1329" i="18"/>
  <c r="E1329" i="18"/>
  <c r="D1330" i="18"/>
  <c r="E1330" i="18"/>
  <c r="D1331" i="18"/>
  <c r="E1331" i="18"/>
  <c r="D1332" i="18"/>
  <c r="E1332" i="18"/>
  <c r="D1333" i="18"/>
  <c r="E1333" i="18"/>
  <c r="D1334" i="18"/>
  <c r="E1334" i="18"/>
  <c r="D1335" i="18"/>
  <c r="E1335" i="18"/>
  <c r="D1336" i="18"/>
  <c r="E1336" i="18"/>
  <c r="D1337" i="18"/>
  <c r="E1337" i="18"/>
  <c r="D1338" i="18"/>
  <c r="E1338" i="18"/>
  <c r="D1339" i="18"/>
  <c r="E1339" i="18"/>
  <c r="D1340" i="18"/>
  <c r="E1340" i="18"/>
  <c r="D1341" i="18"/>
  <c r="E1341" i="18"/>
  <c r="D1342" i="18"/>
  <c r="E1342" i="18"/>
  <c r="D1343" i="18"/>
  <c r="E1343" i="18"/>
  <c r="D1344" i="18"/>
  <c r="E1344" i="18"/>
  <c r="D1345" i="18"/>
  <c r="E1345" i="18"/>
  <c r="D1346" i="18"/>
  <c r="E1346" i="18"/>
  <c r="D1347" i="18"/>
  <c r="E1347" i="18"/>
  <c r="D1348" i="18"/>
  <c r="E1348" i="18"/>
  <c r="D1349" i="18"/>
  <c r="E1349" i="18"/>
  <c r="D1350" i="18"/>
  <c r="E1350" i="18"/>
  <c r="D1351" i="18"/>
  <c r="E1351" i="18"/>
  <c r="D1352" i="18"/>
  <c r="E1352" i="18"/>
  <c r="D1353" i="18"/>
  <c r="E1353" i="18"/>
  <c r="D1354" i="18"/>
  <c r="E1354" i="18"/>
  <c r="D1355" i="18"/>
  <c r="E1355" i="18"/>
  <c r="D1356" i="18"/>
  <c r="E1356" i="18"/>
  <c r="D1357" i="18"/>
  <c r="E1357" i="18"/>
  <c r="D1358" i="18"/>
  <c r="E1358" i="18"/>
  <c r="D1359" i="18"/>
  <c r="E1359" i="18"/>
  <c r="D1360" i="18"/>
  <c r="E1360" i="18"/>
  <c r="D1361" i="18"/>
  <c r="E1361" i="18"/>
  <c r="D1362" i="18"/>
  <c r="E1362" i="18"/>
  <c r="D1363" i="18"/>
  <c r="E1363" i="18"/>
  <c r="D1364" i="18"/>
  <c r="E1364" i="18"/>
  <c r="D1365" i="18"/>
  <c r="E1365" i="18"/>
  <c r="D1366" i="18"/>
  <c r="E1366" i="18"/>
  <c r="D1367" i="18"/>
  <c r="E1367" i="18"/>
  <c r="D1368" i="18"/>
  <c r="E1368" i="18"/>
  <c r="D1369" i="18"/>
  <c r="E1369" i="18"/>
  <c r="D1370" i="18"/>
  <c r="E1370" i="18"/>
  <c r="D1371" i="18"/>
  <c r="E1371" i="18"/>
  <c r="D1372" i="18"/>
  <c r="E1372" i="18"/>
  <c r="D1373" i="18"/>
  <c r="E1373" i="18"/>
  <c r="D1374" i="18"/>
  <c r="E1374" i="18"/>
  <c r="D1375" i="18"/>
  <c r="E1375" i="18"/>
  <c r="D1376" i="18"/>
  <c r="E1376" i="18"/>
  <c r="D1377" i="18"/>
  <c r="E1377" i="18"/>
  <c r="D1378" i="18"/>
  <c r="E1378" i="18"/>
  <c r="D1379" i="18"/>
  <c r="E1379" i="18"/>
  <c r="D1380" i="18"/>
  <c r="E1380" i="18"/>
  <c r="D1381" i="18"/>
  <c r="E1381" i="18"/>
  <c r="D1382" i="18"/>
  <c r="E1382" i="18"/>
  <c r="D1383" i="18"/>
  <c r="E1383" i="18"/>
  <c r="D1384" i="18"/>
  <c r="E1384" i="18"/>
  <c r="D1385" i="18"/>
  <c r="E1385" i="18"/>
  <c r="D1386" i="18"/>
  <c r="E1386" i="18"/>
  <c r="D1387" i="18"/>
  <c r="E1387" i="18"/>
  <c r="D1388" i="18"/>
  <c r="E1388" i="18"/>
  <c r="D1389" i="18"/>
  <c r="E1389" i="18"/>
  <c r="D1390" i="18"/>
  <c r="E1390" i="18"/>
  <c r="D1391" i="18"/>
  <c r="E1391" i="18"/>
  <c r="D1392" i="18"/>
  <c r="E1392" i="18"/>
  <c r="D1393" i="18"/>
  <c r="E1393" i="18"/>
  <c r="D1394" i="18"/>
  <c r="E1394" i="18"/>
  <c r="D1395" i="18"/>
  <c r="E1395" i="18"/>
  <c r="D1396" i="18"/>
  <c r="E1396" i="18"/>
  <c r="D1397" i="18"/>
  <c r="E1397" i="18"/>
  <c r="D1398" i="18"/>
  <c r="E1398" i="18"/>
  <c r="D1399" i="18"/>
  <c r="E1399" i="18"/>
  <c r="D1400" i="18"/>
  <c r="E1400" i="18"/>
  <c r="D1401" i="18"/>
  <c r="E1401" i="18"/>
  <c r="D1402" i="18"/>
  <c r="E1402" i="18"/>
  <c r="D1403" i="18"/>
  <c r="E1403" i="18"/>
  <c r="D1404" i="18"/>
  <c r="E1404" i="18"/>
  <c r="D1405" i="18"/>
  <c r="E1405" i="18"/>
  <c r="D1406" i="18"/>
  <c r="E1406" i="18"/>
  <c r="D1407" i="18"/>
  <c r="E1407" i="18"/>
  <c r="D1408" i="18"/>
  <c r="E1408" i="18"/>
  <c r="D1409" i="18"/>
  <c r="E1409" i="18"/>
  <c r="D1410" i="18"/>
  <c r="E1410" i="18"/>
  <c r="D1411" i="18"/>
  <c r="E1411" i="18"/>
  <c r="D1412" i="18"/>
  <c r="E1412" i="18"/>
  <c r="D1413" i="18"/>
  <c r="E1413" i="18"/>
  <c r="D1414" i="18"/>
  <c r="E1414" i="18"/>
  <c r="D1415" i="18"/>
  <c r="E1415" i="18"/>
  <c r="D1416" i="18"/>
  <c r="E1416" i="18"/>
  <c r="D1417" i="18"/>
  <c r="E1417" i="18"/>
  <c r="D1418" i="18"/>
  <c r="E1418" i="18"/>
  <c r="D1419" i="18"/>
  <c r="E1419" i="18"/>
  <c r="D1420" i="18"/>
  <c r="E1420" i="18"/>
  <c r="D1421" i="18"/>
  <c r="E1421" i="18"/>
  <c r="D1422" i="18"/>
  <c r="E1422" i="18"/>
  <c r="D1425" i="18"/>
  <c r="E1425" i="18"/>
  <c r="D1426" i="18"/>
  <c r="E1426" i="18"/>
  <c r="D1427" i="18"/>
  <c r="E1427" i="18"/>
  <c r="D1428" i="18"/>
  <c r="E1428" i="18"/>
  <c r="D1429" i="18"/>
  <c r="E1429" i="18"/>
  <c r="D1430" i="18"/>
  <c r="E1430" i="18"/>
  <c r="D1431" i="18"/>
  <c r="E1431" i="18"/>
  <c r="D1432" i="18"/>
  <c r="E1432" i="18"/>
  <c r="D1433" i="18"/>
  <c r="E1433" i="18"/>
  <c r="D1434" i="18"/>
  <c r="E1434" i="18"/>
  <c r="D1435" i="18"/>
  <c r="E1435" i="18"/>
  <c r="D1436" i="18"/>
  <c r="E1436" i="18"/>
  <c r="D1437" i="18"/>
  <c r="E1437" i="18"/>
  <c r="D1438" i="18"/>
  <c r="E1438" i="18"/>
  <c r="D1439" i="18"/>
  <c r="E1439" i="18"/>
  <c r="D1440" i="18"/>
  <c r="E1440" i="18"/>
  <c r="D1441" i="18"/>
  <c r="E1441" i="18"/>
  <c r="D1442" i="18"/>
  <c r="E1442" i="18"/>
  <c r="D1443" i="18"/>
  <c r="E1443" i="18"/>
  <c r="D1444" i="18"/>
  <c r="E1444" i="18"/>
  <c r="D1445" i="18"/>
  <c r="E1445" i="18"/>
  <c r="D1446" i="18"/>
  <c r="E1446" i="18"/>
  <c r="D1447" i="18"/>
  <c r="E1447" i="18"/>
  <c r="D1448" i="18"/>
  <c r="E1448" i="18"/>
  <c r="D1449" i="18"/>
  <c r="E1449" i="18"/>
  <c r="D1450" i="18"/>
  <c r="E1450" i="18"/>
  <c r="D1451" i="18"/>
  <c r="E1451" i="18"/>
  <c r="D1452" i="18"/>
  <c r="E1452" i="18"/>
  <c r="D1453" i="18"/>
  <c r="E1453" i="18"/>
  <c r="D1454" i="18"/>
  <c r="E1454" i="18"/>
  <c r="D1455" i="18"/>
  <c r="E1455" i="18"/>
  <c r="D1456" i="18"/>
  <c r="E1456" i="18"/>
  <c r="D1457" i="18"/>
  <c r="E1457" i="18"/>
  <c r="D1458" i="18"/>
  <c r="E1458" i="18"/>
  <c r="D1459" i="18"/>
  <c r="E1459" i="18"/>
  <c r="D1460" i="18"/>
  <c r="E1460" i="18"/>
  <c r="D1461" i="18"/>
  <c r="E1461" i="18"/>
  <c r="D1462" i="18"/>
  <c r="E1462" i="18"/>
  <c r="D1463" i="18"/>
  <c r="E1463" i="18"/>
  <c r="D1464" i="18"/>
  <c r="E1464" i="18"/>
  <c r="D1465" i="18"/>
  <c r="E1465" i="18"/>
  <c r="D1466" i="18"/>
  <c r="E1466" i="18"/>
  <c r="D1467" i="18"/>
  <c r="E1467" i="18"/>
  <c r="D1468" i="18"/>
  <c r="E1468" i="18"/>
  <c r="D1469" i="18"/>
  <c r="E1469" i="18"/>
  <c r="D1470" i="18"/>
  <c r="E1470" i="18"/>
  <c r="D1471" i="18"/>
  <c r="E1471" i="18"/>
  <c r="D1472" i="18"/>
  <c r="E1472" i="18"/>
  <c r="D1473" i="18"/>
  <c r="E1473" i="18"/>
  <c r="D1474" i="18"/>
  <c r="E1474" i="18"/>
  <c r="D1475" i="18"/>
  <c r="E1475" i="18"/>
  <c r="D1476" i="18"/>
  <c r="E1476" i="18"/>
  <c r="D1479" i="18"/>
  <c r="E1479" i="18"/>
  <c r="D1480" i="18"/>
  <c r="E1480" i="18"/>
  <c r="D1481" i="18"/>
  <c r="E1481" i="18"/>
  <c r="D1482" i="18"/>
  <c r="E1482" i="18"/>
  <c r="D1483" i="18"/>
  <c r="E1483" i="18"/>
  <c r="D1484" i="18"/>
  <c r="E1484" i="18"/>
  <c r="D1485" i="18"/>
  <c r="E1485" i="18"/>
  <c r="D1486" i="18"/>
  <c r="E1486" i="18"/>
  <c r="D1487" i="18"/>
  <c r="E1487" i="18"/>
  <c r="D1488" i="18"/>
  <c r="E1488" i="18"/>
  <c r="D1489" i="18"/>
  <c r="E1489" i="18"/>
  <c r="D1490" i="18"/>
  <c r="E1490" i="18"/>
  <c r="D1491" i="18"/>
  <c r="E1491" i="18"/>
  <c r="D1492" i="18"/>
  <c r="E1492" i="18"/>
  <c r="D1493" i="18"/>
  <c r="E1493" i="18"/>
  <c r="D1494" i="18"/>
  <c r="E1494" i="18"/>
  <c r="D1495" i="18"/>
  <c r="E1495" i="18"/>
  <c r="D1496" i="18"/>
  <c r="E1496" i="18"/>
  <c r="D1499" i="18"/>
  <c r="E1499" i="18"/>
  <c r="D1500" i="18"/>
  <c r="E1500" i="18"/>
  <c r="D1501" i="18"/>
  <c r="E1501" i="18"/>
  <c r="D1502" i="18"/>
  <c r="E1502" i="18"/>
  <c r="D1503" i="18"/>
  <c r="E1503" i="18"/>
  <c r="D1504" i="18"/>
  <c r="E1504" i="18"/>
  <c r="D1505" i="18"/>
  <c r="E1505" i="18"/>
  <c r="D1506" i="18"/>
  <c r="E1506" i="18"/>
  <c r="D1507" i="18"/>
  <c r="E1507" i="18"/>
  <c r="D1508" i="18"/>
  <c r="E1508" i="18"/>
  <c r="D1509" i="18"/>
  <c r="E1509" i="18"/>
  <c r="D1510" i="18"/>
  <c r="E1510" i="18"/>
  <c r="D1511" i="18"/>
  <c r="E1511" i="18"/>
  <c r="D1512" i="18"/>
  <c r="E1512" i="18"/>
  <c r="D1513" i="18"/>
  <c r="E1513" i="18"/>
  <c r="D1514" i="18"/>
  <c r="E1514" i="18"/>
  <c r="D1515" i="18"/>
  <c r="E1515" i="18"/>
  <c r="D1516" i="18"/>
  <c r="E1516" i="18"/>
  <c r="D1517" i="18"/>
  <c r="E1517" i="18"/>
  <c r="D1518" i="18"/>
  <c r="E1518" i="18"/>
  <c r="D1519" i="18"/>
  <c r="E1519" i="18"/>
  <c r="D1520" i="18"/>
  <c r="E1520" i="18"/>
  <c r="D1521" i="18"/>
  <c r="E1521" i="18"/>
  <c r="D1522" i="18"/>
  <c r="E1522" i="18"/>
  <c r="D1525" i="18"/>
  <c r="E1525" i="18"/>
  <c r="D1526" i="18"/>
  <c r="E1526" i="18"/>
  <c r="D1527" i="18"/>
  <c r="E1527" i="18"/>
  <c r="D1528" i="18"/>
  <c r="E1528" i="18"/>
  <c r="D1529" i="18"/>
  <c r="E1529" i="18"/>
  <c r="D1530" i="18"/>
  <c r="E1530" i="18"/>
  <c r="D1531" i="18"/>
  <c r="E1531" i="18"/>
  <c r="D1532" i="18"/>
  <c r="E1532" i="18"/>
  <c r="D1533" i="18"/>
  <c r="E1533" i="18"/>
  <c r="D1534" i="18"/>
  <c r="E1534" i="18"/>
  <c r="D1535" i="18"/>
  <c r="E1535" i="18"/>
  <c r="D1536" i="18"/>
  <c r="E1536" i="18"/>
  <c r="D1537" i="18"/>
  <c r="E1537" i="18"/>
  <c r="D1538" i="18"/>
  <c r="E1538" i="18"/>
  <c r="D1539" i="18"/>
  <c r="E1539" i="18"/>
  <c r="D1540" i="18"/>
  <c r="E1540" i="18"/>
  <c r="D1541" i="18"/>
  <c r="E1541" i="18"/>
  <c r="D1542" i="18"/>
  <c r="E1542" i="18"/>
  <c r="D1543" i="18"/>
  <c r="E1543" i="18"/>
  <c r="D1544" i="18"/>
  <c r="E1544" i="18"/>
  <c r="D1545" i="18"/>
  <c r="E1545" i="18"/>
  <c r="D1546" i="18"/>
  <c r="E1546" i="18"/>
  <c r="D1547" i="18"/>
  <c r="E1547" i="18"/>
  <c r="D1548" i="18"/>
  <c r="E1548" i="18"/>
  <c r="D1549" i="18"/>
  <c r="E1549" i="18"/>
  <c r="D1550" i="18"/>
  <c r="E1550" i="18"/>
  <c r="D1551" i="18"/>
  <c r="E1551" i="18"/>
  <c r="D1552" i="18"/>
  <c r="E1552" i="18"/>
  <c r="D1553" i="18"/>
  <c r="E1553" i="18"/>
  <c r="D1554" i="18"/>
  <c r="E1554" i="18"/>
  <c r="D1555" i="18"/>
  <c r="E1555" i="18"/>
  <c r="D1556" i="18"/>
  <c r="E1556" i="18"/>
  <c r="D1557" i="18"/>
  <c r="E1557" i="18"/>
  <c r="D1558" i="18"/>
  <c r="E1558" i="18"/>
  <c r="D1563" i="18"/>
  <c r="E1563" i="18"/>
  <c r="D1564" i="18"/>
  <c r="E1564" i="18"/>
  <c r="D1565" i="18"/>
  <c r="E1565" i="18"/>
  <c r="D1566" i="18"/>
  <c r="E1566" i="18"/>
  <c r="D1567" i="18"/>
  <c r="E1567" i="18"/>
  <c r="D1568" i="18"/>
  <c r="E1568" i="18"/>
  <c r="D1569" i="18"/>
  <c r="E1569" i="18"/>
  <c r="D1570" i="18"/>
  <c r="E1570" i="18"/>
  <c r="D1571" i="18"/>
  <c r="E1571" i="18"/>
  <c r="D1572" i="18"/>
  <c r="E1572" i="18"/>
  <c r="D1573" i="18"/>
  <c r="E1573" i="18"/>
  <c r="D1574" i="18"/>
  <c r="E1574" i="18"/>
  <c r="D1575" i="18"/>
  <c r="E1575" i="18"/>
  <c r="D1576" i="18"/>
  <c r="E1576" i="18"/>
  <c r="D1579" i="18"/>
  <c r="E1579" i="18"/>
  <c r="D1580" i="18"/>
  <c r="E1580" i="18"/>
  <c r="D1581" i="18"/>
  <c r="E1581" i="18"/>
  <c r="D1582" i="18"/>
  <c r="E1582" i="18"/>
  <c r="D1583" i="18"/>
  <c r="E1583" i="18"/>
  <c r="D1584" i="18"/>
  <c r="E1584" i="18"/>
  <c r="D1585" i="18"/>
  <c r="E1585" i="18"/>
  <c r="D1586" i="18"/>
  <c r="E1586" i="18"/>
  <c r="D1587" i="18"/>
  <c r="E1587" i="18"/>
  <c r="D1588" i="18"/>
  <c r="E1588" i="18"/>
  <c r="D1589" i="18"/>
  <c r="E1589" i="18"/>
  <c r="D1590" i="18"/>
  <c r="E1590" i="18"/>
  <c r="D1591" i="18"/>
  <c r="E1591" i="18"/>
  <c r="D1592" i="18"/>
  <c r="E1592" i="18"/>
  <c r="D1593" i="18"/>
  <c r="E1593" i="18"/>
  <c r="D1594" i="18"/>
  <c r="E1594" i="18"/>
  <c r="D1595" i="18"/>
  <c r="E1595" i="18"/>
  <c r="D1596" i="18"/>
  <c r="E1596" i="18"/>
  <c r="D1597" i="18"/>
  <c r="E1597" i="18"/>
  <c r="D1598" i="18"/>
  <c r="E1598" i="18"/>
  <c r="D1599" i="18"/>
  <c r="E1599" i="18"/>
  <c r="D1600" i="18"/>
  <c r="E1600" i="18"/>
  <c r="D1601" i="18"/>
  <c r="E1601" i="18"/>
  <c r="D1602" i="18"/>
  <c r="E1602" i="18"/>
  <c r="D1603" i="18"/>
  <c r="E1603" i="18"/>
  <c r="D1604" i="18"/>
  <c r="E1604" i="18"/>
  <c r="D1605" i="18"/>
  <c r="E1605" i="18"/>
  <c r="D1606" i="18"/>
  <c r="E1606" i="18"/>
  <c r="D1607" i="18"/>
  <c r="E1607" i="18"/>
  <c r="D1608" i="18"/>
  <c r="E1608" i="18"/>
  <c r="D1609" i="18"/>
  <c r="E1609" i="18"/>
  <c r="D1610" i="18"/>
  <c r="E1610" i="18"/>
  <c r="D1611" i="18"/>
  <c r="E1611" i="18"/>
  <c r="D1612" i="18"/>
  <c r="E1612" i="18"/>
  <c r="D1613" i="18"/>
  <c r="E1613" i="18"/>
  <c r="D1614" i="18"/>
  <c r="E1614" i="18"/>
  <c r="D1615" i="18"/>
  <c r="E1615" i="18"/>
  <c r="D1616" i="18"/>
  <c r="E1616" i="18"/>
  <c r="D1617" i="18"/>
  <c r="E1617" i="18"/>
  <c r="D1618" i="18"/>
  <c r="E1618" i="18"/>
  <c r="D1619" i="18"/>
  <c r="E1619" i="18"/>
  <c r="D1620" i="18"/>
  <c r="E1620" i="18"/>
  <c r="D1621" i="18"/>
  <c r="E1621" i="18"/>
  <c r="D1622" i="18"/>
  <c r="E1622" i="18"/>
  <c r="D1623" i="18"/>
  <c r="E1623" i="18"/>
  <c r="D1624" i="18"/>
  <c r="E1624" i="18"/>
  <c r="D1625" i="18"/>
  <c r="E1625" i="18"/>
  <c r="D1626" i="18"/>
  <c r="E1626" i="18"/>
  <c r="D1627" i="18"/>
  <c r="E1627" i="18"/>
  <c r="D1628" i="18"/>
  <c r="E1628" i="18"/>
  <c r="D1629" i="18"/>
  <c r="E1629" i="18"/>
  <c r="D1630" i="18"/>
  <c r="E1630" i="18"/>
  <c r="D1631" i="18"/>
  <c r="E1631" i="18"/>
  <c r="D1632" i="18"/>
  <c r="E1632" i="18"/>
  <c r="D1633" i="18"/>
  <c r="E1633" i="18"/>
  <c r="D1634" i="18"/>
  <c r="E1634" i="18"/>
  <c r="D1635" i="18"/>
  <c r="E1635" i="18"/>
  <c r="D1636" i="18"/>
  <c r="E1636" i="18"/>
  <c r="D1637" i="18"/>
  <c r="E1637" i="18"/>
  <c r="D1638" i="18"/>
  <c r="E1638" i="18"/>
  <c r="D1639" i="18"/>
  <c r="E1639" i="18"/>
  <c r="D1640" i="18"/>
  <c r="E1640" i="18"/>
  <c r="D1641" i="18"/>
  <c r="E1641" i="18"/>
  <c r="D1642" i="18"/>
  <c r="E1642" i="18"/>
  <c r="D1643" i="18"/>
  <c r="E1643" i="18"/>
  <c r="D1644" i="18"/>
  <c r="E1644" i="18"/>
  <c r="D1645" i="18"/>
  <c r="E1645" i="18"/>
  <c r="D1646" i="18"/>
  <c r="E1646" i="18"/>
  <c r="D1647" i="18"/>
  <c r="E1647" i="18"/>
  <c r="D1648" i="18"/>
  <c r="E1648" i="18"/>
  <c r="D1649" i="18"/>
  <c r="E1649" i="18"/>
  <c r="D1650" i="18"/>
  <c r="E1650" i="18"/>
  <c r="D1651" i="18"/>
  <c r="E1651" i="18"/>
  <c r="D1652" i="18"/>
  <c r="E1652" i="18"/>
  <c r="D1653" i="18"/>
  <c r="E1653" i="18"/>
  <c r="D1654" i="18"/>
  <c r="E1654" i="18"/>
  <c r="D1655" i="18"/>
  <c r="E1655" i="18"/>
  <c r="D1656" i="18"/>
  <c r="E1656" i="18"/>
  <c r="D1657" i="18"/>
  <c r="E1657" i="18"/>
  <c r="D1658" i="18"/>
  <c r="E1658" i="18"/>
  <c r="D1659" i="18"/>
  <c r="E1659" i="18"/>
  <c r="D1660" i="18"/>
  <c r="E1660" i="18"/>
  <c r="D1661" i="18"/>
  <c r="E1661" i="18"/>
  <c r="D1662" i="18"/>
  <c r="E1662" i="18"/>
  <c r="D1663" i="18"/>
  <c r="E1663" i="18"/>
  <c r="D1664" i="18"/>
  <c r="E1664" i="18"/>
  <c r="D1665" i="18"/>
  <c r="E1665" i="18"/>
  <c r="D1666" i="18"/>
  <c r="E1666" i="18"/>
  <c r="D1667" i="18"/>
  <c r="E1667" i="18"/>
  <c r="D1668" i="18"/>
  <c r="E1668" i="18"/>
  <c r="D1669" i="18"/>
  <c r="E1669" i="18"/>
  <c r="D1670" i="18"/>
  <c r="E1670" i="18"/>
  <c r="D1671" i="18"/>
  <c r="E1671" i="18"/>
  <c r="D1672" i="18"/>
  <c r="E1672" i="18"/>
  <c r="D1673" i="18"/>
  <c r="E1673" i="18"/>
  <c r="D1674" i="18"/>
  <c r="E1674" i="18"/>
  <c r="D1675" i="18"/>
  <c r="E1675" i="18"/>
  <c r="D1676" i="18"/>
  <c r="E1676" i="18"/>
  <c r="D1677" i="18"/>
  <c r="E1677" i="18"/>
  <c r="D1678" i="18"/>
  <c r="E1678" i="18"/>
  <c r="D1679" i="18"/>
  <c r="E1679" i="18"/>
  <c r="D1680" i="18"/>
  <c r="E1680" i="18"/>
  <c r="D1681" i="18"/>
  <c r="E1681" i="18"/>
  <c r="D1682" i="18"/>
  <c r="E1682" i="18"/>
  <c r="D1683" i="18"/>
  <c r="E1683" i="18"/>
  <c r="D1684" i="18"/>
  <c r="E1684" i="18"/>
  <c r="D1685" i="18"/>
  <c r="E1685" i="18"/>
  <c r="D1686" i="18"/>
  <c r="E1686" i="18"/>
  <c r="D1687" i="18"/>
  <c r="E1687" i="18"/>
  <c r="D1688" i="18"/>
  <c r="E1688" i="18"/>
  <c r="D1689" i="18"/>
  <c r="E1689" i="18"/>
  <c r="D1690" i="18"/>
  <c r="E1690" i="18"/>
  <c r="D1691" i="18"/>
  <c r="E1691" i="18"/>
  <c r="D1692" i="18"/>
  <c r="E1692" i="18"/>
  <c r="D1693" i="18"/>
  <c r="E1693" i="18"/>
  <c r="D1694" i="18"/>
  <c r="E1694" i="18"/>
  <c r="D1695" i="18"/>
  <c r="E1695" i="18"/>
  <c r="D1696" i="18"/>
  <c r="E1696" i="18"/>
  <c r="D1697" i="18"/>
  <c r="E1697" i="18"/>
  <c r="D1698" i="18"/>
  <c r="E1698" i="18"/>
  <c r="D1699" i="18"/>
  <c r="E1699" i="18"/>
  <c r="D1700" i="18"/>
  <c r="E1700" i="18"/>
  <c r="D1701" i="18"/>
  <c r="E1701" i="18"/>
  <c r="D1702" i="18"/>
  <c r="E1702" i="18"/>
  <c r="D1703" i="18"/>
  <c r="E1703" i="18"/>
  <c r="D1704" i="18"/>
  <c r="E1704" i="18"/>
  <c r="D1705" i="18"/>
  <c r="E1705" i="18"/>
  <c r="D1706" i="18"/>
  <c r="E1706" i="18"/>
  <c r="D1707" i="18"/>
  <c r="E1707" i="18"/>
  <c r="D1708" i="18"/>
  <c r="E1708" i="18"/>
  <c r="D1709" i="18"/>
  <c r="E1709" i="18"/>
  <c r="D1710" i="18"/>
  <c r="E1710" i="18"/>
  <c r="D1711" i="18"/>
  <c r="E1711" i="18"/>
  <c r="D1712" i="18"/>
  <c r="E1712" i="18"/>
  <c r="D1713" i="18"/>
  <c r="E1713" i="18"/>
  <c r="D1714" i="18"/>
  <c r="E1714" i="18"/>
  <c r="D1715" i="18"/>
  <c r="E1715" i="18"/>
  <c r="D1716" i="18"/>
  <c r="E1716" i="18"/>
  <c r="D1717" i="18"/>
  <c r="E1717" i="18"/>
  <c r="D1718" i="18"/>
  <c r="E1718" i="18"/>
  <c r="D1719" i="18"/>
  <c r="E1719" i="18"/>
  <c r="D1720" i="18"/>
  <c r="E1720" i="18"/>
  <c r="D1721" i="18"/>
  <c r="E1721" i="18"/>
  <c r="D1722" i="18"/>
  <c r="E1722" i="18"/>
  <c r="D1723" i="18"/>
  <c r="E1723" i="18"/>
  <c r="D1724" i="18"/>
  <c r="E1724" i="18"/>
  <c r="D1725" i="18"/>
  <c r="E1725" i="18"/>
  <c r="D1726" i="18"/>
  <c r="E1726" i="18"/>
  <c r="D1727" i="18"/>
  <c r="E1727" i="18"/>
  <c r="D1728" i="18"/>
  <c r="E1728" i="18"/>
  <c r="D1729" i="18"/>
  <c r="E1729" i="18"/>
  <c r="D1730" i="18"/>
  <c r="E1730" i="18"/>
  <c r="D1731" i="18"/>
  <c r="E1731" i="18"/>
  <c r="D1732" i="18"/>
  <c r="E1732" i="18"/>
  <c r="D1733" i="18"/>
  <c r="E1733" i="18"/>
  <c r="D1734" i="18"/>
  <c r="E1734" i="18"/>
  <c r="D1735" i="18"/>
  <c r="E1735" i="18"/>
  <c r="D1736" i="18"/>
  <c r="E1736" i="18"/>
  <c r="D1737" i="18"/>
  <c r="E1737" i="18"/>
  <c r="D1738" i="18"/>
  <c r="E1738" i="18"/>
  <c r="D1739" i="18"/>
  <c r="E1739" i="18"/>
  <c r="D1740" i="18"/>
  <c r="E1740" i="18"/>
  <c r="D1741" i="18"/>
  <c r="E1741" i="18"/>
  <c r="D1742" i="18"/>
  <c r="E1742" i="18"/>
  <c r="D1743" i="18"/>
  <c r="E1743" i="18"/>
  <c r="D1744" i="18"/>
  <c r="E1744" i="18"/>
  <c r="D1745" i="18"/>
  <c r="E1745" i="18"/>
  <c r="D1746" i="18"/>
  <c r="E1746" i="18"/>
  <c r="D1747" i="18"/>
  <c r="E1747" i="18"/>
  <c r="D1748" i="18"/>
  <c r="E1748" i="18"/>
  <c r="D1749" i="18"/>
  <c r="E1749" i="18"/>
  <c r="D1750" i="18"/>
  <c r="E1750" i="18"/>
  <c r="D1751" i="18"/>
  <c r="E1751" i="18"/>
  <c r="D1752" i="18"/>
  <c r="E1752" i="18"/>
  <c r="D1753" i="18"/>
  <c r="E1753" i="18"/>
  <c r="D1754" i="18"/>
  <c r="E1754" i="18"/>
  <c r="D1755" i="18"/>
  <c r="E1755" i="18"/>
  <c r="D1756" i="18"/>
  <c r="E1756" i="18"/>
  <c r="D1757" i="18"/>
  <c r="E1757" i="18"/>
  <c r="D1758" i="18"/>
  <c r="E1758" i="18"/>
  <c r="D1759" i="18"/>
  <c r="E1759" i="18"/>
  <c r="D1760" i="18"/>
  <c r="E1760" i="18"/>
  <c r="D1761" i="18"/>
  <c r="E1761" i="18"/>
  <c r="D1762" i="18"/>
  <c r="E1762" i="18"/>
  <c r="D1763" i="18"/>
  <c r="E1763" i="18"/>
  <c r="D1764" i="18"/>
  <c r="E1764" i="18"/>
  <c r="D1765" i="18"/>
  <c r="E1765" i="18"/>
  <c r="D1766" i="18"/>
  <c r="E1766" i="18"/>
  <c r="D1767" i="18"/>
  <c r="E1767" i="18"/>
  <c r="D1768" i="18"/>
  <c r="E1768" i="18"/>
  <c r="D1769" i="18"/>
  <c r="E1769" i="18"/>
  <c r="D1770" i="18"/>
  <c r="E1770" i="18"/>
  <c r="D1771" i="18"/>
  <c r="E1771" i="18"/>
  <c r="D1772" i="18"/>
  <c r="E1772" i="18"/>
  <c r="D1773" i="18"/>
  <c r="E1773" i="18"/>
  <c r="D1774" i="18"/>
  <c r="E1774" i="18"/>
  <c r="D1775" i="18"/>
  <c r="E1775" i="18"/>
  <c r="D1776" i="18"/>
  <c r="E1776" i="18"/>
  <c r="D1777" i="18"/>
  <c r="E1777" i="18"/>
  <c r="D1778" i="18"/>
  <c r="E1778" i="18"/>
  <c r="D1779" i="18"/>
  <c r="E1779" i="18"/>
  <c r="D1780" i="18"/>
  <c r="E1780" i="18"/>
  <c r="D1781" i="18"/>
  <c r="E1781" i="18"/>
  <c r="D1782" i="18"/>
  <c r="E1782" i="18"/>
  <c r="D1783" i="18"/>
  <c r="E1783" i="18"/>
  <c r="D1784" i="18"/>
  <c r="E1784" i="18"/>
  <c r="D1785" i="18"/>
  <c r="E1785" i="18"/>
  <c r="D1786" i="18"/>
  <c r="E1786" i="18"/>
  <c r="D1787" i="18"/>
  <c r="E1787" i="18"/>
  <c r="D1788" i="18"/>
  <c r="E1788" i="18"/>
  <c r="D1789" i="18"/>
  <c r="E1789" i="18"/>
  <c r="D1790" i="18"/>
  <c r="E1790" i="18"/>
  <c r="D1791" i="18"/>
  <c r="E1791" i="18"/>
  <c r="D1792" i="18"/>
  <c r="E1792" i="18"/>
  <c r="D1793" i="18"/>
  <c r="E1793" i="18"/>
  <c r="D1794" i="18"/>
  <c r="E1794" i="18"/>
  <c r="D1795" i="18"/>
  <c r="E1795" i="18"/>
  <c r="D1796" i="18"/>
  <c r="E1796" i="18"/>
  <c r="D1797" i="18"/>
  <c r="E1797" i="18"/>
  <c r="D1798" i="18"/>
  <c r="E1798" i="18"/>
  <c r="D1799" i="18"/>
  <c r="E1799" i="18"/>
  <c r="D1800" i="18"/>
  <c r="E1800" i="18"/>
  <c r="D1801" i="18"/>
  <c r="E1801" i="18"/>
  <c r="D1802" i="18"/>
  <c r="E1802" i="18"/>
  <c r="D1803" i="18"/>
  <c r="E1803" i="18"/>
  <c r="D1804" i="18"/>
  <c r="E1804" i="18"/>
  <c r="D1805" i="18"/>
  <c r="E1805" i="18"/>
  <c r="D1806" i="18"/>
  <c r="E1806" i="18"/>
  <c r="D1807" i="18"/>
  <c r="E1807" i="18"/>
  <c r="D1808" i="18"/>
  <c r="E1808" i="18"/>
  <c r="D1817" i="18"/>
  <c r="E1817" i="18"/>
  <c r="D1818" i="18"/>
  <c r="E1818" i="18"/>
  <c r="D1819" i="18"/>
  <c r="E1819" i="18"/>
  <c r="D1820" i="18"/>
  <c r="E1820" i="18"/>
  <c r="D1821" i="18"/>
  <c r="E1821" i="18"/>
  <c r="D1822" i="18"/>
  <c r="E1822" i="18"/>
  <c r="D1823" i="18"/>
  <c r="E1823" i="18"/>
  <c r="D1824" i="18"/>
  <c r="E1824" i="18"/>
  <c r="D1825" i="18"/>
  <c r="E1825" i="18"/>
  <c r="D1826" i="18"/>
  <c r="E1826" i="18"/>
  <c r="D1827" i="18"/>
  <c r="E1827" i="18"/>
  <c r="D1828" i="18"/>
  <c r="E1828" i="18"/>
  <c r="D1829" i="18"/>
  <c r="E1829" i="18"/>
  <c r="D1830" i="18"/>
  <c r="E1830" i="18"/>
  <c r="D1831" i="18"/>
  <c r="E1831" i="18"/>
  <c r="D1832" i="18"/>
  <c r="E1832" i="18"/>
  <c r="D1833" i="18"/>
  <c r="E1833" i="18"/>
  <c r="D1834" i="18"/>
  <c r="E1834" i="18"/>
  <c r="D1835" i="18"/>
  <c r="E1835" i="18"/>
  <c r="D1836" i="18"/>
  <c r="E1836" i="18"/>
  <c r="D1837" i="18"/>
  <c r="E1837" i="18"/>
  <c r="D1838" i="18"/>
  <c r="E1838" i="18"/>
  <c r="D1839" i="18"/>
  <c r="E1839" i="18"/>
  <c r="D1840" i="18"/>
  <c r="E1840" i="18"/>
  <c r="D1841" i="18"/>
  <c r="E1841" i="18"/>
  <c r="D1842" i="18"/>
  <c r="E1842" i="18"/>
  <c r="D1843" i="18"/>
  <c r="E1843" i="18"/>
  <c r="D1844" i="18"/>
  <c r="E1844" i="18"/>
  <c r="D1845" i="18"/>
  <c r="E1845" i="18"/>
  <c r="D1846" i="18"/>
  <c r="E1846" i="18"/>
  <c r="D1847" i="18"/>
  <c r="E1847" i="18"/>
  <c r="D1848" i="18"/>
  <c r="E1848" i="18"/>
  <c r="D1849" i="18"/>
  <c r="E1849" i="18"/>
  <c r="D1850" i="18"/>
  <c r="E1850" i="18"/>
  <c r="D1851" i="18"/>
  <c r="E1851" i="18"/>
  <c r="D1852" i="18"/>
  <c r="E1852" i="18"/>
  <c r="D1853" i="18"/>
  <c r="E1853" i="18"/>
  <c r="D1854" i="18"/>
  <c r="E1854" i="18"/>
  <c r="D1855" i="18"/>
  <c r="E1855" i="18"/>
  <c r="D1856" i="18"/>
  <c r="E1856" i="18"/>
  <c r="D1857" i="18"/>
  <c r="E1857" i="18"/>
  <c r="D1858" i="18"/>
  <c r="E1858" i="18"/>
  <c r="D1859" i="18"/>
  <c r="E1859" i="18"/>
  <c r="D1860" i="18"/>
  <c r="E1860" i="18"/>
  <c r="D1861" i="18"/>
  <c r="E1861" i="18"/>
  <c r="D1862" i="18"/>
  <c r="E1862" i="18"/>
  <c r="D1863" i="18"/>
  <c r="E1863" i="18"/>
  <c r="D1864" i="18"/>
  <c r="E1864" i="18"/>
  <c r="D1865" i="18"/>
  <c r="E1865" i="18"/>
  <c r="D1866" i="18"/>
  <c r="E1866" i="18"/>
  <c r="D1867" i="18"/>
  <c r="E1867" i="18"/>
  <c r="D1868" i="18"/>
  <c r="E1868" i="18"/>
  <c r="D1869" i="18"/>
  <c r="E1869" i="18"/>
  <c r="D1870" i="18"/>
  <c r="E1870" i="18"/>
  <c r="D1871" i="18"/>
  <c r="E1871" i="18"/>
  <c r="D1872" i="18"/>
  <c r="E1872" i="18"/>
  <c r="D1873" i="18"/>
  <c r="E1873" i="18"/>
  <c r="D1874" i="18"/>
  <c r="E1874" i="18"/>
  <c r="D1875" i="18"/>
  <c r="E1875" i="18"/>
  <c r="D1876" i="18"/>
  <c r="E1876" i="18"/>
  <c r="D1877" i="18"/>
  <c r="E1877" i="18"/>
  <c r="D1878" i="18"/>
  <c r="E1878" i="18"/>
  <c r="D1879" i="18"/>
  <c r="E1879" i="18"/>
  <c r="D1880" i="18"/>
  <c r="E1880" i="18"/>
  <c r="D1881" i="18"/>
  <c r="E1881" i="18"/>
  <c r="D1882" i="18"/>
  <c r="E1882" i="18"/>
  <c r="D1883" i="18"/>
  <c r="E1883" i="18"/>
  <c r="D1884" i="18"/>
  <c r="E1884" i="18"/>
  <c r="D1885" i="18"/>
  <c r="E1885" i="18"/>
  <c r="D1886" i="18"/>
  <c r="E1886" i="18"/>
  <c r="D1887" i="18"/>
  <c r="E1887" i="18"/>
  <c r="D1888" i="18"/>
  <c r="E1888" i="18"/>
  <c r="D1889" i="18"/>
  <c r="E1889" i="18"/>
  <c r="D1890" i="18"/>
  <c r="E1890" i="18"/>
  <c r="D1891" i="18"/>
  <c r="E1891" i="18"/>
  <c r="D1892" i="18"/>
  <c r="E1892" i="18"/>
  <c r="D1893" i="18"/>
  <c r="E1893" i="18"/>
  <c r="D1894" i="18"/>
  <c r="E1894" i="18"/>
  <c r="D1895" i="18"/>
  <c r="E1895" i="18"/>
  <c r="D1896" i="18"/>
  <c r="E1896" i="18"/>
  <c r="D1897" i="18"/>
  <c r="E1897" i="18"/>
  <c r="D1898" i="18"/>
  <c r="E1898" i="18"/>
  <c r="D1899" i="18"/>
  <c r="E1899" i="18"/>
  <c r="D1900" i="18"/>
  <c r="E1900" i="18"/>
  <c r="D1901" i="18"/>
  <c r="E1901" i="18"/>
  <c r="D1902" i="18"/>
  <c r="E1902" i="18"/>
  <c r="D1903" i="18"/>
  <c r="E1903" i="18"/>
  <c r="D1904" i="18"/>
  <c r="E1904" i="18"/>
  <c r="D1905" i="18"/>
  <c r="E1905" i="18"/>
  <c r="D1906" i="18"/>
  <c r="E1906" i="18"/>
  <c r="D1907" i="18"/>
  <c r="E1907" i="18"/>
  <c r="D1908" i="18"/>
  <c r="E1908" i="18"/>
  <c r="D1909" i="18"/>
  <c r="E1909" i="18"/>
  <c r="D1910" i="18"/>
  <c r="E1910" i="18"/>
  <c r="D1911" i="18"/>
  <c r="E1911" i="18"/>
  <c r="D1912" i="18"/>
  <c r="E1912" i="18"/>
  <c r="D1915" i="18"/>
  <c r="E1915" i="18"/>
  <c r="D1916" i="18"/>
  <c r="E1916" i="18"/>
  <c r="D1917" i="18"/>
  <c r="E1917" i="18"/>
  <c r="D1918" i="18"/>
  <c r="E1918" i="18"/>
  <c r="D1919" i="18"/>
  <c r="E1919" i="18"/>
  <c r="D1920" i="18"/>
  <c r="E1920" i="18"/>
  <c r="D1923" i="18"/>
  <c r="E1923" i="18"/>
  <c r="D1924" i="18"/>
  <c r="E1924" i="18"/>
  <c r="D1925" i="18"/>
  <c r="E1925" i="18"/>
  <c r="D1926" i="18"/>
  <c r="E1926" i="18"/>
  <c r="D1927" i="18"/>
  <c r="E1927" i="18"/>
  <c r="D1928" i="18"/>
  <c r="E1928" i="18"/>
  <c r="D1929" i="18"/>
  <c r="E1929" i="18"/>
  <c r="D1930" i="18"/>
  <c r="E1930" i="18"/>
  <c r="D1931" i="18"/>
  <c r="E1931" i="18"/>
  <c r="D1932" i="18"/>
  <c r="E1932" i="18"/>
  <c r="D1933" i="18"/>
  <c r="E1933" i="18"/>
  <c r="D1934" i="18"/>
  <c r="E1934" i="18"/>
  <c r="D1935" i="18"/>
  <c r="E1935" i="18"/>
  <c r="D1936" i="18"/>
  <c r="E1936" i="18"/>
  <c r="D1937" i="18"/>
  <c r="E1937" i="18"/>
  <c r="D1938" i="18"/>
  <c r="E1938" i="18"/>
  <c r="D1939" i="18"/>
  <c r="E1939" i="18"/>
  <c r="D1940" i="18"/>
  <c r="E1940" i="18"/>
  <c r="D1941" i="18"/>
  <c r="E1941" i="18"/>
  <c r="D1942" i="18"/>
  <c r="E1942" i="18"/>
  <c r="D1943" i="18"/>
  <c r="E1943" i="18"/>
  <c r="D1944" i="18"/>
  <c r="E1944" i="18"/>
  <c r="D1945" i="18"/>
  <c r="E1945" i="18"/>
  <c r="D1946" i="18"/>
  <c r="E1946" i="18"/>
  <c r="D1947" i="18"/>
  <c r="E1947" i="18"/>
  <c r="D1948" i="18"/>
  <c r="E1948" i="18"/>
  <c r="D1949" i="18"/>
  <c r="E1949" i="18"/>
  <c r="D1950" i="18"/>
  <c r="E1950" i="18"/>
  <c r="D1951" i="18"/>
  <c r="E1951" i="18"/>
  <c r="D1952" i="18"/>
  <c r="E1952" i="18"/>
  <c r="D1953" i="18"/>
  <c r="E1953" i="18"/>
  <c r="D1954" i="18"/>
  <c r="E1954" i="18"/>
  <c r="D1955" i="18"/>
  <c r="E1955" i="18"/>
  <c r="D1956" i="18"/>
  <c r="E1956" i="18"/>
  <c r="D1957" i="18"/>
  <c r="E1957" i="18"/>
  <c r="D1958" i="18"/>
  <c r="E1958" i="18"/>
  <c r="D1959" i="18"/>
  <c r="E1959" i="18"/>
  <c r="D1960" i="18"/>
  <c r="E1960" i="18"/>
  <c r="D1961" i="18"/>
  <c r="E1961" i="18"/>
  <c r="D1962" i="18"/>
  <c r="E1962" i="18"/>
  <c r="D1963" i="18"/>
  <c r="E1963" i="18"/>
  <c r="D1964" i="18"/>
  <c r="E1964" i="18"/>
  <c r="D1965" i="18"/>
  <c r="E1965" i="18"/>
  <c r="D1966" i="18"/>
  <c r="E1966" i="18"/>
  <c r="D1967" i="18"/>
  <c r="E1967" i="18"/>
  <c r="D1968" i="18"/>
  <c r="E1968" i="18"/>
  <c r="D1969" i="18"/>
  <c r="E1969" i="18"/>
  <c r="D1970" i="18"/>
  <c r="E1970" i="18"/>
  <c r="D1971" i="18"/>
  <c r="E1971" i="18"/>
  <c r="D1972" i="18"/>
  <c r="E1972" i="18"/>
  <c r="D1973" i="18"/>
  <c r="E1973" i="18"/>
  <c r="D1974" i="18"/>
  <c r="E1974" i="18"/>
  <c r="D1975" i="18"/>
  <c r="E1975" i="18"/>
  <c r="D1976" i="18"/>
  <c r="E1976" i="18"/>
  <c r="D1977" i="18"/>
  <c r="E1977" i="18"/>
  <c r="D1978" i="18"/>
  <c r="E1978" i="18"/>
  <c r="D1979" i="18"/>
  <c r="E1979" i="18"/>
  <c r="D1980" i="18"/>
  <c r="E1980" i="18"/>
  <c r="D1983" i="18"/>
  <c r="E1983" i="18"/>
  <c r="D1984" i="18"/>
  <c r="E1984" i="18"/>
  <c r="D1985" i="18"/>
  <c r="E1985" i="18"/>
  <c r="D1986" i="18"/>
  <c r="E1986" i="18"/>
  <c r="D1987" i="18"/>
  <c r="E1987" i="18"/>
  <c r="D1988" i="18"/>
  <c r="E1988" i="18"/>
  <c r="D1989" i="18"/>
  <c r="E1989" i="18"/>
  <c r="D1990" i="18"/>
  <c r="E1990" i="18"/>
  <c r="D1991" i="18"/>
  <c r="E1991" i="18"/>
  <c r="D1992" i="18"/>
  <c r="E1992" i="18"/>
  <c r="D1993" i="18"/>
  <c r="E1993" i="18"/>
  <c r="D1994" i="18"/>
  <c r="E1994" i="18"/>
  <c r="D1995" i="18"/>
  <c r="E1995" i="18"/>
  <c r="D1996" i="18"/>
  <c r="E1996" i="18"/>
  <c r="D1997" i="18"/>
  <c r="E1997" i="18"/>
  <c r="D1998" i="18"/>
  <c r="E1998" i="18"/>
  <c r="D1999" i="18"/>
  <c r="E1999" i="18"/>
  <c r="D2000" i="18"/>
  <c r="E2000" i="18"/>
  <c r="D2001" i="18"/>
  <c r="E2001" i="18"/>
  <c r="D2002" i="18"/>
  <c r="E2002" i="18"/>
  <c r="D2003" i="18"/>
  <c r="E2003" i="18"/>
  <c r="D2004" i="18"/>
  <c r="E2004" i="18"/>
  <c r="D2005" i="18"/>
  <c r="E2005" i="18"/>
  <c r="D2006" i="18"/>
  <c r="E2006" i="18"/>
  <c r="D2007" i="18"/>
  <c r="E2007" i="18"/>
  <c r="D2008" i="18"/>
  <c r="E2008" i="18"/>
  <c r="D2009" i="18"/>
  <c r="E2009" i="18"/>
  <c r="D2010" i="18"/>
  <c r="E2010" i="18"/>
  <c r="D2011" i="18"/>
  <c r="E2011" i="18"/>
  <c r="D2012" i="18"/>
  <c r="E2012" i="18"/>
  <c r="D2013" i="18"/>
  <c r="E2013" i="18"/>
  <c r="D2014" i="18"/>
  <c r="E2014" i="18"/>
  <c r="D2015" i="18"/>
  <c r="E2015" i="18"/>
  <c r="D2016" i="18"/>
  <c r="E2016" i="18"/>
  <c r="D2017" i="18"/>
  <c r="E2017" i="18"/>
  <c r="D2018" i="18"/>
  <c r="E2018" i="18"/>
  <c r="D2019" i="18"/>
  <c r="E2019" i="18"/>
  <c r="D2020" i="18"/>
  <c r="E2020" i="18"/>
  <c r="D2021" i="18"/>
  <c r="E2021" i="18"/>
  <c r="D2022" i="18"/>
  <c r="E2022" i="18"/>
  <c r="D2023" i="18"/>
  <c r="E2023" i="18"/>
  <c r="D2024" i="18"/>
  <c r="E2024" i="18"/>
  <c r="D2025" i="18"/>
  <c r="E2025" i="18"/>
  <c r="D2026" i="18"/>
  <c r="E2026" i="18"/>
  <c r="D2027" i="18"/>
  <c r="E2027" i="18"/>
  <c r="D2028" i="18"/>
  <c r="E2028" i="18"/>
  <c r="D2029" i="18"/>
  <c r="E2029" i="18"/>
  <c r="D2030" i="18"/>
  <c r="E2030" i="18"/>
  <c r="D2031" i="18"/>
  <c r="E2031" i="18"/>
  <c r="D2032" i="18"/>
  <c r="E2032" i="18"/>
  <c r="D2033" i="18"/>
  <c r="E2033" i="18"/>
  <c r="D2034" i="18"/>
  <c r="E2034" i="18"/>
  <c r="D2035" i="18"/>
  <c r="E2035" i="18"/>
  <c r="D2036" i="18"/>
  <c r="E2036" i="18"/>
  <c r="D2037" i="18"/>
  <c r="E2037" i="18"/>
  <c r="D2038" i="18"/>
  <c r="E2038" i="18"/>
  <c r="D2039" i="18"/>
  <c r="E2039" i="18"/>
  <c r="D2040" i="18"/>
  <c r="E2040" i="18"/>
  <c r="D2041" i="18"/>
  <c r="E2041" i="18"/>
  <c r="D2042" i="18"/>
  <c r="E2042" i="18"/>
  <c r="D2043" i="18"/>
  <c r="E2043" i="18"/>
  <c r="D2044" i="18"/>
  <c r="E2044" i="18"/>
  <c r="D2045" i="18"/>
  <c r="E2045" i="18"/>
  <c r="D2046" i="18"/>
  <c r="E2046" i="18"/>
  <c r="D2047" i="18"/>
  <c r="E2047" i="18"/>
  <c r="D2048" i="18"/>
  <c r="E2048" i="18"/>
  <c r="D2049" i="18"/>
  <c r="E2049" i="18"/>
  <c r="D2050" i="18"/>
  <c r="E2050" i="18"/>
  <c r="D2051" i="18"/>
  <c r="E2051" i="18"/>
  <c r="D2052" i="18"/>
  <c r="E2052" i="18"/>
  <c r="D2053" i="18"/>
  <c r="E2053" i="18"/>
  <c r="D2054" i="18"/>
  <c r="E2054" i="18"/>
  <c r="D2055" i="18"/>
  <c r="E2055" i="18"/>
  <c r="D2056" i="18"/>
  <c r="E2056" i="18"/>
  <c r="D2057" i="18"/>
  <c r="E2057" i="18"/>
  <c r="D2058" i="18"/>
  <c r="E2058" i="18"/>
  <c r="D2059" i="18"/>
  <c r="E2059" i="18"/>
  <c r="D2060" i="18"/>
  <c r="E2060" i="18"/>
  <c r="D2061" i="18"/>
  <c r="E2061" i="18"/>
  <c r="D2062" i="18"/>
  <c r="E2062" i="18"/>
  <c r="D2063" i="18"/>
  <c r="E2063" i="18"/>
  <c r="D2064" i="18"/>
  <c r="E2064" i="18"/>
  <c r="D2065" i="18"/>
  <c r="E2065" i="18"/>
  <c r="D2066" i="18"/>
  <c r="E2066" i="18"/>
  <c r="D2067" i="18"/>
  <c r="E2067" i="18"/>
  <c r="D2068" i="18"/>
  <c r="E2068" i="18"/>
  <c r="D2069" i="18"/>
  <c r="E2069" i="18"/>
  <c r="D2070" i="18"/>
  <c r="E2070" i="18"/>
  <c r="D2071" i="18"/>
  <c r="E2071" i="18"/>
  <c r="D2072" i="18"/>
  <c r="E2072" i="18"/>
  <c r="D2073" i="18"/>
  <c r="E2073" i="18"/>
  <c r="D2074" i="18"/>
  <c r="E2074" i="18"/>
  <c r="D2075" i="18"/>
  <c r="E2075" i="18"/>
  <c r="D2076" i="18"/>
  <c r="E2076" i="18"/>
  <c r="D2077" i="18"/>
  <c r="E2077" i="18"/>
  <c r="D2078" i="18"/>
  <c r="E2078" i="18"/>
  <c r="D2079" i="18"/>
  <c r="E2079" i="18"/>
  <c r="D2080" i="18"/>
  <c r="E2080" i="18"/>
  <c r="D2081" i="18"/>
  <c r="E2081" i="18"/>
  <c r="D2082" i="18"/>
  <c r="E2082" i="18"/>
  <c r="D2083" i="18"/>
  <c r="E2083" i="18"/>
  <c r="D2084" i="18"/>
  <c r="E2084" i="18"/>
  <c r="D2085" i="18"/>
  <c r="E2085" i="18"/>
  <c r="D2086" i="18"/>
  <c r="E2086" i="18"/>
  <c r="D2087" i="18"/>
  <c r="E2087" i="18"/>
  <c r="D2088" i="18"/>
  <c r="E2088" i="18"/>
  <c r="D2089" i="18"/>
  <c r="E2089" i="18"/>
  <c r="D2090" i="18"/>
  <c r="E2090" i="18"/>
  <c r="D2091" i="18"/>
  <c r="E2091" i="18"/>
  <c r="D2092" i="18"/>
  <c r="E2092" i="18"/>
  <c r="D2093" i="18"/>
  <c r="E2093" i="18"/>
  <c r="D2094" i="18"/>
  <c r="E2094" i="18"/>
  <c r="D2095" i="18"/>
  <c r="E2095" i="18"/>
  <c r="D2096" i="18"/>
  <c r="E2096" i="18"/>
  <c r="D2097" i="18"/>
  <c r="E2097" i="18"/>
  <c r="D2098" i="18"/>
  <c r="E2098" i="18"/>
  <c r="D2099" i="18"/>
  <c r="E2099" i="18"/>
  <c r="D2100" i="18"/>
  <c r="E2100" i="18"/>
  <c r="D2101" i="18"/>
  <c r="E2101" i="18"/>
  <c r="D2102" i="18"/>
  <c r="E2102" i="18"/>
  <c r="D2103" i="18"/>
  <c r="E2103" i="18"/>
  <c r="D2104" i="18"/>
  <c r="E2104" i="18"/>
  <c r="D2105" i="18"/>
  <c r="E2105" i="18"/>
  <c r="D2106" i="18"/>
  <c r="E2106" i="18"/>
  <c r="D2107" i="18"/>
  <c r="E2107" i="18"/>
  <c r="D2108" i="18"/>
  <c r="E2108" i="18"/>
  <c r="D2109" i="18"/>
  <c r="E2109" i="18"/>
  <c r="D2110" i="18"/>
  <c r="E2110" i="18"/>
  <c r="D2111" i="18"/>
  <c r="E2111" i="18"/>
  <c r="D2112" i="18"/>
  <c r="E2112" i="18"/>
  <c r="D2113" i="18"/>
  <c r="E2113" i="18"/>
  <c r="D2114" i="18"/>
  <c r="E2114" i="18"/>
  <c r="D2115" i="18"/>
  <c r="E2115" i="18"/>
  <c r="D2116" i="18"/>
  <c r="E2116" i="18"/>
  <c r="D2117" i="18"/>
  <c r="E2117" i="18"/>
  <c r="D2118" i="18"/>
  <c r="E2118" i="18"/>
  <c r="D2119" i="18"/>
  <c r="E2119" i="18"/>
  <c r="D2120" i="18"/>
  <c r="E2120" i="18"/>
  <c r="D2121" i="18"/>
  <c r="E2121" i="18"/>
  <c r="D2122" i="18"/>
  <c r="E2122" i="18"/>
  <c r="D2123" i="18"/>
  <c r="E2123" i="18"/>
  <c r="D2124" i="18"/>
  <c r="E2124" i="18"/>
  <c r="D2125" i="18"/>
  <c r="E2125" i="18"/>
  <c r="D2126" i="18"/>
  <c r="E2126" i="18"/>
  <c r="D2127" i="18"/>
  <c r="E2127" i="18"/>
  <c r="D2128" i="18"/>
  <c r="E2128" i="18"/>
  <c r="D2129" i="18"/>
  <c r="E2129" i="18"/>
  <c r="D2130" i="18"/>
  <c r="E2130" i="18"/>
  <c r="D2131" i="18"/>
  <c r="E2131" i="18"/>
  <c r="D2132" i="18"/>
  <c r="E2132" i="18"/>
  <c r="D2133" i="18"/>
  <c r="E2133" i="18"/>
  <c r="D2134" i="18"/>
  <c r="E2134" i="18"/>
  <c r="D2135" i="18"/>
  <c r="E2135" i="18"/>
  <c r="D2136" i="18"/>
  <c r="E2136" i="18"/>
  <c r="D2137" i="18"/>
  <c r="E2137" i="18"/>
  <c r="D2138" i="18"/>
  <c r="E2138" i="18"/>
  <c r="D2139" i="18"/>
  <c r="E2139" i="18"/>
  <c r="D2140" i="18"/>
  <c r="E2140" i="18"/>
  <c r="D2141" i="18"/>
  <c r="E2141" i="18"/>
  <c r="D2142" i="18"/>
  <c r="E2142" i="18"/>
  <c r="D2143" i="18"/>
  <c r="E2143" i="18"/>
  <c r="D2144" i="18"/>
  <c r="E2144" i="18"/>
  <c r="D2145" i="18"/>
  <c r="E2145" i="18"/>
  <c r="D2146" i="18"/>
  <c r="E2146" i="18"/>
  <c r="D2147" i="18"/>
  <c r="E2147" i="18"/>
  <c r="D2148" i="18"/>
  <c r="E2148" i="18"/>
  <c r="D2149" i="18"/>
  <c r="E2149" i="18"/>
  <c r="D2150" i="18"/>
  <c r="E2150" i="18"/>
  <c r="D2151" i="18"/>
  <c r="E2151" i="18"/>
  <c r="D2152" i="18"/>
  <c r="E2152" i="18"/>
  <c r="D2153" i="18"/>
  <c r="E2153" i="18"/>
  <c r="D2154" i="18"/>
  <c r="E2154" i="18"/>
  <c r="D2155" i="18"/>
  <c r="E2155" i="18"/>
  <c r="D2156" i="18"/>
  <c r="E2156" i="18"/>
  <c r="D2157" i="18"/>
  <c r="E2157" i="18"/>
  <c r="D2158" i="18"/>
  <c r="E2158" i="18"/>
  <c r="D2159" i="18"/>
  <c r="E2159" i="18"/>
  <c r="D2160" i="18"/>
  <c r="E2160" i="18"/>
  <c r="D2161" i="18"/>
  <c r="E2161" i="18"/>
  <c r="D2162" i="18"/>
  <c r="E2162" i="18"/>
  <c r="D2163" i="18"/>
  <c r="E2163" i="18"/>
  <c r="D2164" i="18"/>
  <c r="E2164" i="18"/>
  <c r="D2165" i="18"/>
  <c r="E2165" i="18"/>
  <c r="D2166" i="18"/>
  <c r="E2166" i="18"/>
  <c r="D2167" i="18"/>
  <c r="E2167" i="18"/>
  <c r="D2168" i="18"/>
  <c r="E2168" i="18"/>
  <c r="D2169" i="18"/>
  <c r="E2169" i="18"/>
  <c r="D2170" i="18"/>
  <c r="E2170" i="18"/>
  <c r="D2171" i="18"/>
  <c r="E2171" i="18"/>
  <c r="D2172" i="18"/>
  <c r="E2172" i="18"/>
  <c r="D2173" i="18"/>
  <c r="E2173" i="18"/>
  <c r="D2174" i="18"/>
  <c r="E2174" i="18"/>
  <c r="D2175" i="18"/>
  <c r="E2175" i="18"/>
  <c r="D2176" i="18"/>
  <c r="E2176" i="18"/>
  <c r="D2177" i="18"/>
  <c r="E2177" i="18"/>
  <c r="D2178" i="18"/>
  <c r="E2178" i="18"/>
  <c r="D2179" i="18"/>
  <c r="E2179" i="18"/>
  <c r="D2180" i="18"/>
  <c r="E2180" i="18"/>
  <c r="D2181" i="18"/>
  <c r="E2181" i="18"/>
  <c r="D2182" i="18"/>
  <c r="E2182" i="18"/>
  <c r="D2183" i="18"/>
  <c r="E2183" i="18"/>
  <c r="D2184" i="18"/>
  <c r="E2184" i="18"/>
  <c r="D2185" i="18"/>
  <c r="E2185" i="18"/>
  <c r="D2186" i="18"/>
  <c r="E2186" i="18"/>
  <c r="D2187" i="18"/>
  <c r="E2187" i="18"/>
  <c r="D2188" i="18"/>
  <c r="E2188" i="18"/>
  <c r="D2189" i="18"/>
  <c r="E2189" i="18"/>
  <c r="D2190" i="18"/>
  <c r="E2190" i="18"/>
  <c r="D2191" i="18"/>
  <c r="E2191" i="18"/>
  <c r="D2192" i="18"/>
  <c r="E2192" i="18"/>
  <c r="D2193" i="18"/>
  <c r="E2193" i="18"/>
  <c r="D2194" i="18"/>
  <c r="E2194" i="18"/>
  <c r="D2195" i="18"/>
  <c r="E2195" i="18"/>
  <c r="D2196" i="18"/>
  <c r="E2196" i="18"/>
  <c r="D2197" i="18"/>
  <c r="E2197" i="18"/>
  <c r="D2198" i="18"/>
  <c r="E2198" i="18"/>
  <c r="D2199" i="18"/>
  <c r="E2199" i="18"/>
  <c r="D2200" i="18"/>
  <c r="E2200" i="18"/>
  <c r="D2201" i="18"/>
  <c r="E2201" i="18"/>
  <c r="D2202" i="18"/>
  <c r="E2202" i="18"/>
  <c r="D2203" i="18"/>
  <c r="E2203" i="18"/>
  <c r="D2204" i="18"/>
  <c r="E2204" i="18"/>
  <c r="D2205" i="18"/>
  <c r="E2205" i="18"/>
  <c r="D2206" i="18"/>
  <c r="E2206" i="18"/>
  <c r="D2207" i="18"/>
  <c r="E2207" i="18"/>
  <c r="D2208" i="18"/>
  <c r="E2208" i="18"/>
  <c r="D2209" i="18"/>
  <c r="E2209" i="18"/>
  <c r="D2210" i="18"/>
  <c r="E2210" i="18"/>
  <c r="D2211" i="18"/>
  <c r="E2211" i="18"/>
  <c r="D2212" i="18"/>
  <c r="E2212" i="18"/>
  <c r="D2213" i="18"/>
  <c r="E2213" i="18"/>
  <c r="D2214" i="18"/>
  <c r="E2214" i="18"/>
  <c r="D2215" i="18"/>
  <c r="E2215" i="18"/>
  <c r="D2216" i="18"/>
  <c r="E2216" i="18"/>
  <c r="D2217" i="18"/>
  <c r="E2217" i="18"/>
  <c r="D2218" i="18"/>
  <c r="E2218" i="18"/>
  <c r="D2219" i="18"/>
  <c r="E2219" i="18"/>
  <c r="D2220" i="18"/>
  <c r="E2220" i="18"/>
  <c r="D2221" i="18"/>
  <c r="E2221" i="18"/>
  <c r="D2222" i="18"/>
  <c r="E2222" i="18"/>
  <c r="D2223" i="18"/>
  <c r="E2223" i="18"/>
  <c r="D2224" i="18"/>
  <c r="E2224" i="18"/>
  <c r="D2225" i="18"/>
  <c r="E2225" i="18"/>
  <c r="D2226" i="18"/>
  <c r="E2226" i="18"/>
  <c r="D2227" i="18"/>
  <c r="E2227" i="18"/>
  <c r="D2228" i="18"/>
  <c r="E2228" i="18"/>
  <c r="D2229" i="18"/>
  <c r="E2229" i="18"/>
  <c r="D2230" i="18"/>
  <c r="E2230" i="18"/>
  <c r="D2231" i="18"/>
  <c r="E2231" i="18"/>
  <c r="D2232" i="18"/>
  <c r="E2232" i="18"/>
  <c r="D2233" i="18"/>
  <c r="E2233" i="18"/>
  <c r="D2234" i="18"/>
  <c r="E2234" i="18"/>
  <c r="D2235" i="18"/>
  <c r="E2235" i="18"/>
  <c r="D2236" i="18"/>
  <c r="E2236" i="18"/>
  <c r="D2237" i="18"/>
  <c r="E2237" i="18"/>
  <c r="D2238" i="18"/>
  <c r="E2238" i="18"/>
  <c r="D2239" i="18"/>
  <c r="E2239" i="18"/>
  <c r="D2240" i="18"/>
  <c r="E2240" i="18"/>
  <c r="D2241" i="18"/>
  <c r="E2241" i="18"/>
  <c r="D2242" i="18"/>
  <c r="E2242" i="18"/>
  <c r="D2243" i="18"/>
  <c r="E2243" i="18"/>
  <c r="D2244" i="18"/>
  <c r="E2244" i="18"/>
  <c r="D2245" i="18"/>
  <c r="E2245" i="18"/>
  <c r="D2246" i="18"/>
  <c r="E2246" i="18"/>
  <c r="D2247" i="18"/>
  <c r="E2247" i="18"/>
  <c r="D2248" i="18"/>
  <c r="E2248" i="18"/>
  <c r="D2249" i="18"/>
  <c r="E2249" i="18"/>
  <c r="D2250" i="18"/>
  <c r="E2250" i="18"/>
  <c r="D2251" i="18"/>
  <c r="E2251" i="18"/>
  <c r="D2252" i="18"/>
  <c r="E2252" i="18"/>
  <c r="D2253" i="18"/>
  <c r="E2253" i="18"/>
  <c r="D2254" i="18"/>
  <c r="E2254" i="18"/>
  <c r="D2255" i="18"/>
  <c r="E2255" i="18"/>
  <c r="D2256" i="18"/>
  <c r="E2256" i="18"/>
  <c r="D2257" i="18"/>
  <c r="E2257" i="18"/>
  <c r="D2258" i="18"/>
  <c r="E2258" i="18"/>
  <c r="D2259" i="18"/>
  <c r="E2259" i="18"/>
  <c r="D2260" i="18"/>
  <c r="E2260" i="18"/>
  <c r="D2261" i="18"/>
  <c r="E2261" i="18"/>
  <c r="D2262" i="18"/>
  <c r="E2262" i="18"/>
  <c r="D2263" i="18"/>
  <c r="E2263" i="18"/>
  <c r="D2264" i="18"/>
  <c r="E2264" i="18"/>
  <c r="D2265" i="18"/>
  <c r="E2265" i="18"/>
  <c r="D2266" i="18"/>
  <c r="E2266" i="18"/>
  <c r="D2267" i="18"/>
  <c r="E2267" i="18"/>
  <c r="D2268" i="18"/>
  <c r="E2268" i="18"/>
  <c r="D2269" i="18"/>
  <c r="E2269" i="18"/>
  <c r="D2270" i="18"/>
  <c r="E2270" i="18"/>
  <c r="D2271" i="18"/>
  <c r="E2271" i="18"/>
  <c r="D2272" i="18"/>
  <c r="E2272" i="18"/>
  <c r="D2273" i="18"/>
  <c r="E2273" i="18"/>
  <c r="D2274" i="18"/>
  <c r="E2274" i="18"/>
  <c r="D2275" i="18"/>
  <c r="E2275" i="18"/>
  <c r="D2276" i="18"/>
  <c r="E2276" i="18"/>
  <c r="D2277" i="18"/>
  <c r="E2277" i="18"/>
  <c r="D2278" i="18"/>
  <c r="E2278" i="18"/>
  <c r="D2279" i="18"/>
  <c r="E2279" i="18"/>
  <c r="D2280" i="18"/>
  <c r="E2280" i="18"/>
  <c r="D2281" i="18"/>
  <c r="E2281" i="18"/>
  <c r="D2282" i="18"/>
  <c r="E2282" i="18"/>
  <c r="D2283" i="18"/>
  <c r="E2283" i="18"/>
  <c r="D2284" i="18"/>
  <c r="E2284" i="18"/>
  <c r="D2285" i="18"/>
  <c r="E2285" i="18"/>
  <c r="D2286" i="18"/>
  <c r="E2286" i="18"/>
  <c r="D2287" i="18"/>
  <c r="E2287" i="18"/>
  <c r="D2288" i="18"/>
  <c r="E2288" i="18"/>
  <c r="D2289" i="18"/>
  <c r="E2289" i="18"/>
  <c r="D2290" i="18"/>
  <c r="E2290" i="18"/>
  <c r="D2291" i="18"/>
  <c r="E2291" i="18"/>
  <c r="D2292" i="18"/>
  <c r="E2292" i="18"/>
  <c r="D2293" i="18"/>
  <c r="E2293" i="18"/>
  <c r="D2294" i="18"/>
  <c r="E2294" i="18"/>
  <c r="D2295" i="18"/>
  <c r="E2295" i="18"/>
  <c r="D2296" i="18"/>
  <c r="E2296" i="18"/>
  <c r="D2297" i="18"/>
  <c r="E2297" i="18"/>
  <c r="D2298" i="18"/>
  <c r="E2298" i="18"/>
  <c r="D2299" i="18"/>
  <c r="E2299" i="18"/>
  <c r="D2300" i="18"/>
  <c r="E2300" i="18"/>
  <c r="D2301" i="18"/>
  <c r="E2301" i="18"/>
  <c r="D2302" i="18"/>
  <c r="E2302" i="18"/>
  <c r="D2303" i="18"/>
  <c r="E2303" i="18"/>
  <c r="D2304" i="18"/>
  <c r="E2304" i="18"/>
  <c r="D2305" i="18"/>
  <c r="E2305" i="18"/>
  <c r="D2306" i="18"/>
  <c r="E2306" i="18"/>
  <c r="D2307" i="18"/>
  <c r="E2307" i="18"/>
  <c r="D2308" i="18"/>
  <c r="E2308" i="18"/>
  <c r="D2309" i="18"/>
  <c r="E2309" i="18"/>
  <c r="D2310" i="18"/>
  <c r="E2310" i="18"/>
  <c r="D2311" i="18"/>
  <c r="E2311" i="18"/>
  <c r="D2312" i="18"/>
  <c r="E2312" i="18"/>
  <c r="D2313" i="18"/>
  <c r="E2313" i="18"/>
  <c r="D2314" i="18"/>
  <c r="E2314" i="18"/>
  <c r="D2315" i="18"/>
  <c r="E2315" i="18"/>
  <c r="D2316" i="18"/>
  <c r="E2316" i="18"/>
  <c r="D2317" i="18"/>
  <c r="E2317" i="18"/>
  <c r="D2318" i="18"/>
  <c r="E2318" i="18"/>
  <c r="D2319" i="18"/>
  <c r="E2319" i="18"/>
  <c r="D2320" i="18"/>
  <c r="E2320" i="18"/>
  <c r="D2321" i="18"/>
  <c r="E2321" i="18"/>
  <c r="D2322" i="18"/>
  <c r="E2322" i="18"/>
  <c r="D2323" i="18"/>
  <c r="E2323" i="18"/>
  <c r="D2324" i="18"/>
  <c r="E2324" i="18"/>
  <c r="D2325" i="18"/>
  <c r="E2325" i="18"/>
  <c r="D2326" i="18"/>
  <c r="E2326" i="18"/>
  <c r="D2327" i="18"/>
  <c r="E2327" i="18"/>
  <c r="D2328" i="18"/>
  <c r="E2328" i="18"/>
  <c r="D2329" i="18"/>
  <c r="E2329" i="18"/>
  <c r="D2330" i="18"/>
  <c r="E2330" i="18"/>
  <c r="D2331" i="18"/>
  <c r="E2331" i="18"/>
  <c r="D2332" i="18"/>
  <c r="E2332" i="18"/>
  <c r="D2333" i="18"/>
  <c r="E2333" i="18"/>
  <c r="D2334" i="18"/>
  <c r="E2334" i="18"/>
  <c r="D2335" i="18"/>
  <c r="E2335" i="18"/>
  <c r="D2336" i="18"/>
  <c r="E2336" i="18"/>
  <c r="D2339" i="18"/>
  <c r="E2339" i="18"/>
  <c r="D2340" i="18"/>
  <c r="E2340" i="18"/>
  <c r="D2341" i="18"/>
  <c r="E2341" i="18"/>
  <c r="D2342" i="18"/>
  <c r="E2342" i="18"/>
  <c r="D2343" i="18"/>
  <c r="E2343" i="18"/>
  <c r="D2344" i="18"/>
  <c r="E2344" i="18"/>
  <c r="D2345" i="18"/>
  <c r="E2345" i="18"/>
  <c r="D2346" i="18"/>
  <c r="E2346" i="18"/>
  <c r="D2347" i="18"/>
  <c r="E2347" i="18"/>
  <c r="D2348" i="18"/>
  <c r="E2348" i="18"/>
  <c r="D2349" i="18"/>
  <c r="E2349" i="18"/>
  <c r="D2350" i="18"/>
  <c r="E2350" i="18"/>
  <c r="D2351" i="18"/>
  <c r="E2351" i="18"/>
  <c r="D2352" i="18"/>
  <c r="E2352" i="18"/>
  <c r="D2353" i="18"/>
  <c r="E2353" i="18"/>
  <c r="D2354" i="18"/>
  <c r="E2354" i="18"/>
  <c r="D2355" i="18"/>
  <c r="E2355" i="18"/>
  <c r="D2356" i="18"/>
  <c r="E2356" i="18"/>
  <c r="D2357" i="18"/>
  <c r="E2357" i="18"/>
  <c r="D2358" i="18"/>
  <c r="E2358" i="18"/>
  <c r="D2359" i="18"/>
  <c r="E2359" i="18"/>
  <c r="D2360" i="18"/>
  <c r="E2360" i="18"/>
  <c r="D2361" i="18"/>
  <c r="E2361" i="18"/>
  <c r="D2362" i="18"/>
  <c r="E2362" i="18"/>
  <c r="D2363" i="18"/>
  <c r="E2363" i="18"/>
  <c r="D2364" i="18"/>
  <c r="E2364" i="18"/>
  <c r="D2365" i="18"/>
  <c r="E2365" i="18"/>
  <c r="D2366" i="18"/>
  <c r="E2366" i="18"/>
  <c r="D2367" i="18"/>
  <c r="E2367" i="18"/>
  <c r="D2368" i="18"/>
  <c r="E2368" i="18"/>
  <c r="D2369" i="18"/>
  <c r="E2369" i="18"/>
  <c r="D2370" i="18"/>
  <c r="E2370" i="18"/>
  <c r="D2371" i="18"/>
  <c r="E2371" i="18"/>
  <c r="D2372" i="18"/>
  <c r="E2372" i="18"/>
  <c r="D2373" i="18"/>
  <c r="E2373" i="18"/>
  <c r="D2374" i="18"/>
  <c r="E2374" i="18"/>
  <c r="D2375" i="18"/>
  <c r="E2375" i="18"/>
  <c r="D2376" i="18"/>
  <c r="E2376" i="18"/>
  <c r="D2377" i="18"/>
  <c r="E2377" i="18"/>
  <c r="D2378" i="18"/>
  <c r="E2378" i="18"/>
  <c r="D2379" i="18"/>
  <c r="E2379" i="18"/>
  <c r="D2380" i="18"/>
  <c r="E2380" i="18"/>
  <c r="D2381" i="18"/>
  <c r="E2381" i="18"/>
  <c r="D2382" i="18"/>
  <c r="E2382" i="18"/>
  <c r="D2383" i="18"/>
  <c r="E2383" i="18"/>
  <c r="D2384" i="18"/>
  <c r="E2384" i="18"/>
  <c r="D2385" i="18"/>
  <c r="E2385" i="18"/>
  <c r="D2386" i="18"/>
  <c r="E2386" i="18"/>
  <c r="D2387" i="18"/>
  <c r="E2387" i="18"/>
  <c r="D2388" i="18"/>
  <c r="E2388" i="18"/>
  <c r="D2389" i="18"/>
  <c r="E2389" i="18"/>
  <c r="D2390" i="18"/>
  <c r="E2390" i="18"/>
  <c r="D2391" i="18"/>
  <c r="E2391" i="18"/>
  <c r="D2392" i="18"/>
  <c r="E2392" i="18"/>
  <c r="D2393" i="18"/>
  <c r="E2393" i="18"/>
  <c r="D2394" i="18"/>
  <c r="E2394" i="18"/>
  <c r="D2395" i="18"/>
  <c r="E2395" i="18"/>
  <c r="D2396" i="18"/>
  <c r="E2396" i="18"/>
  <c r="D2397" i="18"/>
  <c r="E2397" i="18"/>
  <c r="D2398" i="18"/>
  <c r="E2398" i="18"/>
  <c r="D2399" i="18"/>
  <c r="E2399" i="18"/>
  <c r="D2400" i="18"/>
  <c r="E2400" i="18"/>
  <c r="D2401" i="18"/>
  <c r="E2401" i="18"/>
  <c r="D2402" i="18"/>
  <c r="E2402" i="18"/>
  <c r="D2403" i="18"/>
  <c r="E2403" i="18"/>
  <c r="D2404" i="18"/>
  <c r="E2404" i="18"/>
  <c r="D2405" i="18"/>
  <c r="E2405" i="18"/>
  <c r="D2406" i="18"/>
  <c r="E2406" i="18"/>
  <c r="D2407" i="18"/>
  <c r="E2407" i="18"/>
  <c r="D2408" i="18"/>
  <c r="E2408" i="18"/>
  <c r="D2409" i="18"/>
  <c r="E2409" i="18"/>
  <c r="D2410" i="18"/>
  <c r="E2410" i="18"/>
  <c r="D2411" i="18"/>
  <c r="E2411" i="18"/>
  <c r="D2412" i="18"/>
  <c r="E2412" i="18"/>
  <c r="D2413" i="18"/>
  <c r="E2413" i="18"/>
  <c r="D2414" i="18"/>
  <c r="E2414" i="18"/>
  <c r="D2415" i="18"/>
  <c r="E2415" i="18"/>
  <c r="D2416" i="18"/>
  <c r="E2416" i="18"/>
  <c r="D2417" i="18"/>
  <c r="E2417" i="18"/>
  <c r="D2418" i="18"/>
  <c r="E2418" i="18"/>
  <c r="D2419" i="18"/>
  <c r="E2419" i="18"/>
  <c r="D2420" i="18"/>
  <c r="E2420" i="18"/>
  <c r="D2421" i="18"/>
  <c r="E2421" i="18"/>
  <c r="D2422" i="18"/>
  <c r="E2422" i="18"/>
  <c r="D2423" i="18"/>
  <c r="E2423" i="18"/>
  <c r="D2424" i="18"/>
  <c r="E2424" i="18"/>
  <c r="D2425" i="18"/>
  <c r="E2425" i="18"/>
  <c r="D2426" i="18"/>
  <c r="E2426" i="18"/>
  <c r="D2427" i="18"/>
  <c r="E2427" i="18"/>
  <c r="D2428" i="18"/>
  <c r="E2428" i="18"/>
  <c r="D2429" i="18"/>
  <c r="E2429" i="18"/>
  <c r="D2430" i="18"/>
  <c r="E2430" i="18"/>
  <c r="D2431" i="18"/>
  <c r="E2431" i="18"/>
  <c r="D2432" i="18"/>
  <c r="E2432" i="18"/>
  <c r="D2433" i="18"/>
  <c r="E2433" i="18"/>
  <c r="D2434" i="18"/>
  <c r="E2434" i="18"/>
  <c r="D2435" i="18"/>
  <c r="E2435" i="18"/>
  <c r="D2436" i="18"/>
  <c r="E2436" i="18"/>
  <c r="D2437" i="18"/>
  <c r="E2437" i="18"/>
  <c r="D2438" i="18"/>
  <c r="E2438" i="18"/>
  <c r="D2439" i="18"/>
  <c r="E2439" i="18"/>
  <c r="D2440" i="18"/>
  <c r="E2440" i="18"/>
  <c r="D2441" i="18"/>
  <c r="E2441" i="18"/>
  <c r="D2442" i="18"/>
  <c r="E2442" i="18"/>
  <c r="D2443" i="18"/>
  <c r="E2443" i="18"/>
  <c r="D2444" i="18"/>
  <c r="E2444" i="18"/>
  <c r="D2445" i="18"/>
  <c r="E2445" i="18"/>
  <c r="D2446" i="18"/>
  <c r="E2446" i="18"/>
  <c r="D2447" i="18"/>
  <c r="E2447" i="18"/>
  <c r="D2448" i="18"/>
  <c r="E2448" i="18"/>
  <c r="D2449" i="18"/>
  <c r="E2449" i="18"/>
  <c r="D2450" i="18"/>
  <c r="E2450" i="18"/>
  <c r="D2451" i="18"/>
  <c r="E2451" i="18"/>
  <c r="D2452" i="18"/>
  <c r="E2452" i="18"/>
  <c r="D2453" i="18"/>
  <c r="E2453" i="18"/>
  <c r="D2454" i="18"/>
  <c r="E2454" i="18"/>
  <c r="D2455" i="18"/>
  <c r="E2455" i="18"/>
  <c r="D2456" i="18"/>
  <c r="E2456" i="18"/>
  <c r="D2457" i="18"/>
  <c r="E2457" i="18"/>
  <c r="D2458" i="18"/>
  <c r="E2458" i="18"/>
  <c r="D2459" i="18"/>
  <c r="E2459" i="18"/>
  <c r="D2460" i="18"/>
  <c r="E2460" i="18"/>
  <c r="D2461" i="18"/>
  <c r="E2461" i="18"/>
  <c r="D2462" i="18"/>
  <c r="E2462" i="18"/>
  <c r="D2463" i="18"/>
  <c r="E2463" i="18"/>
  <c r="D2464" i="18"/>
  <c r="E2464" i="18"/>
  <c r="D2465" i="18"/>
  <c r="E2465" i="18"/>
  <c r="D2466" i="18"/>
  <c r="E2466" i="18"/>
  <c r="D2467" i="18"/>
  <c r="E2467" i="18"/>
  <c r="D2468" i="18"/>
  <c r="E2468" i="18"/>
  <c r="D2469" i="18"/>
  <c r="E2469" i="18"/>
  <c r="D2470" i="18"/>
  <c r="E2470" i="18"/>
  <c r="D2471" i="18"/>
  <c r="E2471" i="18"/>
  <c r="D2472" i="18"/>
  <c r="E2472" i="18"/>
  <c r="D2473" i="18"/>
  <c r="E2473" i="18"/>
  <c r="D2474" i="18"/>
  <c r="E2474" i="18"/>
  <c r="D2475" i="18"/>
  <c r="E2475" i="18"/>
  <c r="D2476" i="18"/>
  <c r="E2476" i="18"/>
  <c r="D2477" i="18"/>
  <c r="E2477" i="18"/>
  <c r="D2478" i="18"/>
  <c r="E2478" i="18"/>
  <c r="D2479" i="18"/>
  <c r="E2479" i="18"/>
  <c r="D2480" i="18"/>
  <c r="E2480" i="18"/>
  <c r="D2481" i="18"/>
  <c r="E2481" i="18"/>
  <c r="D2482" i="18"/>
  <c r="E2482" i="18"/>
  <c r="D2483" i="18"/>
  <c r="E2483" i="18"/>
  <c r="D2484" i="18"/>
  <c r="E2484" i="18"/>
  <c r="D2485" i="18"/>
  <c r="E2485" i="18"/>
  <c r="D2486" i="18"/>
  <c r="E2486" i="18"/>
  <c r="D2487" i="18"/>
  <c r="E2487" i="18"/>
  <c r="D2488" i="18"/>
  <c r="E2488" i="18"/>
  <c r="D2489" i="18"/>
  <c r="E2489" i="18"/>
  <c r="D2490" i="18"/>
  <c r="E2490" i="18"/>
  <c r="D2491" i="18"/>
  <c r="E2491" i="18"/>
  <c r="D2492" i="18"/>
  <c r="E2492" i="18"/>
  <c r="D2493" i="18"/>
  <c r="E2493" i="18"/>
  <c r="D2494" i="18"/>
  <c r="E2494" i="18"/>
  <c r="D2495" i="18"/>
  <c r="E2495" i="18"/>
  <c r="D2496" i="18"/>
  <c r="E2496" i="18"/>
  <c r="D2497" i="18"/>
  <c r="E2497" i="18"/>
  <c r="D2498" i="18"/>
  <c r="E2498" i="18"/>
  <c r="D2499" i="18"/>
  <c r="E2499" i="18"/>
  <c r="D2500" i="18"/>
  <c r="E2500" i="18"/>
  <c r="D2501" i="18"/>
  <c r="E2501" i="18"/>
  <c r="D2502" i="18"/>
  <c r="E2502" i="18"/>
  <c r="D2503" i="18"/>
  <c r="E2503" i="18"/>
  <c r="D2504" i="18"/>
  <c r="E2504" i="18"/>
  <c r="D2505" i="18"/>
  <c r="E2505" i="18"/>
  <c r="D2506" i="18"/>
  <c r="E2506" i="18"/>
  <c r="D2507" i="18"/>
  <c r="E2507" i="18"/>
  <c r="D2508" i="18"/>
  <c r="E2508" i="18"/>
  <c r="D2509" i="18"/>
  <c r="E2509" i="18"/>
  <c r="D2510" i="18"/>
  <c r="E2510" i="18"/>
  <c r="D2511" i="18"/>
  <c r="E2511" i="18"/>
  <c r="D2512" i="18"/>
  <c r="E2512" i="18"/>
  <c r="D2513" i="18"/>
  <c r="E2513" i="18"/>
  <c r="D2514" i="18"/>
  <c r="E2514" i="18"/>
  <c r="D2515" i="18"/>
  <c r="E2515" i="18"/>
  <c r="D2516" i="18"/>
  <c r="E2516" i="18"/>
  <c r="D2517" i="18"/>
  <c r="E2517" i="18"/>
  <c r="D2518" i="18"/>
  <c r="E2518" i="18"/>
  <c r="D2519" i="18"/>
  <c r="E2519" i="18"/>
  <c r="D2520" i="18"/>
  <c r="E2520" i="18"/>
  <c r="D2521" i="18"/>
  <c r="E2521" i="18"/>
  <c r="D2522" i="18"/>
  <c r="E2522" i="18"/>
  <c r="D2523" i="18"/>
  <c r="E2523" i="18"/>
  <c r="D2524" i="18"/>
  <c r="E2524" i="18"/>
  <c r="D2525" i="18"/>
  <c r="E2525" i="18"/>
  <c r="D2526" i="18"/>
  <c r="E2526" i="18"/>
  <c r="D2527" i="18"/>
  <c r="E2527" i="18"/>
  <c r="D2528" i="18"/>
  <c r="E2528" i="18"/>
  <c r="D2529" i="18"/>
  <c r="E2529" i="18"/>
  <c r="D2530" i="18"/>
  <c r="E2530" i="18"/>
  <c r="D2531" i="18"/>
  <c r="E2531" i="18"/>
  <c r="D2532" i="18"/>
  <c r="E2532" i="18"/>
  <c r="D2533" i="18"/>
  <c r="E2533" i="18"/>
  <c r="D2534" i="18"/>
  <c r="E2534" i="18"/>
  <c r="D2535" i="18"/>
  <c r="E2535" i="18"/>
  <c r="D2536" i="18"/>
  <c r="E2536" i="18"/>
  <c r="D2537" i="18"/>
  <c r="E2537" i="18"/>
  <c r="D2538" i="18"/>
  <c r="E2538" i="18"/>
  <c r="D2539" i="18"/>
  <c r="E2539" i="18"/>
  <c r="D2540" i="18"/>
  <c r="E2540" i="18"/>
  <c r="D2541" i="18"/>
  <c r="E2541" i="18"/>
  <c r="D2542" i="18"/>
  <c r="E2542" i="18"/>
  <c r="D2543" i="18"/>
  <c r="E2543" i="18"/>
  <c r="D2544" i="18"/>
  <c r="E2544" i="18"/>
  <c r="D2545" i="18"/>
  <c r="E2545" i="18"/>
  <c r="D2546" i="18"/>
  <c r="E2546" i="18"/>
  <c r="D2547" i="18"/>
  <c r="E2547" i="18"/>
  <c r="D2548" i="18"/>
  <c r="E2548" i="18"/>
  <c r="D2549" i="18"/>
  <c r="E2549" i="18"/>
  <c r="D2550" i="18"/>
  <c r="E2550" i="18"/>
  <c r="D2551" i="18"/>
  <c r="E2551" i="18"/>
  <c r="D2552" i="18"/>
  <c r="E2552" i="18"/>
  <c r="D2553" i="18"/>
  <c r="E2553" i="18"/>
  <c r="D2554" i="18"/>
  <c r="E2554" i="18"/>
  <c r="D2555" i="18"/>
  <c r="E2555" i="18"/>
  <c r="D2556" i="18"/>
  <c r="E2556" i="18"/>
  <c r="D2557" i="18"/>
  <c r="E2557" i="18"/>
  <c r="D2558" i="18"/>
  <c r="E2558" i="18"/>
  <c r="D2559" i="18"/>
  <c r="E2559" i="18"/>
  <c r="D2560" i="18"/>
  <c r="E2560" i="18"/>
  <c r="D2561" i="18"/>
  <c r="E2561" i="18"/>
  <c r="D2562" i="18"/>
  <c r="E2562" i="18"/>
  <c r="D2563" i="18"/>
  <c r="E2563" i="18"/>
  <c r="D2564" i="18"/>
  <c r="E2564" i="18"/>
  <c r="D2565" i="18"/>
  <c r="E2565" i="18"/>
  <c r="D2566" i="18"/>
  <c r="E2566" i="18"/>
  <c r="D2567" i="18"/>
  <c r="E2567" i="18"/>
  <c r="D2568" i="18"/>
  <c r="E2568" i="18"/>
  <c r="D2569" i="18"/>
  <c r="E2569" i="18"/>
  <c r="D2570" i="18"/>
  <c r="E2570" i="18"/>
  <c r="D2571" i="18"/>
  <c r="E2571" i="18"/>
  <c r="D2572" i="18"/>
  <c r="E2572" i="18"/>
  <c r="D2573" i="18"/>
  <c r="E2573" i="18"/>
  <c r="D2574" i="18"/>
  <c r="E2574" i="18"/>
  <c r="D2575" i="18"/>
  <c r="E2575" i="18"/>
  <c r="D2576" i="18"/>
  <c r="E2576" i="18"/>
  <c r="D2577" i="18"/>
  <c r="E2577" i="18"/>
  <c r="D2578" i="18"/>
  <c r="E2578" i="18"/>
  <c r="D2579" i="18"/>
  <c r="E2579" i="18"/>
  <c r="D2580" i="18"/>
  <c r="E2580" i="18"/>
  <c r="D2581" i="18"/>
  <c r="E2581" i="18"/>
  <c r="D2582" i="18"/>
  <c r="E2582" i="18"/>
  <c r="D2583" i="18"/>
  <c r="E2583" i="18"/>
  <c r="D2584" i="18"/>
  <c r="E2584" i="18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8" i="17"/>
  <c r="E188" i="17"/>
  <c r="D189" i="17"/>
  <c r="E189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3" i="14"/>
  <c r="E3" i="14"/>
  <c r="D4" i="14"/>
  <c r="E4" i="14"/>
  <c r="D5" i="14"/>
  <c r="E5" i="14"/>
  <c r="D6" i="14"/>
  <c r="E6" i="14"/>
  <c r="D7" i="14"/>
  <c r="E7" i="14"/>
  <c r="D8" i="14"/>
  <c r="E8" i="14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8" i="14"/>
  <c r="E68" i="14"/>
  <c r="D69" i="14"/>
  <c r="E69" i="14"/>
  <c r="D70" i="14"/>
  <c r="E70" i="14"/>
  <c r="D71" i="14"/>
  <c r="E71" i="14"/>
  <c r="D74" i="14"/>
  <c r="E74" i="14"/>
  <c r="D75" i="14"/>
  <c r="E75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100" i="14"/>
  <c r="E100" i="14"/>
  <c r="D101" i="14"/>
  <c r="E101" i="14"/>
  <c r="D104" i="14"/>
  <c r="E104" i="14"/>
  <c r="D105" i="14"/>
  <c r="E105" i="14"/>
  <c r="D108" i="14"/>
  <c r="E108" i="14"/>
  <c r="D109" i="14"/>
  <c r="E109" i="14"/>
  <c r="D110" i="14"/>
  <c r="E110" i="14"/>
  <c r="D111" i="14"/>
  <c r="E111" i="14"/>
  <c r="D112" i="14"/>
  <c r="E112" i="14"/>
  <c r="D113" i="14"/>
  <c r="E113" i="14"/>
  <c r="D116" i="14"/>
  <c r="E116" i="14"/>
  <c r="D117" i="14"/>
  <c r="E117" i="14"/>
  <c r="D120" i="14"/>
  <c r="E120" i="14"/>
  <c r="D121" i="14"/>
  <c r="E121" i="14"/>
  <c r="D122" i="14"/>
  <c r="E122" i="14"/>
  <c r="D123" i="14"/>
  <c r="E123" i="14"/>
  <c r="D124" i="14"/>
  <c r="E124" i="14"/>
  <c r="D125" i="14"/>
  <c r="E125" i="14"/>
  <c r="D126" i="14"/>
  <c r="E126" i="14"/>
  <c r="D127" i="14"/>
  <c r="E127" i="14"/>
  <c r="D128" i="14"/>
  <c r="E128" i="14"/>
  <c r="D129" i="14"/>
  <c r="E129" i="14"/>
  <c r="D130" i="14"/>
  <c r="E130" i="14"/>
  <c r="D131" i="14"/>
  <c r="E131" i="14"/>
  <c r="D132" i="14"/>
  <c r="E132" i="14"/>
  <c r="D133" i="14"/>
  <c r="E133" i="14"/>
  <c r="D134" i="14"/>
  <c r="E134" i="14"/>
  <c r="D135" i="14"/>
  <c r="E135" i="14"/>
  <c r="D136" i="14"/>
  <c r="E136" i="14"/>
  <c r="D137" i="14"/>
  <c r="E137" i="14"/>
  <c r="D138" i="14"/>
  <c r="E138" i="14"/>
  <c r="D139" i="14"/>
  <c r="E139" i="14"/>
  <c r="D140" i="14"/>
  <c r="E140" i="14"/>
  <c r="D141" i="14"/>
  <c r="E141" i="14"/>
  <c r="D142" i="14"/>
  <c r="E142" i="14"/>
  <c r="D143" i="14"/>
  <c r="E143" i="14"/>
  <c r="D144" i="14"/>
  <c r="E144" i="14"/>
  <c r="D145" i="14"/>
  <c r="E145" i="14"/>
  <c r="D146" i="14"/>
  <c r="E146" i="14"/>
  <c r="D147" i="14"/>
  <c r="E147" i="14"/>
  <c r="D148" i="14"/>
  <c r="E148" i="14"/>
  <c r="D149" i="14"/>
  <c r="E149" i="14"/>
  <c r="D150" i="14"/>
  <c r="E150" i="14"/>
  <c r="D151" i="14"/>
  <c r="E151" i="14"/>
  <c r="D152" i="14"/>
  <c r="E152" i="14"/>
  <c r="D153" i="14"/>
  <c r="E153" i="14"/>
  <c r="D154" i="14"/>
  <c r="E154" i="14"/>
  <c r="D155" i="14"/>
  <c r="E155" i="14"/>
  <c r="D156" i="14"/>
  <c r="E156" i="14"/>
  <c r="D157" i="14"/>
  <c r="E157" i="14"/>
  <c r="D158" i="14"/>
  <c r="E158" i="14"/>
  <c r="D159" i="14"/>
  <c r="E159" i="14"/>
  <c r="D160" i="14"/>
  <c r="E160" i="14"/>
  <c r="D161" i="14"/>
  <c r="E161" i="14"/>
  <c r="D162" i="14"/>
  <c r="E162" i="14"/>
  <c r="D163" i="14"/>
  <c r="E163" i="14"/>
  <c r="D164" i="14"/>
  <c r="E164" i="14"/>
  <c r="D165" i="14"/>
  <c r="E165" i="14"/>
  <c r="D166" i="14"/>
  <c r="E166" i="14"/>
  <c r="D167" i="14"/>
  <c r="E167" i="14"/>
  <c r="D168" i="14"/>
  <c r="E168" i="14"/>
  <c r="D169" i="14"/>
  <c r="E169" i="14"/>
  <c r="D170" i="14"/>
  <c r="E170" i="14"/>
  <c r="D171" i="14"/>
  <c r="E171" i="14"/>
  <c r="D172" i="14"/>
  <c r="E172" i="14"/>
  <c r="D173" i="14"/>
  <c r="E173" i="14"/>
  <c r="D174" i="14"/>
  <c r="E174" i="14"/>
  <c r="D175" i="14"/>
  <c r="E175" i="14"/>
  <c r="D176" i="14"/>
  <c r="E176" i="14"/>
  <c r="D177" i="14"/>
  <c r="E177" i="14"/>
  <c r="D178" i="14"/>
  <c r="E178" i="14"/>
  <c r="D179" i="14"/>
  <c r="E179" i="14"/>
  <c r="D180" i="14"/>
  <c r="E180" i="14"/>
  <c r="D181" i="14"/>
  <c r="E181" i="14"/>
  <c r="D182" i="14"/>
  <c r="E182" i="14"/>
  <c r="D183" i="14"/>
  <c r="E183" i="14"/>
  <c r="D184" i="14"/>
  <c r="E184" i="14"/>
  <c r="D185" i="14"/>
  <c r="E185" i="14"/>
  <c r="D186" i="14"/>
  <c r="E186" i="14"/>
  <c r="D187" i="14"/>
  <c r="E187" i="14"/>
  <c r="D188" i="14"/>
  <c r="E188" i="14"/>
  <c r="D189" i="14"/>
  <c r="E189" i="14"/>
  <c r="D190" i="14"/>
  <c r="E190" i="14"/>
  <c r="D191" i="14"/>
  <c r="E191" i="14"/>
  <c r="D192" i="14"/>
  <c r="E192" i="14"/>
  <c r="D193" i="14"/>
  <c r="E193" i="14"/>
  <c r="D194" i="14"/>
  <c r="E194" i="14"/>
  <c r="D195" i="14"/>
  <c r="E195" i="14"/>
  <c r="D196" i="14"/>
  <c r="E196" i="14"/>
  <c r="D197" i="14"/>
  <c r="E197" i="14"/>
  <c r="D198" i="14"/>
  <c r="E198" i="14"/>
  <c r="D199" i="14"/>
  <c r="E199" i="14"/>
  <c r="D200" i="14"/>
  <c r="E200" i="14"/>
  <c r="D201" i="14"/>
  <c r="E201" i="14"/>
  <c r="D202" i="14"/>
  <c r="E202" i="14"/>
  <c r="D203" i="14"/>
  <c r="E203" i="14"/>
  <c r="D204" i="14"/>
  <c r="E204" i="14"/>
  <c r="D205" i="14"/>
  <c r="E205" i="14"/>
  <c r="D206" i="14"/>
  <c r="E206" i="14"/>
  <c r="D207" i="14"/>
  <c r="E207" i="14"/>
  <c r="D210" i="14"/>
  <c r="E210" i="14"/>
  <c r="D211" i="14"/>
  <c r="E211" i="14"/>
  <c r="D212" i="14"/>
  <c r="E212" i="14"/>
  <c r="D213" i="14"/>
  <c r="E213" i="14"/>
  <c r="D214" i="14"/>
  <c r="E214" i="14"/>
  <c r="D215" i="14"/>
  <c r="E215" i="14"/>
  <c r="D216" i="14"/>
  <c r="E216" i="14"/>
  <c r="D217" i="14"/>
  <c r="E217" i="14"/>
  <c r="D218" i="14"/>
  <c r="E218" i="14"/>
  <c r="D219" i="14"/>
  <c r="E219" i="14"/>
  <c r="D220" i="14"/>
  <c r="E220" i="14"/>
  <c r="D221" i="14"/>
  <c r="E221" i="14"/>
  <c r="D222" i="14"/>
  <c r="E222" i="14"/>
  <c r="D223" i="14"/>
  <c r="E223" i="14"/>
  <c r="D224" i="14"/>
  <c r="E224" i="14"/>
  <c r="D225" i="14"/>
  <c r="E225" i="14"/>
  <c r="D226" i="14"/>
  <c r="E226" i="14"/>
  <c r="D227" i="14"/>
  <c r="E227" i="14"/>
  <c r="D228" i="14"/>
  <c r="E228" i="14"/>
  <c r="D229" i="14"/>
  <c r="E229" i="14"/>
  <c r="D230" i="14"/>
  <c r="E230" i="14"/>
  <c r="D231" i="14"/>
  <c r="E231" i="14"/>
  <c r="D232" i="14"/>
  <c r="E232" i="14"/>
  <c r="D233" i="14"/>
  <c r="E233" i="14"/>
  <c r="D234" i="14"/>
  <c r="E234" i="14"/>
  <c r="D235" i="14"/>
  <c r="E235" i="14"/>
  <c r="D236" i="14"/>
  <c r="E236" i="14"/>
  <c r="D237" i="14"/>
  <c r="E237" i="14"/>
  <c r="D238" i="14"/>
  <c r="E238" i="14"/>
  <c r="D239" i="14"/>
  <c r="E239" i="14"/>
  <c r="D240" i="14"/>
  <c r="E240" i="14"/>
  <c r="D241" i="14"/>
  <c r="E241" i="14"/>
  <c r="D242" i="14"/>
  <c r="E242" i="14"/>
  <c r="D243" i="14"/>
  <c r="E243" i="14"/>
  <c r="D244" i="14"/>
  <c r="E244" i="14"/>
  <c r="D245" i="14"/>
  <c r="E245" i="14"/>
  <c r="D246" i="14"/>
  <c r="E246" i="14"/>
  <c r="D247" i="14"/>
  <c r="E247" i="14"/>
  <c r="D248" i="14"/>
  <c r="E248" i="14"/>
  <c r="D249" i="14"/>
  <c r="E249" i="14"/>
  <c r="D250" i="14"/>
  <c r="E250" i="14"/>
  <c r="D251" i="14"/>
  <c r="E251" i="14"/>
  <c r="D252" i="14"/>
  <c r="E252" i="14"/>
  <c r="D253" i="14"/>
  <c r="E253" i="14"/>
  <c r="D254" i="14"/>
  <c r="E254" i="14"/>
  <c r="D255" i="14"/>
  <c r="E255" i="14"/>
  <c r="D256" i="14"/>
  <c r="E256" i="14"/>
  <c r="D257" i="14"/>
  <c r="E257" i="14"/>
  <c r="D258" i="14"/>
  <c r="E258" i="14"/>
  <c r="D259" i="14"/>
  <c r="E259" i="14"/>
  <c r="D260" i="14"/>
  <c r="E260" i="14"/>
  <c r="D261" i="14"/>
  <c r="E261" i="14"/>
  <c r="D262" i="14"/>
  <c r="E262" i="14"/>
  <c r="D263" i="14"/>
  <c r="E263" i="14"/>
  <c r="D264" i="14"/>
  <c r="E264" i="14"/>
  <c r="D265" i="14"/>
  <c r="E265" i="14"/>
  <c r="D266" i="14"/>
  <c r="E266" i="14"/>
  <c r="D267" i="14"/>
  <c r="E267" i="14"/>
  <c r="D268" i="14"/>
  <c r="E268" i="14"/>
  <c r="D269" i="14"/>
  <c r="E269" i="14"/>
  <c r="D270" i="14"/>
  <c r="E270" i="14"/>
  <c r="D271" i="14"/>
  <c r="E271" i="14"/>
  <c r="D272" i="14"/>
  <c r="E272" i="14"/>
  <c r="D273" i="14"/>
  <c r="E273" i="14"/>
  <c r="D274" i="14"/>
  <c r="E274" i="14"/>
  <c r="D275" i="14"/>
  <c r="E275" i="14"/>
  <c r="D276" i="14"/>
  <c r="E276" i="14"/>
  <c r="D277" i="14"/>
  <c r="E277" i="14"/>
  <c r="D278" i="14"/>
  <c r="E278" i="14"/>
  <c r="D279" i="14"/>
  <c r="E279" i="14"/>
  <c r="D280" i="14"/>
  <c r="E280" i="14"/>
  <c r="D281" i="14"/>
  <c r="E281" i="14"/>
  <c r="D282" i="14"/>
  <c r="E282" i="14"/>
  <c r="D283" i="14"/>
  <c r="E283" i="14"/>
  <c r="D284" i="14"/>
  <c r="E284" i="14"/>
  <c r="D285" i="14"/>
  <c r="E285" i="14"/>
  <c r="D286" i="14"/>
  <c r="E286" i="14"/>
  <c r="D287" i="14"/>
  <c r="E287" i="14"/>
  <c r="D288" i="14"/>
  <c r="E288" i="14"/>
  <c r="D289" i="14"/>
  <c r="E289" i="14"/>
  <c r="D290" i="14"/>
  <c r="E290" i="14"/>
  <c r="D291" i="14"/>
  <c r="E291" i="14"/>
  <c r="D292" i="14"/>
  <c r="E292" i="14"/>
  <c r="D293" i="14"/>
  <c r="E293" i="14"/>
  <c r="D294" i="14"/>
  <c r="E294" i="14"/>
  <c r="D295" i="14"/>
  <c r="E295" i="14"/>
  <c r="D296" i="14"/>
  <c r="E296" i="14"/>
  <c r="D297" i="14"/>
  <c r="E297" i="14"/>
  <c r="D298" i="14"/>
  <c r="E298" i="14"/>
  <c r="D299" i="14"/>
  <c r="E299" i="14"/>
  <c r="D300" i="14"/>
  <c r="E300" i="14"/>
  <c r="D301" i="14"/>
  <c r="E301" i="14"/>
  <c r="D302" i="14"/>
  <c r="E302" i="14"/>
  <c r="D303" i="14"/>
  <c r="E303" i="14"/>
  <c r="D304" i="14"/>
  <c r="E304" i="14"/>
  <c r="D305" i="14"/>
  <c r="E305" i="14"/>
  <c r="D306" i="14"/>
  <c r="E306" i="14"/>
  <c r="D307" i="14"/>
  <c r="E307" i="14"/>
  <c r="D308" i="14"/>
  <c r="E308" i="14"/>
  <c r="D309" i="14"/>
  <c r="E309" i="14"/>
  <c r="D310" i="14"/>
  <c r="E310" i="14"/>
  <c r="D311" i="14"/>
  <c r="E311" i="14"/>
  <c r="D312" i="14"/>
  <c r="E312" i="14"/>
  <c r="D313" i="14"/>
  <c r="E313" i="14"/>
  <c r="D314" i="14"/>
  <c r="E314" i="14"/>
  <c r="D315" i="14"/>
  <c r="E315" i="14"/>
  <c r="D316" i="14"/>
  <c r="E316" i="14"/>
  <c r="D317" i="14"/>
  <c r="E317" i="14"/>
  <c r="D318" i="14"/>
  <c r="E318" i="14"/>
  <c r="D319" i="14"/>
  <c r="E319" i="14"/>
  <c r="D320" i="14"/>
  <c r="E320" i="14"/>
  <c r="D321" i="14"/>
  <c r="E321" i="14"/>
  <c r="D322" i="14"/>
  <c r="E322" i="14"/>
  <c r="D323" i="14"/>
  <c r="E323" i="14"/>
  <c r="D324" i="14"/>
  <c r="E324" i="14"/>
  <c r="D325" i="14"/>
  <c r="E325" i="14"/>
  <c r="D326" i="14"/>
  <c r="E326" i="14"/>
  <c r="D327" i="14"/>
  <c r="E327" i="14"/>
  <c r="D328" i="14"/>
  <c r="E328" i="14"/>
  <c r="D329" i="14"/>
  <c r="E329" i="14"/>
  <c r="D330" i="14"/>
  <c r="E330" i="14"/>
  <c r="D331" i="14"/>
  <c r="E331" i="14"/>
  <c r="D332" i="14"/>
  <c r="E332" i="14"/>
  <c r="D333" i="14"/>
  <c r="E333" i="14"/>
  <c r="D334" i="14"/>
  <c r="E334" i="14"/>
  <c r="D335" i="14"/>
  <c r="E335" i="14"/>
  <c r="D336" i="14"/>
  <c r="E336" i="14"/>
  <c r="D337" i="14"/>
  <c r="E337" i="14"/>
  <c r="D338" i="14"/>
  <c r="E338" i="14"/>
  <c r="D339" i="14"/>
  <c r="E339" i="14"/>
  <c r="D340" i="14"/>
  <c r="E340" i="14"/>
  <c r="D341" i="14"/>
  <c r="E341" i="14"/>
  <c r="D342" i="14"/>
  <c r="E342" i="14"/>
  <c r="D343" i="14"/>
  <c r="E343" i="14"/>
  <c r="D344" i="14"/>
  <c r="E344" i="14"/>
  <c r="D345" i="14"/>
  <c r="E345" i="14"/>
  <c r="D346" i="14"/>
  <c r="E346" i="14"/>
  <c r="D347" i="14"/>
  <c r="E347" i="14"/>
  <c r="D348" i="14"/>
  <c r="E348" i="14"/>
  <c r="D349" i="14"/>
  <c r="E349" i="14"/>
  <c r="D350" i="14"/>
  <c r="E350" i="14"/>
  <c r="D351" i="14"/>
  <c r="E351" i="14"/>
  <c r="D352" i="14"/>
  <c r="E352" i="14"/>
  <c r="D353" i="14"/>
  <c r="E353" i="14"/>
  <c r="D354" i="14"/>
  <c r="E354" i="14"/>
  <c r="D355" i="14"/>
  <c r="E355" i="14"/>
  <c r="D356" i="14"/>
  <c r="E356" i="14"/>
  <c r="D357" i="14"/>
  <c r="E357" i="14"/>
  <c r="D358" i="14"/>
  <c r="E358" i="14"/>
  <c r="D359" i="14"/>
  <c r="E359" i="14"/>
  <c r="D360" i="14"/>
  <c r="E360" i="14"/>
  <c r="D361" i="14"/>
  <c r="E361" i="14"/>
  <c r="D362" i="14"/>
  <c r="E362" i="14"/>
  <c r="D363" i="14"/>
  <c r="E363" i="14"/>
  <c r="D366" i="14"/>
  <c r="E366" i="14"/>
  <c r="D367" i="14"/>
  <c r="E367" i="14"/>
  <c r="D370" i="14"/>
  <c r="E370" i="14"/>
  <c r="D371" i="14"/>
  <c r="E371" i="14"/>
  <c r="D374" i="14"/>
  <c r="E374" i="14"/>
  <c r="D375" i="14"/>
  <c r="E375" i="14"/>
  <c r="D378" i="14"/>
  <c r="E378" i="14"/>
  <c r="D379" i="14"/>
  <c r="E379" i="14"/>
  <c r="D380" i="14"/>
  <c r="E380" i="14"/>
  <c r="D381" i="14"/>
  <c r="E381" i="14"/>
  <c r="D382" i="14"/>
  <c r="E382" i="14"/>
  <c r="D383" i="14"/>
  <c r="E383" i="14"/>
  <c r="D384" i="14"/>
  <c r="E384" i="14"/>
  <c r="D385" i="14"/>
  <c r="E385" i="14"/>
  <c r="D386" i="14"/>
  <c r="E386" i="14"/>
  <c r="D387" i="14"/>
  <c r="E387" i="14"/>
  <c r="D388" i="14"/>
  <c r="E388" i="14"/>
  <c r="D389" i="14"/>
  <c r="E389" i="14"/>
  <c r="D390" i="14"/>
  <c r="E390" i="14"/>
  <c r="D391" i="14"/>
  <c r="E391" i="14"/>
  <c r="D392" i="14"/>
  <c r="E392" i="14"/>
  <c r="D393" i="14"/>
  <c r="E393" i="14"/>
  <c r="D394" i="14"/>
  <c r="E394" i="14"/>
  <c r="D395" i="14"/>
  <c r="E395" i="14"/>
  <c r="D396" i="14"/>
  <c r="E396" i="14"/>
  <c r="D397" i="14"/>
  <c r="E397" i="14"/>
  <c r="D398" i="14"/>
  <c r="E398" i="14"/>
  <c r="D399" i="14"/>
  <c r="E399" i="14"/>
  <c r="D400" i="14"/>
  <c r="E400" i="14"/>
  <c r="D401" i="14"/>
  <c r="E401" i="14"/>
  <c r="D402" i="14"/>
  <c r="E402" i="14"/>
  <c r="D403" i="14"/>
  <c r="E403" i="14"/>
  <c r="D404" i="14"/>
  <c r="E404" i="14"/>
  <c r="D405" i="14"/>
  <c r="E405" i="14"/>
  <c r="D406" i="14"/>
  <c r="E406" i="14"/>
  <c r="D407" i="14"/>
  <c r="E407" i="14"/>
  <c r="D408" i="14"/>
  <c r="E408" i="14"/>
  <c r="D409" i="14"/>
  <c r="E409" i="14"/>
  <c r="D410" i="14"/>
  <c r="E410" i="14"/>
  <c r="D411" i="14"/>
  <c r="E411" i="14"/>
  <c r="D412" i="14"/>
  <c r="E412" i="14"/>
  <c r="D413" i="14"/>
  <c r="E413" i="14"/>
  <c r="D414" i="14"/>
  <c r="E414" i="14"/>
  <c r="D415" i="14"/>
  <c r="E415" i="14"/>
  <c r="D416" i="14"/>
  <c r="E416" i="14"/>
  <c r="D417" i="14"/>
  <c r="E417" i="14"/>
  <c r="D418" i="14"/>
  <c r="E418" i="14"/>
  <c r="D419" i="14"/>
  <c r="E419" i="14"/>
  <c r="D420" i="14"/>
  <c r="E420" i="14"/>
  <c r="D421" i="14"/>
  <c r="E421" i="14"/>
  <c r="D422" i="14"/>
  <c r="E422" i="14"/>
  <c r="D423" i="14"/>
  <c r="E423" i="14"/>
  <c r="D424" i="14"/>
  <c r="E424" i="14"/>
  <c r="D427" i="14"/>
  <c r="E427" i="14"/>
  <c r="D428" i="14"/>
  <c r="E428" i="14"/>
  <c r="D429" i="14"/>
  <c r="E429" i="14"/>
  <c r="D430" i="14"/>
  <c r="E430" i="14"/>
  <c r="D431" i="14"/>
  <c r="E431" i="14"/>
  <c r="D432" i="14"/>
  <c r="E432" i="14"/>
  <c r="D433" i="14"/>
  <c r="E433" i="14"/>
  <c r="D434" i="14"/>
  <c r="E434" i="14"/>
  <c r="D435" i="14"/>
  <c r="E435" i="14"/>
  <c r="D436" i="14"/>
  <c r="E436" i="14"/>
  <c r="D437" i="14"/>
  <c r="E437" i="14"/>
  <c r="D438" i="14"/>
  <c r="E438" i="14"/>
  <c r="D439" i="14"/>
  <c r="E439" i="14"/>
  <c r="D440" i="14"/>
  <c r="E440" i="14"/>
  <c r="D441" i="14"/>
  <c r="E441" i="14"/>
  <c r="D442" i="14"/>
  <c r="E442" i="14"/>
  <c r="D443" i="14"/>
  <c r="E443" i="14"/>
  <c r="D444" i="14"/>
  <c r="E444" i="14"/>
  <c r="D445" i="14"/>
  <c r="E445" i="14"/>
  <c r="D446" i="14"/>
  <c r="E446" i="14"/>
  <c r="D447" i="14"/>
  <c r="E447" i="14"/>
  <c r="D448" i="14"/>
  <c r="E448" i="14"/>
  <c r="D449" i="14"/>
  <c r="E449" i="14"/>
  <c r="D450" i="14"/>
  <c r="E450" i="14"/>
  <c r="D451" i="14"/>
  <c r="E451" i="14"/>
  <c r="D452" i="14"/>
  <c r="E452" i="14"/>
  <c r="D453" i="14"/>
  <c r="E453" i="14"/>
  <c r="D454" i="14"/>
  <c r="E454" i="14"/>
  <c r="D455" i="14"/>
  <c r="E455" i="14"/>
  <c r="D456" i="14"/>
  <c r="E456" i="14"/>
  <c r="D459" i="14"/>
  <c r="E459" i="14"/>
  <c r="D460" i="14"/>
  <c r="E460" i="14"/>
  <c r="D461" i="14"/>
  <c r="E461" i="14"/>
  <c r="D462" i="14"/>
  <c r="E462" i="14"/>
  <c r="D463" i="14"/>
  <c r="E463" i="14"/>
  <c r="D464" i="14"/>
  <c r="E464" i="14"/>
  <c r="D465" i="14"/>
  <c r="E465" i="14"/>
  <c r="D466" i="14"/>
  <c r="E466" i="14"/>
  <c r="D467" i="14"/>
  <c r="E467" i="14"/>
  <c r="D468" i="14"/>
  <c r="E468" i="14"/>
  <c r="D469" i="14"/>
  <c r="E469" i="14"/>
  <c r="D470" i="14"/>
  <c r="E470" i="14"/>
  <c r="D471" i="14"/>
  <c r="E471" i="14"/>
  <c r="D472" i="14"/>
  <c r="E472" i="14"/>
  <c r="D473" i="14"/>
  <c r="E473" i="14"/>
  <c r="D474" i="14"/>
  <c r="E474" i="14"/>
  <c r="D475" i="14"/>
  <c r="E475" i="14"/>
  <c r="D476" i="14"/>
  <c r="E476" i="14"/>
  <c r="D477" i="14"/>
  <c r="E477" i="14"/>
  <c r="D478" i="14"/>
  <c r="E478" i="14"/>
  <c r="D479" i="14"/>
  <c r="E479" i="14"/>
  <c r="D480" i="14"/>
  <c r="E480" i="14"/>
  <c r="D481" i="14"/>
  <c r="E481" i="14"/>
  <c r="D482" i="14"/>
  <c r="E482" i="14"/>
  <c r="D483" i="14"/>
  <c r="E483" i="14"/>
  <c r="D484" i="14"/>
  <c r="E484" i="14"/>
  <c r="D487" i="14"/>
  <c r="E487" i="14"/>
  <c r="D488" i="14"/>
  <c r="E488" i="14"/>
  <c r="D489" i="14"/>
  <c r="E489" i="14"/>
  <c r="D490" i="14"/>
  <c r="E490" i="14"/>
  <c r="D491" i="14"/>
  <c r="E491" i="14"/>
  <c r="D492" i="14"/>
  <c r="E492" i="14"/>
  <c r="D495" i="14"/>
  <c r="E495" i="14"/>
  <c r="D496" i="14"/>
  <c r="E496" i="14"/>
  <c r="D497" i="14"/>
  <c r="E497" i="14"/>
  <c r="D498" i="14"/>
  <c r="E498" i="14"/>
  <c r="D499" i="14"/>
  <c r="E499" i="14"/>
  <c r="D500" i="14"/>
  <c r="E500" i="14"/>
  <c r="D501" i="14"/>
  <c r="E501" i="14"/>
  <c r="D502" i="14"/>
  <c r="E502" i="14"/>
  <c r="D503" i="14"/>
  <c r="E503" i="14"/>
  <c r="D504" i="14"/>
  <c r="E504" i="14"/>
  <c r="D505" i="14"/>
  <c r="E505" i="14"/>
  <c r="D506" i="14"/>
  <c r="E506" i="14"/>
  <c r="D507" i="14"/>
  <c r="E507" i="14"/>
  <c r="D508" i="14"/>
  <c r="E508" i="14"/>
  <c r="D509" i="14"/>
  <c r="E509" i="14"/>
  <c r="D510" i="14"/>
  <c r="E510" i="14"/>
  <c r="D511" i="14"/>
  <c r="E511" i="14"/>
  <c r="D512" i="14"/>
  <c r="E512" i="14"/>
  <c r="D513" i="14"/>
  <c r="E513" i="14"/>
  <c r="D514" i="14"/>
  <c r="E514" i="14"/>
  <c r="D515" i="14"/>
  <c r="E515" i="14"/>
  <c r="D516" i="14"/>
  <c r="E516" i="14"/>
  <c r="D517" i="14"/>
  <c r="E517" i="14"/>
  <c r="D518" i="14"/>
  <c r="E518" i="14"/>
  <c r="D519" i="14"/>
  <c r="E519" i="14"/>
  <c r="D520" i="14"/>
  <c r="E520" i="14"/>
  <c r="D521" i="14"/>
  <c r="E521" i="14"/>
  <c r="D522" i="14"/>
  <c r="E522" i="14"/>
  <c r="D523" i="14"/>
  <c r="E523" i="14"/>
  <c r="D524" i="14"/>
  <c r="E524" i="14"/>
  <c r="D525" i="14"/>
  <c r="E525" i="14"/>
  <c r="D526" i="14"/>
  <c r="E526" i="14"/>
  <c r="D527" i="14"/>
  <c r="E527" i="14"/>
  <c r="D528" i="14"/>
  <c r="E528" i="14"/>
  <c r="D529" i="14"/>
  <c r="E529" i="14"/>
  <c r="D530" i="14"/>
  <c r="E530" i="14"/>
  <c r="D531" i="14"/>
  <c r="E531" i="14"/>
  <c r="D532" i="14"/>
  <c r="E532" i="14"/>
  <c r="D533" i="14"/>
  <c r="E533" i="14"/>
  <c r="D534" i="14"/>
  <c r="E534" i="14"/>
  <c r="D535" i="14"/>
  <c r="E535" i="14"/>
  <c r="D536" i="14"/>
  <c r="E536" i="14"/>
  <c r="D537" i="14"/>
  <c r="E537" i="14"/>
  <c r="D538" i="14"/>
  <c r="E538" i="14"/>
  <c r="D539" i="14"/>
  <c r="E539" i="14"/>
  <c r="D540" i="14"/>
  <c r="E540" i="14"/>
  <c r="D541" i="14"/>
  <c r="E541" i="14"/>
  <c r="D542" i="14"/>
  <c r="E542" i="14"/>
  <c r="D543" i="14"/>
  <c r="E543" i="14"/>
  <c r="D544" i="14"/>
  <c r="E544" i="14"/>
  <c r="D545" i="14"/>
  <c r="E545" i="14"/>
  <c r="D546" i="14"/>
  <c r="E546" i="14"/>
  <c r="D547" i="14"/>
  <c r="E547" i="14"/>
  <c r="D548" i="14"/>
  <c r="E548" i="14"/>
  <c r="D549" i="14"/>
  <c r="E549" i="14"/>
  <c r="D550" i="14"/>
  <c r="E550" i="14"/>
  <c r="D551" i="14"/>
  <c r="E551" i="14"/>
  <c r="D552" i="14"/>
  <c r="E552" i="14"/>
  <c r="D553" i="14"/>
  <c r="E553" i="14"/>
  <c r="D554" i="14"/>
  <c r="E554" i="14"/>
  <c r="D555" i="14"/>
  <c r="E555" i="14"/>
  <c r="D556" i="14"/>
  <c r="E556" i="14"/>
  <c r="D557" i="14"/>
  <c r="E557" i="14"/>
  <c r="D558" i="14"/>
  <c r="E558" i="14"/>
  <c r="D559" i="14"/>
  <c r="E559" i="14"/>
  <c r="D560" i="14"/>
  <c r="E560" i="14"/>
  <c r="D561" i="14"/>
  <c r="E561" i="14"/>
  <c r="D562" i="14"/>
  <c r="E562" i="14"/>
  <c r="D563" i="14"/>
  <c r="E563" i="14"/>
  <c r="D564" i="14"/>
  <c r="E564" i="14"/>
  <c r="D565" i="14"/>
  <c r="E565" i="14"/>
  <c r="D566" i="14"/>
  <c r="E566" i="14"/>
  <c r="D567" i="14"/>
  <c r="E567" i="14"/>
  <c r="D568" i="14"/>
  <c r="E568" i="14"/>
  <c r="D571" i="14"/>
  <c r="E571" i="14"/>
  <c r="D572" i="14"/>
  <c r="E572" i="14"/>
  <c r="D573" i="14"/>
  <c r="E573" i="14"/>
  <c r="D574" i="14"/>
  <c r="E574" i="14"/>
  <c r="D575" i="14"/>
  <c r="E575" i="14"/>
  <c r="D576" i="14"/>
  <c r="E576" i="14"/>
  <c r="D581" i="14"/>
  <c r="E581" i="14"/>
  <c r="D582" i="14"/>
  <c r="E582" i="14"/>
  <c r="D583" i="14"/>
  <c r="E583" i="14"/>
  <c r="D584" i="14"/>
  <c r="E584" i="14"/>
  <c r="D585" i="14"/>
  <c r="E585" i="14"/>
  <c r="D586" i="14"/>
  <c r="E586" i="14"/>
  <c r="D587" i="14"/>
  <c r="E587" i="14"/>
  <c r="D588" i="14"/>
  <c r="E588" i="14"/>
  <c r="D589" i="14"/>
  <c r="E589" i="14"/>
  <c r="D590" i="14"/>
  <c r="E590" i="14"/>
  <c r="D591" i="14"/>
  <c r="E591" i="14"/>
  <c r="D592" i="14"/>
  <c r="E592" i="14"/>
  <c r="D593" i="14"/>
  <c r="E593" i="14"/>
  <c r="D594" i="14"/>
  <c r="E594" i="14"/>
  <c r="D597" i="14"/>
  <c r="E597" i="14"/>
  <c r="D598" i="14"/>
  <c r="E598" i="14"/>
  <c r="D601" i="14"/>
  <c r="E601" i="14"/>
  <c r="D602" i="14"/>
  <c r="E602" i="14"/>
  <c r="D603" i="14"/>
  <c r="E603" i="14"/>
  <c r="D604" i="14"/>
  <c r="E604" i="14"/>
  <c r="D605" i="14"/>
  <c r="E605" i="14"/>
  <c r="D606" i="14"/>
  <c r="E606" i="14"/>
  <c r="D607" i="14"/>
  <c r="E607" i="14"/>
  <c r="D608" i="14"/>
  <c r="E608" i="14"/>
  <c r="D609" i="14"/>
  <c r="E609" i="14"/>
  <c r="D610" i="14"/>
  <c r="E610" i="14"/>
  <c r="D611" i="14"/>
  <c r="E611" i="14"/>
  <c r="D612" i="14"/>
  <c r="E612" i="14"/>
  <c r="D613" i="14"/>
  <c r="E613" i="14"/>
  <c r="D614" i="14"/>
  <c r="E614" i="14"/>
  <c r="D615" i="14"/>
  <c r="E615" i="14"/>
  <c r="D616" i="14"/>
  <c r="E616" i="14"/>
  <c r="D617" i="14"/>
  <c r="E617" i="14"/>
  <c r="D618" i="14"/>
  <c r="E618" i="14"/>
  <c r="D619" i="14"/>
  <c r="E619" i="14"/>
  <c r="D620" i="14"/>
  <c r="E620" i="14"/>
  <c r="D621" i="14"/>
  <c r="E621" i="14"/>
  <c r="D622" i="14"/>
  <c r="E622" i="14"/>
  <c r="D623" i="14"/>
  <c r="E623" i="14"/>
  <c r="D624" i="14"/>
  <c r="E624" i="14"/>
  <c r="D625" i="14"/>
  <c r="E625" i="14"/>
  <c r="D626" i="14"/>
  <c r="E626" i="14"/>
  <c r="D627" i="14"/>
  <c r="E627" i="14"/>
  <c r="D628" i="14"/>
  <c r="E628" i="14"/>
  <c r="D629" i="14"/>
  <c r="E629" i="14"/>
  <c r="D630" i="14"/>
  <c r="E630" i="14"/>
  <c r="D631" i="14"/>
  <c r="E631" i="14"/>
  <c r="D632" i="14"/>
  <c r="E632" i="14"/>
  <c r="D633" i="14"/>
  <c r="E633" i="14"/>
  <c r="D634" i="14"/>
  <c r="E634" i="14"/>
  <c r="D635" i="14"/>
  <c r="E635" i="14"/>
  <c r="D636" i="14"/>
  <c r="E636" i="14"/>
  <c r="D637" i="14"/>
  <c r="E637" i="14"/>
  <c r="D638" i="14"/>
  <c r="E638" i="14"/>
  <c r="D639" i="14"/>
  <c r="E639" i="14"/>
  <c r="D640" i="14"/>
  <c r="E640" i="14"/>
  <c r="D641" i="14"/>
  <c r="E641" i="14"/>
  <c r="D642" i="14"/>
  <c r="E642" i="14"/>
  <c r="D643" i="14"/>
  <c r="E643" i="14"/>
  <c r="D644" i="14"/>
  <c r="E644" i="14"/>
  <c r="D645" i="14"/>
  <c r="E645" i="14"/>
  <c r="D646" i="14"/>
  <c r="E646" i="14"/>
  <c r="D647" i="14"/>
  <c r="E647" i="14"/>
  <c r="D648" i="14"/>
  <c r="E648" i="14"/>
  <c r="D649" i="14"/>
  <c r="E649" i="14"/>
  <c r="D650" i="14"/>
  <c r="E650" i="14"/>
  <c r="D651" i="14"/>
  <c r="E651" i="14"/>
  <c r="D652" i="14"/>
  <c r="E652" i="14"/>
  <c r="D653" i="14"/>
  <c r="E653" i="14"/>
  <c r="D654" i="14"/>
  <c r="E654" i="14"/>
  <c r="D655" i="14"/>
  <c r="E655" i="14"/>
  <c r="D656" i="14"/>
  <c r="E656" i="14"/>
  <c r="D659" i="14"/>
  <c r="E659" i="14"/>
  <c r="D660" i="14"/>
  <c r="E660" i="14"/>
  <c r="D665" i="14"/>
  <c r="E665" i="14"/>
  <c r="D666" i="14"/>
  <c r="E666" i="14"/>
  <c r="D667" i="14"/>
  <c r="E667" i="14"/>
  <c r="D668" i="14"/>
  <c r="E668" i="14"/>
  <c r="D669" i="14"/>
  <c r="E669" i="14"/>
  <c r="D670" i="14"/>
  <c r="E670" i="14"/>
  <c r="D671" i="14"/>
  <c r="E671" i="14"/>
  <c r="D672" i="14"/>
  <c r="E672" i="14"/>
  <c r="D673" i="14"/>
  <c r="E673" i="14"/>
  <c r="D674" i="14"/>
  <c r="E674" i="14"/>
  <c r="D675" i="14"/>
  <c r="E675" i="14"/>
  <c r="D676" i="14"/>
  <c r="E676" i="14"/>
  <c r="D677" i="14"/>
  <c r="E677" i="14"/>
  <c r="D678" i="14"/>
  <c r="E678" i="14"/>
  <c r="D681" i="14"/>
  <c r="E681" i="14"/>
  <c r="D682" i="14"/>
  <c r="E682" i="14"/>
  <c r="D683" i="14"/>
  <c r="E683" i="14"/>
  <c r="D684" i="14"/>
  <c r="E684" i="14"/>
  <c r="D685" i="14"/>
  <c r="E685" i="14"/>
  <c r="D686" i="14"/>
  <c r="E686" i="14"/>
  <c r="D689" i="14"/>
  <c r="E689" i="14"/>
  <c r="D690" i="14"/>
  <c r="E690" i="14"/>
  <c r="D691" i="14"/>
  <c r="E691" i="14"/>
  <c r="D692" i="14"/>
  <c r="E692" i="14"/>
  <c r="D693" i="14"/>
  <c r="E693" i="14"/>
  <c r="D694" i="14"/>
  <c r="E694" i="14"/>
  <c r="D695" i="14"/>
  <c r="E695" i="14"/>
  <c r="D696" i="14"/>
  <c r="E696" i="14"/>
  <c r="D697" i="14"/>
  <c r="E697" i="14"/>
  <c r="D698" i="14"/>
  <c r="E698" i="14"/>
  <c r="D699" i="14"/>
  <c r="E699" i="14"/>
  <c r="D700" i="14"/>
  <c r="E700" i="14"/>
  <c r="D701" i="14"/>
  <c r="E701" i="14"/>
  <c r="D702" i="14"/>
  <c r="E702" i="14"/>
  <c r="D703" i="14"/>
  <c r="E703" i="14"/>
  <c r="D704" i="14"/>
  <c r="E704" i="14"/>
  <c r="D705" i="14"/>
  <c r="E705" i="14"/>
  <c r="D706" i="14"/>
  <c r="E706" i="14"/>
  <c r="D707" i="14"/>
  <c r="E707" i="14"/>
  <c r="D708" i="14"/>
  <c r="E708" i="14"/>
  <c r="D709" i="14"/>
  <c r="E709" i="14"/>
  <c r="D710" i="14"/>
  <c r="E710" i="14"/>
  <c r="D711" i="14"/>
  <c r="E711" i="14"/>
  <c r="D712" i="14"/>
  <c r="E712" i="14"/>
  <c r="D715" i="14"/>
  <c r="E715" i="14"/>
  <c r="D716" i="14"/>
  <c r="E716" i="14"/>
  <c r="D719" i="14"/>
  <c r="E719" i="14"/>
  <c r="D720" i="14"/>
  <c r="E720" i="14"/>
  <c r="D721" i="14"/>
  <c r="E721" i="14"/>
  <c r="D722" i="14"/>
  <c r="E722" i="14"/>
  <c r="D723" i="14"/>
  <c r="E723" i="14"/>
  <c r="D724" i="14"/>
  <c r="E724" i="14"/>
  <c r="D727" i="14"/>
  <c r="E727" i="14"/>
  <c r="D728" i="14"/>
  <c r="E728" i="14"/>
  <c r="D729" i="14"/>
  <c r="E729" i="14"/>
  <c r="D730" i="14"/>
  <c r="E730" i="14"/>
  <c r="D731" i="14"/>
  <c r="E731" i="14"/>
  <c r="D732" i="14"/>
  <c r="E732" i="14"/>
  <c r="D733" i="14"/>
  <c r="E733" i="14"/>
  <c r="D734" i="14"/>
  <c r="E734" i="14"/>
  <c r="D739" i="14"/>
  <c r="E739" i="14"/>
  <c r="D740" i="14"/>
  <c r="E740" i="14"/>
  <c r="D743" i="14"/>
  <c r="E743" i="14"/>
  <c r="D744" i="14"/>
  <c r="E744" i="14"/>
  <c r="D745" i="14"/>
  <c r="E745" i="14"/>
  <c r="D746" i="14"/>
  <c r="E746" i="14"/>
  <c r="D747" i="14"/>
  <c r="E747" i="14"/>
  <c r="D748" i="14"/>
  <c r="E748" i="14"/>
  <c r="D749" i="14"/>
  <c r="E749" i="14"/>
  <c r="D750" i="14"/>
  <c r="E750" i="14"/>
  <c r="D751" i="14"/>
  <c r="E751" i="14"/>
  <c r="D752" i="14"/>
  <c r="E752" i="14"/>
  <c r="D753" i="14"/>
  <c r="E753" i="14"/>
  <c r="D754" i="14"/>
  <c r="E754" i="14"/>
  <c r="D755" i="14"/>
  <c r="E755" i="14"/>
  <c r="D756" i="14"/>
  <c r="E756" i="14"/>
  <c r="D761" i="14"/>
  <c r="E761" i="14"/>
  <c r="D762" i="14"/>
  <c r="E762" i="14"/>
  <c r="D763" i="14"/>
  <c r="E763" i="14"/>
  <c r="D764" i="14"/>
  <c r="E764" i="14"/>
  <c r="D765" i="14"/>
  <c r="E765" i="14"/>
  <c r="D766" i="14"/>
  <c r="E766" i="14"/>
  <c r="D769" i="14"/>
  <c r="E769" i="14"/>
  <c r="D770" i="14"/>
  <c r="E770" i="14"/>
  <c r="D771" i="14"/>
  <c r="E771" i="14"/>
  <c r="D772" i="14"/>
  <c r="E772" i="14"/>
  <c r="D773" i="14"/>
  <c r="E773" i="14"/>
  <c r="D774" i="14"/>
  <c r="E774" i="14"/>
  <c r="D775" i="14"/>
  <c r="E775" i="14"/>
  <c r="D776" i="14"/>
  <c r="E776" i="14"/>
  <c r="D777" i="14"/>
  <c r="E777" i="14"/>
  <c r="D778" i="14"/>
  <c r="E778" i="14"/>
  <c r="D779" i="14"/>
  <c r="E779" i="14"/>
  <c r="D780" i="14"/>
  <c r="E780" i="14"/>
  <c r="D781" i="14"/>
  <c r="E781" i="14"/>
  <c r="D782" i="14"/>
  <c r="E782" i="14"/>
  <c r="D783" i="14"/>
  <c r="E783" i="14"/>
  <c r="D784" i="14"/>
  <c r="E784" i="14"/>
  <c r="D785" i="14"/>
  <c r="E785" i="14"/>
  <c r="D786" i="14"/>
  <c r="E786" i="14"/>
  <c r="D787" i="14"/>
  <c r="E787" i="14"/>
  <c r="D788" i="14"/>
  <c r="E788" i="14"/>
  <c r="D789" i="14"/>
  <c r="E789" i="14"/>
  <c r="D790" i="14"/>
  <c r="E790" i="14"/>
  <c r="D791" i="14"/>
  <c r="E791" i="14"/>
  <c r="D792" i="14"/>
  <c r="E792" i="14"/>
  <c r="D793" i="14"/>
  <c r="E793" i="14"/>
  <c r="D794" i="14"/>
  <c r="E794" i="14"/>
  <c r="D795" i="14"/>
  <c r="E795" i="14"/>
  <c r="D796" i="14"/>
  <c r="E796" i="14"/>
  <c r="D797" i="14"/>
  <c r="E797" i="14"/>
  <c r="D798" i="14"/>
  <c r="E798" i="14"/>
  <c r="D799" i="14"/>
  <c r="E799" i="14"/>
  <c r="D800" i="14"/>
  <c r="E800" i="14"/>
  <c r="D801" i="14"/>
  <c r="E801" i="14"/>
  <c r="D802" i="14"/>
  <c r="E802" i="14"/>
  <c r="D803" i="14"/>
  <c r="E803" i="14"/>
  <c r="D804" i="14"/>
  <c r="E804" i="14"/>
  <c r="D805" i="14"/>
  <c r="E805" i="14"/>
  <c r="D806" i="14"/>
  <c r="E806" i="14"/>
  <c r="D807" i="14"/>
  <c r="E807" i="14"/>
  <c r="D808" i="14"/>
  <c r="E808" i="14"/>
  <c r="D809" i="14"/>
  <c r="E809" i="14"/>
  <c r="D810" i="14"/>
  <c r="E810" i="14"/>
  <c r="D811" i="14"/>
  <c r="E811" i="14"/>
  <c r="D812" i="14"/>
  <c r="E812" i="14"/>
  <c r="D813" i="14"/>
  <c r="E813" i="14"/>
  <c r="D814" i="14"/>
  <c r="E814" i="14"/>
  <c r="D815" i="14"/>
  <c r="E815" i="14"/>
  <c r="D816" i="14"/>
  <c r="E816" i="14"/>
  <c r="D817" i="14"/>
  <c r="E817" i="14"/>
  <c r="D818" i="14"/>
  <c r="E818" i="14"/>
  <c r="D819" i="14"/>
  <c r="E819" i="14"/>
  <c r="D820" i="14"/>
  <c r="E820" i="14"/>
  <c r="D821" i="14"/>
  <c r="E821" i="14"/>
  <c r="D822" i="14"/>
  <c r="E822" i="14"/>
  <c r="D823" i="14"/>
  <c r="E823" i="14"/>
  <c r="D824" i="14"/>
  <c r="E824" i="14"/>
  <c r="D825" i="14"/>
  <c r="E825" i="14"/>
  <c r="D826" i="14"/>
  <c r="E826" i="14"/>
  <c r="D827" i="14"/>
  <c r="E827" i="14"/>
  <c r="D828" i="14"/>
  <c r="E828" i="14"/>
  <c r="D829" i="14"/>
  <c r="E829" i="14"/>
  <c r="D830" i="14"/>
  <c r="E830" i="14"/>
  <c r="D831" i="14"/>
  <c r="E831" i="14"/>
  <c r="D832" i="14"/>
  <c r="E832" i="14"/>
  <c r="D833" i="14"/>
  <c r="E833" i="14"/>
  <c r="D834" i="14"/>
  <c r="E834" i="14"/>
  <c r="D835" i="14"/>
  <c r="E835" i="14"/>
  <c r="D836" i="14"/>
  <c r="E836" i="14"/>
  <c r="D837" i="14"/>
  <c r="E837" i="14"/>
  <c r="D838" i="14"/>
  <c r="E838" i="14"/>
  <c r="D839" i="14"/>
  <c r="E839" i="14"/>
  <c r="D840" i="14"/>
  <c r="E840" i="14"/>
  <c r="D841" i="14"/>
  <c r="E841" i="14"/>
  <c r="D842" i="14"/>
  <c r="E842" i="14"/>
  <c r="D843" i="14"/>
  <c r="E843" i="14"/>
  <c r="D844" i="14"/>
  <c r="E844" i="14"/>
  <c r="D845" i="14"/>
  <c r="E845" i="14"/>
  <c r="D846" i="14"/>
  <c r="E846" i="14"/>
  <c r="D847" i="14"/>
  <c r="E847" i="14"/>
  <c r="D848" i="14"/>
  <c r="E848" i="14"/>
  <c r="D849" i="14"/>
  <c r="E849" i="14"/>
  <c r="D850" i="14"/>
  <c r="E850" i="14"/>
  <c r="D851" i="14"/>
  <c r="E851" i="14"/>
  <c r="D852" i="14"/>
  <c r="E852" i="14"/>
  <c r="D853" i="14"/>
  <c r="E853" i="14"/>
  <c r="D854" i="14"/>
  <c r="E854" i="14"/>
  <c r="D855" i="14"/>
  <c r="E855" i="14"/>
  <c r="D856" i="14"/>
  <c r="E856" i="14"/>
  <c r="D857" i="14"/>
  <c r="E857" i="14"/>
  <c r="D858" i="14"/>
  <c r="E858" i="14"/>
  <c r="D859" i="14"/>
  <c r="E859" i="14"/>
  <c r="D860" i="14"/>
  <c r="E860" i="14"/>
  <c r="D861" i="14"/>
  <c r="E861" i="14"/>
  <c r="D862" i="14"/>
  <c r="E862" i="14"/>
  <c r="D863" i="14"/>
  <c r="E863" i="14"/>
  <c r="D864" i="14"/>
  <c r="E864" i="14"/>
  <c r="D865" i="14"/>
  <c r="E865" i="14"/>
  <c r="D866" i="14"/>
  <c r="E866" i="14"/>
  <c r="D871" i="14"/>
  <c r="E871" i="14"/>
  <c r="D872" i="14"/>
  <c r="E872" i="14"/>
  <c r="D873" i="14"/>
  <c r="E873" i="14"/>
  <c r="D874" i="14"/>
  <c r="E874" i="14"/>
  <c r="D879" i="14"/>
  <c r="E879" i="14"/>
  <c r="D880" i="14"/>
  <c r="E880" i="14"/>
  <c r="D881" i="14"/>
  <c r="E881" i="14"/>
  <c r="D882" i="14"/>
  <c r="E882" i="14"/>
  <c r="D887" i="14"/>
  <c r="E887" i="14"/>
  <c r="D888" i="14"/>
  <c r="E888" i="14"/>
  <c r="D889" i="14"/>
  <c r="E889" i="14"/>
  <c r="D890" i="14"/>
  <c r="E890" i="14"/>
  <c r="D891" i="14"/>
  <c r="E891" i="14"/>
  <c r="D892" i="14"/>
  <c r="E892" i="14"/>
  <c r="D893" i="14"/>
  <c r="E893" i="14"/>
  <c r="D894" i="14"/>
  <c r="E894" i="14"/>
  <c r="D895" i="14"/>
  <c r="E895" i="14"/>
  <c r="D896" i="14"/>
  <c r="E896" i="14"/>
  <c r="D897" i="14"/>
  <c r="E897" i="14"/>
  <c r="D898" i="14"/>
  <c r="E898" i="14"/>
  <c r="D899" i="14"/>
  <c r="E899" i="14"/>
  <c r="D900" i="14"/>
  <c r="E900" i="14"/>
  <c r="D901" i="14"/>
  <c r="E901" i="14"/>
  <c r="D902" i="14"/>
  <c r="E902" i="14"/>
  <c r="D903" i="14"/>
  <c r="E903" i="14"/>
  <c r="D904" i="14"/>
  <c r="E904" i="14"/>
  <c r="D905" i="14"/>
  <c r="E905" i="14"/>
  <c r="D906" i="14"/>
  <c r="E906" i="14"/>
  <c r="D907" i="14"/>
  <c r="E907" i="14"/>
  <c r="D908" i="14"/>
  <c r="E908" i="14"/>
  <c r="D909" i="14"/>
  <c r="E909" i="14"/>
  <c r="D910" i="14"/>
  <c r="E910" i="14"/>
  <c r="D911" i="14"/>
  <c r="E911" i="14"/>
  <c r="D912" i="14"/>
  <c r="E912" i="14"/>
  <c r="D913" i="14"/>
  <c r="E913" i="14"/>
  <c r="D914" i="14"/>
  <c r="E914" i="14"/>
  <c r="D915" i="14"/>
  <c r="E915" i="14"/>
  <c r="D916" i="14"/>
  <c r="E916" i="14"/>
  <c r="D917" i="14"/>
  <c r="E917" i="14"/>
  <c r="D918" i="14"/>
  <c r="E918" i="14"/>
  <c r="D919" i="14"/>
  <c r="E919" i="14"/>
  <c r="D920" i="14"/>
  <c r="E920" i="14"/>
  <c r="D921" i="14"/>
  <c r="E921" i="14"/>
  <c r="D922" i="14"/>
  <c r="E922" i="14"/>
  <c r="D923" i="14"/>
  <c r="E923" i="14"/>
  <c r="D924" i="14"/>
  <c r="E924" i="14"/>
  <c r="D925" i="14"/>
  <c r="E925" i="14"/>
  <c r="D926" i="14"/>
  <c r="E926" i="14"/>
  <c r="D929" i="14"/>
  <c r="E929" i="14"/>
  <c r="D930" i="14"/>
  <c r="E930" i="14"/>
  <c r="D931" i="14"/>
  <c r="E931" i="14"/>
  <c r="D932" i="14"/>
  <c r="E932" i="14"/>
  <c r="D933" i="14"/>
  <c r="E933" i="14"/>
  <c r="D934" i="14"/>
  <c r="E934" i="14"/>
  <c r="D935" i="14"/>
  <c r="E935" i="14"/>
  <c r="D936" i="14"/>
  <c r="E936" i="14"/>
  <c r="D937" i="14"/>
  <c r="E937" i="14"/>
  <c r="D938" i="14"/>
  <c r="E938" i="14"/>
  <c r="D939" i="14"/>
  <c r="E939" i="14"/>
  <c r="D940" i="14"/>
  <c r="E940" i="14"/>
  <c r="D941" i="14"/>
  <c r="E941" i="14"/>
  <c r="D942" i="14"/>
  <c r="E942" i="14"/>
  <c r="D943" i="14"/>
  <c r="E943" i="14"/>
  <c r="D944" i="14"/>
  <c r="E944" i="14"/>
  <c r="D945" i="14"/>
  <c r="E945" i="14"/>
  <c r="D946" i="14"/>
  <c r="E946" i="14"/>
  <c r="D947" i="14"/>
  <c r="E947" i="14"/>
  <c r="D948" i="14"/>
  <c r="E948" i="14"/>
  <c r="D949" i="14"/>
  <c r="E949" i="14"/>
  <c r="D950" i="14"/>
  <c r="E950" i="14"/>
  <c r="D951" i="14"/>
  <c r="E951" i="14"/>
  <c r="D952" i="14"/>
  <c r="E952" i="14"/>
  <c r="D953" i="14"/>
  <c r="E953" i="14"/>
  <c r="D954" i="14"/>
  <c r="E954" i="14"/>
  <c r="D957" i="14"/>
  <c r="E957" i="14"/>
  <c r="D958" i="14"/>
  <c r="E958" i="14"/>
  <c r="D959" i="14"/>
  <c r="E959" i="14"/>
  <c r="D960" i="14"/>
  <c r="E960" i="14"/>
  <c r="D961" i="14"/>
  <c r="E961" i="14"/>
  <c r="D962" i="14"/>
  <c r="E962" i="14"/>
  <c r="D965" i="14"/>
  <c r="E965" i="14"/>
  <c r="D966" i="14"/>
  <c r="E966" i="14"/>
  <c r="D967" i="14"/>
  <c r="E967" i="14"/>
  <c r="D968" i="14"/>
  <c r="E968" i="14"/>
  <c r="D969" i="14"/>
  <c r="E969" i="14"/>
  <c r="D970" i="14"/>
  <c r="E970" i="14"/>
  <c r="D971" i="14"/>
  <c r="E971" i="14"/>
  <c r="D972" i="14"/>
  <c r="E972" i="14"/>
  <c r="D973" i="14"/>
  <c r="E973" i="14"/>
  <c r="D974" i="14"/>
  <c r="E974" i="14"/>
  <c r="D975" i="14"/>
  <c r="E975" i="14"/>
  <c r="D976" i="14"/>
  <c r="E976" i="14"/>
  <c r="D977" i="14"/>
  <c r="E977" i="14"/>
  <c r="D978" i="14"/>
  <c r="E978" i="14"/>
  <c r="D979" i="14"/>
  <c r="E979" i="14"/>
  <c r="D980" i="14"/>
  <c r="E980" i="14"/>
  <c r="D981" i="14"/>
  <c r="E981" i="14"/>
  <c r="D982" i="14"/>
  <c r="E982" i="14"/>
  <c r="D983" i="14"/>
  <c r="E983" i="14"/>
  <c r="D984" i="14"/>
  <c r="E984" i="14"/>
  <c r="D985" i="14"/>
  <c r="E985" i="14"/>
  <c r="D986" i="14"/>
  <c r="E986" i="14"/>
  <c r="D987" i="14"/>
  <c r="E987" i="14"/>
  <c r="D988" i="14"/>
  <c r="E988" i="14"/>
  <c r="D989" i="14"/>
  <c r="E989" i="14"/>
  <c r="D990" i="14"/>
  <c r="E990" i="14"/>
  <c r="D991" i="14"/>
  <c r="E991" i="14"/>
  <c r="D992" i="14"/>
  <c r="E992" i="14"/>
  <c r="D993" i="14"/>
  <c r="E993" i="14"/>
  <c r="D994" i="14"/>
  <c r="E994" i="14"/>
  <c r="D995" i="14"/>
  <c r="E995" i="14"/>
  <c r="D996" i="14"/>
  <c r="E996" i="14"/>
  <c r="D997" i="14"/>
  <c r="E997" i="14"/>
  <c r="D998" i="14"/>
  <c r="E998" i="14"/>
  <c r="D1001" i="14"/>
  <c r="E1001" i="14"/>
  <c r="D1002" i="14"/>
  <c r="E1002" i="14"/>
  <c r="D1005" i="14"/>
  <c r="E1005" i="14"/>
  <c r="D1006" i="14"/>
  <c r="E1006" i="14"/>
  <c r="D1007" i="14"/>
  <c r="E1007" i="14"/>
  <c r="D1008" i="14"/>
  <c r="E1008" i="14"/>
  <c r="D1011" i="14"/>
  <c r="E1011" i="14"/>
  <c r="D1012" i="14"/>
  <c r="E1012" i="14"/>
  <c r="D1013" i="14"/>
  <c r="E1013" i="14"/>
  <c r="D1014" i="14"/>
  <c r="E1014" i="14"/>
  <c r="D1015" i="14"/>
  <c r="E1015" i="14"/>
  <c r="D1016" i="14"/>
  <c r="E1016" i="14"/>
  <c r="D1019" i="14"/>
  <c r="E1019" i="14"/>
  <c r="D1020" i="14"/>
  <c r="E1020" i="14"/>
  <c r="D1021" i="14"/>
  <c r="E1021" i="14"/>
  <c r="D1022" i="14"/>
  <c r="E1022" i="14"/>
  <c r="D1023" i="14"/>
  <c r="E1023" i="14"/>
  <c r="D1024" i="14"/>
  <c r="E1024" i="14"/>
  <c r="D1025" i="14"/>
  <c r="E1025" i="14"/>
  <c r="D1026" i="14"/>
  <c r="E1026" i="14"/>
  <c r="D1027" i="14"/>
  <c r="E1027" i="14"/>
  <c r="D1028" i="14"/>
  <c r="E1028" i="14"/>
  <c r="D1029" i="14"/>
  <c r="E1029" i="14"/>
  <c r="D1030" i="14"/>
  <c r="E1030" i="14"/>
  <c r="D1031" i="14"/>
  <c r="E1031" i="14"/>
  <c r="D1032" i="14"/>
  <c r="E1032" i="14"/>
  <c r="D1033" i="14"/>
  <c r="E1033" i="14"/>
  <c r="D1034" i="14"/>
  <c r="E1034" i="14"/>
  <c r="D1035" i="14"/>
  <c r="E1035" i="14"/>
  <c r="D1036" i="14"/>
  <c r="E1036" i="14"/>
  <c r="D1037" i="14"/>
  <c r="E1037" i="14"/>
  <c r="D1038" i="14"/>
  <c r="E1038" i="14"/>
  <c r="D1039" i="14"/>
  <c r="E1039" i="14"/>
  <c r="D1040" i="14"/>
  <c r="E1040" i="14"/>
  <c r="D1041" i="14"/>
  <c r="E1041" i="14"/>
  <c r="D1042" i="14"/>
  <c r="E1042" i="14"/>
  <c r="D1043" i="14"/>
  <c r="E1043" i="14"/>
  <c r="D1044" i="14"/>
  <c r="E1044" i="14"/>
  <c r="D1045" i="14"/>
  <c r="E1045" i="14"/>
  <c r="D1046" i="14"/>
  <c r="E1046" i="14"/>
  <c r="D1047" i="14"/>
  <c r="E1047" i="14"/>
  <c r="D1048" i="14"/>
  <c r="E1048" i="14"/>
  <c r="D1049" i="14"/>
  <c r="E1049" i="14"/>
  <c r="D1050" i="14"/>
  <c r="E1050" i="14"/>
  <c r="D1051" i="14"/>
  <c r="E1051" i="14"/>
  <c r="D1052" i="14"/>
  <c r="E1052" i="14"/>
  <c r="D1053" i="14"/>
  <c r="E1053" i="14"/>
  <c r="D1054" i="14"/>
  <c r="E1054" i="14"/>
  <c r="D1055" i="14"/>
  <c r="E1055" i="14"/>
  <c r="D1056" i="14"/>
  <c r="E1056" i="14"/>
  <c r="D1057" i="14"/>
  <c r="E1057" i="14"/>
  <c r="D1058" i="14"/>
  <c r="E1058" i="14"/>
  <c r="D1059" i="14"/>
  <c r="E1059" i="14"/>
  <c r="D1060" i="14"/>
  <c r="E1060" i="14"/>
  <c r="D1061" i="14"/>
  <c r="E1061" i="14"/>
  <c r="D1062" i="14"/>
  <c r="E1062" i="14"/>
  <c r="D1063" i="14"/>
  <c r="E1063" i="14"/>
  <c r="D1064" i="14"/>
  <c r="E1064" i="14"/>
  <c r="D1065" i="14"/>
  <c r="E1065" i="14"/>
  <c r="D1066" i="14"/>
  <c r="E1066" i="14"/>
  <c r="D1067" i="14"/>
  <c r="E1067" i="14"/>
  <c r="D1068" i="14"/>
  <c r="E1068" i="14"/>
  <c r="D1071" i="14"/>
  <c r="E1071" i="14"/>
  <c r="D1072" i="14"/>
  <c r="E1072" i="14"/>
  <c r="D1073" i="14"/>
  <c r="E1073" i="14"/>
  <c r="D1074" i="14"/>
  <c r="E1074" i="14"/>
  <c r="D1075" i="14"/>
  <c r="E1075" i="14"/>
  <c r="D1076" i="14"/>
  <c r="E1076" i="14"/>
  <c r="D1077" i="14"/>
  <c r="E1077" i="14"/>
  <c r="D1078" i="14"/>
  <c r="E1078" i="14"/>
  <c r="D1079" i="14"/>
  <c r="E1079" i="14"/>
  <c r="D1080" i="14"/>
  <c r="E1080" i="14"/>
  <c r="D1081" i="14"/>
  <c r="E1081" i="14"/>
  <c r="D1082" i="14"/>
  <c r="E1082" i="14"/>
  <c r="D1083" i="14"/>
  <c r="E1083" i="14"/>
  <c r="D1084" i="14"/>
  <c r="E1084" i="14"/>
  <c r="D1085" i="14"/>
  <c r="E1085" i="14"/>
  <c r="D1086" i="14"/>
  <c r="E1086" i="14"/>
  <c r="D1087" i="14"/>
  <c r="E1087" i="14"/>
  <c r="D1088" i="14"/>
  <c r="E1088" i="14"/>
  <c r="D1089" i="14"/>
  <c r="E1089" i="14"/>
  <c r="D1090" i="14"/>
  <c r="E1090" i="14"/>
  <c r="D1091" i="14"/>
  <c r="E1091" i="14"/>
  <c r="D1092" i="14"/>
  <c r="E1092" i="14"/>
  <c r="D1093" i="14"/>
  <c r="E1093" i="14"/>
  <c r="D1094" i="14"/>
  <c r="E1094" i="14"/>
  <c r="D1095" i="14"/>
  <c r="E1095" i="14"/>
  <c r="D1096" i="14"/>
  <c r="E1096" i="14"/>
  <c r="D1097" i="14"/>
  <c r="E1097" i="14"/>
  <c r="D1098" i="14"/>
  <c r="E1098" i="14"/>
  <c r="D1099" i="14"/>
  <c r="E1099" i="14"/>
  <c r="D1100" i="14"/>
  <c r="E1100" i="14"/>
  <c r="D1101" i="14"/>
  <c r="E1101" i="14"/>
  <c r="D1102" i="14"/>
  <c r="E1102" i="14"/>
  <c r="D1103" i="14"/>
  <c r="E1103" i="14"/>
  <c r="D1104" i="14"/>
  <c r="E1104" i="14"/>
  <c r="D1105" i="14"/>
  <c r="E1105" i="14"/>
  <c r="D1106" i="14"/>
  <c r="E1106" i="14"/>
  <c r="D1107" i="14"/>
  <c r="E1107" i="14"/>
  <c r="D1108" i="14"/>
  <c r="E1108" i="14"/>
  <c r="D1109" i="14"/>
  <c r="E1109" i="14"/>
  <c r="D1110" i="14"/>
  <c r="E1110" i="14"/>
  <c r="D1111" i="14"/>
  <c r="E1111" i="14"/>
  <c r="D1112" i="14"/>
  <c r="E1112" i="14"/>
  <c r="D1113" i="14"/>
  <c r="E1113" i="14"/>
  <c r="D1114" i="14"/>
  <c r="E1114" i="14"/>
  <c r="D1115" i="14"/>
  <c r="E1115" i="14"/>
  <c r="D1116" i="14"/>
  <c r="E1116" i="14"/>
  <c r="D1117" i="14"/>
  <c r="E1117" i="14"/>
  <c r="D1118" i="14"/>
  <c r="E1118" i="14"/>
  <c r="D1119" i="14"/>
  <c r="E1119" i="14"/>
  <c r="D1120" i="14"/>
  <c r="E1120" i="14"/>
  <c r="D1121" i="14"/>
  <c r="E1121" i="14"/>
  <c r="D1122" i="14"/>
  <c r="E1122" i="14"/>
  <c r="D1123" i="14"/>
  <c r="E1123" i="14"/>
  <c r="D1124" i="14"/>
  <c r="E1124" i="14"/>
  <c r="D1125" i="14"/>
  <c r="E1125" i="14"/>
  <c r="D1126" i="14"/>
  <c r="E1126" i="14"/>
  <c r="D1127" i="14"/>
  <c r="E1127" i="14"/>
  <c r="D1128" i="14"/>
  <c r="E1128" i="14"/>
  <c r="D1129" i="14"/>
  <c r="E1129" i="14"/>
  <c r="D1130" i="14"/>
  <c r="E1130" i="14"/>
  <c r="D1131" i="14"/>
  <c r="E1131" i="14"/>
  <c r="D1132" i="14"/>
  <c r="E1132" i="14"/>
  <c r="D1133" i="14"/>
  <c r="E1133" i="14"/>
  <c r="D1134" i="14"/>
  <c r="E1134" i="14"/>
  <c r="D1135" i="14"/>
  <c r="E1135" i="14"/>
  <c r="D1136" i="14"/>
  <c r="E1136" i="14"/>
  <c r="D1137" i="14"/>
  <c r="E1137" i="14"/>
  <c r="D1138" i="14"/>
  <c r="E1138" i="14"/>
  <c r="D1139" i="14"/>
  <c r="E1139" i="14"/>
  <c r="D1140" i="14"/>
  <c r="E1140" i="14"/>
  <c r="D1141" i="14"/>
  <c r="E1141" i="14"/>
  <c r="D1142" i="14"/>
  <c r="E1142" i="14"/>
  <c r="D1143" i="14"/>
  <c r="E1143" i="14"/>
  <c r="D1144" i="14"/>
  <c r="E1144" i="14"/>
  <c r="D1145" i="14"/>
  <c r="E1145" i="14"/>
  <c r="D1146" i="14"/>
  <c r="E1146" i="14"/>
  <c r="D1151" i="14"/>
  <c r="E1151" i="14"/>
  <c r="D1152" i="14"/>
  <c r="E1152" i="14"/>
  <c r="D1153" i="14"/>
  <c r="E1153" i="14"/>
  <c r="D1154" i="14"/>
  <c r="E1154" i="14"/>
  <c r="D1155" i="14"/>
  <c r="E1155" i="14"/>
  <c r="D1156" i="14"/>
  <c r="E1156" i="14"/>
  <c r="D1157" i="14"/>
  <c r="E1157" i="14"/>
  <c r="D1158" i="14"/>
  <c r="E1158" i="14"/>
  <c r="D1159" i="14"/>
  <c r="E1159" i="14"/>
  <c r="D1160" i="14"/>
  <c r="E1160" i="14"/>
  <c r="D1161" i="14"/>
  <c r="E1161" i="14"/>
  <c r="D1162" i="14"/>
  <c r="E1162" i="14"/>
  <c r="D1163" i="14"/>
  <c r="E1163" i="14"/>
  <c r="D1164" i="14"/>
  <c r="E1164" i="14"/>
  <c r="D1165" i="14"/>
  <c r="E1165" i="14"/>
  <c r="D1166" i="14"/>
  <c r="E1166" i="14"/>
  <c r="D1167" i="14"/>
  <c r="E1167" i="14"/>
  <c r="D1168" i="14"/>
  <c r="E1168" i="14"/>
  <c r="D1169" i="14"/>
  <c r="E1169" i="14"/>
  <c r="D1170" i="14"/>
  <c r="E1170" i="14"/>
  <c r="D1171" i="14"/>
  <c r="E1171" i="14"/>
  <c r="D1172" i="14"/>
  <c r="E1172" i="14"/>
  <c r="D1173" i="14"/>
  <c r="E1173" i="14"/>
  <c r="D1174" i="14"/>
  <c r="E1174" i="14"/>
  <c r="D1175" i="14"/>
  <c r="E1175" i="14"/>
  <c r="D1176" i="14"/>
  <c r="E1176" i="14"/>
  <c r="D1177" i="14"/>
  <c r="E1177" i="14"/>
  <c r="D1178" i="14"/>
  <c r="E1178" i="14"/>
  <c r="D1179" i="14"/>
  <c r="E1179" i="14"/>
  <c r="D1180" i="14"/>
  <c r="E1180" i="14"/>
  <c r="D1181" i="14"/>
  <c r="E1181" i="14"/>
  <c r="D1182" i="14"/>
  <c r="E1182" i="14"/>
  <c r="D1183" i="14"/>
  <c r="E1183" i="14"/>
  <c r="D1184" i="14"/>
  <c r="E1184" i="14"/>
  <c r="D1185" i="14"/>
  <c r="E1185" i="14"/>
  <c r="D1186" i="14"/>
  <c r="E1186" i="14"/>
  <c r="D1187" i="14"/>
  <c r="E1187" i="14"/>
  <c r="D1188" i="14"/>
  <c r="E1188" i="14"/>
  <c r="D1189" i="14"/>
  <c r="E1189" i="14"/>
  <c r="D1190" i="14"/>
  <c r="E1190" i="14"/>
  <c r="D1191" i="14"/>
  <c r="E1191" i="14"/>
  <c r="D1192" i="14"/>
  <c r="E1192" i="14"/>
  <c r="D1193" i="14"/>
  <c r="E1193" i="14"/>
  <c r="D1194" i="14"/>
  <c r="E1194" i="14"/>
  <c r="D1195" i="14"/>
  <c r="E1195" i="14"/>
  <c r="D1196" i="14"/>
  <c r="E1196" i="14"/>
  <c r="D1197" i="14"/>
  <c r="E1197" i="14"/>
  <c r="D1198" i="14"/>
  <c r="E1198" i="14"/>
  <c r="D1199" i="14"/>
  <c r="E1199" i="14"/>
  <c r="D1200" i="14"/>
  <c r="E1200" i="14"/>
  <c r="D1201" i="14"/>
  <c r="E1201" i="14"/>
  <c r="D1202" i="14"/>
  <c r="E1202" i="14"/>
  <c r="D1203" i="14"/>
  <c r="E1203" i="14"/>
  <c r="D1204" i="14"/>
  <c r="E1204" i="14"/>
  <c r="D1205" i="14"/>
  <c r="E1205" i="14"/>
  <c r="D1206" i="14"/>
  <c r="E1206" i="14"/>
  <c r="D1207" i="14"/>
  <c r="E1207" i="14"/>
  <c r="D1208" i="14"/>
  <c r="E1208" i="14"/>
  <c r="D1209" i="14"/>
  <c r="E1209" i="14"/>
  <c r="D1210" i="14"/>
  <c r="E1210" i="14"/>
  <c r="D1211" i="14"/>
  <c r="E1211" i="14"/>
  <c r="D1212" i="14"/>
  <c r="E1212" i="14"/>
  <c r="D1213" i="14"/>
  <c r="E1213" i="14"/>
  <c r="D1214" i="14"/>
  <c r="E1214" i="14"/>
  <c r="D1215" i="14"/>
  <c r="E1215" i="14"/>
  <c r="D1216" i="14"/>
  <c r="E1216" i="14"/>
  <c r="D1217" i="14"/>
  <c r="E1217" i="14"/>
  <c r="D1218" i="14"/>
  <c r="E1218" i="14"/>
  <c r="D1219" i="14"/>
  <c r="E1219" i="14"/>
  <c r="D1220" i="14"/>
  <c r="E1220" i="14"/>
  <c r="D1221" i="14"/>
  <c r="E1221" i="14"/>
  <c r="D1222" i="14"/>
  <c r="E1222" i="14"/>
  <c r="D1225" i="14"/>
  <c r="E1225" i="14"/>
  <c r="D1226" i="14"/>
  <c r="E1226" i="14"/>
  <c r="D1227" i="14"/>
  <c r="E1227" i="14"/>
  <c r="D1228" i="14"/>
  <c r="E1228" i="14"/>
  <c r="D1229" i="14"/>
  <c r="E1229" i="14"/>
  <c r="D1230" i="14"/>
  <c r="E1230" i="14"/>
  <c r="D1233" i="14"/>
  <c r="E1233" i="14"/>
  <c r="D1234" i="14"/>
  <c r="E1234" i="14"/>
  <c r="D1235" i="14"/>
  <c r="E1235" i="14"/>
  <c r="D1236" i="14"/>
  <c r="E1236" i="14"/>
  <c r="D1237" i="14"/>
  <c r="E1237" i="14"/>
  <c r="D1238" i="14"/>
  <c r="E1238" i="14"/>
  <c r="D1239" i="14"/>
  <c r="E1239" i="14"/>
  <c r="D1240" i="14"/>
  <c r="E1240" i="14"/>
  <c r="D1243" i="14"/>
  <c r="E1243" i="14"/>
  <c r="D1244" i="14"/>
  <c r="E1244" i="14"/>
  <c r="D1245" i="14"/>
  <c r="E1245" i="14"/>
  <c r="D1246" i="14"/>
  <c r="E1246" i="14"/>
  <c r="D1249" i="14"/>
  <c r="E1249" i="14"/>
  <c r="D1250" i="14"/>
  <c r="E1250" i="14"/>
  <c r="D1253" i="14"/>
  <c r="E1253" i="14"/>
  <c r="D1254" i="14"/>
  <c r="E1254" i="14"/>
  <c r="D1255" i="14"/>
  <c r="E1255" i="14"/>
  <c r="D1256" i="14"/>
  <c r="E1256" i="14"/>
  <c r="D1259" i="14"/>
  <c r="E1259" i="14"/>
  <c r="D1260" i="14"/>
  <c r="E1260" i="14"/>
  <c r="D1261" i="14"/>
  <c r="E1261" i="14"/>
  <c r="D1262" i="14"/>
  <c r="E1262" i="14"/>
  <c r="D1263" i="14"/>
  <c r="E1263" i="14"/>
  <c r="D1264" i="14"/>
  <c r="E1264" i="14"/>
  <c r="D1265" i="14"/>
  <c r="E1265" i="14"/>
  <c r="D1266" i="14"/>
  <c r="E1266" i="14"/>
  <c r="D1267" i="14"/>
  <c r="E1267" i="14"/>
  <c r="D1268" i="14"/>
  <c r="E1268" i="14"/>
  <c r="D1269" i="14"/>
  <c r="E1269" i="14"/>
  <c r="D1270" i="14"/>
  <c r="E1270" i="14"/>
  <c r="D1271" i="14"/>
  <c r="E1271" i="14"/>
  <c r="D1272" i="14"/>
  <c r="E1272" i="14"/>
  <c r="D1273" i="14"/>
  <c r="E1273" i="14"/>
  <c r="D1274" i="14"/>
  <c r="E1274" i="14"/>
  <c r="D1275" i="14"/>
  <c r="E1275" i="14"/>
  <c r="D1276" i="14"/>
  <c r="E1276" i="14"/>
  <c r="D1279" i="14"/>
  <c r="E1279" i="14"/>
  <c r="D1280" i="14"/>
  <c r="E1280" i="14"/>
  <c r="D1281" i="14"/>
  <c r="E1281" i="14"/>
  <c r="D1282" i="14"/>
  <c r="E1282" i="14"/>
  <c r="D1283" i="14"/>
  <c r="E1283" i="14"/>
  <c r="D1284" i="14"/>
  <c r="E1284" i="14"/>
  <c r="D1289" i="14"/>
  <c r="E1289" i="14"/>
  <c r="D1290" i="14"/>
  <c r="E1290" i="14"/>
  <c r="D1293" i="14"/>
  <c r="E1293" i="14"/>
  <c r="D1294" i="14"/>
  <c r="E1294" i="14"/>
  <c r="D1295" i="14"/>
  <c r="E1295" i="14"/>
  <c r="D1296" i="14"/>
  <c r="E1296" i="14"/>
  <c r="D1299" i="14"/>
  <c r="E1299" i="14"/>
  <c r="D1300" i="14"/>
  <c r="E1300" i="14"/>
  <c r="D1301" i="14"/>
  <c r="E1301" i="14"/>
  <c r="D1302" i="14"/>
  <c r="E1302" i="14"/>
  <c r="D1303" i="14"/>
  <c r="E1303" i="14"/>
  <c r="D1304" i="14"/>
  <c r="E1304" i="14"/>
  <c r="D1305" i="14"/>
  <c r="E1305" i="14"/>
  <c r="D1306" i="14"/>
  <c r="E1306" i="14"/>
  <c r="D1309" i="14"/>
  <c r="E1309" i="14"/>
  <c r="D1310" i="14"/>
  <c r="E1310" i="14"/>
  <c r="D1311" i="14"/>
  <c r="E1311" i="14"/>
  <c r="D1312" i="14"/>
  <c r="E1312" i="14"/>
  <c r="D1313" i="14"/>
  <c r="E1313" i="14"/>
  <c r="D1314" i="14"/>
  <c r="E1314" i="14"/>
  <c r="D1315" i="14"/>
  <c r="E1315" i="14"/>
  <c r="D1316" i="14"/>
  <c r="E1316" i="14"/>
  <c r="D1319" i="14"/>
  <c r="E1319" i="14"/>
  <c r="D1320" i="14"/>
  <c r="E1320" i="14"/>
  <c r="D1321" i="14"/>
  <c r="E1321" i="14"/>
  <c r="D1322" i="14"/>
  <c r="E1322" i="14"/>
  <c r="D1323" i="14"/>
  <c r="E1323" i="14"/>
  <c r="D1324" i="14"/>
  <c r="E1324" i="14"/>
  <c r="D1325" i="14"/>
  <c r="E1325" i="14"/>
  <c r="D1326" i="14"/>
  <c r="E1326" i="14"/>
  <c r="D1327" i="14"/>
  <c r="E1327" i="14"/>
  <c r="D1328" i="14"/>
  <c r="E1328" i="14"/>
  <c r="D1329" i="14"/>
  <c r="E1329" i="14"/>
  <c r="D1330" i="14"/>
  <c r="E1330" i="14"/>
  <c r="D1331" i="14"/>
  <c r="E1331" i="14"/>
  <c r="D1332" i="14"/>
  <c r="E1332" i="14"/>
  <c r="D1333" i="14"/>
  <c r="E1333" i="14"/>
  <c r="D1334" i="14"/>
  <c r="E1334" i="14"/>
  <c r="D1335" i="14"/>
  <c r="E1335" i="14"/>
  <c r="D1336" i="14"/>
  <c r="E1336" i="14"/>
  <c r="D1337" i="14"/>
  <c r="E1337" i="14"/>
  <c r="D1338" i="14"/>
  <c r="E1338" i="14"/>
  <c r="D1339" i="14"/>
  <c r="E1339" i="14"/>
  <c r="D1340" i="14"/>
  <c r="E1340" i="14"/>
  <c r="D1341" i="14"/>
  <c r="E1341" i="14"/>
  <c r="D1342" i="14"/>
  <c r="E1342" i="14"/>
  <c r="D1343" i="14"/>
  <c r="E1343" i="14"/>
  <c r="D1344" i="14"/>
  <c r="E1344" i="14"/>
  <c r="D1345" i="14"/>
  <c r="E1345" i="14"/>
  <c r="D1346" i="14"/>
  <c r="E1346" i="14"/>
  <c r="D1347" i="14"/>
  <c r="E1347" i="14"/>
  <c r="D1348" i="14"/>
  <c r="E1348" i="14"/>
  <c r="D1349" i="14"/>
  <c r="E1349" i="14"/>
  <c r="D1350" i="14"/>
  <c r="E1350" i="14"/>
  <c r="D1351" i="14"/>
  <c r="E1351" i="14"/>
  <c r="D1352" i="14"/>
  <c r="E1352" i="14"/>
  <c r="D1353" i="14"/>
  <c r="E1353" i="14"/>
  <c r="D1354" i="14"/>
  <c r="E1354" i="14"/>
  <c r="D1355" i="14"/>
  <c r="E1355" i="14"/>
  <c r="D1356" i="14"/>
  <c r="E1356" i="14"/>
  <c r="D1359" i="14"/>
  <c r="E1359" i="14"/>
  <c r="D1360" i="14"/>
  <c r="E1360" i="14"/>
  <c r="D1361" i="14"/>
  <c r="E1361" i="14"/>
  <c r="D1362" i="14"/>
  <c r="E1362" i="14"/>
  <c r="D1363" i="14"/>
  <c r="E1363" i="14"/>
  <c r="D1364" i="14"/>
  <c r="E1364" i="14"/>
  <c r="D1365" i="14"/>
  <c r="E1365" i="14"/>
  <c r="D1366" i="14"/>
  <c r="E1366" i="14"/>
  <c r="D1367" i="14"/>
  <c r="E1367" i="14"/>
  <c r="D1368" i="14"/>
  <c r="E1368" i="14"/>
  <c r="D1369" i="14"/>
  <c r="E1369" i="14"/>
  <c r="D1370" i="14"/>
  <c r="E1370" i="14"/>
  <c r="D1371" i="14"/>
  <c r="E1371" i="14"/>
  <c r="D1372" i="14"/>
  <c r="E1372" i="14"/>
  <c r="D1373" i="14"/>
  <c r="E1373" i="14"/>
  <c r="D1374" i="14"/>
  <c r="E1374" i="14"/>
  <c r="D1375" i="14"/>
  <c r="E1375" i="14"/>
  <c r="D1376" i="14"/>
  <c r="E1376" i="14"/>
  <c r="D1377" i="14"/>
  <c r="E1377" i="14"/>
  <c r="D1378" i="14"/>
  <c r="E1378" i="14"/>
  <c r="D1379" i="14"/>
  <c r="E1379" i="14"/>
  <c r="D1380" i="14"/>
  <c r="E1380" i="14"/>
  <c r="D1381" i="14"/>
  <c r="E1381" i="14"/>
  <c r="D1382" i="14"/>
  <c r="E1382" i="14"/>
  <c r="D1383" i="14"/>
  <c r="E1383" i="14"/>
  <c r="D1384" i="14"/>
  <c r="E1384" i="14"/>
  <c r="D1385" i="14"/>
  <c r="E1385" i="14"/>
  <c r="D1386" i="14"/>
  <c r="E1386" i="14"/>
  <c r="D1387" i="14"/>
  <c r="E1387" i="14"/>
  <c r="D1388" i="14"/>
  <c r="E1388" i="14"/>
  <c r="D1389" i="14"/>
  <c r="E1389" i="14"/>
  <c r="D1390" i="14"/>
  <c r="E1390" i="14"/>
  <c r="D1391" i="14"/>
  <c r="E1391" i="14"/>
  <c r="D1392" i="14"/>
  <c r="E1392" i="14"/>
  <c r="D1393" i="14"/>
  <c r="E1393" i="14"/>
  <c r="D1394" i="14"/>
  <c r="E1394" i="14"/>
  <c r="D1397" i="14"/>
  <c r="E1397" i="14"/>
  <c r="D1398" i="14"/>
  <c r="E1398" i="14"/>
  <c r="D1401" i="14"/>
  <c r="E1401" i="14"/>
  <c r="D1402" i="14"/>
  <c r="E1402" i="14"/>
  <c r="D1403" i="14"/>
  <c r="E1403" i="14"/>
  <c r="D1404" i="14"/>
  <c r="E1404" i="14"/>
  <c r="D1405" i="14"/>
  <c r="E1405" i="14"/>
  <c r="D1406" i="14"/>
  <c r="E1406" i="14"/>
  <c r="D1409" i="14"/>
  <c r="E1409" i="14"/>
  <c r="D1410" i="14"/>
  <c r="E1410" i="14"/>
  <c r="D1411" i="14"/>
  <c r="E1411" i="14"/>
  <c r="D1412" i="14"/>
  <c r="E1412" i="14"/>
  <c r="D1413" i="14"/>
  <c r="E1413" i="14"/>
  <c r="D1414" i="14"/>
  <c r="E1414" i="14"/>
  <c r="D1415" i="14"/>
  <c r="E1415" i="14"/>
  <c r="D1416" i="14"/>
  <c r="E1416" i="14"/>
  <c r="D1419" i="14"/>
  <c r="E1419" i="14"/>
  <c r="D1420" i="14"/>
  <c r="E1420" i="14"/>
  <c r="D1423" i="14"/>
  <c r="E1423" i="14"/>
  <c r="D1424" i="14"/>
  <c r="E1424" i="14"/>
  <c r="D1425" i="14"/>
  <c r="E1425" i="14"/>
  <c r="D1426" i="14"/>
  <c r="E1426" i="14"/>
  <c r="D1427" i="14"/>
  <c r="E1427" i="14"/>
  <c r="D1428" i="14"/>
  <c r="E1428" i="14"/>
  <c r="D1431" i="14"/>
  <c r="E1431" i="14"/>
  <c r="D1432" i="14"/>
  <c r="E1432" i="14"/>
  <c r="D1433" i="14"/>
  <c r="E1433" i="14"/>
  <c r="D1434" i="14"/>
  <c r="E1434" i="14"/>
  <c r="D1435" i="14"/>
  <c r="E1435" i="14"/>
  <c r="D1436" i="14"/>
  <c r="E1436" i="14"/>
  <c r="D1437" i="14"/>
  <c r="E1437" i="14"/>
  <c r="D1438" i="14"/>
  <c r="E1438" i="14"/>
  <c r="D1439" i="14"/>
  <c r="E1439" i="14"/>
  <c r="D1440" i="14"/>
  <c r="E1440" i="14"/>
  <c r="D1441" i="14"/>
  <c r="E1441" i="14"/>
  <c r="D1442" i="14"/>
  <c r="E1442" i="14"/>
  <c r="D1443" i="14"/>
  <c r="E1443" i="14"/>
  <c r="D1444" i="14"/>
  <c r="E1444" i="14"/>
  <c r="D1445" i="14"/>
  <c r="E1445" i="14"/>
  <c r="D1446" i="14"/>
  <c r="E1446" i="14"/>
  <c r="D1447" i="14"/>
  <c r="E1447" i="14"/>
  <c r="D1448" i="14"/>
  <c r="E1448" i="14"/>
  <c r="D1449" i="14"/>
  <c r="E1449" i="14"/>
  <c r="D1450" i="14"/>
  <c r="E1450" i="14"/>
  <c r="D1451" i="14"/>
  <c r="E1451" i="14"/>
  <c r="D1452" i="14"/>
  <c r="E1452" i="14"/>
  <c r="D1453" i="14"/>
  <c r="E1453" i="14"/>
  <c r="D1454" i="14"/>
  <c r="E1454" i="14"/>
  <c r="D1459" i="14"/>
  <c r="E1459" i="14"/>
  <c r="D1460" i="14"/>
  <c r="E1460" i="14"/>
  <c r="D1461" i="14"/>
  <c r="E1461" i="14"/>
  <c r="D1462" i="14"/>
  <c r="E1462" i="14"/>
  <c r="D1463" i="14"/>
  <c r="E1463" i="14"/>
  <c r="D1464" i="14"/>
  <c r="E1464" i="14"/>
  <c r="D1465" i="14"/>
  <c r="E1465" i="14"/>
  <c r="D1466" i="14"/>
  <c r="E1466" i="14"/>
  <c r="D1467" i="14"/>
  <c r="E1467" i="14"/>
  <c r="D1468" i="14"/>
  <c r="E1468" i="14"/>
  <c r="D1469" i="14"/>
  <c r="E1469" i="14"/>
  <c r="D1470" i="14"/>
  <c r="E1470" i="14"/>
  <c r="D1471" i="14"/>
  <c r="E1471" i="14"/>
  <c r="D1472" i="14"/>
  <c r="E1472" i="14"/>
  <c r="D1473" i="14"/>
  <c r="E1473" i="14"/>
  <c r="D1474" i="14"/>
  <c r="E1474" i="14"/>
  <c r="D1475" i="14"/>
  <c r="E1475" i="14"/>
  <c r="D1476" i="14"/>
  <c r="E1476" i="14"/>
  <c r="D1477" i="14"/>
  <c r="E1477" i="14"/>
  <c r="D1478" i="14"/>
  <c r="E1478" i="14"/>
  <c r="D1479" i="14"/>
  <c r="E1479" i="14"/>
  <c r="D1480" i="14"/>
  <c r="E1480" i="14"/>
  <c r="D1481" i="14"/>
  <c r="E1481" i="14"/>
  <c r="D1482" i="14"/>
  <c r="E1482" i="14"/>
  <c r="D1485" i="14"/>
  <c r="E1485" i="14"/>
  <c r="D1486" i="14"/>
  <c r="E1486" i="14"/>
  <c r="D1487" i="14"/>
  <c r="E1487" i="14"/>
  <c r="D1488" i="14"/>
  <c r="E1488" i="14"/>
  <c r="D1491" i="14"/>
  <c r="E1491" i="14"/>
  <c r="D1492" i="14"/>
  <c r="E1492" i="14"/>
  <c r="D1493" i="14"/>
  <c r="E1493" i="14"/>
  <c r="D1494" i="14"/>
  <c r="E1494" i="14"/>
  <c r="D1495" i="14"/>
  <c r="E1495" i="14"/>
  <c r="D1496" i="14"/>
  <c r="E1496" i="14"/>
  <c r="D1497" i="14"/>
  <c r="E1497" i="14"/>
  <c r="D1498" i="14"/>
  <c r="E1498" i="14"/>
  <c r="D1499" i="14"/>
  <c r="E1499" i="14"/>
  <c r="D1500" i="14"/>
  <c r="E1500" i="14"/>
  <c r="D1501" i="14"/>
  <c r="E1501" i="14"/>
  <c r="D1502" i="14"/>
  <c r="E1502" i="14"/>
  <c r="D1503" i="14"/>
  <c r="E1503" i="14"/>
  <c r="D1504" i="14"/>
  <c r="E1504" i="14"/>
  <c r="D1505" i="14"/>
  <c r="E1505" i="14"/>
  <c r="D1506" i="14"/>
  <c r="E1506" i="14"/>
  <c r="D1507" i="14"/>
  <c r="E1507" i="14"/>
  <c r="D1508" i="14"/>
  <c r="E1508" i="14"/>
  <c r="D1509" i="14"/>
  <c r="E1509" i="14"/>
  <c r="D1510" i="14"/>
  <c r="E1510" i="14"/>
  <c r="D1511" i="14"/>
  <c r="E1511" i="14"/>
  <c r="D1512" i="14"/>
  <c r="E1512" i="14"/>
  <c r="D1513" i="14"/>
  <c r="E1513" i="14"/>
  <c r="D1514" i="14"/>
  <c r="E1514" i="14"/>
  <c r="D1515" i="14"/>
  <c r="E1515" i="14"/>
  <c r="D1516" i="14"/>
  <c r="E1516" i="14"/>
  <c r="D1517" i="14"/>
  <c r="E1517" i="14"/>
  <c r="D1518" i="14"/>
  <c r="E1518" i="14"/>
  <c r="D1519" i="14"/>
  <c r="E1519" i="14"/>
  <c r="D1520" i="14"/>
  <c r="E1520" i="14"/>
  <c r="D1523" i="14"/>
  <c r="E1523" i="14"/>
  <c r="D1524" i="14"/>
  <c r="E1524" i="14"/>
  <c r="D1527" i="14"/>
  <c r="E1527" i="14"/>
  <c r="D1528" i="14"/>
  <c r="E1528" i="14"/>
  <c r="D1529" i="14"/>
  <c r="E1529" i="14"/>
  <c r="D1530" i="14"/>
  <c r="E1530" i="14"/>
  <c r="D1531" i="14"/>
  <c r="E1531" i="14"/>
  <c r="D1532" i="14"/>
  <c r="E1532" i="14"/>
  <c r="D1533" i="14"/>
  <c r="E1533" i="14"/>
  <c r="D1534" i="14"/>
  <c r="E1534" i="14"/>
  <c r="D1535" i="14"/>
  <c r="E1535" i="14"/>
  <c r="D1536" i="14"/>
  <c r="E1536" i="14"/>
  <c r="D1537" i="14"/>
  <c r="E1537" i="14"/>
  <c r="D1538" i="14"/>
  <c r="E1538" i="14"/>
  <c r="D1539" i="14"/>
  <c r="E1539" i="14"/>
  <c r="D1540" i="14"/>
  <c r="E1540" i="14"/>
  <c r="D1541" i="14"/>
  <c r="E1541" i="14"/>
  <c r="D1542" i="14"/>
  <c r="E1542" i="14"/>
  <c r="D1543" i="14"/>
  <c r="E1543" i="14"/>
  <c r="D1544" i="14"/>
  <c r="E1544" i="14"/>
  <c r="D1545" i="14"/>
  <c r="E1545" i="14"/>
  <c r="D1546" i="14"/>
  <c r="E1546" i="14"/>
  <c r="D1547" i="14"/>
  <c r="E1547" i="14"/>
  <c r="D1548" i="14"/>
  <c r="E1548" i="14"/>
  <c r="D1549" i="14"/>
  <c r="E1549" i="14"/>
  <c r="D1550" i="14"/>
  <c r="E1550" i="14"/>
  <c r="D1551" i="14"/>
  <c r="E1551" i="14"/>
  <c r="D1552" i="14"/>
  <c r="E1552" i="14"/>
  <c r="D1553" i="14"/>
  <c r="E1553" i="14"/>
  <c r="D1554" i="14"/>
  <c r="E1554" i="14"/>
  <c r="D1555" i="14"/>
  <c r="E1555" i="14"/>
  <c r="D1556" i="14"/>
  <c r="E1556" i="14"/>
  <c r="D1557" i="14"/>
  <c r="E1557" i="14"/>
  <c r="D1558" i="14"/>
  <c r="E1558" i="14"/>
  <c r="D1559" i="14"/>
  <c r="E1559" i="14"/>
  <c r="D1560" i="14"/>
  <c r="E1560" i="14"/>
  <c r="D1561" i="14"/>
  <c r="E1561" i="14"/>
  <c r="D1562" i="14"/>
  <c r="E1562" i="14"/>
  <c r="D1563" i="14"/>
  <c r="E1563" i="14"/>
  <c r="D1564" i="14"/>
  <c r="E1564" i="14"/>
  <c r="D1565" i="14"/>
  <c r="E1565" i="14"/>
  <c r="D1566" i="14"/>
  <c r="E1566" i="14"/>
  <c r="D1567" i="14"/>
  <c r="E1567" i="14"/>
  <c r="D1568" i="14"/>
  <c r="E1568" i="14"/>
  <c r="D1569" i="14"/>
  <c r="E1569" i="14"/>
  <c r="D1570" i="14"/>
  <c r="E1570" i="14"/>
  <c r="D1571" i="14"/>
  <c r="E1571" i="14"/>
  <c r="D1572" i="14"/>
  <c r="E1572" i="14"/>
  <c r="D1573" i="14"/>
  <c r="E1573" i="14"/>
  <c r="D1574" i="14"/>
  <c r="E1574" i="14"/>
  <c r="D1575" i="14"/>
  <c r="E1575" i="14"/>
  <c r="D1576" i="14"/>
  <c r="E1576" i="14"/>
  <c r="D1577" i="14"/>
  <c r="E1577" i="14"/>
  <c r="D1578" i="14"/>
  <c r="E1578" i="14"/>
  <c r="D1579" i="14"/>
  <c r="E1579" i="14"/>
  <c r="D1580" i="14"/>
  <c r="E1580" i="14"/>
  <c r="D1581" i="14"/>
  <c r="E1581" i="14"/>
  <c r="D1582" i="14"/>
  <c r="E1582" i="14"/>
  <c r="D1583" i="14"/>
  <c r="E1583" i="14"/>
  <c r="D1584" i="14"/>
  <c r="E1584" i="14"/>
  <c r="D1585" i="14"/>
  <c r="E1585" i="14"/>
  <c r="D1586" i="14"/>
  <c r="E1586" i="14"/>
  <c r="D1587" i="14"/>
  <c r="E1587" i="14"/>
  <c r="D1588" i="14"/>
  <c r="E1588" i="14"/>
  <c r="D1589" i="14"/>
  <c r="E1589" i="14"/>
  <c r="D1590" i="14"/>
  <c r="E1590" i="14"/>
  <c r="D1591" i="14"/>
  <c r="E1591" i="14"/>
  <c r="D1592" i="14"/>
  <c r="E1592" i="14"/>
  <c r="D1593" i="14"/>
  <c r="E1593" i="14"/>
  <c r="D1594" i="14"/>
  <c r="E1594" i="14"/>
  <c r="D1595" i="14"/>
  <c r="E1595" i="14"/>
  <c r="D1596" i="14"/>
  <c r="E1596" i="14"/>
  <c r="D1599" i="14"/>
  <c r="E1599" i="14"/>
  <c r="D1600" i="14"/>
  <c r="E1600" i="14"/>
  <c r="D1601" i="14"/>
  <c r="E1601" i="14"/>
  <c r="D1602" i="14"/>
  <c r="E1602" i="14"/>
  <c r="D1603" i="14"/>
  <c r="E1603" i="14"/>
  <c r="D1604" i="14"/>
  <c r="E1604" i="14"/>
  <c r="D1607" i="14"/>
  <c r="E1607" i="14"/>
  <c r="D1608" i="14"/>
  <c r="E1608" i="14"/>
  <c r="D1609" i="14"/>
  <c r="E1609" i="14"/>
  <c r="D1610" i="14"/>
  <c r="E1610" i="14"/>
  <c r="D1611" i="14"/>
  <c r="E1611" i="14"/>
  <c r="D1612" i="14"/>
  <c r="E1612" i="14"/>
  <c r="D1613" i="14"/>
  <c r="E1613" i="14"/>
  <c r="D1614" i="14"/>
  <c r="E1614" i="14"/>
  <c r="D1617" i="14"/>
  <c r="E1617" i="14"/>
  <c r="D1618" i="14"/>
  <c r="E1618" i="14"/>
  <c r="D1621" i="14"/>
  <c r="E1621" i="14"/>
  <c r="D1622" i="14"/>
  <c r="E1622" i="14"/>
  <c r="D1623" i="14"/>
  <c r="E1623" i="14"/>
  <c r="D1624" i="14"/>
  <c r="E1624" i="14"/>
  <c r="D1625" i="14"/>
  <c r="E1625" i="14"/>
  <c r="D1626" i="14"/>
  <c r="E1626" i="14"/>
  <c r="D1631" i="14"/>
  <c r="E1631" i="14"/>
  <c r="D1632" i="14"/>
  <c r="E1632" i="14"/>
  <c r="D1633" i="14"/>
  <c r="E1633" i="14"/>
  <c r="D1634" i="14"/>
  <c r="E1634" i="14"/>
  <c r="D1635" i="14"/>
  <c r="E1635" i="14"/>
  <c r="D1636" i="14"/>
  <c r="E1636" i="14"/>
  <c r="D1641" i="14"/>
  <c r="E1641" i="14"/>
  <c r="D1642" i="14"/>
  <c r="E1642" i="14"/>
  <c r="D1643" i="14"/>
  <c r="E1643" i="14"/>
  <c r="D1644" i="14"/>
  <c r="E1644" i="14"/>
  <c r="D1645" i="14"/>
  <c r="E1645" i="14"/>
  <c r="D1646" i="14"/>
  <c r="E1646" i="14"/>
  <c r="D1647" i="14"/>
  <c r="E1647" i="14"/>
  <c r="D1648" i="14"/>
  <c r="E1648" i="14"/>
  <c r="D1649" i="14"/>
  <c r="E1649" i="14"/>
  <c r="D1650" i="14"/>
  <c r="E1650" i="14"/>
  <c r="D1651" i="14"/>
  <c r="E1651" i="14"/>
  <c r="D1652" i="14"/>
  <c r="E1652" i="14"/>
  <c r="D1653" i="14"/>
  <c r="E1653" i="14"/>
  <c r="D1654" i="14"/>
  <c r="E1654" i="14"/>
  <c r="D1655" i="14"/>
  <c r="E1655" i="14"/>
  <c r="D1656" i="14"/>
  <c r="E1656" i="14"/>
  <c r="D1657" i="14"/>
  <c r="E1657" i="14"/>
  <c r="D1658" i="14"/>
  <c r="E1658" i="14"/>
  <c r="D1659" i="14"/>
  <c r="E1659" i="14"/>
  <c r="D1660" i="14"/>
  <c r="E1660" i="14"/>
  <c r="D1661" i="14"/>
  <c r="E1661" i="14"/>
  <c r="D1662" i="14"/>
  <c r="E1662" i="14"/>
  <c r="D1663" i="14"/>
  <c r="E1663" i="14"/>
  <c r="D1664" i="14"/>
  <c r="E1664" i="14"/>
  <c r="D1665" i="14"/>
  <c r="E1665" i="14"/>
  <c r="D1666" i="14"/>
  <c r="E1666" i="14"/>
  <c r="D1667" i="14"/>
  <c r="E1667" i="14"/>
  <c r="D1668" i="14"/>
  <c r="E1668" i="14"/>
  <c r="D1669" i="14"/>
  <c r="E1669" i="14"/>
  <c r="D1670" i="14"/>
  <c r="E1670" i="14"/>
  <c r="D1671" i="14"/>
  <c r="E1671" i="14"/>
  <c r="D1672" i="14"/>
  <c r="E1672" i="14"/>
  <c r="D1673" i="14"/>
  <c r="E1673" i="14"/>
  <c r="D1674" i="14"/>
  <c r="E1674" i="14"/>
  <c r="D1675" i="14"/>
  <c r="E1675" i="14"/>
  <c r="D1676" i="14"/>
  <c r="E1676" i="14"/>
  <c r="D1677" i="14"/>
  <c r="E1677" i="14"/>
  <c r="D1678" i="14"/>
  <c r="E1678" i="14"/>
  <c r="D1679" i="14"/>
  <c r="E1679" i="14"/>
  <c r="D1680" i="14"/>
  <c r="E1680" i="14"/>
  <c r="D1681" i="14"/>
  <c r="E1681" i="14"/>
  <c r="D1682" i="14"/>
  <c r="E1682" i="14"/>
  <c r="D1683" i="14"/>
  <c r="E1683" i="14"/>
  <c r="D1684" i="14"/>
  <c r="E1684" i="14"/>
  <c r="D1685" i="14"/>
  <c r="E1685" i="14"/>
  <c r="D1686" i="14"/>
  <c r="E1686" i="14"/>
  <c r="D1687" i="14"/>
  <c r="E1687" i="14"/>
  <c r="D1688" i="14"/>
  <c r="E1688" i="14"/>
  <c r="D1689" i="14"/>
  <c r="E1689" i="14"/>
  <c r="D1690" i="14"/>
  <c r="E1690" i="14"/>
  <c r="D1691" i="14"/>
  <c r="E1691" i="14"/>
  <c r="D1692" i="14"/>
  <c r="E1692" i="14"/>
  <c r="D1693" i="14"/>
  <c r="E1693" i="14"/>
  <c r="D1694" i="14"/>
  <c r="E1694" i="14"/>
  <c r="D1695" i="14"/>
  <c r="E1695" i="14"/>
  <c r="D1696" i="14"/>
  <c r="E1696" i="14"/>
  <c r="D1697" i="14"/>
  <c r="E1697" i="14"/>
  <c r="D1698" i="14"/>
  <c r="E1698" i="14"/>
  <c r="D1699" i="14"/>
  <c r="E1699" i="14"/>
  <c r="D1700" i="14"/>
  <c r="E1700" i="14"/>
  <c r="D1701" i="14"/>
  <c r="E1701" i="14"/>
  <c r="D1702" i="14"/>
  <c r="E1702" i="14"/>
  <c r="D1703" i="14"/>
  <c r="E1703" i="14"/>
  <c r="D1704" i="14"/>
  <c r="E1704" i="14"/>
  <c r="D1709" i="14"/>
  <c r="E1709" i="14"/>
  <c r="D1710" i="14"/>
  <c r="E1710" i="14"/>
  <c r="D1711" i="14"/>
  <c r="E1711" i="14"/>
  <c r="D1712" i="14"/>
  <c r="E1712" i="14"/>
  <c r="D1713" i="14"/>
  <c r="E1713" i="14"/>
  <c r="D1714" i="14"/>
  <c r="E1714" i="14"/>
  <c r="D1715" i="14"/>
  <c r="E1715" i="14"/>
  <c r="D1716" i="14"/>
  <c r="E1716" i="14"/>
  <c r="D1717" i="14"/>
  <c r="E1717" i="14"/>
  <c r="D1718" i="14"/>
  <c r="E1718" i="14"/>
  <c r="D1719" i="14"/>
  <c r="E1719" i="14"/>
  <c r="D1720" i="14"/>
  <c r="E1720" i="14"/>
  <c r="D1721" i="14"/>
  <c r="E1721" i="14"/>
  <c r="D1722" i="14"/>
  <c r="E1722" i="14"/>
  <c r="D1723" i="14"/>
  <c r="E1723" i="14"/>
  <c r="D1724" i="14"/>
  <c r="E1724" i="14"/>
  <c r="D1725" i="14"/>
  <c r="E1725" i="14"/>
  <c r="D1726" i="14"/>
  <c r="E1726" i="14"/>
  <c r="D1727" i="14"/>
  <c r="E1727" i="14"/>
  <c r="D1728" i="14"/>
  <c r="E1728" i="14"/>
  <c r="D1729" i="14"/>
  <c r="E1729" i="14"/>
  <c r="D1730" i="14"/>
  <c r="E1730" i="14"/>
  <c r="D1731" i="14"/>
  <c r="E1731" i="14"/>
  <c r="D1732" i="14"/>
  <c r="E1732" i="14"/>
  <c r="D1733" i="14"/>
  <c r="E1733" i="14"/>
  <c r="D1734" i="14"/>
  <c r="E1734" i="14"/>
  <c r="D1735" i="14"/>
  <c r="E1735" i="14"/>
  <c r="D1736" i="14"/>
  <c r="E1736" i="14"/>
  <c r="D1737" i="14"/>
  <c r="E1737" i="14"/>
  <c r="D1738" i="14"/>
  <c r="E1738" i="14"/>
  <c r="D1739" i="14"/>
  <c r="E1739" i="14"/>
  <c r="D1740" i="14"/>
  <c r="E1740" i="14"/>
  <c r="D1741" i="14"/>
  <c r="E1741" i="14"/>
  <c r="D1742" i="14"/>
  <c r="E1742" i="14"/>
  <c r="D1743" i="14"/>
  <c r="E1743" i="14"/>
  <c r="D1744" i="14"/>
  <c r="E1744" i="14"/>
  <c r="D1745" i="14"/>
  <c r="E1745" i="14"/>
  <c r="D1746" i="14"/>
  <c r="E1746" i="14"/>
  <c r="D1747" i="14"/>
  <c r="E1747" i="14"/>
  <c r="D1748" i="14"/>
  <c r="E1748" i="14"/>
  <c r="D1749" i="14"/>
  <c r="E1749" i="14"/>
  <c r="D1750" i="14"/>
  <c r="E1750" i="14"/>
  <c r="D1751" i="14"/>
  <c r="E1751" i="14"/>
  <c r="D1752" i="14"/>
  <c r="E1752" i="14"/>
  <c r="D1753" i="14"/>
  <c r="E1753" i="14"/>
  <c r="D1754" i="14"/>
  <c r="E1754" i="14"/>
  <c r="D1755" i="14"/>
  <c r="E1755" i="14"/>
  <c r="D1756" i="14"/>
  <c r="E1756" i="14"/>
  <c r="D1757" i="14"/>
  <c r="E1757" i="14"/>
  <c r="D1758" i="14"/>
  <c r="E1758" i="14"/>
  <c r="D1759" i="14"/>
  <c r="E1759" i="14"/>
  <c r="D1760" i="14"/>
  <c r="E1760" i="14"/>
  <c r="D1761" i="14"/>
  <c r="E1761" i="14"/>
  <c r="D1762" i="14"/>
  <c r="E1762" i="14"/>
  <c r="D1763" i="14"/>
  <c r="E1763" i="14"/>
  <c r="D1764" i="14"/>
  <c r="E1764" i="14"/>
  <c r="D1765" i="14"/>
  <c r="E1765" i="14"/>
  <c r="D1766" i="14"/>
  <c r="E1766" i="14"/>
  <c r="D1767" i="14"/>
  <c r="E1767" i="14"/>
  <c r="D1768" i="14"/>
  <c r="E1768" i="14"/>
  <c r="D1769" i="14"/>
  <c r="E1769" i="14"/>
  <c r="D1770" i="14"/>
  <c r="E1770" i="14"/>
  <c r="D1771" i="14"/>
  <c r="E1771" i="14"/>
  <c r="D1772" i="14"/>
  <c r="E1772" i="14"/>
  <c r="D1773" i="14"/>
  <c r="E1773" i="14"/>
  <c r="D1774" i="14"/>
  <c r="E1774" i="14"/>
  <c r="D1775" i="14"/>
  <c r="E1775" i="14"/>
  <c r="D1776" i="14"/>
  <c r="E1776" i="14"/>
  <c r="D1777" i="14"/>
  <c r="E1777" i="14"/>
  <c r="D1778" i="14"/>
  <c r="E1778" i="14"/>
  <c r="D1779" i="14"/>
  <c r="E1779" i="14"/>
  <c r="D1780" i="14"/>
  <c r="E1780" i="14"/>
  <c r="D1781" i="14"/>
  <c r="E1781" i="14"/>
  <c r="D1782" i="14"/>
  <c r="E1782" i="14"/>
  <c r="D1783" i="14"/>
  <c r="E1783" i="14"/>
  <c r="D1784" i="14"/>
  <c r="E1784" i="14"/>
  <c r="D1785" i="14"/>
  <c r="E1785" i="14"/>
  <c r="D1786" i="14"/>
  <c r="E1786" i="14"/>
  <c r="D1787" i="14"/>
  <c r="E1787" i="14"/>
  <c r="D1788" i="14"/>
  <c r="E1788" i="14"/>
  <c r="D1789" i="14"/>
  <c r="E1789" i="14"/>
  <c r="D1790" i="14"/>
  <c r="E1790" i="14"/>
  <c r="D1791" i="14"/>
  <c r="E1791" i="14"/>
  <c r="D1792" i="14"/>
  <c r="E1792" i="14"/>
  <c r="D1793" i="14"/>
  <c r="E1793" i="14"/>
  <c r="D1794" i="14"/>
  <c r="E1794" i="14"/>
  <c r="D1795" i="14"/>
  <c r="E1795" i="14"/>
  <c r="D1796" i="14"/>
  <c r="E1796" i="14"/>
  <c r="D1797" i="14"/>
  <c r="E1797" i="14"/>
  <c r="D1798" i="14"/>
  <c r="E1798" i="14"/>
  <c r="D1799" i="14"/>
  <c r="E1799" i="14"/>
  <c r="D1800" i="14"/>
  <c r="E1800" i="14"/>
  <c r="D1801" i="14"/>
  <c r="E1801" i="14"/>
  <c r="D1802" i="14"/>
  <c r="E1802" i="14"/>
  <c r="D1803" i="14"/>
  <c r="E1803" i="14"/>
  <c r="D1804" i="14"/>
  <c r="E1804" i="14"/>
  <c r="D1805" i="14"/>
  <c r="E1805" i="14"/>
  <c r="D1806" i="14"/>
  <c r="E1806" i="14"/>
  <c r="D1807" i="14"/>
  <c r="E1807" i="14"/>
  <c r="D1808" i="14"/>
  <c r="E1808" i="14"/>
  <c r="D1809" i="14"/>
  <c r="E1809" i="14"/>
  <c r="D1810" i="14"/>
  <c r="E1810" i="14"/>
  <c r="D1811" i="14"/>
  <c r="E1811" i="14"/>
  <c r="D1812" i="14"/>
  <c r="E1812" i="14"/>
  <c r="D1813" i="14"/>
  <c r="E1813" i="14"/>
  <c r="D1814" i="14"/>
  <c r="E1814" i="14"/>
  <c r="D1815" i="14"/>
  <c r="E1815" i="14"/>
  <c r="D1816" i="14"/>
  <c r="E1816" i="14"/>
  <c r="D1817" i="14"/>
  <c r="E1817" i="14"/>
  <c r="D1818" i="14"/>
  <c r="E1818" i="14"/>
  <c r="D1819" i="14"/>
  <c r="E1819" i="14"/>
  <c r="D1820" i="14"/>
  <c r="E1820" i="14"/>
  <c r="D1821" i="14"/>
  <c r="E1821" i="14"/>
  <c r="D1822" i="14"/>
  <c r="E1822" i="14"/>
  <c r="D1823" i="14"/>
  <c r="E1823" i="14"/>
  <c r="D1824" i="14"/>
  <c r="E1824" i="14"/>
  <c r="D1825" i="14"/>
  <c r="E1825" i="14"/>
  <c r="D1826" i="14"/>
  <c r="E1826" i="14"/>
  <c r="D1827" i="14"/>
  <c r="E1827" i="14"/>
  <c r="D1828" i="14"/>
  <c r="E1828" i="14"/>
  <c r="D1829" i="14"/>
  <c r="E1829" i="14"/>
  <c r="D1830" i="14"/>
  <c r="E1830" i="14"/>
  <c r="D1831" i="14"/>
  <c r="E1831" i="14"/>
  <c r="D1832" i="14"/>
  <c r="E1832" i="14"/>
  <c r="D1833" i="14"/>
  <c r="E1833" i="14"/>
  <c r="D1834" i="14"/>
  <c r="E1834" i="14"/>
  <c r="D1835" i="14"/>
  <c r="E1835" i="14"/>
  <c r="D1836" i="14"/>
  <c r="E1836" i="14"/>
  <c r="D1837" i="14"/>
  <c r="E1837" i="14"/>
  <c r="D1838" i="14"/>
  <c r="E1838" i="14"/>
  <c r="D1839" i="14"/>
  <c r="E1839" i="14"/>
  <c r="D1840" i="14"/>
  <c r="E1840" i="14"/>
  <c r="D1841" i="14"/>
  <c r="E1841" i="14"/>
  <c r="D1842" i="14"/>
  <c r="E1842" i="14"/>
  <c r="D1843" i="14"/>
  <c r="E1843" i="14"/>
  <c r="D1844" i="14"/>
  <c r="E1844" i="14"/>
  <c r="D1845" i="14"/>
  <c r="E1845" i="14"/>
  <c r="D1846" i="14"/>
  <c r="E1846" i="14"/>
  <c r="D1847" i="14"/>
  <c r="E1847" i="14"/>
  <c r="D1848" i="14"/>
  <c r="E1848" i="14"/>
  <c r="D1849" i="14"/>
  <c r="E1849" i="14"/>
  <c r="D1850" i="14"/>
  <c r="E1850" i="14"/>
  <c r="D1851" i="14"/>
  <c r="E1851" i="14"/>
  <c r="D1852" i="14"/>
  <c r="E1852" i="14"/>
  <c r="D1853" i="14"/>
  <c r="E1853" i="14"/>
  <c r="D1854" i="14"/>
  <c r="E1854" i="14"/>
  <c r="D1855" i="14"/>
  <c r="E1855" i="14"/>
  <c r="D1856" i="14"/>
  <c r="E1856" i="14"/>
  <c r="D1857" i="14"/>
  <c r="E1857" i="14"/>
  <c r="D1858" i="14"/>
  <c r="E1858" i="14"/>
  <c r="D1859" i="14"/>
  <c r="E1859" i="14"/>
  <c r="D1860" i="14"/>
  <c r="E1860" i="14"/>
  <c r="D1861" i="14"/>
  <c r="E1861" i="14"/>
  <c r="D1862" i="14"/>
  <c r="E1862" i="14"/>
  <c r="D1863" i="14"/>
  <c r="E1863" i="14"/>
  <c r="D1864" i="14"/>
  <c r="E1864" i="14"/>
  <c r="D1865" i="14"/>
  <c r="E1865" i="14"/>
  <c r="D1866" i="14"/>
  <c r="E1866" i="14"/>
  <c r="D1867" i="14"/>
  <c r="E1867" i="14"/>
  <c r="D1868" i="14"/>
  <c r="E1868" i="14"/>
  <c r="D1869" i="14"/>
  <c r="E1869" i="14"/>
  <c r="D1870" i="14"/>
  <c r="E1870" i="14"/>
  <c r="D1871" i="14"/>
  <c r="E1871" i="14"/>
  <c r="D1872" i="14"/>
  <c r="E1872" i="14"/>
  <c r="D1873" i="14"/>
  <c r="E1873" i="14"/>
  <c r="D1874" i="14"/>
  <c r="E1874" i="14"/>
  <c r="D1875" i="14"/>
  <c r="E1875" i="14"/>
  <c r="D1876" i="14"/>
  <c r="E1876" i="14"/>
  <c r="D1877" i="14"/>
  <c r="E1877" i="14"/>
  <c r="D1878" i="14"/>
  <c r="E1878" i="14"/>
  <c r="D1879" i="14"/>
  <c r="E1879" i="14"/>
  <c r="D1880" i="14"/>
  <c r="E1880" i="14"/>
  <c r="D1881" i="14"/>
  <c r="E1881" i="14"/>
  <c r="D1882" i="14"/>
  <c r="E1882" i="14"/>
  <c r="D1883" i="14"/>
  <c r="E1883" i="14"/>
  <c r="D1884" i="14"/>
  <c r="E1884" i="14"/>
  <c r="D1885" i="14"/>
  <c r="E1885" i="14"/>
  <c r="D1886" i="14"/>
  <c r="E1886" i="14"/>
  <c r="D1887" i="14"/>
  <c r="E1887" i="14"/>
  <c r="D1888" i="14"/>
  <c r="E1888" i="14"/>
  <c r="D1889" i="14"/>
  <c r="E1889" i="14"/>
  <c r="D1890" i="14"/>
  <c r="E1890" i="14"/>
  <c r="D1891" i="14"/>
  <c r="E1891" i="14"/>
  <c r="D1892" i="14"/>
  <c r="E1892" i="14"/>
  <c r="D1893" i="14"/>
  <c r="E1893" i="14"/>
  <c r="D1894" i="14"/>
  <c r="E1894" i="14"/>
  <c r="D1895" i="14"/>
  <c r="E1895" i="14"/>
  <c r="D1896" i="14"/>
  <c r="E1896" i="14"/>
  <c r="D1897" i="14"/>
  <c r="E1897" i="14"/>
  <c r="D1898" i="14"/>
  <c r="E1898" i="14"/>
  <c r="D1899" i="14"/>
  <c r="E1899" i="14"/>
  <c r="D1900" i="14"/>
  <c r="E1900" i="14"/>
  <c r="D1901" i="14"/>
  <c r="E1901" i="14"/>
  <c r="D1902" i="14"/>
  <c r="E1902" i="14"/>
  <c r="D1903" i="14"/>
  <c r="E1903" i="14"/>
  <c r="D1904" i="14"/>
  <c r="E1904" i="14"/>
  <c r="D1905" i="14"/>
  <c r="E1905" i="14"/>
  <c r="D1906" i="14"/>
  <c r="E1906" i="14"/>
  <c r="D1907" i="14"/>
  <c r="E1907" i="14"/>
  <c r="D1908" i="14"/>
  <c r="E1908" i="14"/>
  <c r="D1909" i="14"/>
  <c r="E1909" i="14"/>
  <c r="D1910" i="14"/>
  <c r="E1910" i="14"/>
  <c r="D1911" i="14"/>
  <c r="E1911" i="14"/>
  <c r="D1912" i="14"/>
  <c r="E1912" i="14"/>
  <c r="D1913" i="14"/>
  <c r="E1913" i="14"/>
  <c r="D1914" i="14"/>
  <c r="E1914" i="14"/>
  <c r="D1915" i="14"/>
  <c r="E1915" i="14"/>
  <c r="D1916" i="14"/>
  <c r="E1916" i="14"/>
  <c r="D1917" i="14"/>
  <c r="E1917" i="14"/>
  <c r="D1918" i="14"/>
  <c r="E1918" i="14"/>
  <c r="D1919" i="14"/>
  <c r="E1919" i="14"/>
  <c r="D1920" i="14"/>
  <c r="E1920" i="14"/>
  <c r="D1921" i="14"/>
  <c r="E1921" i="14"/>
  <c r="D1922" i="14"/>
  <c r="E1922" i="14"/>
  <c r="D1923" i="14"/>
  <c r="E1923" i="14"/>
  <c r="D1924" i="14"/>
  <c r="E1924" i="14"/>
  <c r="D1925" i="14"/>
  <c r="E1925" i="14"/>
  <c r="D1926" i="14"/>
  <c r="E1926" i="14"/>
  <c r="D1927" i="14"/>
  <c r="E1927" i="14"/>
  <c r="D1928" i="14"/>
  <c r="E1928" i="14"/>
  <c r="D1929" i="14"/>
  <c r="E1929" i="14"/>
  <c r="D1930" i="14"/>
  <c r="E1930" i="14"/>
  <c r="D1931" i="14"/>
  <c r="E1931" i="14"/>
  <c r="D1932" i="14"/>
  <c r="E1932" i="14"/>
  <c r="D1933" i="14"/>
  <c r="E1933" i="14"/>
  <c r="D1934" i="14"/>
  <c r="E1934" i="14"/>
  <c r="D1937" i="14"/>
  <c r="E1937" i="14"/>
  <c r="D1938" i="14"/>
  <c r="E1938" i="14"/>
  <c r="D1939" i="14"/>
  <c r="E1939" i="14"/>
  <c r="D1940" i="14"/>
  <c r="E1940" i="14"/>
  <c r="D1941" i="14"/>
  <c r="E1941" i="14"/>
  <c r="D1942" i="14"/>
  <c r="E1942" i="14"/>
  <c r="D1943" i="14"/>
  <c r="E1943" i="14"/>
  <c r="D1944" i="14"/>
  <c r="E1944" i="14"/>
  <c r="D1947" i="14"/>
  <c r="E1947" i="14"/>
  <c r="D1948" i="14"/>
  <c r="E1948" i="14"/>
  <c r="D1949" i="14"/>
  <c r="E1949" i="14"/>
  <c r="D1950" i="14"/>
  <c r="E1950" i="14"/>
  <c r="D1951" i="14"/>
  <c r="E1951" i="14"/>
  <c r="D1952" i="14"/>
  <c r="E1952" i="14"/>
  <c r="D1953" i="14"/>
  <c r="E1953" i="14"/>
  <c r="D1954" i="14"/>
  <c r="E1954" i="14"/>
  <c r="D1955" i="14"/>
  <c r="E1955" i="14"/>
  <c r="D1956" i="14"/>
  <c r="E1956" i="14"/>
  <c r="D1959" i="14"/>
  <c r="E1959" i="14"/>
  <c r="D1960" i="14"/>
  <c r="E1960" i="14"/>
  <c r="D1965" i="14"/>
  <c r="E1965" i="14"/>
  <c r="D1966" i="14"/>
  <c r="E1966" i="14"/>
  <c r="D1967" i="14"/>
  <c r="E1967" i="14"/>
  <c r="D1968" i="14"/>
  <c r="E1968" i="14"/>
  <c r="D1969" i="14"/>
  <c r="E1969" i="14"/>
  <c r="D1970" i="14"/>
  <c r="E1970" i="14"/>
  <c r="D1971" i="14"/>
  <c r="E1971" i="14"/>
  <c r="D1972" i="14"/>
  <c r="E1972" i="14"/>
  <c r="D1973" i="14"/>
  <c r="E1973" i="14"/>
  <c r="D1974" i="14"/>
  <c r="E1974" i="14"/>
  <c r="D1975" i="14"/>
  <c r="E1975" i="14"/>
  <c r="D1976" i="14"/>
  <c r="E1976" i="14"/>
  <c r="D1979" i="14"/>
  <c r="E1979" i="14"/>
  <c r="D1980" i="14"/>
  <c r="E1980" i="14"/>
  <c r="D1981" i="14"/>
  <c r="E1981" i="14"/>
  <c r="D1982" i="14"/>
  <c r="E1982" i="14"/>
  <c r="D1987" i="14"/>
  <c r="E1987" i="14"/>
  <c r="D1988" i="14"/>
  <c r="E1988" i="14"/>
  <c r="D1989" i="14"/>
  <c r="E1989" i="14"/>
  <c r="D1990" i="14"/>
  <c r="E1990" i="14"/>
  <c r="D1993" i="14"/>
  <c r="E1993" i="14"/>
  <c r="D1994" i="14"/>
  <c r="E1994" i="14"/>
  <c r="D1995" i="14"/>
  <c r="E1995" i="14"/>
  <c r="D1996" i="14"/>
  <c r="E1996" i="14"/>
  <c r="D1997" i="14"/>
  <c r="E1997" i="14"/>
  <c r="D1998" i="14"/>
  <c r="E1998" i="14"/>
  <c r="D1999" i="14"/>
  <c r="E1999" i="14"/>
  <c r="D2000" i="14"/>
  <c r="E2000" i="14"/>
  <c r="D2003" i="14"/>
  <c r="E2003" i="14"/>
  <c r="D2004" i="14"/>
  <c r="E2004" i="14"/>
  <c r="D2005" i="14"/>
  <c r="E2005" i="14"/>
  <c r="D2006" i="14"/>
  <c r="E2006" i="14"/>
  <c r="D2007" i="14"/>
  <c r="E2007" i="14"/>
  <c r="D2008" i="14"/>
  <c r="E2008" i="14"/>
  <c r="D2011" i="14"/>
  <c r="E2011" i="14"/>
  <c r="D2012" i="14"/>
  <c r="E2012" i="14"/>
  <c r="D2013" i="14"/>
  <c r="E2013" i="14"/>
  <c r="D2014" i="14"/>
  <c r="E2014" i="14"/>
  <c r="D2017" i="14"/>
  <c r="E2017" i="14"/>
  <c r="D2018" i="14"/>
  <c r="E2018" i="14"/>
  <c r="D2019" i="14"/>
  <c r="E2019" i="14"/>
  <c r="D2020" i="14"/>
  <c r="E2020" i="14"/>
  <c r="D2021" i="14"/>
  <c r="E2021" i="14"/>
  <c r="D2022" i="14"/>
  <c r="E2022" i="14"/>
  <c r="D2023" i="14"/>
  <c r="E2023" i="14"/>
  <c r="D2024" i="14"/>
  <c r="E2024" i="14"/>
  <c r="D2029" i="14"/>
  <c r="E2029" i="14"/>
  <c r="D2030" i="14"/>
  <c r="E2030" i="14"/>
  <c r="D2031" i="14"/>
  <c r="E2031" i="14"/>
  <c r="D2032" i="14"/>
  <c r="E2032" i="14"/>
  <c r="D2033" i="14"/>
  <c r="E2033" i="14"/>
  <c r="D2034" i="14"/>
  <c r="E2034" i="14"/>
  <c r="D2037" i="14"/>
  <c r="E2037" i="14"/>
  <c r="D2038" i="14"/>
  <c r="E2038" i="14"/>
  <c r="D2039" i="14"/>
  <c r="E2039" i="14"/>
  <c r="D2040" i="14"/>
  <c r="E2040" i="14"/>
  <c r="D2041" i="14"/>
  <c r="E2041" i="14"/>
  <c r="D2042" i="14"/>
  <c r="E2042" i="14"/>
  <c r="D2045" i="14"/>
  <c r="E2045" i="14"/>
  <c r="D2046" i="14"/>
  <c r="E2046" i="14"/>
  <c r="D2047" i="14"/>
  <c r="E2047" i="14"/>
  <c r="D2048" i="14"/>
  <c r="E2048" i="14"/>
  <c r="D2049" i="14"/>
  <c r="E2049" i="14"/>
  <c r="D2050" i="14"/>
  <c r="E2050" i="14"/>
  <c r="D2051" i="14"/>
  <c r="E2051" i="14"/>
  <c r="D2052" i="14"/>
  <c r="E2052" i="14"/>
  <c r="D2053" i="14"/>
  <c r="E2053" i="14"/>
  <c r="D2054" i="14"/>
  <c r="E2054" i="14"/>
  <c r="D2057" i="14"/>
  <c r="E2057" i="14"/>
  <c r="D2058" i="14"/>
  <c r="E2058" i="14"/>
  <c r="D2059" i="14"/>
  <c r="E2059" i="14"/>
  <c r="D2060" i="14"/>
  <c r="E2060" i="14"/>
  <c r="D2061" i="14"/>
  <c r="E2061" i="14"/>
  <c r="D2062" i="14"/>
  <c r="E2062" i="14"/>
  <c r="D2063" i="14"/>
  <c r="E2063" i="14"/>
  <c r="D2064" i="14"/>
  <c r="E2064" i="14"/>
  <c r="D2065" i="14"/>
  <c r="E2065" i="14"/>
  <c r="D2066" i="14"/>
  <c r="E2066" i="14"/>
  <c r="D2067" i="14"/>
  <c r="E2067" i="14"/>
  <c r="D2068" i="14"/>
  <c r="E2068" i="14"/>
  <c r="D2069" i="14"/>
  <c r="E2069" i="14"/>
  <c r="D2070" i="14"/>
  <c r="E2070" i="14"/>
  <c r="D2071" i="14"/>
  <c r="E2071" i="14"/>
  <c r="D2072" i="14"/>
  <c r="E2072" i="14"/>
  <c r="D2073" i="14"/>
  <c r="E2073" i="14"/>
  <c r="D2074" i="14"/>
  <c r="E2074" i="14"/>
  <c r="D2075" i="14"/>
  <c r="E2075" i="14"/>
  <c r="D2076" i="14"/>
  <c r="E2076" i="14"/>
  <c r="D2077" i="14"/>
  <c r="E2077" i="14"/>
  <c r="D2078" i="14"/>
  <c r="E2078" i="14"/>
  <c r="D2079" i="14"/>
  <c r="E2079" i="14"/>
  <c r="D2080" i="14"/>
  <c r="E2080" i="14"/>
  <c r="D2081" i="14"/>
  <c r="E2081" i="14"/>
  <c r="D2082" i="14"/>
  <c r="E2082" i="14"/>
  <c r="D2083" i="14"/>
  <c r="E2083" i="14"/>
  <c r="D2084" i="14"/>
  <c r="E2084" i="14"/>
  <c r="D2085" i="14"/>
  <c r="E2085" i="14"/>
  <c r="D2086" i="14"/>
  <c r="E2086" i="14"/>
  <c r="D2087" i="14"/>
  <c r="E2087" i="14"/>
  <c r="D2088" i="14"/>
  <c r="E2088" i="14"/>
  <c r="D2089" i="14"/>
  <c r="E2089" i="14"/>
  <c r="D2090" i="14"/>
  <c r="E2090" i="14"/>
  <c r="D2091" i="14"/>
  <c r="E2091" i="14"/>
  <c r="D2092" i="14"/>
  <c r="E2092" i="14"/>
  <c r="D2093" i="14"/>
  <c r="E2093" i="14"/>
  <c r="D2094" i="14"/>
  <c r="E2094" i="14"/>
  <c r="D2095" i="14"/>
  <c r="E2095" i="14"/>
  <c r="D2096" i="14"/>
  <c r="E2096" i="14"/>
  <c r="D2097" i="14"/>
  <c r="E2097" i="14"/>
  <c r="D2098" i="14"/>
  <c r="E2098" i="14"/>
  <c r="D2099" i="14"/>
  <c r="E2099" i="14"/>
  <c r="D2100" i="14"/>
  <c r="E2100" i="14"/>
  <c r="D2101" i="14"/>
  <c r="E2101" i="14"/>
  <c r="D2102" i="14"/>
  <c r="E2102" i="14"/>
  <c r="D2103" i="14"/>
  <c r="E2103" i="14"/>
  <c r="D2104" i="14"/>
  <c r="E2104" i="14"/>
  <c r="D2105" i="14"/>
  <c r="E2105" i="14"/>
  <c r="D2106" i="14"/>
  <c r="E2106" i="14"/>
  <c r="D2107" i="14"/>
  <c r="E2107" i="14"/>
  <c r="D2108" i="14"/>
  <c r="E2108" i="14"/>
  <c r="D2109" i="14"/>
  <c r="E2109" i="14"/>
  <c r="D2110" i="14"/>
  <c r="E2110" i="14"/>
  <c r="D2111" i="14"/>
  <c r="E2111" i="14"/>
  <c r="D2112" i="14"/>
  <c r="E2112" i="14"/>
  <c r="D2113" i="14"/>
  <c r="E2113" i="14"/>
  <c r="D2114" i="14"/>
  <c r="E2114" i="14"/>
  <c r="D2115" i="14"/>
  <c r="E2115" i="14"/>
  <c r="D2116" i="14"/>
  <c r="E2116" i="14"/>
  <c r="D2117" i="14"/>
  <c r="E2117" i="14"/>
  <c r="D2118" i="14"/>
  <c r="E2118" i="14"/>
  <c r="D2121" i="14"/>
  <c r="E2121" i="14"/>
  <c r="D2122" i="14"/>
  <c r="E2122" i="14"/>
  <c r="D2123" i="14"/>
  <c r="E2123" i="14"/>
  <c r="D2124" i="14"/>
  <c r="E2124" i="14"/>
  <c r="D2125" i="14"/>
  <c r="E2125" i="14"/>
  <c r="D2126" i="14"/>
  <c r="E2126" i="14"/>
  <c r="D2127" i="14"/>
  <c r="E2127" i="14"/>
  <c r="D2128" i="14"/>
  <c r="E2128" i="14"/>
  <c r="D2129" i="14"/>
  <c r="E2129" i="14"/>
  <c r="D2130" i="14"/>
  <c r="E2130" i="14"/>
  <c r="D2131" i="14"/>
  <c r="E2131" i="14"/>
  <c r="D2132" i="14"/>
  <c r="E2132" i="14"/>
  <c r="D2133" i="14"/>
  <c r="E2133" i="14"/>
  <c r="D2134" i="14"/>
  <c r="E2134" i="14"/>
  <c r="D2135" i="14"/>
  <c r="E2135" i="14"/>
  <c r="D2136" i="14"/>
  <c r="E2136" i="14"/>
  <c r="D2137" i="14"/>
  <c r="E2137" i="14"/>
  <c r="D2138" i="14"/>
  <c r="E2138" i="14"/>
  <c r="D2139" i="14"/>
  <c r="E2139" i="14"/>
  <c r="D2140" i="14"/>
  <c r="E2140" i="14"/>
  <c r="D2141" i="14"/>
  <c r="E2141" i="14"/>
  <c r="D2142" i="14"/>
  <c r="E2142" i="14"/>
  <c r="D2143" i="14"/>
  <c r="E2143" i="14"/>
  <c r="D2144" i="14"/>
  <c r="E2144" i="14"/>
  <c r="D2145" i="14"/>
  <c r="E2145" i="14"/>
  <c r="D2146" i="14"/>
  <c r="E2146" i="14"/>
  <c r="D2147" i="14"/>
  <c r="E2147" i="14"/>
  <c r="D2148" i="14"/>
  <c r="E2148" i="14"/>
  <c r="D2149" i="14"/>
  <c r="E2149" i="14"/>
  <c r="D2150" i="14"/>
  <c r="E2150" i="14"/>
  <c r="D2151" i="14"/>
  <c r="E2151" i="14"/>
  <c r="D2152" i="14"/>
  <c r="E2152" i="14"/>
  <c r="D2153" i="14"/>
  <c r="E2153" i="14"/>
  <c r="D2154" i="14"/>
  <c r="E2154" i="14"/>
  <c r="D2155" i="14"/>
  <c r="E2155" i="14"/>
  <c r="D2156" i="14"/>
  <c r="E2156" i="14"/>
  <c r="D2157" i="14"/>
  <c r="E2157" i="14"/>
  <c r="D2158" i="14"/>
  <c r="E2158" i="14"/>
  <c r="D2159" i="14"/>
  <c r="E2159" i="14"/>
  <c r="D2160" i="14"/>
  <c r="E2160" i="14"/>
  <c r="D2161" i="14"/>
  <c r="E2161" i="14"/>
  <c r="D2162" i="14"/>
  <c r="E2162" i="14"/>
  <c r="D2163" i="14"/>
  <c r="E2163" i="14"/>
  <c r="D2164" i="14"/>
  <c r="E2164" i="14"/>
  <c r="D2167" i="14"/>
  <c r="E2167" i="14"/>
  <c r="D2168" i="14"/>
  <c r="E2168" i="14"/>
  <c r="D2169" i="14"/>
  <c r="E2169" i="14"/>
  <c r="D2170" i="14"/>
  <c r="E2170" i="14"/>
  <c r="D2171" i="14"/>
  <c r="E2171" i="14"/>
  <c r="D2172" i="14"/>
  <c r="E2172" i="14"/>
  <c r="D2173" i="14"/>
  <c r="E2173" i="14"/>
  <c r="D2174" i="14"/>
  <c r="E2174" i="14"/>
  <c r="D2175" i="14"/>
  <c r="E2175" i="14"/>
  <c r="D2176" i="14"/>
  <c r="E2176" i="14"/>
  <c r="D2177" i="14"/>
  <c r="E2177" i="14"/>
  <c r="D2178" i="14"/>
  <c r="E2178" i="14"/>
  <c r="D2179" i="14"/>
  <c r="E2179" i="14"/>
  <c r="D2180" i="14"/>
  <c r="E2180" i="14"/>
  <c r="D2181" i="14"/>
  <c r="E2181" i="14"/>
  <c r="D2182" i="14"/>
  <c r="E2182" i="14"/>
  <c r="D2183" i="14"/>
  <c r="E2183" i="14"/>
  <c r="D2184" i="14"/>
  <c r="E2184" i="14"/>
  <c r="D2185" i="14"/>
  <c r="E2185" i="14"/>
  <c r="D2186" i="14"/>
  <c r="E2186" i="14"/>
  <c r="D2187" i="14"/>
  <c r="E2187" i="14"/>
  <c r="D2188" i="14"/>
  <c r="E2188" i="14"/>
  <c r="D2189" i="14"/>
  <c r="E2189" i="14"/>
  <c r="D2190" i="14"/>
  <c r="E2190" i="14"/>
  <c r="D2191" i="14"/>
  <c r="E2191" i="14"/>
  <c r="D2192" i="14"/>
  <c r="E2192" i="14"/>
  <c r="D2193" i="14"/>
  <c r="E2193" i="14"/>
  <c r="D2194" i="14"/>
  <c r="E2194" i="14"/>
  <c r="D2195" i="14"/>
  <c r="E2195" i="14"/>
  <c r="D2196" i="14"/>
  <c r="E2196" i="14"/>
  <c r="D2197" i="14"/>
  <c r="E2197" i="14"/>
  <c r="D2198" i="14"/>
  <c r="E2198" i="14"/>
  <c r="D2199" i="14"/>
  <c r="E2199" i="14"/>
  <c r="D2200" i="14"/>
  <c r="E2200" i="14"/>
  <c r="D2201" i="14"/>
  <c r="E2201" i="14"/>
  <c r="D2202" i="14"/>
  <c r="E2202" i="14"/>
  <c r="D2203" i="14"/>
  <c r="E2203" i="14"/>
  <c r="D2204" i="14"/>
  <c r="E2204" i="14"/>
  <c r="D2205" i="14"/>
  <c r="E2205" i="14"/>
  <c r="D2206" i="14"/>
  <c r="E2206" i="14"/>
  <c r="D2207" i="14"/>
  <c r="E2207" i="14"/>
  <c r="D2208" i="14"/>
  <c r="E2208" i="14"/>
  <c r="D2209" i="14"/>
  <c r="E2209" i="14"/>
  <c r="D2210" i="14"/>
  <c r="E2210" i="14"/>
  <c r="D2211" i="14"/>
  <c r="E2211" i="14"/>
  <c r="D2212" i="14"/>
  <c r="E2212" i="14"/>
  <c r="D2213" i="14"/>
  <c r="E2213" i="14"/>
  <c r="D2214" i="14"/>
  <c r="E2214" i="14"/>
  <c r="D2215" i="14"/>
  <c r="E2215" i="14"/>
  <c r="D2216" i="14"/>
  <c r="E2216" i="14"/>
  <c r="D2217" i="14"/>
  <c r="E2217" i="14"/>
  <c r="D2218" i="14"/>
  <c r="E2218" i="14"/>
  <c r="D2219" i="14"/>
  <c r="E2219" i="14"/>
  <c r="D2220" i="14"/>
  <c r="E2220" i="14"/>
  <c r="D2221" i="14"/>
  <c r="E2221" i="14"/>
  <c r="D2222" i="14"/>
  <c r="E2222" i="14"/>
  <c r="D2223" i="14"/>
  <c r="E2223" i="14"/>
  <c r="D2224" i="14"/>
  <c r="E2224" i="14"/>
  <c r="D2225" i="14"/>
  <c r="E2225" i="14"/>
  <c r="D2226" i="14"/>
  <c r="E2226" i="14"/>
  <c r="D2229" i="14"/>
  <c r="E2229" i="14"/>
  <c r="D2230" i="14"/>
  <c r="E2230" i="14"/>
  <c r="D2233" i="14"/>
  <c r="E2233" i="14"/>
  <c r="D2234" i="14"/>
  <c r="E2234" i="14"/>
  <c r="D2235" i="14"/>
  <c r="E2235" i="14"/>
  <c r="D2236" i="14"/>
  <c r="E2236" i="14"/>
  <c r="D2241" i="14"/>
  <c r="E2241" i="14"/>
  <c r="D2242" i="14"/>
  <c r="E2242" i="14"/>
  <c r="D2247" i="14"/>
  <c r="E2247" i="14"/>
  <c r="D2248" i="14"/>
  <c r="E2248" i="14"/>
  <c r="D2249" i="14"/>
  <c r="E2249" i="14"/>
  <c r="D2250" i="14"/>
  <c r="E2250" i="14"/>
  <c r="D2251" i="14"/>
  <c r="E2251" i="14"/>
  <c r="D2252" i="14"/>
  <c r="E2252" i="14"/>
  <c r="D2253" i="14"/>
  <c r="E2253" i="14"/>
  <c r="D2254" i="14"/>
  <c r="E2254" i="14"/>
  <c r="D2255" i="14"/>
  <c r="E2255" i="14"/>
  <c r="D2256" i="14"/>
  <c r="E2256" i="14"/>
  <c r="D2257" i="14"/>
  <c r="E2257" i="14"/>
  <c r="D2258" i="14"/>
  <c r="E2258" i="14"/>
  <c r="D2259" i="14"/>
  <c r="E2259" i="14"/>
  <c r="D2260" i="14"/>
  <c r="E2260" i="14"/>
  <c r="D2261" i="14"/>
  <c r="E2261" i="14"/>
  <c r="D2262" i="14"/>
  <c r="E2262" i="14"/>
  <c r="D2263" i="14"/>
  <c r="E2263" i="14"/>
  <c r="D2264" i="14"/>
  <c r="E2264" i="14"/>
  <c r="D2265" i="14"/>
  <c r="E2265" i="14"/>
  <c r="D2266" i="14"/>
  <c r="E2266" i="14"/>
  <c r="D2267" i="14"/>
  <c r="E2267" i="14"/>
  <c r="D2268" i="14"/>
  <c r="E2268" i="14"/>
  <c r="D2269" i="14"/>
  <c r="E2269" i="14"/>
  <c r="D2270" i="14"/>
  <c r="E2270" i="14"/>
  <c r="D2271" i="14"/>
  <c r="E2271" i="14"/>
  <c r="D2272" i="14"/>
  <c r="E2272" i="14"/>
  <c r="D2273" i="14"/>
  <c r="E2273" i="14"/>
  <c r="D2274" i="14"/>
  <c r="E2274" i="14"/>
  <c r="D2275" i="14"/>
  <c r="E2275" i="14"/>
  <c r="D2276" i="14"/>
  <c r="E2276" i="14"/>
  <c r="D2277" i="14"/>
  <c r="E2277" i="14"/>
  <c r="D2278" i="14"/>
  <c r="E2278" i="14"/>
  <c r="D2279" i="14"/>
  <c r="E2279" i="14"/>
  <c r="D2280" i="14"/>
  <c r="E2280" i="14"/>
  <c r="D2281" i="14"/>
  <c r="E2281" i="14"/>
  <c r="D2282" i="14"/>
  <c r="E2282" i="14"/>
  <c r="D2283" i="14"/>
  <c r="E2283" i="14"/>
  <c r="D2284" i="14"/>
  <c r="E2284" i="14"/>
  <c r="D2285" i="14"/>
  <c r="E2285" i="14"/>
  <c r="D2286" i="14"/>
  <c r="E2286" i="14"/>
  <c r="D2287" i="14"/>
  <c r="E2287" i="14"/>
  <c r="D2288" i="14"/>
  <c r="E2288" i="14"/>
  <c r="D2289" i="14"/>
  <c r="E2289" i="14"/>
  <c r="D2290" i="14"/>
  <c r="E2290" i="14"/>
  <c r="D2291" i="14"/>
  <c r="E2291" i="14"/>
  <c r="D2292" i="14"/>
  <c r="E2292" i="14"/>
  <c r="D2293" i="14"/>
  <c r="E2293" i="14"/>
  <c r="D2294" i="14"/>
  <c r="E2294" i="14"/>
  <c r="D2295" i="14"/>
  <c r="E2295" i="14"/>
  <c r="D2296" i="14"/>
  <c r="E2296" i="14"/>
  <c r="D2297" i="14"/>
  <c r="E2297" i="14"/>
  <c r="D2298" i="14"/>
  <c r="E2298" i="14"/>
  <c r="D2299" i="14"/>
  <c r="E2299" i="14"/>
  <c r="D2300" i="14"/>
  <c r="E2300" i="14"/>
  <c r="D2303" i="14"/>
  <c r="E2303" i="14"/>
  <c r="D2304" i="14"/>
  <c r="E2304" i="14"/>
  <c r="D2305" i="14"/>
  <c r="E2305" i="14"/>
  <c r="D2306" i="14"/>
  <c r="E2306" i="14"/>
  <c r="D2307" i="14"/>
  <c r="E2307" i="14"/>
  <c r="D2308" i="14"/>
  <c r="E2308" i="14"/>
  <c r="D2309" i="14"/>
  <c r="E2309" i="14"/>
  <c r="D2310" i="14"/>
  <c r="E2310" i="14"/>
  <c r="D2311" i="14"/>
  <c r="E2311" i="14"/>
  <c r="D2312" i="14"/>
  <c r="E2312" i="14"/>
  <c r="D2313" i="14"/>
  <c r="E2313" i="14"/>
  <c r="D2314" i="14"/>
  <c r="E2314" i="14"/>
  <c r="D2315" i="14"/>
  <c r="E2315" i="14"/>
  <c r="D2316" i="14"/>
  <c r="E2316" i="14"/>
  <c r="D2319" i="14"/>
  <c r="E2319" i="14"/>
  <c r="D2320" i="14"/>
  <c r="E2320" i="14"/>
  <c r="D2321" i="14"/>
  <c r="E2321" i="14"/>
  <c r="D2322" i="14"/>
  <c r="E2322" i="14"/>
  <c r="D2323" i="14"/>
  <c r="E2323" i="14"/>
  <c r="D2324" i="14"/>
  <c r="E2324" i="14"/>
  <c r="D2325" i="14"/>
  <c r="E2325" i="14"/>
  <c r="D2326" i="14"/>
  <c r="E2326" i="14"/>
  <c r="D2327" i="14"/>
  <c r="E2327" i="14"/>
  <c r="D2328" i="14"/>
  <c r="E2328" i="14"/>
  <c r="D2329" i="14"/>
  <c r="E2329" i="14"/>
  <c r="D2330" i="14"/>
  <c r="E2330" i="14"/>
  <c r="D2331" i="14"/>
  <c r="E2331" i="14"/>
  <c r="D2332" i="14"/>
  <c r="E2332" i="14"/>
  <c r="D2335" i="14"/>
  <c r="E2335" i="14"/>
  <c r="D2336" i="14"/>
  <c r="E2336" i="14"/>
  <c r="D2337" i="14"/>
  <c r="E2337" i="14"/>
  <c r="D2338" i="14"/>
  <c r="E2338" i="14"/>
  <c r="D2341" i="14"/>
  <c r="E2341" i="14"/>
  <c r="D2342" i="14"/>
  <c r="E2342" i="14"/>
  <c r="D2343" i="14"/>
  <c r="E2343" i="14"/>
  <c r="D2344" i="14"/>
  <c r="E2344" i="14"/>
  <c r="D2345" i="14"/>
  <c r="E2345" i="14"/>
  <c r="D2346" i="14"/>
  <c r="E2346" i="14"/>
  <c r="D2347" i="14"/>
  <c r="E2347" i="14"/>
  <c r="D2348" i="14"/>
  <c r="E2348" i="14"/>
  <c r="D2349" i="14"/>
  <c r="E2349" i="14"/>
  <c r="D2350" i="14"/>
  <c r="E2350" i="14"/>
  <c r="D2351" i="14"/>
  <c r="E2351" i="14"/>
  <c r="D2352" i="14"/>
  <c r="E2352" i="14"/>
  <c r="D2353" i="14"/>
  <c r="E2353" i="14"/>
  <c r="D2354" i="14"/>
  <c r="E2354" i="14"/>
  <c r="D2355" i="14"/>
  <c r="E2355" i="14"/>
  <c r="D2356" i="14"/>
  <c r="E2356" i="14"/>
  <c r="D2359" i="14"/>
  <c r="E2359" i="14"/>
  <c r="D2360" i="14"/>
  <c r="E2360" i="14"/>
  <c r="D2361" i="14"/>
  <c r="E2361" i="14"/>
  <c r="D2362" i="14"/>
  <c r="E2362" i="14"/>
  <c r="D2365" i="14"/>
  <c r="E2365" i="14"/>
  <c r="D2366" i="14"/>
  <c r="E2366" i="14"/>
  <c r="D2367" i="14"/>
  <c r="E2367" i="14"/>
  <c r="D2368" i="14"/>
  <c r="E2368" i="14"/>
  <c r="D2369" i="14"/>
  <c r="E2369" i="14"/>
  <c r="D2370" i="14"/>
  <c r="E2370" i="14"/>
  <c r="D2371" i="14"/>
  <c r="E2371" i="14"/>
  <c r="D2372" i="14"/>
  <c r="E2372" i="14"/>
  <c r="D2373" i="14"/>
  <c r="E2373" i="14"/>
  <c r="D2374" i="14"/>
  <c r="E2374" i="14"/>
  <c r="D2375" i="14"/>
  <c r="E2375" i="14"/>
  <c r="D2376" i="14"/>
  <c r="E2376" i="14"/>
  <c r="D2377" i="14"/>
  <c r="E2377" i="14"/>
  <c r="D2378" i="14"/>
  <c r="E2378" i="14"/>
  <c r="D2379" i="14"/>
  <c r="E2379" i="14"/>
  <c r="D2380" i="14"/>
  <c r="E2380" i="14"/>
  <c r="D2381" i="14"/>
  <c r="E2381" i="14"/>
  <c r="D2382" i="14"/>
  <c r="E2382" i="14"/>
  <c r="D2383" i="14"/>
  <c r="E2383" i="14"/>
  <c r="D2384" i="14"/>
  <c r="E2384" i="14"/>
  <c r="D2385" i="14"/>
  <c r="E2385" i="14"/>
  <c r="D2386" i="14"/>
  <c r="E2386" i="14"/>
  <c r="D2387" i="14"/>
  <c r="E2387" i="14"/>
  <c r="D2388" i="14"/>
  <c r="E2388" i="14"/>
  <c r="D2391" i="14"/>
  <c r="E2391" i="14"/>
  <c r="D2392" i="14"/>
  <c r="E2392" i="14"/>
  <c r="D2393" i="14"/>
  <c r="E2393" i="14"/>
  <c r="D2394" i="14"/>
  <c r="E2394" i="14"/>
  <c r="D2395" i="14"/>
  <c r="E2395" i="14"/>
  <c r="D2396" i="14"/>
  <c r="E2396" i="14"/>
  <c r="D2397" i="14"/>
  <c r="E2397" i="14"/>
  <c r="D2398" i="14"/>
  <c r="E2398" i="14"/>
  <c r="D2399" i="14"/>
  <c r="E2399" i="14"/>
  <c r="D2400" i="14"/>
  <c r="E2400" i="14"/>
  <c r="D2401" i="14"/>
  <c r="E2401" i="14"/>
  <c r="D2402" i="14"/>
  <c r="E2402" i="14"/>
  <c r="D2403" i="14"/>
  <c r="E2403" i="14"/>
  <c r="D2404" i="14"/>
  <c r="E2404" i="14"/>
  <c r="D2405" i="14"/>
  <c r="E2405" i="14"/>
  <c r="D2406" i="14"/>
  <c r="E2406" i="14"/>
  <c r="D2407" i="14"/>
  <c r="E2407" i="14"/>
  <c r="D2408" i="14"/>
  <c r="E2408" i="14"/>
  <c r="D2409" i="14"/>
  <c r="E2409" i="14"/>
  <c r="D2410" i="14"/>
  <c r="E2410" i="14"/>
  <c r="D2411" i="14"/>
  <c r="E2411" i="14"/>
  <c r="D2412" i="14"/>
  <c r="E2412" i="14"/>
  <c r="D2413" i="14"/>
  <c r="E2413" i="14"/>
  <c r="D2414" i="14"/>
  <c r="E2414" i="14"/>
  <c r="D2415" i="14"/>
  <c r="E2415" i="14"/>
  <c r="D2416" i="14"/>
  <c r="E2416" i="14"/>
  <c r="D2417" i="14"/>
  <c r="E2417" i="14"/>
  <c r="D2418" i="14"/>
  <c r="E2418" i="14"/>
  <c r="D2419" i="14"/>
  <c r="E2419" i="14"/>
  <c r="D2420" i="14"/>
  <c r="E2420" i="14"/>
  <c r="D2421" i="14"/>
  <c r="E2421" i="14"/>
  <c r="D2422" i="14"/>
  <c r="E2422" i="14"/>
  <c r="D2423" i="14"/>
  <c r="E2423" i="14"/>
  <c r="D2424" i="14"/>
  <c r="E2424" i="14"/>
  <c r="D2425" i="14"/>
  <c r="E2425" i="14"/>
  <c r="D2426" i="14"/>
  <c r="E2426" i="14"/>
  <c r="D2427" i="14"/>
  <c r="E2427" i="14"/>
  <c r="D2428" i="14"/>
  <c r="E2428" i="14"/>
  <c r="D2429" i="14"/>
  <c r="E2429" i="14"/>
  <c r="D2430" i="14"/>
  <c r="E2430" i="14"/>
  <c r="D2431" i="14"/>
  <c r="E2431" i="14"/>
  <c r="D2432" i="14"/>
  <c r="E2432" i="14"/>
  <c r="D2433" i="14"/>
  <c r="E2433" i="14"/>
  <c r="D2434" i="14"/>
  <c r="E2434" i="14"/>
  <c r="D2435" i="14"/>
  <c r="E2435" i="14"/>
  <c r="D2436" i="14"/>
  <c r="E2436" i="14"/>
  <c r="D2437" i="14"/>
  <c r="E2437" i="14"/>
  <c r="D2438" i="14"/>
  <c r="E2438" i="14"/>
  <c r="D2439" i="14"/>
  <c r="E2439" i="14"/>
  <c r="D2440" i="14"/>
  <c r="E2440" i="14"/>
  <c r="D2443" i="14"/>
  <c r="E2443" i="14"/>
  <c r="D2444" i="14"/>
  <c r="E2444" i="14"/>
  <c r="D2447" i="14"/>
  <c r="E2447" i="14"/>
  <c r="D2448" i="14"/>
  <c r="E2448" i="14"/>
  <c r="D2449" i="14"/>
  <c r="E2449" i="14"/>
  <c r="D2450" i="14"/>
  <c r="E2450" i="14"/>
  <c r="D2453" i="14"/>
  <c r="E2453" i="14"/>
  <c r="D2454" i="14"/>
  <c r="E2454" i="14"/>
  <c r="D2455" i="14"/>
  <c r="E2455" i="14"/>
  <c r="D2456" i="14"/>
  <c r="E2456" i="14"/>
  <c r="D2457" i="14"/>
  <c r="E2457" i="14"/>
  <c r="D2458" i="14"/>
  <c r="E2458" i="14"/>
  <c r="D2461" i="14"/>
  <c r="E2461" i="14"/>
  <c r="D2462" i="14"/>
  <c r="E2462" i="14"/>
  <c r="D2463" i="14"/>
  <c r="E2463" i="14"/>
  <c r="D2464" i="14"/>
  <c r="E2464" i="14"/>
  <c r="D2465" i="14"/>
  <c r="E2465" i="14"/>
  <c r="D2466" i="14"/>
  <c r="E2466" i="14"/>
  <c r="D2467" i="14"/>
  <c r="E2467" i="14"/>
  <c r="D2468" i="14"/>
  <c r="E2468" i="14"/>
  <c r="D2471" i="14"/>
  <c r="E2471" i="14"/>
  <c r="D2472" i="14"/>
  <c r="E2472" i="14"/>
  <c r="D2475" i="14"/>
  <c r="E2475" i="14"/>
  <c r="D2476" i="14"/>
  <c r="E2476" i="14"/>
  <c r="D2477" i="14"/>
  <c r="E2477" i="14"/>
  <c r="D2478" i="14"/>
  <c r="E2478" i="14"/>
  <c r="D2479" i="14"/>
  <c r="E2479" i="14"/>
  <c r="D2480" i="14"/>
  <c r="E2480" i="14"/>
  <c r="D2481" i="14"/>
  <c r="E2481" i="14"/>
  <c r="D2482" i="14"/>
  <c r="E2482" i="14"/>
  <c r="D2483" i="14"/>
  <c r="E2483" i="14"/>
  <c r="D2484" i="14"/>
  <c r="E2484" i="14"/>
  <c r="D2485" i="14"/>
  <c r="E2485" i="14"/>
  <c r="D2487" i="14"/>
  <c r="E2487" i="14"/>
  <c r="D2488" i="14"/>
  <c r="E2488" i="14"/>
  <c r="D2489" i="14"/>
  <c r="E2489" i="14"/>
  <c r="D2490" i="14"/>
  <c r="E2490" i="14"/>
  <c r="D2491" i="14"/>
  <c r="E2491" i="14"/>
  <c r="D2492" i="14"/>
  <c r="E2492" i="14"/>
  <c r="D2493" i="14"/>
  <c r="E2493" i="14"/>
  <c r="D2494" i="14"/>
  <c r="E2494" i="14"/>
  <c r="D2495" i="14"/>
  <c r="E2495" i="14"/>
  <c r="D2496" i="14"/>
  <c r="E2496" i="14"/>
  <c r="D2497" i="14"/>
  <c r="E2497" i="14"/>
  <c r="D2498" i="14"/>
  <c r="E2498" i="14"/>
  <c r="D2499" i="14"/>
  <c r="E2499" i="14"/>
  <c r="D2500" i="14"/>
  <c r="E2500" i="14"/>
  <c r="D2501" i="14"/>
  <c r="E2501" i="14"/>
  <c r="D2502" i="14"/>
  <c r="E2502" i="14"/>
  <c r="D2503" i="14"/>
  <c r="E2503" i="14"/>
  <c r="D2504" i="14"/>
  <c r="E2504" i="14"/>
  <c r="D2505" i="14"/>
  <c r="E2505" i="14"/>
  <c r="D2506" i="14"/>
  <c r="E2506" i="14"/>
  <c r="D2507" i="14"/>
  <c r="E2507" i="14"/>
  <c r="D2508" i="14"/>
  <c r="E2508" i="14"/>
  <c r="D2509" i="14"/>
  <c r="E2509" i="14"/>
  <c r="D2510" i="14"/>
  <c r="E2510" i="14"/>
  <c r="D2511" i="14"/>
  <c r="E2511" i="14"/>
  <c r="D2512" i="14"/>
  <c r="E2512" i="14"/>
  <c r="D2513" i="14"/>
  <c r="E2513" i="14"/>
  <c r="D2514" i="14"/>
  <c r="E2514" i="14"/>
  <c r="D2515" i="14"/>
  <c r="E2515" i="14"/>
  <c r="D2516" i="14"/>
  <c r="E2516" i="14"/>
  <c r="D2517" i="14"/>
  <c r="E2517" i="14"/>
  <c r="D2518" i="14"/>
  <c r="E2518" i="14"/>
  <c r="D2519" i="14"/>
  <c r="E2519" i="14"/>
  <c r="D2520" i="14"/>
  <c r="E2520" i="14"/>
  <c r="D2521" i="14"/>
  <c r="E2521" i="14"/>
  <c r="D2522" i="14"/>
  <c r="E2522" i="14"/>
  <c r="D2523" i="14"/>
  <c r="E2523" i="14"/>
  <c r="D2524" i="14"/>
  <c r="E2524" i="14"/>
  <c r="D2525" i="14"/>
  <c r="E2525" i="14"/>
  <c r="D2526" i="14"/>
  <c r="E2526" i="14"/>
  <c r="D2527" i="14"/>
  <c r="E2527" i="14"/>
  <c r="D2528" i="14"/>
  <c r="E2528" i="14"/>
  <c r="D2529" i="14"/>
  <c r="E2529" i="14"/>
  <c r="D2532" i="14"/>
  <c r="E2532" i="14"/>
  <c r="D2533" i="14"/>
  <c r="E2533" i="14"/>
  <c r="D2534" i="14"/>
  <c r="E2534" i="14"/>
  <c r="D2535" i="14"/>
  <c r="E2535" i="14"/>
  <c r="D2536" i="14"/>
  <c r="E2536" i="14"/>
  <c r="D2537" i="14"/>
  <c r="E2537" i="14"/>
  <c r="D2538" i="14"/>
  <c r="E2538" i="14"/>
  <c r="D2539" i="14"/>
  <c r="E2539" i="14"/>
  <c r="D2540" i="14"/>
  <c r="E2540" i="14"/>
  <c r="D2541" i="14"/>
  <c r="E2541" i="14"/>
  <c r="D2542" i="14"/>
  <c r="E2542" i="14"/>
  <c r="D2543" i="14"/>
  <c r="E2543" i="14"/>
  <c r="D2544" i="14"/>
  <c r="E2544" i="14"/>
  <c r="D2545" i="14"/>
  <c r="E2545" i="14"/>
  <c r="D2546" i="14"/>
  <c r="E2546" i="14"/>
  <c r="D2547" i="14"/>
  <c r="E2547" i="14"/>
  <c r="D2550" i="14"/>
  <c r="E2550" i="14"/>
  <c r="D2551" i="14"/>
  <c r="E2551" i="14"/>
  <c r="D2552" i="14"/>
  <c r="E2552" i="14"/>
  <c r="D2553" i="14"/>
  <c r="E2553" i="14"/>
  <c r="D2554" i="14"/>
  <c r="E2554" i="14"/>
  <c r="D2555" i="14"/>
  <c r="E2555" i="14"/>
  <c r="D2556" i="14"/>
  <c r="E2556" i="14"/>
  <c r="D2557" i="14"/>
  <c r="E2557" i="14"/>
  <c r="D2558" i="14"/>
  <c r="E2558" i="14"/>
  <c r="D2559" i="14"/>
  <c r="E2559" i="14"/>
  <c r="D2562" i="14"/>
  <c r="E2562" i="14"/>
  <c r="D2563" i="14"/>
  <c r="E2563" i="14"/>
  <c r="D2564" i="14"/>
  <c r="E2564" i="14"/>
  <c r="D2565" i="14"/>
  <c r="E2565" i="14"/>
  <c r="D2566" i="14"/>
  <c r="E2566" i="14"/>
  <c r="D2567" i="14"/>
  <c r="E2567" i="14"/>
  <c r="D2568" i="14"/>
  <c r="E2568" i="14"/>
  <c r="D2569" i="14"/>
  <c r="E2569" i="14"/>
  <c r="D2570" i="14"/>
  <c r="E2570" i="14"/>
  <c r="D2571" i="14"/>
  <c r="E2571" i="14"/>
  <c r="D2572" i="14"/>
  <c r="E2572" i="14"/>
  <c r="D2573" i="14"/>
  <c r="E2573" i="14"/>
  <c r="D2574" i="14"/>
  <c r="E2574" i="14"/>
  <c r="D2575" i="14"/>
  <c r="E2575" i="14"/>
  <c r="D2576" i="14"/>
  <c r="E2576" i="14"/>
  <c r="D2577" i="14"/>
  <c r="E2577" i="14"/>
  <c r="D2578" i="14"/>
  <c r="E2578" i="14"/>
  <c r="D2579" i="14"/>
  <c r="E2579" i="14"/>
  <c r="D2580" i="14"/>
  <c r="E2580" i="14"/>
  <c r="D2581" i="14"/>
  <c r="E2581" i="14"/>
  <c r="D2582" i="14"/>
  <c r="E2582" i="14"/>
  <c r="D2583" i="14"/>
  <c r="E2583" i="14"/>
  <c r="D2584" i="14"/>
  <c r="E2584" i="14"/>
  <c r="D2585" i="14"/>
  <c r="E2585" i="14"/>
  <c r="D2586" i="14"/>
  <c r="E2586" i="14"/>
  <c r="D2587" i="14"/>
  <c r="E2587" i="14"/>
  <c r="D2588" i="14"/>
  <c r="E2588" i="14"/>
  <c r="D2589" i="14"/>
  <c r="E2589" i="14"/>
  <c r="D2590" i="14"/>
  <c r="E2590" i="14"/>
  <c r="D2591" i="14"/>
  <c r="E2591" i="14"/>
  <c r="D2592" i="14"/>
  <c r="E2592" i="14"/>
  <c r="D2593" i="14"/>
  <c r="E2593" i="14"/>
  <c r="D2594" i="14"/>
  <c r="E2594" i="14"/>
  <c r="D2595" i="14"/>
  <c r="E2595" i="14"/>
  <c r="D2596" i="14"/>
  <c r="E2596" i="14"/>
  <c r="D2597" i="14"/>
  <c r="E2597" i="14"/>
  <c r="D2598" i="14"/>
  <c r="E2598" i="14"/>
  <c r="D2599" i="14"/>
  <c r="E2599" i="14"/>
  <c r="D2600" i="14"/>
  <c r="E2600" i="14"/>
  <c r="D2601" i="14"/>
  <c r="E2601" i="14"/>
  <c r="D2602" i="14"/>
  <c r="E2602" i="14"/>
  <c r="D2603" i="14"/>
  <c r="E2603" i="14"/>
  <c r="D2604" i="14"/>
  <c r="E2604" i="14"/>
  <c r="D2605" i="14"/>
  <c r="E2605" i="14"/>
  <c r="D2606" i="14"/>
  <c r="E2606" i="14"/>
  <c r="D2607" i="14"/>
  <c r="E2607" i="14"/>
  <c r="D2608" i="14"/>
  <c r="E2608" i="14"/>
  <c r="D2609" i="14"/>
  <c r="E2609" i="14"/>
  <c r="D2610" i="14"/>
  <c r="E2610" i="14"/>
  <c r="D2611" i="14"/>
  <c r="E2611" i="14"/>
  <c r="D2612" i="14"/>
  <c r="E2612" i="14"/>
  <c r="D2613" i="14"/>
  <c r="E2613" i="14"/>
  <c r="D2614" i="14"/>
  <c r="E2614" i="14"/>
  <c r="D2615" i="14"/>
  <c r="E2615" i="14"/>
  <c r="D2616" i="14"/>
  <c r="E2616" i="14"/>
  <c r="D2617" i="14"/>
  <c r="E2617" i="14"/>
  <c r="D2618" i="14"/>
  <c r="E2618" i="14"/>
  <c r="D2619" i="14"/>
  <c r="E2619" i="14"/>
  <c r="D2620" i="14"/>
  <c r="E2620" i="14"/>
  <c r="D2621" i="14"/>
  <c r="E2621" i="14"/>
  <c r="D2622" i="14"/>
  <c r="E2622" i="14"/>
  <c r="D2623" i="14"/>
  <c r="E2623" i="14"/>
  <c r="D2624" i="14"/>
  <c r="E2624" i="14"/>
  <c r="D2625" i="14"/>
  <c r="E2625" i="14"/>
  <c r="D2626" i="14"/>
  <c r="E2626" i="14"/>
  <c r="D2627" i="14"/>
  <c r="E2627" i="14"/>
  <c r="D2628" i="14"/>
  <c r="E2628" i="14"/>
  <c r="D2629" i="14"/>
  <c r="E2629" i="14"/>
  <c r="D2630" i="14"/>
  <c r="E2630" i="14"/>
  <c r="D2631" i="14"/>
  <c r="E2631" i="14"/>
  <c r="D2632" i="14"/>
  <c r="E2632" i="14"/>
  <c r="D2633" i="14"/>
  <c r="E2633" i="14"/>
  <c r="D2634" i="14"/>
  <c r="E2634" i="14"/>
  <c r="D2635" i="14"/>
  <c r="E2635" i="14"/>
  <c r="D2636" i="14"/>
  <c r="E2636" i="14"/>
  <c r="D2637" i="14"/>
  <c r="E2637" i="14"/>
  <c r="D2638" i="14"/>
  <c r="E2638" i="14"/>
  <c r="D2639" i="14"/>
  <c r="E2639" i="14"/>
  <c r="D2640" i="14"/>
  <c r="E2640" i="14"/>
  <c r="D2641" i="14"/>
  <c r="E2641" i="14"/>
  <c r="D2642" i="14"/>
  <c r="E2642" i="14"/>
  <c r="D2643" i="14"/>
  <c r="E2643" i="14"/>
  <c r="D2644" i="14"/>
  <c r="E2644" i="14"/>
  <c r="D2645" i="14"/>
  <c r="E2645" i="14"/>
  <c r="D2646" i="14"/>
  <c r="E2646" i="14"/>
  <c r="D2647" i="14"/>
  <c r="E2647" i="14"/>
  <c r="D2648" i="14"/>
  <c r="E2648" i="14"/>
  <c r="D2649" i="14"/>
  <c r="E2649" i="14"/>
  <c r="D2650" i="14"/>
  <c r="E2650" i="14"/>
  <c r="D2651" i="14"/>
  <c r="E2651" i="14"/>
  <c r="D2652" i="14"/>
  <c r="E2652" i="14"/>
  <c r="D2653" i="14"/>
  <c r="E2653" i="14"/>
  <c r="D2654" i="14"/>
  <c r="E2654" i="14"/>
  <c r="D2655" i="14"/>
  <c r="E2655" i="14"/>
  <c r="D2656" i="14"/>
  <c r="E2656" i="14"/>
  <c r="D2657" i="14"/>
  <c r="E2657" i="14"/>
  <c r="D2658" i="14"/>
  <c r="E2658" i="14"/>
  <c r="D2659" i="14"/>
  <c r="E2659" i="14"/>
  <c r="D2660" i="14"/>
  <c r="E2660" i="14"/>
  <c r="D2661" i="14"/>
  <c r="E2661" i="14"/>
  <c r="D2662" i="14"/>
  <c r="E2662" i="14"/>
  <c r="D2663" i="14"/>
  <c r="E2663" i="14"/>
  <c r="D2664" i="14"/>
  <c r="E2664" i="14"/>
  <c r="D2665" i="14"/>
  <c r="E2665" i="14"/>
  <c r="D2666" i="14"/>
  <c r="E2666" i="14"/>
  <c r="D2667" i="14"/>
  <c r="E2667" i="14"/>
  <c r="D2668" i="14"/>
  <c r="E2668" i="14"/>
  <c r="D2669" i="14"/>
  <c r="E2669" i="14"/>
  <c r="D2670" i="14"/>
  <c r="E2670" i="14"/>
  <c r="D2671" i="14"/>
  <c r="E2671" i="14"/>
  <c r="D2672" i="14"/>
  <c r="E2672" i="14"/>
  <c r="D2673" i="14"/>
  <c r="E2673" i="14"/>
  <c r="D2674" i="14"/>
  <c r="E2674" i="14"/>
  <c r="D2675" i="14"/>
  <c r="E2675" i="14"/>
  <c r="D2676" i="14"/>
  <c r="E2676" i="14"/>
  <c r="D2677" i="14"/>
  <c r="E2677" i="14"/>
  <c r="D2678" i="14"/>
  <c r="E2678" i="14"/>
  <c r="D2679" i="14"/>
  <c r="E2679" i="14"/>
  <c r="D2680" i="14"/>
  <c r="E2680" i="14"/>
  <c r="D2681" i="14"/>
  <c r="E2681" i="14"/>
  <c r="D2682" i="14"/>
  <c r="E2682" i="14"/>
  <c r="D2683" i="14"/>
  <c r="E2683" i="14"/>
  <c r="D2684" i="14"/>
  <c r="E2684" i="14"/>
  <c r="D2685" i="14"/>
  <c r="E2685" i="14"/>
  <c r="D2686" i="14"/>
  <c r="E2686" i="14"/>
  <c r="D2687" i="14"/>
  <c r="E2687" i="14"/>
  <c r="D2688" i="14"/>
  <c r="E2688" i="14"/>
  <c r="D2689" i="14"/>
  <c r="E2689" i="14"/>
  <c r="D2690" i="14"/>
  <c r="E2690" i="14"/>
  <c r="D2691" i="14"/>
  <c r="E2691" i="14"/>
  <c r="D2692" i="14"/>
  <c r="E2692" i="14"/>
  <c r="D2693" i="14"/>
  <c r="E2693" i="14"/>
  <c r="D2694" i="14"/>
  <c r="E2694" i="14"/>
  <c r="D2695" i="14"/>
  <c r="E2695" i="14"/>
  <c r="D2696" i="14"/>
  <c r="E2696" i="14"/>
  <c r="D2697" i="14"/>
  <c r="E2697" i="14"/>
  <c r="D2698" i="14"/>
  <c r="E2698" i="14"/>
  <c r="D2699" i="14"/>
  <c r="E2699" i="14"/>
  <c r="D2700" i="14"/>
  <c r="E2700" i="14"/>
  <c r="D2701" i="14"/>
  <c r="E2701" i="14"/>
  <c r="D2702" i="14"/>
  <c r="E2702" i="14"/>
  <c r="D2703" i="14"/>
  <c r="E2703" i="14"/>
  <c r="D2704" i="14"/>
  <c r="E2704" i="14"/>
  <c r="D2705" i="14"/>
  <c r="E2705" i="14"/>
  <c r="D2706" i="14"/>
  <c r="E2706" i="14"/>
  <c r="D2707" i="14"/>
  <c r="E2707" i="14"/>
  <c r="D2708" i="14"/>
  <c r="E2708" i="14"/>
  <c r="D2709" i="14"/>
  <c r="E2709" i="14"/>
  <c r="D2710" i="14"/>
  <c r="E2710" i="14"/>
  <c r="D2711" i="14"/>
  <c r="E2711" i="14"/>
  <c r="D2712" i="14"/>
  <c r="E2712" i="14"/>
  <c r="D2713" i="14"/>
  <c r="E2713" i="14"/>
  <c r="D2714" i="14"/>
  <c r="E2714" i="14"/>
  <c r="D2715" i="14"/>
  <c r="E2715" i="14"/>
  <c r="D2716" i="14"/>
  <c r="E2716" i="14"/>
  <c r="D2717" i="14"/>
  <c r="E2717" i="14"/>
  <c r="D2718" i="14"/>
  <c r="E2718" i="14"/>
  <c r="D2719" i="14"/>
  <c r="E2719" i="14"/>
  <c r="D2720" i="14"/>
  <c r="E2720" i="14"/>
  <c r="D2721" i="14"/>
  <c r="E2721" i="14"/>
  <c r="D2722" i="14"/>
  <c r="E2722" i="14"/>
  <c r="D2723" i="14"/>
  <c r="E2723" i="14"/>
  <c r="D2724" i="14"/>
  <c r="E2724" i="14"/>
  <c r="D2725" i="14"/>
  <c r="E2725" i="14"/>
  <c r="D2726" i="14"/>
  <c r="E2726" i="14"/>
  <c r="D2727" i="14"/>
  <c r="E2727" i="14"/>
  <c r="D2728" i="14"/>
  <c r="E2728" i="14"/>
  <c r="D2729" i="14"/>
  <c r="E2729" i="14"/>
  <c r="D2730" i="14"/>
  <c r="E2730" i="14"/>
  <c r="D2731" i="14"/>
  <c r="E2731" i="14"/>
  <c r="D2732" i="14"/>
  <c r="E2732" i="14"/>
  <c r="D2733" i="14"/>
  <c r="E2733" i="14"/>
  <c r="D2734" i="14"/>
  <c r="E2734" i="14"/>
  <c r="D2735" i="14"/>
  <c r="E2735" i="14"/>
  <c r="D2736" i="14"/>
  <c r="E2736" i="14"/>
  <c r="D2737" i="14"/>
  <c r="E2737" i="14"/>
  <c r="D2738" i="14"/>
  <c r="E2738" i="14"/>
  <c r="D2739" i="14"/>
  <c r="E2739" i="14"/>
  <c r="D2740" i="14"/>
  <c r="E2740" i="14"/>
  <c r="D2741" i="14"/>
  <c r="E2741" i="14"/>
  <c r="D2742" i="14"/>
  <c r="E2742" i="14"/>
  <c r="D2743" i="14"/>
  <c r="E2743" i="14"/>
  <c r="D2744" i="14"/>
  <c r="E2744" i="14"/>
  <c r="D2745" i="14"/>
  <c r="E2745" i="14"/>
  <c r="D2746" i="14"/>
  <c r="E2746" i="14"/>
  <c r="D2747" i="14"/>
  <c r="E2747" i="14"/>
  <c r="D2748" i="14"/>
  <c r="E2748" i="14"/>
  <c r="D2749" i="14"/>
  <c r="E2749" i="14"/>
  <c r="D2750" i="14"/>
  <c r="E2750" i="14"/>
  <c r="D2751" i="14"/>
  <c r="E2751" i="14"/>
  <c r="D2752" i="14"/>
  <c r="E2752" i="14"/>
  <c r="D2753" i="14"/>
  <c r="E2753" i="14"/>
  <c r="D2754" i="14"/>
  <c r="E2754" i="14"/>
  <c r="D2755" i="14"/>
  <c r="E2755" i="14"/>
  <c r="D2756" i="14"/>
  <c r="E2756" i="14"/>
  <c r="D2757" i="14"/>
  <c r="E2757" i="14"/>
  <c r="D2758" i="14"/>
  <c r="E2758" i="14"/>
  <c r="D2759" i="14"/>
  <c r="E2759" i="14"/>
  <c r="D2760" i="14"/>
  <c r="E2760" i="14"/>
  <c r="D2761" i="14"/>
  <c r="E2761" i="14"/>
  <c r="D2762" i="14"/>
  <c r="E2762" i="14"/>
  <c r="D2763" i="14"/>
  <c r="E2763" i="14"/>
  <c r="D2764" i="14"/>
  <c r="E2764" i="14"/>
  <c r="D2765" i="14"/>
  <c r="E2765" i="14"/>
  <c r="D2766" i="14"/>
  <c r="E2766" i="14"/>
  <c r="D2767" i="14"/>
  <c r="E2767" i="14"/>
  <c r="D2768" i="14"/>
  <c r="E2768" i="14"/>
  <c r="D2769" i="14"/>
  <c r="E2769" i="14"/>
  <c r="D2770" i="14"/>
  <c r="E2770" i="14"/>
  <c r="D2771" i="14"/>
  <c r="E2771" i="14"/>
  <c r="D2772" i="14"/>
  <c r="E2772" i="14"/>
  <c r="D2773" i="14"/>
  <c r="E2773" i="14"/>
  <c r="D2774" i="14"/>
  <c r="E2774" i="14"/>
  <c r="D2775" i="14"/>
  <c r="E2775" i="14"/>
  <c r="D2776" i="14"/>
  <c r="E2776" i="14"/>
  <c r="D2777" i="14"/>
  <c r="E2777" i="14"/>
  <c r="D2778" i="14"/>
  <c r="E2778" i="14"/>
  <c r="D2779" i="14"/>
  <c r="E2779" i="14"/>
  <c r="D2780" i="14"/>
  <c r="E2780" i="14"/>
  <c r="D2781" i="14"/>
  <c r="E2781" i="14"/>
  <c r="D2782" i="14"/>
  <c r="E2782" i="14"/>
  <c r="D2783" i="14"/>
  <c r="E2783" i="14"/>
  <c r="D2784" i="14"/>
  <c r="E2784" i="14"/>
  <c r="D2785" i="14"/>
  <c r="E2785" i="14"/>
  <c r="D2786" i="14"/>
  <c r="E2786" i="14"/>
  <c r="D2787" i="14"/>
  <c r="E2787" i="14"/>
  <c r="D2788" i="14"/>
  <c r="E2788" i="14"/>
  <c r="D2789" i="14"/>
  <c r="E2789" i="14"/>
  <c r="D2790" i="14"/>
  <c r="E2790" i="14"/>
  <c r="D2791" i="14"/>
  <c r="E2791" i="14"/>
  <c r="D2792" i="14"/>
  <c r="E2792" i="14"/>
  <c r="D2793" i="14"/>
  <c r="E2793" i="14"/>
  <c r="D2794" i="14"/>
  <c r="E2794" i="14"/>
  <c r="D2795" i="14"/>
  <c r="E2795" i="14"/>
  <c r="D2796" i="14"/>
  <c r="E2796" i="14"/>
  <c r="D2797" i="14"/>
  <c r="E2797" i="14"/>
  <c r="D2798" i="14"/>
  <c r="E2798" i="14"/>
  <c r="G2798" i="14"/>
  <c r="G2796" i="14"/>
  <c r="O351" i="1"/>
  <c r="G2792" i="14"/>
  <c r="G2790" i="14"/>
  <c r="G2788" i="14"/>
  <c r="G2786" i="14"/>
  <c r="G2784" i="14"/>
  <c r="G2780" i="14"/>
  <c r="G2778" i="14"/>
  <c r="G2776" i="14"/>
  <c r="G2774" i="14"/>
  <c r="O349" i="1"/>
  <c r="G2772" i="14"/>
  <c r="G2768" i="14"/>
  <c r="G2766" i="14"/>
  <c r="G2764" i="14"/>
  <c r="G2760" i="14"/>
  <c r="G2758" i="14"/>
  <c r="G2756" i="14"/>
  <c r="G2750" i="14"/>
  <c r="G2748" i="14"/>
  <c r="G2746" i="14"/>
  <c r="G2744" i="14"/>
  <c r="G2738" i="14"/>
  <c r="G2736" i="14"/>
  <c r="G2732" i="14"/>
  <c r="G2728" i="14"/>
  <c r="G2726" i="14"/>
  <c r="G2724" i="14"/>
  <c r="G2722" i="14"/>
  <c r="G2720" i="14"/>
  <c r="G2716" i="14"/>
  <c r="G2714" i="14"/>
  <c r="G2712" i="14"/>
  <c r="G2710" i="14"/>
  <c r="G2708" i="14"/>
  <c r="G2706" i="14"/>
  <c r="G2704" i="14"/>
  <c r="G2702" i="14"/>
  <c r="G2700" i="14"/>
  <c r="G2698" i="14"/>
  <c r="G2696" i="14"/>
  <c r="G2694" i="14"/>
  <c r="G2692" i="14"/>
  <c r="G2688" i="14"/>
  <c r="G2686" i="14"/>
  <c r="G2684" i="14"/>
  <c r="G2680" i="14"/>
  <c r="G2678" i="14"/>
  <c r="G2674" i="14"/>
  <c r="G2670" i="14"/>
  <c r="O344" i="1"/>
  <c r="G2657" i="14"/>
  <c r="O343" i="1"/>
  <c r="O342" i="1"/>
  <c r="G2653" i="14"/>
  <c r="O341" i="1"/>
  <c r="G2651" i="14"/>
  <c r="O340" i="1"/>
  <c r="G2649" i="14"/>
  <c r="O339" i="1"/>
  <c r="G2647" i="14"/>
  <c r="G2643" i="14"/>
  <c r="G2641" i="14"/>
  <c r="G2637" i="14"/>
  <c r="G2635" i="14"/>
  <c r="G2633" i="14"/>
  <c r="G2629" i="14"/>
  <c r="G2627" i="14"/>
  <c r="O336" i="1"/>
  <c r="G2623" i="14"/>
  <c r="G2621" i="14"/>
  <c r="O334" i="1"/>
  <c r="G2615" i="14"/>
  <c r="O332" i="1"/>
  <c r="O328" i="1"/>
  <c r="G2603" i="14"/>
  <c r="O326" i="1"/>
  <c r="G2601" i="14"/>
  <c r="G2597" i="14"/>
  <c r="O325" i="1"/>
  <c r="O324" i="1"/>
  <c r="G2593" i="14"/>
  <c r="O323" i="1"/>
  <c r="G2591" i="14"/>
  <c r="O322" i="1"/>
  <c r="O321" i="1"/>
  <c r="AD321" i="1"/>
  <c r="G2585" i="14"/>
  <c r="G2583" i="14"/>
  <c r="O320" i="1"/>
  <c r="O319" i="1"/>
  <c r="G2579" i="14"/>
  <c r="O318" i="1"/>
  <c r="G2577" i="14"/>
  <c r="O317" i="1"/>
  <c r="G2573" i="14"/>
  <c r="G2571" i="14"/>
  <c r="G2569" i="14"/>
  <c r="G2567" i="14"/>
  <c r="G2565" i="14"/>
  <c r="G2559" i="14"/>
  <c r="G2555" i="14"/>
  <c r="G2553" i="14"/>
  <c r="G2551" i="14"/>
  <c r="O312" i="1"/>
  <c r="G2545" i="14"/>
  <c r="G2543" i="14"/>
  <c r="G2541" i="14"/>
  <c r="G2539" i="14"/>
  <c r="G2537" i="14"/>
  <c r="G2535" i="14"/>
  <c r="G2533" i="14"/>
  <c r="G2529" i="14"/>
  <c r="G2527" i="14"/>
  <c r="G2525" i="14"/>
  <c r="O310" i="1"/>
  <c r="G2520" i="14"/>
  <c r="G2478" i="14"/>
  <c r="G2472" i="14"/>
  <c r="O304" i="1"/>
  <c r="G2466" i="14"/>
  <c r="G2462" i="14"/>
  <c r="O303" i="1"/>
  <c r="AD303" i="1"/>
  <c r="O302" i="1"/>
  <c r="G2454" i="14"/>
  <c r="G2450" i="14"/>
  <c r="O301" i="1"/>
  <c r="G2448" i="14"/>
  <c r="G2444" i="14"/>
  <c r="G2428" i="14"/>
  <c r="O295" i="1"/>
  <c r="G2418" i="14"/>
  <c r="G2416" i="14"/>
  <c r="O293" i="1"/>
  <c r="G2414" i="14"/>
  <c r="O292" i="1"/>
  <c r="G2410" i="14"/>
  <c r="G2408" i="14"/>
  <c r="G2404" i="14"/>
  <c r="O291" i="1"/>
  <c r="G2400" i="14"/>
  <c r="G2398" i="14"/>
  <c r="G2396" i="14"/>
  <c r="O288" i="1"/>
  <c r="G2392" i="14"/>
  <c r="G2388" i="14"/>
  <c r="G2386" i="14"/>
  <c r="G2384" i="14"/>
  <c r="G2382" i="14"/>
  <c r="G2380" i="14"/>
  <c r="O286" i="1"/>
  <c r="G2374" i="14"/>
  <c r="G2372" i="14"/>
  <c r="O285" i="1"/>
  <c r="O284" i="1"/>
  <c r="G2368" i="14"/>
  <c r="G2366" i="14"/>
  <c r="G2360" i="14"/>
  <c r="G2356" i="14"/>
  <c r="G2354" i="14"/>
  <c r="O283" i="1"/>
  <c r="G2348" i="14"/>
  <c r="G2346" i="14"/>
  <c r="G2344" i="14"/>
  <c r="G2342" i="14"/>
  <c r="G2336" i="14"/>
  <c r="G2332" i="14"/>
  <c r="G2330" i="14"/>
  <c r="G2326" i="14"/>
  <c r="G2324" i="14"/>
  <c r="G2322" i="14"/>
  <c r="G2320" i="14"/>
  <c r="G2310" i="14"/>
  <c r="G2308" i="14"/>
  <c r="G2306" i="14"/>
  <c r="O280" i="1"/>
  <c r="AD280" i="1"/>
  <c r="O279" i="1"/>
  <c r="G2300" i="14"/>
  <c r="G2298" i="14"/>
  <c r="G2290" i="14"/>
  <c r="O277" i="1"/>
  <c r="G2288" i="14"/>
  <c r="G2286" i="14"/>
  <c r="G2284" i="14"/>
  <c r="G2282" i="14"/>
  <c r="G2280" i="14"/>
  <c r="G2278" i="14"/>
  <c r="G2276" i="14"/>
  <c r="G2272" i="14"/>
  <c r="G2268" i="14"/>
  <c r="G2266" i="14"/>
  <c r="O275" i="1"/>
  <c r="G2264" i="14"/>
  <c r="G2258" i="14"/>
  <c r="G2252" i="14"/>
  <c r="G2250" i="14"/>
  <c r="G2248" i="14"/>
  <c r="G2230" i="14"/>
  <c r="G2226" i="14"/>
  <c r="G2224" i="14"/>
  <c r="G2220" i="14"/>
  <c r="G2218" i="14"/>
  <c r="G2216" i="14"/>
  <c r="G2214" i="14"/>
  <c r="G2212" i="14"/>
  <c r="G2210" i="14"/>
  <c r="G2208" i="14"/>
  <c r="O273" i="1"/>
  <c r="AD273" i="1"/>
  <c r="O271" i="1"/>
  <c r="G2204" i="14"/>
  <c r="G2202" i="14"/>
  <c r="G2200" i="14"/>
  <c r="G2196" i="14"/>
  <c r="O270" i="1"/>
  <c r="G2192" i="14"/>
  <c r="O268" i="1"/>
  <c r="G2190" i="14"/>
  <c r="O267" i="1"/>
  <c r="G2188" i="14"/>
  <c r="O266" i="1"/>
  <c r="G2186" i="14"/>
  <c r="G2184" i="14"/>
  <c r="O265" i="1"/>
  <c r="G2180" i="14"/>
  <c r="O264" i="1"/>
  <c r="G2178" i="14"/>
  <c r="O263" i="1"/>
  <c r="G2176" i="14"/>
  <c r="G2174" i="14"/>
  <c r="G2172" i="14"/>
  <c r="G2170" i="14"/>
  <c r="G2168" i="14"/>
  <c r="G2164" i="14"/>
  <c r="G2162" i="14"/>
  <c r="O261" i="1"/>
  <c r="G2160" i="14"/>
  <c r="G2158" i="14"/>
  <c r="G2156" i="14"/>
  <c r="G2154" i="14"/>
  <c r="G2152" i="14"/>
  <c r="O260" i="1"/>
  <c r="G2150" i="14"/>
  <c r="G2148" i="14"/>
  <c r="G2146" i="14"/>
  <c r="G2144" i="14"/>
  <c r="G2140" i="14"/>
  <c r="G2136" i="14"/>
  <c r="O258" i="1"/>
  <c r="O257" i="1"/>
  <c r="G2132" i="14"/>
  <c r="G2128" i="14"/>
  <c r="G2126" i="14"/>
  <c r="G2124" i="14"/>
  <c r="G2122" i="14"/>
  <c r="G2118" i="14"/>
  <c r="G2116" i="14"/>
  <c r="G2114" i="14"/>
  <c r="G2112" i="14"/>
  <c r="G2108" i="14"/>
  <c r="G2090" i="14"/>
  <c r="G2088" i="14"/>
  <c r="G2086" i="14"/>
  <c r="G2084" i="14"/>
  <c r="G2080" i="14"/>
  <c r="G2078" i="14"/>
  <c r="G2076" i="14"/>
  <c r="G2074" i="14"/>
  <c r="G2070" i="14"/>
  <c r="G2066" i="14"/>
  <c r="G2064" i="14"/>
  <c r="G2058" i="14"/>
  <c r="G2054" i="14"/>
  <c r="G2052" i="14"/>
  <c r="G2050" i="14"/>
  <c r="G2048" i="14"/>
  <c r="G2046" i="14"/>
  <c r="O254" i="1"/>
  <c r="G2042" i="14"/>
  <c r="G2040" i="14"/>
  <c r="O252" i="1"/>
  <c r="G2038" i="14"/>
  <c r="G2034" i="14"/>
  <c r="O251" i="1"/>
  <c r="G2024" i="14"/>
  <c r="G2022" i="14"/>
  <c r="G2020" i="14"/>
  <c r="G2014" i="14"/>
  <c r="G2012" i="14"/>
  <c r="G2004" i="14"/>
  <c r="G2000" i="14"/>
  <c r="O248" i="1"/>
  <c r="G1998" i="14"/>
  <c r="G1994" i="14"/>
  <c r="G1988" i="14"/>
  <c r="G1982" i="14"/>
  <c r="G1980" i="14"/>
  <c r="G1974" i="14"/>
  <c r="O246" i="1"/>
  <c r="G1972" i="14"/>
  <c r="G1970" i="14"/>
  <c r="O244" i="1"/>
  <c r="G1966" i="14"/>
  <c r="O242" i="1"/>
  <c r="G1954" i="14"/>
  <c r="G1952" i="14"/>
  <c r="G1950" i="14"/>
  <c r="O241" i="1"/>
  <c r="G1940" i="14"/>
  <c r="G1934" i="14"/>
  <c r="G1932" i="14"/>
  <c r="G1924" i="14"/>
  <c r="G1920" i="14"/>
  <c r="O237" i="1"/>
  <c r="G1918" i="14"/>
  <c r="O236" i="1"/>
  <c r="G1916" i="14"/>
  <c r="G1914" i="14"/>
  <c r="G1912" i="14"/>
  <c r="G1910" i="14"/>
  <c r="G1908" i="14"/>
  <c r="G1904" i="14"/>
  <c r="G1900" i="14"/>
  <c r="G1896" i="14"/>
  <c r="G1894" i="14"/>
  <c r="G1892" i="14"/>
  <c r="G1890" i="14"/>
  <c r="G1888" i="14"/>
  <c r="G1886" i="14"/>
  <c r="G1882" i="14"/>
  <c r="G1878" i="14"/>
  <c r="G1876" i="14"/>
  <c r="G1872" i="14"/>
  <c r="G1868" i="14"/>
  <c r="O233" i="1"/>
  <c r="G1866" i="14"/>
  <c r="G1864" i="14"/>
  <c r="G1862" i="14"/>
  <c r="G1860" i="14"/>
  <c r="G1856" i="14"/>
  <c r="G1854" i="14"/>
  <c r="G1852" i="14"/>
  <c r="G1848" i="14"/>
  <c r="G1844" i="14"/>
  <c r="O230" i="1"/>
  <c r="O229" i="1"/>
  <c r="O228" i="1"/>
  <c r="G1836" i="14"/>
  <c r="O227" i="1"/>
  <c r="O226" i="1"/>
  <c r="G1832" i="14"/>
  <c r="O225" i="1"/>
  <c r="O224" i="1"/>
  <c r="O223" i="1"/>
  <c r="G1826" i="14"/>
  <c r="O222" i="1"/>
  <c r="G1824" i="14"/>
  <c r="O221" i="1"/>
  <c r="G1822" i="14"/>
  <c r="O220" i="1"/>
  <c r="G1820" i="14"/>
  <c r="O219" i="1"/>
  <c r="G1816" i="14"/>
  <c r="O218" i="1"/>
  <c r="G1814" i="14"/>
  <c r="O217" i="1"/>
  <c r="G1812" i="14"/>
  <c r="O216" i="1"/>
  <c r="O215" i="1"/>
  <c r="G1808" i="14"/>
  <c r="O214" i="1"/>
  <c r="G1806" i="14"/>
  <c r="O213" i="1"/>
  <c r="G1804" i="14"/>
  <c r="O212" i="1"/>
  <c r="G1802" i="14"/>
  <c r="G1800" i="14"/>
  <c r="G1798" i="14"/>
  <c r="O210" i="1"/>
  <c r="G1792" i="14"/>
  <c r="G1790" i="14"/>
  <c r="G1788" i="14"/>
  <c r="G1786" i="14"/>
  <c r="G1784" i="14"/>
  <c r="O209" i="1"/>
  <c r="G1780" i="14"/>
  <c r="G1778" i="14"/>
  <c r="O208" i="1"/>
  <c r="G1770" i="14"/>
  <c r="G1766" i="14"/>
  <c r="O207" i="1"/>
  <c r="G1764" i="14"/>
  <c r="O206" i="1"/>
  <c r="AD206" i="1"/>
  <c r="G1760" i="14"/>
  <c r="G1758" i="14"/>
  <c r="O205" i="1"/>
  <c r="G1752" i="14"/>
  <c r="G1748" i="14"/>
  <c r="O203" i="1"/>
  <c r="G1744" i="14"/>
  <c r="G1742" i="14"/>
  <c r="O202" i="1"/>
  <c r="G1740" i="14"/>
  <c r="G1736" i="14"/>
  <c r="O201" i="1"/>
  <c r="G1734" i="14"/>
  <c r="O200" i="1"/>
  <c r="G1732" i="14"/>
  <c r="O199" i="1"/>
  <c r="G1728" i="14"/>
  <c r="O198" i="1"/>
  <c r="G1726" i="14"/>
  <c r="G1722" i="14"/>
  <c r="O197" i="1"/>
  <c r="G1720" i="14"/>
  <c r="O196" i="1"/>
  <c r="O195" i="1"/>
  <c r="G1716" i="14"/>
  <c r="O194" i="1"/>
  <c r="G1712" i="14"/>
  <c r="G1710" i="14"/>
  <c r="O191" i="1"/>
  <c r="G1704" i="14"/>
  <c r="G1700" i="14"/>
  <c r="O188" i="1"/>
  <c r="G1694" i="14"/>
  <c r="G1692" i="14"/>
  <c r="G1690" i="14"/>
  <c r="G1684" i="14"/>
  <c r="G1682" i="14"/>
  <c r="G1680" i="14"/>
  <c r="G1678" i="14"/>
  <c r="G1674" i="14"/>
  <c r="G1668" i="14"/>
  <c r="G1664" i="14"/>
  <c r="G1662" i="14"/>
  <c r="O183" i="1"/>
  <c r="G1658" i="14"/>
  <c r="O181" i="1"/>
  <c r="G1656" i="14"/>
  <c r="G1654" i="14"/>
  <c r="G1652" i="14"/>
  <c r="G1648" i="14"/>
  <c r="G1644" i="14"/>
  <c r="G1636" i="14"/>
  <c r="G1632" i="14"/>
  <c r="G1588" i="14"/>
  <c r="G1586" i="14"/>
  <c r="G1582" i="14"/>
  <c r="G1580" i="14"/>
  <c r="G1578" i="14"/>
  <c r="G1576" i="14"/>
  <c r="G1574" i="14"/>
  <c r="G1572" i="14"/>
  <c r="G1570" i="14"/>
  <c r="G1568" i="14"/>
  <c r="G1562" i="14"/>
  <c r="G1560" i="14"/>
  <c r="G1558" i="14"/>
  <c r="G1554" i="14"/>
  <c r="G1550" i="14"/>
  <c r="G1548" i="14"/>
  <c r="G1542" i="14"/>
  <c r="O177" i="1"/>
  <c r="G1532" i="14"/>
  <c r="G1530" i="14"/>
  <c r="O175" i="1"/>
  <c r="G1528" i="14"/>
  <c r="G1524" i="14"/>
  <c r="G1520" i="14"/>
  <c r="G1518" i="14"/>
  <c r="G1516" i="14"/>
  <c r="O173" i="1"/>
  <c r="G1514" i="14"/>
  <c r="G1512" i="14"/>
  <c r="G1510" i="14"/>
  <c r="G1506" i="14"/>
  <c r="G1504" i="14"/>
  <c r="G1494" i="14"/>
  <c r="G1492" i="14"/>
  <c r="G1478" i="14"/>
  <c r="G1474" i="14"/>
  <c r="G1468" i="14"/>
  <c r="G1466" i="14"/>
  <c r="G1462" i="14"/>
  <c r="G1454" i="14"/>
  <c r="G1446" i="14"/>
  <c r="G1444" i="14"/>
  <c r="G1442" i="14"/>
  <c r="G1440" i="14"/>
  <c r="G1434" i="14"/>
  <c r="G1432" i="14"/>
  <c r="G1428" i="14"/>
  <c r="G1426" i="14"/>
  <c r="G1424" i="14"/>
  <c r="G1420" i="14"/>
  <c r="G1416" i="14"/>
  <c r="G1414" i="14"/>
  <c r="G1412" i="14"/>
  <c r="G1410" i="14"/>
  <c r="G1404" i="14"/>
  <c r="G1402" i="14"/>
  <c r="G1392" i="14"/>
  <c r="O171" i="1"/>
  <c r="G1388" i="14"/>
  <c r="G1386" i="14"/>
  <c r="G1384" i="14"/>
  <c r="G1382" i="14"/>
  <c r="G1378" i="14"/>
  <c r="G1376" i="14"/>
  <c r="G1372" i="14"/>
  <c r="G1370" i="14"/>
  <c r="O170" i="1"/>
  <c r="G1368" i="14"/>
  <c r="G1364" i="14"/>
  <c r="G1362" i="14"/>
  <c r="G1356" i="14"/>
  <c r="G1352" i="14"/>
  <c r="G1348" i="14"/>
  <c r="G1344" i="14"/>
  <c r="G1342" i="14"/>
  <c r="G1338" i="14"/>
  <c r="O168" i="1"/>
  <c r="AD168" i="1"/>
  <c r="G1334" i="14"/>
  <c r="G1332" i="14"/>
  <c r="G1330" i="14"/>
  <c r="O167" i="1"/>
  <c r="G1328" i="14"/>
  <c r="O166" i="1"/>
  <c r="G1326" i="14"/>
  <c r="G1324" i="14"/>
  <c r="G1322" i="14"/>
  <c r="G1320" i="14"/>
  <c r="G1314" i="14"/>
  <c r="G1312" i="14"/>
  <c r="G1306" i="14"/>
  <c r="G1302" i="14"/>
  <c r="G1300" i="14"/>
  <c r="O164" i="1"/>
  <c r="G1296" i="14"/>
  <c r="O163" i="1"/>
  <c r="O162" i="1"/>
  <c r="G1290" i="14"/>
  <c r="G1284" i="14"/>
  <c r="G1282" i="14"/>
  <c r="G1280" i="14"/>
  <c r="G1276" i="14"/>
  <c r="G1274" i="14"/>
  <c r="G1270" i="14"/>
  <c r="G1268" i="14"/>
  <c r="G1266" i="14"/>
  <c r="O161" i="1"/>
  <c r="O160" i="1"/>
  <c r="G1254" i="14"/>
  <c r="G1250" i="14"/>
  <c r="G1244" i="14"/>
  <c r="G1238" i="14"/>
  <c r="O159" i="1"/>
  <c r="G1236" i="14"/>
  <c r="G1234" i="14"/>
  <c r="G1230" i="14"/>
  <c r="G1228" i="14"/>
  <c r="G1226" i="14"/>
  <c r="G1222" i="14"/>
  <c r="O158" i="1"/>
  <c r="G1218" i="14"/>
  <c r="O156" i="1"/>
  <c r="G1216" i="14"/>
  <c r="G1210" i="14"/>
  <c r="G1204" i="14"/>
  <c r="O154" i="1"/>
  <c r="G1202" i="14"/>
  <c r="G1200" i="14"/>
  <c r="G1194" i="14"/>
  <c r="G1188" i="14"/>
  <c r="G1186" i="14"/>
  <c r="G1182" i="14"/>
  <c r="G1180" i="14"/>
  <c r="O152" i="1"/>
  <c r="G1168" i="14"/>
  <c r="G1162" i="14"/>
  <c r="G1160" i="14"/>
  <c r="G1156" i="14"/>
  <c r="O151" i="1"/>
  <c r="G1142" i="14"/>
  <c r="O150" i="1"/>
  <c r="G1140" i="14"/>
  <c r="O149" i="1"/>
  <c r="G1138" i="14"/>
  <c r="G1136" i="14"/>
  <c r="O148" i="1"/>
  <c r="G1132" i="14"/>
  <c r="O147" i="1"/>
  <c r="G1128" i="14"/>
  <c r="G1126" i="14"/>
  <c r="O146" i="1"/>
  <c r="G1124" i="14"/>
  <c r="G1122" i="14"/>
  <c r="O145" i="1"/>
  <c r="G1120" i="14"/>
  <c r="O144" i="1"/>
  <c r="G1118" i="14"/>
  <c r="G1116" i="14"/>
  <c r="G1114" i="14"/>
  <c r="O143" i="1"/>
  <c r="G1110" i="14"/>
  <c r="G1106" i="14"/>
  <c r="G1104" i="14"/>
  <c r="G1102" i="14"/>
  <c r="O142" i="1"/>
  <c r="G1100" i="14"/>
  <c r="O141" i="1"/>
  <c r="G1098" i="14"/>
  <c r="G1096" i="14"/>
  <c r="G1094" i="14"/>
  <c r="O139" i="1"/>
  <c r="G1092" i="14"/>
  <c r="O137" i="1"/>
  <c r="G1090" i="14"/>
  <c r="G1088" i="14"/>
  <c r="G1084" i="14"/>
  <c r="O135" i="1"/>
  <c r="G1082" i="14"/>
  <c r="G1080" i="14"/>
  <c r="G1078" i="14"/>
  <c r="G1076" i="14"/>
  <c r="G1074" i="14"/>
  <c r="G1072" i="14"/>
  <c r="O133" i="1"/>
  <c r="G1066" i="14"/>
  <c r="G1064" i="14"/>
  <c r="G1060" i="14"/>
  <c r="G1058" i="14"/>
  <c r="G1056" i="14"/>
  <c r="G1054" i="14"/>
  <c r="G1050" i="14"/>
  <c r="G1046" i="14"/>
  <c r="G1044" i="14"/>
  <c r="G1040" i="14"/>
  <c r="G1036" i="14"/>
  <c r="G1030" i="14"/>
  <c r="G1026" i="14"/>
  <c r="G1020" i="14"/>
  <c r="O129" i="1"/>
  <c r="G1006" i="14"/>
  <c r="G1002" i="14"/>
  <c r="G996" i="14"/>
  <c r="G988" i="14"/>
  <c r="G984" i="14"/>
  <c r="G982" i="14"/>
  <c r="G980" i="14"/>
  <c r="O127" i="1"/>
  <c r="G974" i="14"/>
  <c r="O126" i="1"/>
  <c r="O125" i="1"/>
  <c r="G970" i="14"/>
  <c r="G968" i="14"/>
  <c r="G966" i="14"/>
  <c r="G962" i="14"/>
  <c r="G960" i="14"/>
  <c r="G958" i="14"/>
  <c r="G952" i="14"/>
  <c r="G950" i="14"/>
  <c r="G946" i="14"/>
  <c r="G944" i="14"/>
  <c r="O121" i="1"/>
  <c r="G942" i="14"/>
  <c r="G940" i="14"/>
  <c r="O120" i="1"/>
  <c r="AD120" i="1"/>
  <c r="O118" i="1"/>
  <c r="G930" i="14"/>
  <c r="G926" i="14"/>
  <c r="O117" i="1"/>
  <c r="AD117" i="1"/>
  <c r="G914" i="14"/>
  <c r="G912" i="14"/>
  <c r="O116" i="1"/>
  <c r="AD116" i="1"/>
  <c r="G908" i="14"/>
  <c r="O115" i="1"/>
  <c r="AD115" i="1"/>
  <c r="O113" i="1"/>
  <c r="AD113" i="1"/>
  <c r="AD112" i="1"/>
  <c r="O111" i="1"/>
  <c r="G902" i="14"/>
  <c r="O110" i="1"/>
  <c r="G900" i="14"/>
  <c r="O109" i="1"/>
  <c r="G898" i="14"/>
  <c r="O107" i="1"/>
  <c r="G892" i="14"/>
  <c r="G890" i="14"/>
  <c r="G880" i="14"/>
  <c r="G874" i="14"/>
  <c r="G866" i="14"/>
  <c r="G864" i="14"/>
  <c r="G862" i="14"/>
  <c r="G858" i="14"/>
  <c r="G856" i="14"/>
  <c r="O105" i="1"/>
  <c r="G854" i="14"/>
  <c r="O103" i="1"/>
  <c r="G848" i="14"/>
  <c r="O102" i="1"/>
  <c r="G844" i="14"/>
  <c r="G842" i="14"/>
  <c r="O100" i="1"/>
  <c r="G838" i="14"/>
  <c r="O99" i="1"/>
  <c r="G832" i="14"/>
  <c r="G830" i="14"/>
  <c r="G828" i="14"/>
  <c r="G826" i="14"/>
  <c r="G824" i="14"/>
  <c r="G822" i="14"/>
  <c r="G818" i="14"/>
  <c r="G816" i="14"/>
  <c r="G812" i="14"/>
  <c r="O95" i="1"/>
  <c r="G810" i="14"/>
  <c r="G808" i="14"/>
  <c r="G806" i="14"/>
  <c r="G802" i="14"/>
  <c r="G800" i="14"/>
  <c r="O94" i="1"/>
  <c r="G796" i="14"/>
  <c r="O92" i="1"/>
  <c r="G792" i="14"/>
  <c r="G790" i="14"/>
  <c r="G788" i="14"/>
  <c r="G786" i="14"/>
  <c r="G772" i="14"/>
  <c r="G766" i="14"/>
  <c r="G764" i="14"/>
  <c r="G754" i="14"/>
  <c r="G752" i="14"/>
  <c r="O90" i="1"/>
  <c r="G750" i="14"/>
  <c r="G748" i="14"/>
  <c r="G746" i="14"/>
  <c r="G744" i="14"/>
  <c r="G734" i="14"/>
  <c r="G730" i="14"/>
  <c r="O89" i="1"/>
  <c r="G720" i="14"/>
  <c r="G716" i="14"/>
  <c r="G712" i="14"/>
  <c r="G710" i="14"/>
  <c r="G708" i="14"/>
  <c r="G704" i="14"/>
  <c r="G700" i="14"/>
  <c r="O88" i="1"/>
  <c r="G698" i="14"/>
  <c r="G694" i="14"/>
  <c r="G692" i="14"/>
  <c r="G690" i="14"/>
  <c r="G686" i="14"/>
  <c r="G684" i="14"/>
  <c r="G682" i="14"/>
  <c r="G678" i="14"/>
  <c r="G676" i="14"/>
  <c r="G674" i="14"/>
  <c r="G672" i="14"/>
  <c r="O86" i="1"/>
  <c r="G670" i="14"/>
  <c r="G668" i="14"/>
  <c r="G660" i="14"/>
  <c r="G654" i="14"/>
  <c r="G650" i="14"/>
  <c r="G648" i="14"/>
  <c r="G642" i="14"/>
  <c r="G640" i="14"/>
  <c r="G636" i="14"/>
  <c r="G634" i="14"/>
  <c r="G632" i="14"/>
  <c r="O84" i="1"/>
  <c r="G626" i="14"/>
  <c r="G624" i="14"/>
  <c r="G622" i="14"/>
  <c r="G618" i="14"/>
  <c r="G616" i="14"/>
  <c r="G610" i="14"/>
  <c r="G608" i="14"/>
  <c r="G606" i="14"/>
  <c r="G604" i="14"/>
  <c r="G602" i="14"/>
  <c r="G598" i="14"/>
  <c r="G594" i="14"/>
  <c r="G592" i="14"/>
  <c r="O82" i="1"/>
  <c r="G590" i="14"/>
  <c r="G588" i="14"/>
  <c r="G586" i="14"/>
  <c r="G584" i="14"/>
  <c r="G576" i="14"/>
  <c r="G574" i="14"/>
  <c r="G572" i="14"/>
  <c r="G568" i="14"/>
  <c r="G566" i="14"/>
  <c r="G564" i="14"/>
  <c r="G560" i="14"/>
  <c r="G558" i="14"/>
  <c r="G556" i="14"/>
  <c r="G552" i="14"/>
  <c r="G550" i="14"/>
  <c r="O81" i="1"/>
  <c r="G544" i="14"/>
  <c r="G542" i="14"/>
  <c r="G540" i="14"/>
  <c r="G538" i="14"/>
  <c r="G536" i="14"/>
  <c r="G534" i="14"/>
  <c r="G530" i="14"/>
  <c r="G528" i="14"/>
  <c r="G526" i="14"/>
  <c r="O79" i="1"/>
  <c r="G524" i="14"/>
  <c r="G518" i="14"/>
  <c r="G516" i="14"/>
  <c r="O77" i="1"/>
  <c r="G514" i="14"/>
  <c r="G510" i="14"/>
  <c r="G508" i="14"/>
  <c r="G506" i="14"/>
  <c r="O75" i="1"/>
  <c r="G504" i="14"/>
  <c r="G502" i="14"/>
  <c r="O74" i="1"/>
  <c r="G500" i="14"/>
  <c r="O73" i="1"/>
  <c r="G498" i="14"/>
  <c r="G436" i="14"/>
  <c r="G428" i="14"/>
  <c r="G422" i="14"/>
  <c r="G417" i="14"/>
  <c r="G413" i="14"/>
  <c r="G411" i="14"/>
  <c r="G409" i="14"/>
  <c r="G403" i="14"/>
  <c r="G401" i="14"/>
  <c r="G397" i="14"/>
  <c r="G395" i="14"/>
  <c r="G393" i="14"/>
  <c r="G391" i="14"/>
  <c r="G387" i="14"/>
  <c r="G385" i="14"/>
  <c r="G383" i="14"/>
  <c r="G381" i="14"/>
  <c r="O58" i="1"/>
  <c r="G379" i="14"/>
  <c r="G375" i="14"/>
  <c r="G367" i="14"/>
  <c r="G363" i="14"/>
  <c r="O56" i="1"/>
  <c r="G357" i="14"/>
  <c r="G355" i="14"/>
  <c r="G353" i="14"/>
  <c r="O54" i="1"/>
  <c r="G349" i="14"/>
  <c r="G347" i="14"/>
  <c r="G345" i="14"/>
  <c r="G343" i="14"/>
  <c r="O53" i="1"/>
  <c r="G341" i="14"/>
  <c r="G337" i="14"/>
  <c r="G335" i="14"/>
  <c r="G331" i="14"/>
  <c r="G329" i="14"/>
  <c r="G325" i="14"/>
  <c r="G323" i="14"/>
  <c r="G321" i="14"/>
  <c r="G319" i="14"/>
  <c r="G317" i="14"/>
  <c r="G315" i="14"/>
  <c r="G313" i="14"/>
  <c r="G311" i="14"/>
  <c r="G309" i="14"/>
  <c r="G307" i="14"/>
  <c r="G305" i="14"/>
  <c r="G303" i="14"/>
  <c r="O51" i="1"/>
  <c r="G301" i="14"/>
  <c r="G299" i="14"/>
  <c r="G297" i="14"/>
  <c r="O50" i="1"/>
  <c r="G295" i="14"/>
  <c r="O48" i="1"/>
  <c r="G293" i="14"/>
  <c r="G291" i="14"/>
  <c r="G285" i="14"/>
  <c r="G283" i="14"/>
  <c r="G281" i="14"/>
  <c r="G279" i="14"/>
  <c r="G277" i="14"/>
  <c r="O46" i="1"/>
  <c r="G275" i="14"/>
  <c r="G273" i="14"/>
  <c r="G265" i="14"/>
  <c r="G263" i="14"/>
  <c r="O44" i="1"/>
  <c r="G259" i="14"/>
  <c r="G255" i="14"/>
  <c r="G253" i="14"/>
  <c r="G251" i="14"/>
  <c r="G249" i="14"/>
  <c r="G247" i="14"/>
  <c r="G245" i="14"/>
  <c r="G243" i="14"/>
  <c r="G241" i="14"/>
  <c r="G237" i="14"/>
  <c r="G231" i="14"/>
  <c r="G229" i="14"/>
  <c r="G227" i="14"/>
  <c r="G225" i="14"/>
  <c r="G223" i="14"/>
  <c r="G221" i="14"/>
  <c r="G217" i="14"/>
  <c r="G215" i="14"/>
  <c r="G213" i="14"/>
  <c r="O42" i="1"/>
  <c r="G211" i="14"/>
  <c r="G207" i="14"/>
  <c r="O40" i="1"/>
  <c r="G205" i="14"/>
  <c r="G203" i="14"/>
  <c r="G201" i="14"/>
  <c r="G199" i="14"/>
  <c r="G197" i="14"/>
  <c r="G195" i="14"/>
  <c r="G193" i="14"/>
  <c r="O39" i="1"/>
  <c r="G191" i="14"/>
  <c r="G189" i="14"/>
  <c r="G187" i="14"/>
  <c r="G183" i="14"/>
  <c r="G181" i="14"/>
  <c r="G179" i="14"/>
  <c r="G177" i="14"/>
  <c r="G175" i="14"/>
  <c r="G173" i="14"/>
  <c r="G171" i="14"/>
  <c r="G169" i="14"/>
  <c r="G167" i="14"/>
  <c r="G165" i="14"/>
  <c r="G163" i="14"/>
  <c r="G161" i="14"/>
  <c r="G159" i="14"/>
  <c r="G157" i="14"/>
  <c r="G155" i="14"/>
  <c r="G153" i="14"/>
  <c r="G151" i="14"/>
  <c r="G149" i="14"/>
  <c r="G147" i="14"/>
  <c r="G145" i="14"/>
  <c r="G143" i="14"/>
  <c r="G141" i="14"/>
  <c r="G139" i="14"/>
  <c r="G137" i="14"/>
  <c r="G133" i="14"/>
  <c r="G131" i="14"/>
  <c r="G129" i="14"/>
  <c r="G127" i="14"/>
  <c r="O36" i="1"/>
  <c r="G125" i="14"/>
  <c r="O35" i="1"/>
  <c r="G123" i="14"/>
  <c r="G111" i="14"/>
  <c r="G95" i="14"/>
  <c r="G93" i="14"/>
  <c r="G91" i="14"/>
  <c r="G89" i="14"/>
  <c r="G87" i="14"/>
  <c r="G85" i="14"/>
  <c r="G83" i="14"/>
  <c r="G81" i="14"/>
  <c r="G61" i="14"/>
  <c r="G59" i="14"/>
  <c r="G57" i="14"/>
  <c r="G55" i="14"/>
  <c r="G51" i="14"/>
  <c r="G47" i="14"/>
  <c r="O31" i="1"/>
  <c r="G29" i="14"/>
  <c r="G27" i="14"/>
  <c r="G25" i="14"/>
  <c r="G23" i="14"/>
  <c r="G21" i="14"/>
  <c r="G19" i="14"/>
  <c r="G17" i="14"/>
  <c r="G11" i="14"/>
  <c r="G9" i="14"/>
  <c r="G5" i="14"/>
  <c r="O29" i="1"/>
  <c r="G3" i="14"/>
  <c r="H2661" i="14"/>
  <c r="H2660" i="14"/>
  <c r="H2665" i="14"/>
  <c r="H2664" i="14"/>
  <c r="H2663" i="14"/>
  <c r="H2662" i="14"/>
  <c r="H2659" i="14"/>
  <c r="H2658" i="14"/>
  <c r="H2657" i="14"/>
  <c r="H2656" i="14"/>
  <c r="H2666" i="14"/>
  <c r="H2667" i="14"/>
  <c r="H2668" i="14"/>
  <c r="H2669" i="14"/>
  <c r="H2670" i="14"/>
  <c r="H2671" i="14"/>
  <c r="H2672" i="14"/>
  <c r="H2673" i="14"/>
  <c r="H2490" i="14"/>
  <c r="H2491" i="14"/>
  <c r="H2492" i="14"/>
  <c r="H2493" i="14"/>
  <c r="H2494" i="14"/>
  <c r="H2495" i="14"/>
  <c r="H2496" i="14"/>
  <c r="H2497" i="14"/>
  <c r="H2498" i="14"/>
  <c r="H2499" i="14"/>
  <c r="H2500" i="14"/>
  <c r="H2501" i="14"/>
  <c r="H2502" i="14"/>
  <c r="H2503" i="14"/>
  <c r="H2504" i="14"/>
  <c r="H2505" i="14"/>
  <c r="H2506" i="14"/>
  <c r="H2507" i="14"/>
  <c r="H2508" i="14"/>
  <c r="H2509" i="14"/>
  <c r="H2510" i="14"/>
  <c r="H2511" i="14"/>
  <c r="H2512" i="14"/>
  <c r="H2513" i="14"/>
  <c r="H2514" i="14"/>
  <c r="H2515" i="14"/>
  <c r="H2516" i="14"/>
  <c r="H2517" i="14"/>
  <c r="H2518" i="14"/>
  <c r="H2519" i="14"/>
  <c r="H2520" i="14"/>
  <c r="H2674" i="14"/>
  <c r="H1215" i="14"/>
  <c r="H1216" i="14"/>
  <c r="H3" i="14"/>
  <c r="H5" i="14"/>
  <c r="H7" i="14"/>
  <c r="H9" i="14"/>
  <c r="H11" i="14"/>
  <c r="H13" i="14"/>
  <c r="H15" i="14"/>
  <c r="H17" i="14"/>
  <c r="H19" i="14"/>
  <c r="H21" i="14"/>
  <c r="H23" i="14"/>
  <c r="H25" i="14"/>
  <c r="H27" i="14"/>
  <c r="H29" i="14"/>
  <c r="H31" i="14"/>
  <c r="H33" i="14"/>
  <c r="H35" i="14"/>
  <c r="H37" i="14"/>
  <c r="H39" i="14"/>
  <c r="H41" i="14"/>
  <c r="H45" i="14"/>
  <c r="H47" i="14"/>
  <c r="H49" i="14"/>
  <c r="H51" i="14"/>
  <c r="H53" i="14"/>
  <c r="H55" i="14"/>
  <c r="H57" i="14"/>
  <c r="H59" i="14"/>
  <c r="H61" i="14"/>
  <c r="H63" i="14"/>
  <c r="H65" i="14"/>
  <c r="H69" i="14"/>
  <c r="H71" i="14"/>
  <c r="H75" i="14"/>
  <c r="H79" i="14"/>
  <c r="H81" i="14"/>
  <c r="H83" i="14"/>
  <c r="H85" i="14"/>
  <c r="H87" i="14"/>
  <c r="H89" i="14"/>
  <c r="H91" i="14"/>
  <c r="H93" i="14"/>
  <c r="H95" i="14"/>
  <c r="H97" i="14"/>
  <c r="H101" i="14"/>
  <c r="H105" i="14"/>
  <c r="H109" i="14"/>
  <c r="H111" i="14"/>
  <c r="H113" i="14"/>
  <c r="H117" i="14"/>
  <c r="H121" i="14"/>
  <c r="H123" i="14"/>
  <c r="H125" i="14"/>
  <c r="H127" i="14"/>
  <c r="H129" i="14"/>
  <c r="H131" i="14"/>
  <c r="H133" i="14"/>
  <c r="H135" i="14"/>
  <c r="H137" i="14"/>
  <c r="H139" i="14"/>
  <c r="H141" i="14"/>
  <c r="H143" i="14"/>
  <c r="H145" i="14"/>
  <c r="H147" i="14"/>
  <c r="H149" i="14"/>
  <c r="H151" i="14"/>
  <c r="H153" i="14"/>
  <c r="H155" i="14"/>
  <c r="H157" i="14"/>
  <c r="H159" i="14"/>
  <c r="H161" i="14"/>
  <c r="H163" i="14"/>
  <c r="H165" i="14"/>
  <c r="H167" i="14"/>
  <c r="H169" i="14"/>
  <c r="H171" i="14"/>
  <c r="H173" i="14"/>
  <c r="H175" i="14"/>
  <c r="H177" i="14"/>
  <c r="H179" i="14"/>
  <c r="H181" i="14"/>
  <c r="H183" i="14"/>
  <c r="H185" i="14"/>
  <c r="H187" i="14"/>
  <c r="H189" i="14"/>
  <c r="H191" i="14"/>
  <c r="H193" i="14"/>
  <c r="H195" i="14"/>
  <c r="H197" i="14"/>
  <c r="H199" i="14"/>
  <c r="H201" i="14"/>
  <c r="H203" i="14"/>
  <c r="H205" i="14"/>
  <c r="H207" i="14"/>
  <c r="H211" i="14"/>
  <c r="H213" i="14"/>
  <c r="H215" i="14"/>
  <c r="H217" i="14"/>
  <c r="H219" i="14"/>
  <c r="H221" i="14"/>
  <c r="H223" i="14"/>
  <c r="H225" i="14"/>
  <c r="H227" i="14"/>
  <c r="H229" i="14"/>
  <c r="H231" i="14"/>
  <c r="H233" i="14"/>
  <c r="H235" i="14"/>
  <c r="H237" i="14"/>
  <c r="H239" i="14"/>
  <c r="H241" i="14"/>
  <c r="H243" i="14"/>
  <c r="H245" i="14"/>
  <c r="H247" i="14"/>
  <c r="H249" i="14"/>
  <c r="H251" i="14"/>
  <c r="H253" i="14"/>
  <c r="H255" i="14"/>
  <c r="H257" i="14"/>
  <c r="H259" i="14"/>
  <c r="H261" i="14"/>
  <c r="H263" i="14"/>
  <c r="H265" i="14"/>
  <c r="H267" i="14"/>
  <c r="H269" i="14"/>
  <c r="H271" i="14"/>
  <c r="H273" i="14"/>
  <c r="H275" i="14"/>
  <c r="H277" i="14"/>
  <c r="H279" i="14"/>
  <c r="H281" i="14"/>
  <c r="H283" i="14"/>
  <c r="H285" i="14"/>
  <c r="H287" i="14"/>
  <c r="H289" i="14"/>
  <c r="H291" i="14"/>
  <c r="H293" i="14"/>
  <c r="H295" i="14"/>
  <c r="H297" i="14"/>
  <c r="H299" i="14"/>
  <c r="H301" i="14"/>
  <c r="H303" i="14"/>
  <c r="H305" i="14"/>
  <c r="H307" i="14"/>
  <c r="H309" i="14"/>
  <c r="H311" i="14"/>
  <c r="H313" i="14"/>
  <c r="H315" i="14"/>
  <c r="H317" i="14"/>
  <c r="H319" i="14"/>
  <c r="H321" i="14"/>
  <c r="H323" i="14"/>
  <c r="H325" i="14"/>
  <c r="H327" i="14"/>
  <c r="H329" i="14"/>
  <c r="H331" i="14"/>
  <c r="H333" i="14"/>
  <c r="H335" i="14"/>
  <c r="H337" i="14"/>
  <c r="H339" i="14"/>
  <c r="H341" i="14"/>
  <c r="H343" i="14"/>
  <c r="H345" i="14"/>
  <c r="H347" i="14"/>
  <c r="H349" i="14"/>
  <c r="H351" i="14"/>
  <c r="H353" i="14"/>
  <c r="H355" i="14"/>
  <c r="H357" i="14"/>
  <c r="H359" i="14"/>
  <c r="H361" i="14"/>
  <c r="H363" i="14"/>
  <c r="H367" i="14"/>
  <c r="H371" i="14"/>
  <c r="H375" i="14"/>
  <c r="H379" i="14"/>
  <c r="H381" i="14"/>
  <c r="H383" i="14"/>
  <c r="H385" i="14"/>
  <c r="H387" i="14"/>
  <c r="H389" i="14"/>
  <c r="H391" i="14"/>
  <c r="H393" i="14"/>
  <c r="H395" i="14"/>
  <c r="H397" i="14"/>
  <c r="H399" i="14"/>
  <c r="H401" i="14"/>
  <c r="H403" i="14"/>
  <c r="H405" i="14"/>
  <c r="H407" i="14"/>
  <c r="H409" i="14"/>
  <c r="H411" i="14"/>
  <c r="H413" i="14"/>
  <c r="H415" i="14"/>
  <c r="H417" i="14"/>
  <c r="H422" i="14"/>
  <c r="H424" i="14"/>
  <c r="H428" i="14"/>
  <c r="H430" i="14"/>
  <c r="H432" i="14"/>
  <c r="H434" i="14"/>
  <c r="H436" i="14"/>
  <c r="H438" i="14"/>
  <c r="H440" i="14"/>
  <c r="H442" i="14"/>
  <c r="H444" i="14"/>
  <c r="H446" i="14"/>
  <c r="H448" i="14"/>
  <c r="H450" i="14"/>
  <c r="H452" i="14"/>
  <c r="H454" i="14"/>
  <c r="H456" i="14"/>
  <c r="H460" i="14"/>
  <c r="H462" i="14"/>
  <c r="H464" i="14"/>
  <c r="H466" i="14"/>
  <c r="H468" i="14"/>
  <c r="H470" i="14"/>
  <c r="H472" i="14"/>
  <c r="H474" i="14"/>
  <c r="H476" i="14"/>
  <c r="H478" i="14"/>
  <c r="H480" i="14"/>
  <c r="H482" i="14"/>
  <c r="H484" i="14"/>
  <c r="H488" i="14"/>
  <c r="H490" i="14"/>
  <c r="H492" i="14"/>
  <c r="H496" i="14"/>
  <c r="H498" i="14"/>
  <c r="H500" i="14"/>
  <c r="H502" i="14"/>
  <c r="H504" i="14"/>
  <c r="H506" i="14"/>
  <c r="H508" i="14"/>
  <c r="H510" i="14"/>
  <c r="H512" i="14"/>
  <c r="H514" i="14"/>
  <c r="H516" i="14"/>
  <c r="H518" i="14"/>
  <c r="H520" i="14"/>
  <c r="H522" i="14"/>
  <c r="H524" i="14"/>
  <c r="H526" i="14"/>
  <c r="H528" i="14"/>
  <c r="H530" i="14"/>
  <c r="H532" i="14"/>
  <c r="H534" i="14"/>
  <c r="H536" i="14"/>
  <c r="H538" i="14"/>
  <c r="H540" i="14"/>
  <c r="H542" i="14"/>
  <c r="H544" i="14"/>
  <c r="H546" i="14"/>
  <c r="H548" i="14"/>
  <c r="H550" i="14"/>
  <c r="H552" i="14"/>
  <c r="H554" i="14"/>
  <c r="H556" i="14"/>
  <c r="H558" i="14"/>
  <c r="H560" i="14"/>
  <c r="H562" i="14"/>
  <c r="H564" i="14"/>
  <c r="H566" i="14"/>
  <c r="H568" i="14"/>
  <c r="H572" i="14"/>
  <c r="H574" i="14"/>
  <c r="H576" i="14"/>
  <c r="H582" i="14"/>
  <c r="H584" i="14"/>
  <c r="H586" i="14"/>
  <c r="H588" i="14"/>
  <c r="H590" i="14"/>
  <c r="H592" i="14"/>
  <c r="H594" i="14"/>
  <c r="H598" i="14"/>
  <c r="H602" i="14"/>
  <c r="H604" i="14"/>
  <c r="H606" i="14"/>
  <c r="H608" i="14"/>
  <c r="H610" i="14"/>
  <c r="H612" i="14"/>
  <c r="H614" i="14"/>
  <c r="H616" i="14"/>
  <c r="H618" i="14"/>
  <c r="H620" i="14"/>
  <c r="H622" i="14"/>
  <c r="H624" i="14"/>
  <c r="H626" i="14"/>
  <c r="H628" i="14"/>
  <c r="H630" i="14"/>
  <c r="H632" i="14"/>
  <c r="H634" i="14"/>
  <c r="H636" i="14"/>
  <c r="H638" i="14"/>
  <c r="H640" i="14"/>
  <c r="H642" i="14"/>
  <c r="H644" i="14"/>
  <c r="H646" i="14"/>
  <c r="H648" i="14"/>
  <c r="H650" i="14"/>
  <c r="H652" i="14"/>
  <c r="H654" i="14"/>
  <c r="H656" i="14"/>
  <c r="H660" i="14"/>
  <c r="H666" i="14"/>
  <c r="H668" i="14"/>
  <c r="H670" i="14"/>
  <c r="H672" i="14"/>
  <c r="H674" i="14"/>
  <c r="H676" i="14"/>
  <c r="H678" i="14"/>
  <c r="H682" i="14"/>
  <c r="H684" i="14"/>
  <c r="H686" i="14"/>
  <c r="H690" i="14"/>
  <c r="H692" i="14"/>
  <c r="H694" i="14"/>
  <c r="H696" i="14"/>
  <c r="H698" i="14"/>
  <c r="H700" i="14"/>
  <c r="H702" i="14"/>
  <c r="H704" i="14"/>
  <c r="H706" i="14"/>
  <c r="H708" i="14"/>
  <c r="H710" i="14"/>
  <c r="H712" i="14"/>
  <c r="H716" i="14"/>
  <c r="H720" i="14"/>
  <c r="H722" i="14"/>
  <c r="H724" i="14"/>
  <c r="H728" i="14"/>
  <c r="H730" i="14"/>
  <c r="H732" i="14"/>
  <c r="H734" i="14"/>
  <c r="H740" i="14"/>
  <c r="H744" i="14"/>
  <c r="H746" i="14"/>
  <c r="H748" i="14"/>
  <c r="H750" i="14"/>
  <c r="H752" i="14"/>
  <c r="H754" i="14"/>
  <c r="H756" i="14"/>
  <c r="H762" i="14"/>
  <c r="H764" i="14"/>
  <c r="H766" i="14"/>
  <c r="H770" i="14"/>
  <c r="H772" i="14"/>
  <c r="H774" i="14"/>
  <c r="H776" i="14"/>
  <c r="H778" i="14"/>
  <c r="H780" i="14"/>
  <c r="H782" i="14"/>
  <c r="H784" i="14"/>
  <c r="H786" i="14"/>
  <c r="H788" i="14"/>
  <c r="H790" i="14"/>
  <c r="H792" i="14"/>
  <c r="H794" i="14"/>
  <c r="H796" i="14"/>
  <c r="H798" i="14"/>
  <c r="H800" i="14"/>
  <c r="H802" i="14"/>
  <c r="H804" i="14"/>
  <c r="H806" i="14"/>
  <c r="H808" i="14"/>
  <c r="H810" i="14"/>
  <c r="H812" i="14"/>
  <c r="H814" i="14"/>
  <c r="H816" i="14"/>
  <c r="H818" i="14"/>
  <c r="H820" i="14"/>
  <c r="H822" i="14"/>
  <c r="H824" i="14"/>
  <c r="H826" i="14"/>
  <c r="H828" i="14"/>
  <c r="H830" i="14"/>
  <c r="H832" i="14"/>
  <c r="H834" i="14"/>
  <c r="H836" i="14"/>
  <c r="H838" i="14"/>
  <c r="H840" i="14"/>
  <c r="H842" i="14"/>
  <c r="H844" i="14"/>
  <c r="H846" i="14"/>
  <c r="H848" i="14"/>
  <c r="H850" i="14"/>
  <c r="H852" i="14"/>
  <c r="H854" i="14"/>
  <c r="H856" i="14"/>
  <c r="H858" i="14"/>
  <c r="H860" i="14"/>
  <c r="H862" i="14"/>
  <c r="H864" i="14"/>
  <c r="H866" i="14"/>
  <c r="H872" i="14"/>
  <c r="H874" i="14"/>
  <c r="H880" i="14"/>
  <c r="H882" i="14"/>
  <c r="H888" i="14"/>
  <c r="H890" i="14"/>
  <c r="H892" i="14"/>
  <c r="H894" i="14"/>
  <c r="H896" i="14"/>
  <c r="H898" i="14"/>
  <c r="H900" i="14"/>
  <c r="H902" i="14"/>
  <c r="H904" i="14"/>
  <c r="H906" i="14"/>
  <c r="H908" i="14"/>
  <c r="H910" i="14"/>
  <c r="H912" i="14"/>
  <c r="H914" i="14"/>
  <c r="H916" i="14"/>
  <c r="H918" i="14"/>
  <c r="H920" i="14"/>
  <c r="H922" i="14"/>
  <c r="H924" i="14"/>
  <c r="H926" i="14"/>
  <c r="H930" i="14"/>
  <c r="H932" i="14"/>
  <c r="H934" i="14"/>
  <c r="H936" i="14"/>
  <c r="H938" i="14"/>
  <c r="H940" i="14"/>
  <c r="H942" i="14"/>
  <c r="H944" i="14"/>
  <c r="H946" i="14"/>
  <c r="H948" i="14"/>
  <c r="H950" i="14"/>
  <c r="H952" i="14"/>
  <c r="H954" i="14"/>
  <c r="H958" i="14"/>
  <c r="H960" i="14"/>
  <c r="H962" i="14"/>
  <c r="H966" i="14"/>
  <c r="H968" i="14"/>
  <c r="H970" i="14"/>
  <c r="H972" i="14"/>
  <c r="H974" i="14"/>
  <c r="H976" i="14"/>
  <c r="H978" i="14"/>
  <c r="H980" i="14"/>
  <c r="H982" i="14"/>
  <c r="H984" i="14"/>
  <c r="H986" i="14"/>
  <c r="H988" i="14"/>
  <c r="H990" i="14"/>
  <c r="H992" i="14"/>
  <c r="H994" i="14"/>
  <c r="H996" i="14"/>
  <c r="H998" i="14"/>
  <c r="H1002" i="14"/>
  <c r="H1006" i="14"/>
  <c r="H1008" i="14"/>
  <c r="H1012" i="14"/>
  <c r="H1014" i="14"/>
  <c r="H1016" i="14"/>
  <c r="H1020" i="14"/>
  <c r="H1022" i="14"/>
  <c r="H1024" i="14"/>
  <c r="H1026" i="14"/>
  <c r="H1028" i="14"/>
  <c r="H1030" i="14"/>
  <c r="H1032" i="14"/>
  <c r="H1034" i="14"/>
  <c r="H1036" i="14"/>
  <c r="H1038" i="14"/>
  <c r="H1040" i="14"/>
  <c r="H1042" i="14"/>
  <c r="H1044" i="14"/>
  <c r="H1046" i="14"/>
  <c r="H1048" i="14"/>
  <c r="H1050" i="14"/>
  <c r="H1052" i="14"/>
  <c r="H1054" i="14"/>
  <c r="H1056" i="14"/>
  <c r="H1058" i="14"/>
  <c r="H1060" i="14"/>
  <c r="H1062" i="14"/>
  <c r="H1064" i="14"/>
  <c r="H1066" i="14"/>
  <c r="H1068" i="14"/>
  <c r="H1072" i="14"/>
  <c r="H1074" i="14"/>
  <c r="H1076" i="14"/>
  <c r="H1078" i="14"/>
  <c r="H1080" i="14"/>
  <c r="H1082" i="14"/>
  <c r="H1084" i="14"/>
  <c r="H1086" i="14"/>
  <c r="H1088" i="14"/>
  <c r="H1090" i="14"/>
  <c r="H1092" i="14"/>
  <c r="H1094" i="14"/>
  <c r="H1096" i="14"/>
  <c r="H1098" i="14"/>
  <c r="H1100" i="14"/>
  <c r="H1102" i="14"/>
  <c r="H1104" i="14"/>
  <c r="H1106" i="14"/>
  <c r="H1108" i="14"/>
  <c r="H1110" i="14"/>
  <c r="H1112" i="14"/>
  <c r="H1114" i="14"/>
  <c r="H1116" i="14"/>
  <c r="H1118" i="14"/>
  <c r="H1120" i="14"/>
  <c r="H1122" i="14"/>
  <c r="H1124" i="14"/>
  <c r="H1126" i="14"/>
  <c r="H1128" i="14"/>
  <c r="H1130" i="14"/>
  <c r="H1132" i="14"/>
  <c r="H1134" i="14"/>
  <c r="H1136" i="14"/>
  <c r="H1138" i="14"/>
  <c r="H1140" i="14"/>
  <c r="H1142" i="14"/>
  <c r="H1144" i="14"/>
  <c r="H1146" i="14"/>
  <c r="H1152" i="14"/>
  <c r="H1154" i="14"/>
  <c r="H1156" i="14"/>
  <c r="H1158" i="14"/>
  <c r="H1160" i="14"/>
  <c r="H1162" i="14"/>
  <c r="H1164" i="14"/>
  <c r="H1166" i="14"/>
  <c r="H1168" i="14"/>
  <c r="H1170" i="14"/>
  <c r="H1172" i="14"/>
  <c r="H1174" i="14"/>
  <c r="H1176" i="14"/>
  <c r="H1178" i="14"/>
  <c r="H1180" i="14"/>
  <c r="H1182" i="14"/>
  <c r="H1184" i="14"/>
  <c r="H1186" i="14"/>
  <c r="H1188" i="14"/>
  <c r="H1190" i="14"/>
  <c r="H1192" i="14"/>
  <c r="H1194" i="14"/>
  <c r="H1196" i="14"/>
  <c r="H1198" i="14"/>
  <c r="H1200" i="14"/>
  <c r="H1202" i="14"/>
  <c r="H1204" i="14"/>
  <c r="H1206" i="14"/>
  <c r="H1208" i="14"/>
  <c r="H1210" i="14"/>
  <c r="H1212" i="14"/>
  <c r="H1214" i="14"/>
  <c r="H1218" i="14"/>
  <c r="H1220" i="14"/>
  <c r="H1222" i="14"/>
  <c r="H1226" i="14"/>
  <c r="H1228" i="14"/>
  <c r="H1230" i="14"/>
  <c r="H1234" i="14"/>
  <c r="H1236" i="14"/>
  <c r="H1238" i="14"/>
  <c r="H1240" i="14"/>
  <c r="H1244" i="14"/>
  <c r="H1246" i="14"/>
  <c r="H1250" i="14"/>
  <c r="H1254" i="14"/>
  <c r="H1256" i="14"/>
  <c r="H1260" i="14"/>
  <c r="H1262" i="14"/>
  <c r="H1264" i="14"/>
  <c r="H1266" i="14"/>
  <c r="H1268" i="14"/>
  <c r="H1270" i="14"/>
  <c r="H1272" i="14"/>
  <c r="H1274" i="14"/>
  <c r="H1276" i="14"/>
  <c r="H1280" i="14"/>
  <c r="H1282" i="14"/>
  <c r="H1284" i="14"/>
  <c r="H1290" i="14"/>
  <c r="H1294" i="14"/>
  <c r="H1296" i="14"/>
  <c r="H1300" i="14"/>
  <c r="H1302" i="14"/>
  <c r="H1304" i="14"/>
  <c r="H1306" i="14"/>
  <c r="H1310" i="14"/>
  <c r="H1312" i="14"/>
  <c r="H1314" i="14"/>
  <c r="H1316" i="14"/>
  <c r="H1320" i="14"/>
  <c r="H1322" i="14"/>
  <c r="H1324" i="14"/>
  <c r="H1326" i="14"/>
  <c r="H1328" i="14"/>
  <c r="H1330" i="14"/>
  <c r="H1332" i="14"/>
  <c r="H1334" i="14"/>
  <c r="H1336" i="14"/>
  <c r="H1338" i="14"/>
  <c r="H1340" i="14"/>
  <c r="H1342" i="14"/>
  <c r="H1344" i="14"/>
  <c r="H1346" i="14"/>
  <c r="H1348" i="14"/>
  <c r="H1350" i="14"/>
  <c r="H1352" i="14"/>
  <c r="H1354" i="14"/>
  <c r="H1356" i="14"/>
  <c r="H1360" i="14"/>
  <c r="H1362" i="14"/>
  <c r="H1364" i="14"/>
  <c r="H1366" i="14"/>
  <c r="H1368" i="14"/>
  <c r="H1370" i="14"/>
  <c r="H1372" i="14"/>
  <c r="H1374" i="14"/>
  <c r="H1376" i="14"/>
  <c r="H1378" i="14"/>
  <c r="H1380" i="14"/>
  <c r="H1382" i="14"/>
  <c r="H1384" i="14"/>
  <c r="H1386" i="14"/>
  <c r="H1388" i="14"/>
  <c r="H1390" i="14"/>
  <c r="H1392" i="14"/>
  <c r="H1394" i="14"/>
  <c r="H1398" i="14"/>
  <c r="H1402" i="14"/>
  <c r="H1404" i="14"/>
  <c r="H1406" i="14"/>
  <c r="H1410" i="14"/>
  <c r="H1412" i="14"/>
  <c r="H1414" i="14"/>
  <c r="H1416" i="14"/>
  <c r="H1420" i="14"/>
  <c r="H1424" i="14"/>
  <c r="H1426" i="14"/>
  <c r="H1428" i="14"/>
  <c r="H1432" i="14"/>
  <c r="H1434" i="14"/>
  <c r="H1436" i="14"/>
  <c r="H1438" i="14"/>
  <c r="H1440" i="14"/>
  <c r="H1442" i="14"/>
  <c r="H1444" i="14"/>
  <c r="H1446" i="14"/>
  <c r="H1448" i="14"/>
  <c r="H1450" i="14"/>
  <c r="H1452" i="14"/>
  <c r="H1454" i="14"/>
  <c r="H1460" i="14"/>
  <c r="H1462" i="14"/>
  <c r="H1464" i="14"/>
  <c r="H1466" i="14"/>
  <c r="H1468" i="14"/>
  <c r="H1470" i="14"/>
  <c r="H1472" i="14"/>
  <c r="H1474" i="14"/>
  <c r="H1476" i="14"/>
  <c r="H1478" i="14"/>
  <c r="H1480" i="14"/>
  <c r="H1482" i="14"/>
  <c r="H1486" i="14"/>
  <c r="H1488" i="14"/>
  <c r="H1492" i="14"/>
  <c r="H1494" i="14"/>
  <c r="H1496" i="14"/>
  <c r="H1498" i="14"/>
  <c r="H1500" i="14"/>
  <c r="H1502" i="14"/>
  <c r="H1504" i="14"/>
  <c r="H1506" i="14"/>
  <c r="H1508" i="14"/>
  <c r="H1510" i="14"/>
  <c r="H1512" i="14"/>
  <c r="H1514" i="14"/>
  <c r="H1516" i="14"/>
  <c r="H1518" i="14"/>
  <c r="H1520" i="14"/>
  <c r="H1524" i="14"/>
  <c r="H1528" i="14"/>
  <c r="H1530" i="14"/>
  <c r="H1532" i="14"/>
  <c r="H1534" i="14"/>
  <c r="H1536" i="14"/>
  <c r="H1538" i="14"/>
  <c r="H1540" i="14"/>
  <c r="H1542" i="14"/>
  <c r="H1544" i="14"/>
  <c r="H1546" i="14"/>
  <c r="H1548" i="14"/>
  <c r="H1550" i="14"/>
  <c r="H1552" i="14"/>
  <c r="H1554" i="14"/>
  <c r="H1556" i="14"/>
  <c r="H1558" i="14"/>
  <c r="H1560" i="14"/>
  <c r="H1562" i="14"/>
  <c r="H1564" i="14"/>
  <c r="H1566" i="14"/>
  <c r="H1568" i="14"/>
  <c r="H1570" i="14"/>
  <c r="H1572" i="14"/>
  <c r="H1574" i="14"/>
  <c r="H1576" i="14"/>
  <c r="H1578" i="14"/>
  <c r="H1580" i="14"/>
  <c r="H1582" i="14"/>
  <c r="H1584" i="14"/>
  <c r="H1586" i="14"/>
  <c r="H1588" i="14"/>
  <c r="H1590" i="14"/>
  <c r="H1592" i="14"/>
  <c r="H1594" i="14"/>
  <c r="H1596" i="14"/>
  <c r="H1600" i="14"/>
  <c r="H1602" i="14"/>
  <c r="H1604" i="14"/>
  <c r="H1608" i="14"/>
  <c r="H1610" i="14"/>
  <c r="H1612" i="14"/>
  <c r="H1614" i="14"/>
  <c r="H1618" i="14"/>
  <c r="H1622" i="14"/>
  <c r="H1624" i="14"/>
  <c r="H1626" i="14"/>
  <c r="H1632" i="14"/>
  <c r="H1634" i="14"/>
  <c r="H1636" i="14"/>
  <c r="H1642" i="14"/>
  <c r="H1644" i="14"/>
  <c r="H1646" i="14"/>
  <c r="H1648" i="14"/>
  <c r="H1650" i="14"/>
  <c r="H1652" i="14"/>
  <c r="H1654" i="14"/>
  <c r="H1656" i="14"/>
  <c r="H1658" i="14"/>
  <c r="H1660" i="14"/>
  <c r="H1662" i="14"/>
  <c r="H1664" i="14"/>
  <c r="H1666" i="14"/>
  <c r="H1668" i="14"/>
  <c r="H1670" i="14"/>
  <c r="H1672" i="14"/>
  <c r="H1674" i="14"/>
  <c r="H1676" i="14"/>
  <c r="H1678" i="14"/>
  <c r="H1680" i="14"/>
  <c r="H1682" i="14"/>
  <c r="H1684" i="14"/>
  <c r="H1686" i="14"/>
  <c r="H1688" i="14"/>
  <c r="H1690" i="14"/>
  <c r="H1692" i="14"/>
  <c r="H1694" i="14"/>
  <c r="H1696" i="14"/>
  <c r="H1698" i="14"/>
  <c r="H1700" i="14"/>
  <c r="H1702" i="14"/>
  <c r="H1704" i="14"/>
  <c r="H1710" i="14"/>
  <c r="H1712" i="14"/>
  <c r="H1714" i="14"/>
  <c r="H1716" i="14"/>
  <c r="H1718" i="14"/>
  <c r="H1720" i="14"/>
  <c r="H1722" i="14"/>
  <c r="H1724" i="14"/>
  <c r="H1726" i="14"/>
  <c r="H1728" i="14"/>
  <c r="H1730" i="14"/>
  <c r="H1732" i="14"/>
  <c r="H1734" i="14"/>
  <c r="H1736" i="14"/>
  <c r="H1738" i="14"/>
  <c r="H1740" i="14"/>
  <c r="H1742" i="14"/>
  <c r="H1744" i="14"/>
  <c r="H1746" i="14"/>
  <c r="H1748" i="14"/>
  <c r="H1750" i="14"/>
  <c r="H1752" i="14"/>
  <c r="H1754" i="14"/>
  <c r="H1756" i="14"/>
  <c r="H1758" i="14"/>
  <c r="H1760" i="14"/>
  <c r="H1762" i="14"/>
  <c r="H1764" i="14"/>
  <c r="H1766" i="14"/>
  <c r="H1768" i="14"/>
  <c r="H1770" i="14"/>
  <c r="H1772" i="14"/>
  <c r="H1774" i="14"/>
  <c r="H1776" i="14"/>
  <c r="H1778" i="14"/>
  <c r="H1780" i="14"/>
  <c r="H1782" i="14"/>
  <c r="H1784" i="14"/>
  <c r="H1786" i="14"/>
  <c r="H1788" i="14"/>
  <c r="H1790" i="14"/>
  <c r="H1792" i="14"/>
  <c r="H1794" i="14"/>
  <c r="H1796" i="14"/>
  <c r="H1798" i="14"/>
  <c r="H1800" i="14"/>
  <c r="H1802" i="14"/>
  <c r="H1804" i="14"/>
  <c r="H1806" i="14"/>
  <c r="H1808" i="14"/>
  <c r="H1810" i="14"/>
  <c r="H1812" i="14"/>
  <c r="H1814" i="14"/>
  <c r="H1816" i="14"/>
  <c r="H1818" i="14"/>
  <c r="H1820" i="14"/>
  <c r="H1822" i="14"/>
  <c r="H1824" i="14"/>
  <c r="H1826" i="14"/>
  <c r="H1828" i="14"/>
  <c r="H1830" i="14"/>
  <c r="H1832" i="14"/>
  <c r="H1834" i="14"/>
  <c r="H1836" i="14"/>
  <c r="H1838" i="14"/>
  <c r="H1840" i="14"/>
  <c r="H1842" i="14"/>
  <c r="H1844" i="14"/>
  <c r="H1846" i="14"/>
  <c r="H1848" i="14"/>
  <c r="H1850" i="14"/>
  <c r="H1852" i="14"/>
  <c r="H1854" i="14"/>
  <c r="H1856" i="14"/>
  <c r="H1858" i="14"/>
  <c r="H1860" i="14"/>
  <c r="H1862" i="14"/>
  <c r="H1864" i="14"/>
  <c r="H1866" i="14"/>
  <c r="H1868" i="14"/>
  <c r="H1870" i="14"/>
  <c r="H1872" i="14"/>
  <c r="H1874" i="14"/>
  <c r="H1876" i="14"/>
  <c r="H1878" i="14"/>
  <c r="H1880" i="14"/>
  <c r="H1882" i="14"/>
  <c r="H1884" i="14"/>
  <c r="H1886" i="14"/>
  <c r="H1888" i="14"/>
  <c r="H1890" i="14"/>
  <c r="H1892" i="14"/>
  <c r="H1894" i="14"/>
  <c r="H1896" i="14"/>
  <c r="H1898" i="14"/>
  <c r="H1900" i="14"/>
  <c r="H1902" i="14"/>
  <c r="H1904" i="14"/>
  <c r="H1906" i="14"/>
  <c r="H1908" i="14"/>
  <c r="H1910" i="14"/>
  <c r="H1912" i="14"/>
  <c r="H1914" i="14"/>
  <c r="H1916" i="14"/>
  <c r="H1918" i="14"/>
  <c r="H1920" i="14"/>
  <c r="H1922" i="14"/>
  <c r="H1924" i="14"/>
  <c r="H1926" i="14"/>
  <c r="H1928" i="14"/>
  <c r="H1930" i="14"/>
  <c r="H1932" i="14"/>
  <c r="H1934" i="14"/>
  <c r="H1938" i="14"/>
  <c r="H1940" i="14"/>
  <c r="H1942" i="14"/>
  <c r="H1944" i="14"/>
  <c r="H1948" i="14"/>
  <c r="H1950" i="14"/>
  <c r="H1952" i="14"/>
  <c r="H1954" i="14"/>
  <c r="H1956" i="14"/>
  <c r="H1960" i="14"/>
  <c r="H1966" i="14"/>
  <c r="H1968" i="14"/>
  <c r="H1970" i="14"/>
  <c r="H1972" i="14"/>
  <c r="H1974" i="14"/>
  <c r="H1976" i="14"/>
  <c r="H1980" i="14"/>
  <c r="H1982" i="14"/>
  <c r="H1988" i="14"/>
  <c r="H1990" i="14"/>
  <c r="H1994" i="14"/>
  <c r="H1996" i="14"/>
  <c r="H1998" i="14"/>
  <c r="H2000" i="14"/>
  <c r="H2004" i="14"/>
  <c r="H2006" i="14"/>
  <c r="H2008" i="14"/>
  <c r="H2012" i="14"/>
  <c r="H2014" i="14"/>
  <c r="H2018" i="14"/>
  <c r="H2020" i="14"/>
  <c r="H2022" i="14"/>
  <c r="H2024" i="14"/>
  <c r="H2030" i="14"/>
  <c r="H2032" i="14"/>
  <c r="H2034" i="14"/>
  <c r="H2038" i="14"/>
  <c r="H2040" i="14"/>
  <c r="H2042" i="14"/>
  <c r="H2046" i="14"/>
  <c r="H2048" i="14"/>
  <c r="H2050" i="14"/>
  <c r="H2052" i="14"/>
  <c r="H2054" i="14"/>
  <c r="H2058" i="14"/>
  <c r="H2060" i="14"/>
  <c r="H2062" i="14"/>
  <c r="H2064" i="14"/>
  <c r="H2066" i="14"/>
  <c r="H2068" i="14"/>
  <c r="H2070" i="14"/>
  <c r="H2072" i="14"/>
  <c r="H2074" i="14"/>
  <c r="H2076" i="14"/>
  <c r="H2078" i="14"/>
  <c r="H2080" i="14"/>
  <c r="H2082" i="14"/>
  <c r="H2084" i="14"/>
  <c r="H2086" i="14"/>
  <c r="H2088" i="14"/>
  <c r="H2090" i="14"/>
  <c r="H2108" i="14"/>
  <c r="H2110" i="14"/>
  <c r="H2112" i="14"/>
  <c r="H2114" i="14"/>
  <c r="H2116" i="14"/>
  <c r="H2118" i="14"/>
  <c r="H2122" i="14"/>
  <c r="H2124" i="14"/>
  <c r="H2126" i="14"/>
  <c r="H2128" i="14"/>
  <c r="H2130" i="14"/>
  <c r="H2132" i="14"/>
  <c r="H2134" i="14"/>
  <c r="H2136" i="14"/>
  <c r="H2138" i="14"/>
  <c r="H2140" i="14"/>
  <c r="H2142" i="14"/>
  <c r="H2144" i="14"/>
  <c r="H2146" i="14"/>
  <c r="H2148" i="14"/>
  <c r="H2150" i="14"/>
  <c r="H2152" i="14"/>
  <c r="H2154" i="14"/>
  <c r="H2156" i="14"/>
  <c r="H2158" i="14"/>
  <c r="H2160" i="14"/>
  <c r="H2162" i="14"/>
  <c r="H2164" i="14"/>
  <c r="H2168" i="14"/>
  <c r="H2170" i="14"/>
  <c r="H2172" i="14"/>
  <c r="H2174" i="14"/>
  <c r="H2176" i="14"/>
  <c r="H2178" i="14"/>
  <c r="H2180" i="14"/>
  <c r="H2182" i="14"/>
  <c r="H2184" i="14"/>
  <c r="H2186" i="14"/>
  <c r="H2188" i="14"/>
  <c r="H2190" i="14"/>
  <c r="H2192" i="14"/>
  <c r="H2194" i="14"/>
  <c r="H2196" i="14"/>
  <c r="H2198" i="14"/>
  <c r="H2200" i="14"/>
  <c r="H2202" i="14"/>
  <c r="H2204" i="14"/>
  <c r="H2206" i="14"/>
  <c r="H2208" i="14"/>
  <c r="H2210" i="14"/>
  <c r="H2212" i="14"/>
  <c r="H2214" i="14"/>
  <c r="H2216" i="14"/>
  <c r="H2218" i="14"/>
  <c r="H2220" i="14"/>
  <c r="H2222" i="14"/>
  <c r="H2224" i="14"/>
  <c r="H2226" i="14"/>
  <c r="H2230" i="14"/>
  <c r="H2234" i="14"/>
  <c r="H2236" i="14"/>
  <c r="H2242" i="14"/>
  <c r="H2248" i="14"/>
  <c r="H2250" i="14"/>
  <c r="H2252" i="14"/>
  <c r="H2254" i="14"/>
  <c r="H2256" i="14"/>
  <c r="H2258" i="14"/>
  <c r="H2260" i="14"/>
  <c r="H2262" i="14"/>
  <c r="H2264" i="14"/>
  <c r="H2266" i="14"/>
  <c r="H2268" i="14"/>
  <c r="H2270" i="14"/>
  <c r="H2272" i="14"/>
  <c r="H2274" i="14"/>
  <c r="H2276" i="14"/>
  <c r="H2278" i="14"/>
  <c r="H2280" i="14"/>
  <c r="H2282" i="14"/>
  <c r="H2284" i="14"/>
  <c r="H2286" i="14"/>
  <c r="H2288" i="14"/>
  <c r="H2290" i="14"/>
  <c r="H2292" i="14"/>
  <c r="H2294" i="14"/>
  <c r="H2296" i="14"/>
  <c r="H2298" i="14"/>
  <c r="H2300" i="14"/>
  <c r="H2304" i="14"/>
  <c r="H2306" i="14"/>
  <c r="H2308" i="14"/>
  <c r="H2310" i="14"/>
  <c r="H2312" i="14"/>
  <c r="H2314" i="14"/>
  <c r="H2316" i="14"/>
  <c r="H2320" i="14"/>
  <c r="H2322" i="14"/>
  <c r="H2324" i="14"/>
  <c r="H2326" i="14"/>
  <c r="H2328" i="14"/>
  <c r="H2330" i="14"/>
  <c r="H2332" i="14"/>
  <c r="H2336" i="14"/>
  <c r="H2338" i="14"/>
  <c r="H2342" i="14"/>
  <c r="H2344" i="14"/>
  <c r="H2346" i="14"/>
  <c r="H2348" i="14"/>
  <c r="H2350" i="14"/>
  <c r="H2352" i="14"/>
  <c r="H2354" i="14"/>
  <c r="H2356" i="14"/>
  <c r="H2360" i="14"/>
  <c r="H2362" i="14"/>
  <c r="H2366" i="14"/>
  <c r="H2368" i="14"/>
  <c r="H2370" i="14"/>
  <c r="H2372" i="14"/>
  <c r="H2374" i="14"/>
  <c r="H2376" i="14"/>
  <c r="H2378" i="14"/>
  <c r="H2380" i="14"/>
  <c r="H2382" i="14"/>
  <c r="H2384" i="14"/>
  <c r="H2386" i="14"/>
  <c r="H2388" i="14"/>
  <c r="H2392" i="14"/>
  <c r="H2394" i="14"/>
  <c r="H2396" i="14"/>
  <c r="H2398" i="14"/>
  <c r="H2400" i="14"/>
  <c r="H2402" i="14"/>
  <c r="H2404" i="14"/>
  <c r="H2406" i="14"/>
  <c r="H2408" i="14"/>
  <c r="H2410" i="14"/>
  <c r="H2412" i="14"/>
  <c r="H2414" i="14"/>
  <c r="H2416" i="14"/>
  <c r="H2418" i="14"/>
  <c r="H2420" i="14"/>
  <c r="H2422" i="14"/>
  <c r="H2424" i="14"/>
  <c r="H2426" i="14"/>
  <c r="H2428" i="14"/>
  <c r="H2430" i="14"/>
  <c r="H2432" i="14"/>
  <c r="H2434" i="14"/>
  <c r="H2436" i="14"/>
  <c r="H2438" i="14"/>
  <c r="H2440" i="14"/>
  <c r="H2444" i="14"/>
  <c r="H2448" i="14"/>
  <c r="H2450" i="14"/>
  <c r="H2454" i="14"/>
  <c r="H2456" i="14"/>
  <c r="H2458" i="14"/>
  <c r="H2462" i="14"/>
  <c r="H2464" i="14"/>
  <c r="H2466" i="14"/>
  <c r="H2468" i="14"/>
  <c r="H2472" i="14"/>
  <c r="H2476" i="14"/>
  <c r="H2478" i="14"/>
  <c r="H2480" i="14"/>
  <c r="H2482" i="14"/>
  <c r="H2484" i="14"/>
  <c r="H2523" i="14"/>
  <c r="H2525" i="14"/>
  <c r="H2527" i="14"/>
  <c r="H2529" i="14"/>
  <c r="H2533" i="14"/>
  <c r="H2535" i="14"/>
  <c r="H2537" i="14"/>
  <c r="H2539" i="14"/>
  <c r="H2541" i="14"/>
  <c r="H2543" i="14"/>
  <c r="H2545" i="14"/>
  <c r="H2547" i="14"/>
  <c r="H2551" i="14"/>
  <c r="H2553" i="14"/>
  <c r="H2555" i="14"/>
  <c r="H2557" i="14"/>
  <c r="H2559" i="14"/>
  <c r="H2563" i="14"/>
  <c r="H2565" i="14"/>
  <c r="H2567" i="14"/>
  <c r="H2569" i="14"/>
  <c r="H2571" i="14"/>
  <c r="H2573" i="14"/>
  <c r="H2575" i="14"/>
  <c r="H2577" i="14"/>
  <c r="H2579" i="14"/>
  <c r="H2581" i="14"/>
  <c r="H2583" i="14"/>
  <c r="H2585" i="14"/>
  <c r="H2587" i="14"/>
  <c r="H2589" i="14"/>
  <c r="H2591" i="14"/>
  <c r="H2593" i="14"/>
  <c r="H2595" i="14"/>
  <c r="H2597" i="14"/>
  <c r="H2599" i="14"/>
  <c r="H2601" i="14"/>
  <c r="H2603" i="14"/>
  <c r="H2605" i="14"/>
  <c r="H2607" i="14"/>
  <c r="H2609" i="14"/>
  <c r="H2611" i="14"/>
  <c r="H2613" i="14"/>
  <c r="H2615" i="14"/>
  <c r="H2617" i="14"/>
  <c r="H2619" i="14"/>
  <c r="H2621" i="14"/>
  <c r="H2623" i="14"/>
  <c r="H2625" i="14"/>
  <c r="H2627" i="14"/>
  <c r="H2629" i="14"/>
  <c r="H2631" i="14"/>
  <c r="H2633" i="14"/>
  <c r="H2635" i="14"/>
  <c r="H2637" i="14"/>
  <c r="H2639" i="14"/>
  <c r="H2641" i="14"/>
  <c r="H2643" i="14"/>
  <c r="H2645" i="14"/>
  <c r="H2647" i="14"/>
  <c r="H2649" i="14"/>
  <c r="H2651" i="14"/>
  <c r="H2653" i="14"/>
  <c r="H2655" i="14"/>
  <c r="H2676" i="14"/>
  <c r="H2678" i="14"/>
  <c r="H2680" i="14"/>
  <c r="H2682" i="14"/>
  <c r="H2684" i="14"/>
  <c r="H2686" i="14"/>
  <c r="H2688" i="14"/>
  <c r="H2690" i="14"/>
  <c r="H2692" i="14"/>
  <c r="H2694" i="14"/>
  <c r="H2696" i="14"/>
  <c r="H2698" i="14"/>
  <c r="H2700" i="14"/>
  <c r="H2702" i="14"/>
  <c r="H2704" i="14"/>
  <c r="H2706" i="14"/>
  <c r="H2708" i="14"/>
  <c r="H2710" i="14"/>
  <c r="H2712" i="14"/>
  <c r="H2714" i="14"/>
  <c r="H2716" i="14"/>
  <c r="H2718" i="14"/>
  <c r="H2720" i="14"/>
  <c r="H2722" i="14"/>
  <c r="H2724" i="14"/>
  <c r="H2726" i="14"/>
  <c r="H2728" i="14"/>
  <c r="H2730" i="14"/>
  <c r="H2732" i="14"/>
  <c r="H2734" i="14"/>
  <c r="H2736" i="14"/>
  <c r="H2738" i="14"/>
  <c r="H2740" i="14"/>
  <c r="H2742" i="14"/>
  <c r="H2744" i="14"/>
  <c r="H2746" i="14"/>
  <c r="H2748" i="14"/>
  <c r="H2750" i="14"/>
  <c r="H2752" i="14"/>
  <c r="H2754" i="14"/>
  <c r="H2756" i="14"/>
  <c r="H2758" i="14"/>
  <c r="H2760" i="14"/>
  <c r="H2762" i="14"/>
  <c r="H2764" i="14"/>
  <c r="H2766" i="14"/>
  <c r="H2768" i="14"/>
  <c r="H2770" i="14"/>
  <c r="H2772" i="14"/>
  <c r="H2774" i="14"/>
  <c r="H2776" i="14"/>
  <c r="H2778" i="14"/>
  <c r="H2780" i="14"/>
  <c r="H2782" i="14"/>
  <c r="H2784" i="14"/>
  <c r="H2786" i="14"/>
  <c r="H2788" i="14"/>
  <c r="H2790" i="14"/>
  <c r="H2792" i="14"/>
  <c r="H2794" i="14"/>
  <c r="H2796" i="14"/>
  <c r="H2798" i="14"/>
  <c r="X308" i="1"/>
  <c r="U308" i="1"/>
  <c r="R308" i="1"/>
  <c r="O308" i="1"/>
  <c r="AI287" i="1"/>
  <c r="AK287" i="1"/>
  <c r="AM287" i="1"/>
  <c r="AO287" i="1"/>
  <c r="AI288" i="1"/>
  <c r="AK288" i="1"/>
  <c r="AM288" i="1"/>
  <c r="AO288" i="1"/>
  <c r="AI285" i="1"/>
  <c r="AK285" i="1"/>
  <c r="AM285" i="1"/>
  <c r="AO285" i="1"/>
  <c r="AI305" i="1"/>
  <c r="AK305" i="1"/>
  <c r="AM305" i="1"/>
  <c r="AO305" i="1"/>
  <c r="AI306" i="1"/>
  <c r="AK306" i="1"/>
  <c r="AM306" i="1"/>
  <c r="AO306" i="1"/>
  <c r="AI308" i="1"/>
  <c r="AK308" i="1"/>
  <c r="AM308" i="1"/>
  <c r="AO308" i="1"/>
  <c r="AI351" i="1"/>
  <c r="AK351" i="1"/>
  <c r="AM351" i="1"/>
  <c r="AO351" i="1"/>
  <c r="AQ351" i="1"/>
  <c r="AO348" i="1"/>
  <c r="AO349" i="1"/>
  <c r="AO350" i="1"/>
  <c r="I41" i="10"/>
  <c r="AI348" i="1"/>
  <c r="AK348" i="1"/>
  <c r="AM348" i="1"/>
  <c r="AI349" i="1"/>
  <c r="AK349" i="1"/>
  <c r="AM349" i="1"/>
  <c r="AI350" i="1"/>
  <c r="AK350" i="1"/>
  <c r="AM350" i="1"/>
  <c r="AI156" i="1"/>
  <c r="AK156" i="1"/>
  <c r="AM156" i="1"/>
  <c r="AO156" i="1"/>
  <c r="AI331" i="1"/>
  <c r="AK331" i="1"/>
  <c r="AM331" i="1"/>
  <c r="AO331" i="1"/>
  <c r="AI332" i="1"/>
  <c r="AK332" i="1"/>
  <c r="AM332" i="1"/>
  <c r="AO332" i="1"/>
  <c r="AI333" i="1"/>
  <c r="AK333" i="1"/>
  <c r="AM333" i="1"/>
  <c r="AO333" i="1"/>
  <c r="AI334" i="1"/>
  <c r="AK334" i="1"/>
  <c r="AM334" i="1"/>
  <c r="AO334" i="1"/>
  <c r="AI164" i="1"/>
  <c r="AK164" i="1"/>
  <c r="AM164" i="1"/>
  <c r="AO164" i="1"/>
  <c r="AI161" i="1"/>
  <c r="AK161" i="1"/>
  <c r="AM161" i="1"/>
  <c r="AO161" i="1"/>
  <c r="AI146" i="1"/>
  <c r="AK146" i="1"/>
  <c r="AM146" i="1"/>
  <c r="AO146" i="1"/>
  <c r="AI144" i="1"/>
  <c r="AK144" i="1"/>
  <c r="AM144" i="1"/>
  <c r="AO144" i="1"/>
  <c r="AI141" i="1"/>
  <c r="AK141" i="1"/>
  <c r="AM141" i="1"/>
  <c r="AO141" i="1"/>
  <c r="AI143" i="1"/>
  <c r="AK143" i="1"/>
  <c r="AM143" i="1"/>
  <c r="AO143" i="1"/>
  <c r="AI145" i="1"/>
  <c r="AK145" i="1"/>
  <c r="AM145" i="1"/>
  <c r="AO145" i="1"/>
  <c r="AI147" i="1"/>
  <c r="AK147" i="1"/>
  <c r="AM147" i="1"/>
  <c r="AO147" i="1"/>
  <c r="AI149" i="1"/>
  <c r="AK149" i="1"/>
  <c r="AM149" i="1"/>
  <c r="AO149" i="1"/>
  <c r="AI151" i="1"/>
  <c r="AK151" i="1"/>
  <c r="AM151" i="1"/>
  <c r="AO151" i="1"/>
  <c r="AI152" i="1"/>
  <c r="AK152" i="1"/>
  <c r="AM152" i="1"/>
  <c r="AO152" i="1"/>
  <c r="AI153" i="1"/>
  <c r="AK153" i="1"/>
  <c r="AM153" i="1"/>
  <c r="AO153" i="1"/>
  <c r="AI154" i="1"/>
  <c r="AK154" i="1"/>
  <c r="AM154" i="1"/>
  <c r="AO154" i="1"/>
  <c r="AI142" i="1"/>
  <c r="AK142" i="1"/>
  <c r="AM142" i="1"/>
  <c r="AO142" i="1"/>
  <c r="AO148" i="1"/>
  <c r="AI148" i="1"/>
  <c r="AK148" i="1"/>
  <c r="AM148" i="1"/>
  <c r="AI139" i="1"/>
  <c r="AK139" i="1"/>
  <c r="AM139" i="1"/>
  <c r="AO139" i="1"/>
  <c r="AI135" i="1"/>
  <c r="AK135" i="1"/>
  <c r="AM135" i="1"/>
  <c r="AO135" i="1"/>
  <c r="AI124" i="1"/>
  <c r="AI125" i="1"/>
  <c r="AI126" i="1"/>
  <c r="AI127" i="1"/>
  <c r="AI128" i="1"/>
  <c r="AI129" i="1"/>
  <c r="AK126" i="1"/>
  <c r="AM126" i="1"/>
  <c r="AO126" i="1"/>
  <c r="AK125" i="1"/>
  <c r="AM125" i="1"/>
  <c r="AO125" i="1"/>
  <c r="AI113" i="1"/>
  <c r="AK113" i="1"/>
  <c r="AM113" i="1"/>
  <c r="AO113" i="1"/>
  <c r="AI112" i="1"/>
  <c r="AK112" i="1"/>
  <c r="AM112" i="1"/>
  <c r="AO112" i="1"/>
  <c r="AI111" i="1"/>
  <c r="AK111" i="1"/>
  <c r="AM111" i="1"/>
  <c r="AO111" i="1"/>
  <c r="AI99" i="1"/>
  <c r="AK99" i="1"/>
  <c r="AM99" i="1"/>
  <c r="AO99" i="1"/>
  <c r="AI85" i="1"/>
  <c r="AK85" i="1"/>
  <c r="AM85" i="1"/>
  <c r="AO85" i="1"/>
  <c r="AI86" i="1"/>
  <c r="AK86" i="1"/>
  <c r="AM86" i="1"/>
  <c r="AO86" i="1"/>
  <c r="AI39" i="1"/>
  <c r="AK39" i="1"/>
  <c r="AM39" i="1"/>
  <c r="AO39" i="1"/>
  <c r="AI38" i="1"/>
  <c r="AI40" i="1"/>
  <c r="AI43" i="1"/>
  <c r="AI44" i="1"/>
  <c r="AM38" i="1"/>
  <c r="AM40" i="1"/>
  <c r="AM43" i="1"/>
  <c r="AM44" i="1"/>
  <c r="H2" i="17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8" i="17"/>
  <c r="H189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5" i="17"/>
  <c r="H826" i="17"/>
  <c r="H827" i="17"/>
  <c r="H828" i="17"/>
  <c r="H829" i="17"/>
  <c r="H830" i="17"/>
  <c r="H833" i="17"/>
  <c r="H834" i="17"/>
  <c r="H835" i="17"/>
  <c r="H836" i="17"/>
  <c r="H837" i="17"/>
  <c r="H838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084" i="17"/>
  <c r="H1085" i="17"/>
  <c r="H1086" i="17"/>
  <c r="H1087" i="17"/>
  <c r="H1088" i="17"/>
  <c r="H1089" i="17"/>
  <c r="H1090" i="17"/>
  <c r="H1091" i="17"/>
  <c r="H1092" i="17"/>
  <c r="H1093" i="17"/>
  <c r="H1094" i="17"/>
  <c r="H1095" i="17"/>
  <c r="H1096" i="17"/>
  <c r="H1097" i="17"/>
  <c r="H1098" i="17"/>
  <c r="H1099" i="17"/>
  <c r="H1100" i="17"/>
  <c r="H1101" i="17"/>
  <c r="H1102" i="17"/>
  <c r="H1103" i="17"/>
  <c r="H1104" i="17"/>
  <c r="H1105" i="17"/>
  <c r="H1106" i="17"/>
  <c r="H1107" i="17"/>
  <c r="H1108" i="17"/>
  <c r="H1109" i="17"/>
  <c r="H1110" i="17"/>
  <c r="H1111" i="17"/>
  <c r="H1112" i="17"/>
  <c r="H1113" i="17"/>
  <c r="H1114" i="17"/>
  <c r="H1115" i="17"/>
  <c r="H1116" i="17"/>
  <c r="H1117" i="17"/>
  <c r="H1118" i="17"/>
  <c r="H1119" i="17"/>
  <c r="H1120" i="17"/>
  <c r="H1121" i="17"/>
  <c r="H1122" i="17"/>
  <c r="H1123" i="17"/>
  <c r="H1124" i="17"/>
  <c r="H1125" i="17"/>
  <c r="H1126" i="17"/>
  <c r="H1127" i="17"/>
  <c r="H1128" i="17"/>
  <c r="H1129" i="17"/>
  <c r="H1130" i="17"/>
  <c r="H1131" i="17"/>
  <c r="H1132" i="17"/>
  <c r="H1133" i="17"/>
  <c r="H1134" i="17"/>
  <c r="H1135" i="17"/>
  <c r="H1136" i="17"/>
  <c r="H1137" i="17"/>
  <c r="H1138" i="17"/>
  <c r="H1139" i="17"/>
  <c r="H1140" i="17"/>
  <c r="H1141" i="17"/>
  <c r="H1142" i="17"/>
  <c r="H1143" i="17"/>
  <c r="H1144" i="17"/>
  <c r="H1145" i="17"/>
  <c r="H1146" i="17"/>
  <c r="H1147" i="17"/>
  <c r="H1148" i="17"/>
  <c r="H1149" i="17"/>
  <c r="H1150" i="17"/>
  <c r="H1151" i="17"/>
  <c r="H1152" i="17"/>
  <c r="H1153" i="17"/>
  <c r="H1154" i="17"/>
  <c r="H1155" i="17"/>
  <c r="H1156" i="17"/>
  <c r="H1157" i="17"/>
  <c r="H1158" i="17"/>
  <c r="H1159" i="17"/>
  <c r="H1160" i="17"/>
  <c r="H1161" i="17"/>
  <c r="H1162" i="17"/>
  <c r="H1163" i="17"/>
  <c r="H1164" i="17"/>
  <c r="H1165" i="17"/>
  <c r="H1166" i="17"/>
  <c r="H1167" i="17"/>
  <c r="H1168" i="17"/>
  <c r="H1169" i="17"/>
  <c r="H1170" i="17"/>
  <c r="H1171" i="17"/>
  <c r="H1172" i="17"/>
  <c r="H1173" i="17"/>
  <c r="H1174" i="17"/>
  <c r="H1175" i="17"/>
  <c r="H1176" i="17"/>
  <c r="H1177" i="17"/>
  <c r="H1178" i="17"/>
  <c r="H1179" i="17"/>
  <c r="H1180" i="17"/>
  <c r="H1181" i="17"/>
  <c r="H1182" i="17"/>
  <c r="H1183" i="17"/>
  <c r="H1184" i="17"/>
  <c r="H1185" i="17"/>
  <c r="H1186" i="17"/>
  <c r="H1187" i="17"/>
  <c r="H1188" i="17"/>
  <c r="H1189" i="17"/>
  <c r="H1190" i="17"/>
  <c r="H1191" i="17"/>
  <c r="H1192" i="17"/>
  <c r="H1193" i="17"/>
  <c r="H1194" i="17"/>
  <c r="H1195" i="17"/>
  <c r="H1196" i="17"/>
  <c r="H1197" i="17"/>
  <c r="H1198" i="17"/>
  <c r="H1199" i="17"/>
  <c r="H1200" i="17"/>
  <c r="H1201" i="17"/>
  <c r="H1202" i="17"/>
  <c r="H1203" i="17"/>
  <c r="H1204" i="17"/>
  <c r="H1205" i="17"/>
  <c r="H1206" i="17"/>
  <c r="H1207" i="17"/>
  <c r="H1208" i="17"/>
  <c r="H1209" i="17"/>
  <c r="H1210" i="17"/>
  <c r="H1211" i="17"/>
  <c r="H1212" i="17"/>
  <c r="H1213" i="17"/>
  <c r="H1214" i="17"/>
  <c r="H1215" i="17"/>
  <c r="H1216" i="17"/>
  <c r="H1217" i="17"/>
  <c r="H1218" i="17"/>
  <c r="H1219" i="17"/>
  <c r="H1220" i="17"/>
  <c r="H1221" i="17"/>
  <c r="H1222" i="17"/>
  <c r="H1223" i="17"/>
  <c r="H1224" i="17"/>
  <c r="H1225" i="17"/>
  <c r="H1226" i="17"/>
  <c r="H1227" i="17"/>
  <c r="H1228" i="17"/>
  <c r="H1229" i="17"/>
  <c r="H1230" i="17"/>
  <c r="H1231" i="17"/>
  <c r="H1232" i="17"/>
  <c r="H1233" i="17"/>
  <c r="H1234" i="17"/>
  <c r="H1235" i="17"/>
  <c r="H1236" i="17"/>
  <c r="H1237" i="17"/>
  <c r="H1238" i="17"/>
  <c r="H1239" i="17"/>
  <c r="H1240" i="17"/>
  <c r="H1241" i="17"/>
  <c r="H1242" i="17"/>
  <c r="H1243" i="17"/>
  <c r="H1244" i="17"/>
  <c r="H1245" i="17"/>
  <c r="H1246" i="17"/>
  <c r="H1247" i="17"/>
  <c r="H1248" i="17"/>
  <c r="H1249" i="17"/>
  <c r="H1250" i="17"/>
  <c r="H1251" i="17"/>
  <c r="H1252" i="17"/>
  <c r="H1255" i="17"/>
  <c r="H1256" i="17"/>
  <c r="H1257" i="17"/>
  <c r="H1258" i="17"/>
  <c r="H1259" i="17"/>
  <c r="H1260" i="17"/>
  <c r="H1261" i="17"/>
  <c r="H1262" i="17"/>
  <c r="H1263" i="17"/>
  <c r="H1264" i="17"/>
  <c r="H1265" i="17"/>
  <c r="H1266" i="17"/>
  <c r="H1267" i="17"/>
  <c r="H1268" i="17"/>
  <c r="H1269" i="17"/>
  <c r="H1270" i="17"/>
  <c r="H1271" i="17"/>
  <c r="H1272" i="17"/>
  <c r="H1273" i="17"/>
  <c r="H1274" i="17"/>
  <c r="H1275" i="17"/>
  <c r="H1276" i="17"/>
  <c r="H1277" i="17"/>
  <c r="H1278" i="17"/>
  <c r="H1279" i="17"/>
  <c r="H1280" i="17"/>
  <c r="H1281" i="17"/>
  <c r="H1282" i="17"/>
  <c r="H1283" i="17"/>
  <c r="H1284" i="17"/>
  <c r="H1285" i="17"/>
  <c r="H1286" i="17"/>
  <c r="H1287" i="17"/>
  <c r="H1288" i="17"/>
  <c r="H1289" i="17"/>
  <c r="H1290" i="17"/>
  <c r="H1291" i="17"/>
  <c r="H1292" i="17"/>
  <c r="H1293" i="17"/>
  <c r="H1294" i="17"/>
  <c r="H1295" i="17"/>
  <c r="H1296" i="17"/>
  <c r="H1297" i="17"/>
  <c r="H1298" i="17"/>
  <c r="H1299" i="17"/>
  <c r="H1300" i="17"/>
  <c r="H1301" i="17"/>
  <c r="H1302" i="17"/>
  <c r="H1303" i="17"/>
  <c r="H1304" i="17"/>
  <c r="H1305" i="17"/>
  <c r="H1306" i="17"/>
  <c r="H1307" i="17"/>
  <c r="H1308" i="17"/>
  <c r="H1309" i="17"/>
  <c r="H1310" i="17"/>
  <c r="H1311" i="17"/>
  <c r="H1312" i="17"/>
  <c r="H1313" i="17"/>
  <c r="H1314" i="17"/>
  <c r="H1315" i="17"/>
  <c r="H1316" i="17"/>
  <c r="H1317" i="17"/>
  <c r="H1318" i="17"/>
  <c r="H1319" i="17"/>
  <c r="H1320" i="17"/>
  <c r="H1321" i="17"/>
  <c r="H1322" i="17"/>
  <c r="H1323" i="17"/>
  <c r="H1324" i="17"/>
  <c r="H1325" i="17"/>
  <c r="H1326" i="17"/>
  <c r="H1329" i="17"/>
  <c r="H1330" i="17"/>
  <c r="H1331" i="17"/>
  <c r="H1332" i="17"/>
  <c r="H1333" i="17"/>
  <c r="H1334" i="17"/>
  <c r="H1335" i="17"/>
  <c r="H1336" i="17"/>
  <c r="H1337" i="17"/>
  <c r="H1338" i="17"/>
  <c r="H1339" i="17"/>
  <c r="H1340" i="17"/>
  <c r="H1341" i="17"/>
  <c r="H1342" i="17"/>
  <c r="H1343" i="17"/>
  <c r="H1344" i="17"/>
  <c r="H1345" i="17"/>
  <c r="H1346" i="17"/>
  <c r="H1347" i="17"/>
  <c r="H1348" i="17"/>
  <c r="H1349" i="17"/>
  <c r="H1350" i="17"/>
  <c r="H1351" i="17"/>
  <c r="H1352" i="17"/>
  <c r="H1353" i="17"/>
  <c r="H1354" i="17"/>
  <c r="H1355" i="17"/>
  <c r="H1356" i="17"/>
  <c r="H1357" i="17"/>
  <c r="H1358" i="17"/>
  <c r="H1359" i="17"/>
  <c r="H1360" i="17"/>
  <c r="H1361" i="17"/>
  <c r="H1362" i="17"/>
  <c r="H1363" i="17"/>
  <c r="H1364" i="17"/>
  <c r="H1365" i="17"/>
  <c r="H1366" i="17"/>
  <c r="H1367" i="17"/>
  <c r="H1368" i="17"/>
  <c r="H1369" i="17"/>
  <c r="H1370" i="17"/>
  <c r="H1371" i="17"/>
  <c r="H1372" i="17"/>
  <c r="H1373" i="17"/>
  <c r="H1374" i="17"/>
  <c r="H1375" i="17"/>
  <c r="H1376" i="17"/>
  <c r="H1377" i="17"/>
  <c r="H1378" i="17"/>
  <c r="H1379" i="17"/>
  <c r="H1380" i="17"/>
  <c r="H1381" i="17"/>
  <c r="H1382" i="17"/>
  <c r="H1383" i="17"/>
  <c r="H1384" i="17"/>
  <c r="H1385" i="17"/>
  <c r="H1386" i="17"/>
  <c r="H1387" i="17"/>
  <c r="H1388" i="17"/>
  <c r="H1389" i="17"/>
  <c r="H1390" i="17"/>
  <c r="H1391" i="17"/>
  <c r="H1392" i="17"/>
  <c r="H1393" i="17"/>
  <c r="H1394" i="17"/>
  <c r="H1395" i="17"/>
  <c r="H1396" i="17"/>
  <c r="H1397" i="17"/>
  <c r="H1398" i="17"/>
  <c r="H1399" i="17"/>
  <c r="H1400" i="17"/>
  <c r="H1401" i="17"/>
  <c r="H1402" i="17"/>
  <c r="H1403" i="17"/>
  <c r="H1404" i="17"/>
  <c r="H1405" i="17"/>
  <c r="H1406" i="17"/>
  <c r="H1407" i="17"/>
  <c r="H1408" i="17"/>
  <c r="H1409" i="17"/>
  <c r="H1410" i="17"/>
  <c r="H1411" i="17"/>
  <c r="H1412" i="17"/>
  <c r="H1413" i="17"/>
  <c r="H1414" i="17"/>
  <c r="H1415" i="17"/>
  <c r="H1416" i="17"/>
  <c r="H1417" i="17"/>
  <c r="H1418" i="17"/>
  <c r="H1419" i="17"/>
  <c r="H1420" i="17"/>
  <c r="H1421" i="17"/>
  <c r="H1422" i="17"/>
  <c r="H1425" i="17"/>
  <c r="H1426" i="17"/>
  <c r="H1427" i="17"/>
  <c r="H1428" i="17"/>
  <c r="H1429" i="17"/>
  <c r="H1430" i="17"/>
  <c r="H1431" i="17"/>
  <c r="H1432" i="17"/>
  <c r="H1433" i="17"/>
  <c r="H1434" i="17"/>
  <c r="H1435" i="17"/>
  <c r="H1436" i="17"/>
  <c r="H1437" i="17"/>
  <c r="H1438" i="17"/>
  <c r="H1439" i="17"/>
  <c r="H1440" i="17"/>
  <c r="H1441" i="17"/>
  <c r="H1442" i="17"/>
  <c r="H1443" i="17"/>
  <c r="H1444" i="17"/>
  <c r="H1445" i="17"/>
  <c r="H1446" i="17"/>
  <c r="H1447" i="17"/>
  <c r="H1448" i="17"/>
  <c r="H1449" i="17"/>
  <c r="H1450" i="17"/>
  <c r="H1451" i="17"/>
  <c r="H1452" i="17"/>
  <c r="H1453" i="17"/>
  <c r="H1454" i="17"/>
  <c r="H1455" i="17"/>
  <c r="H1456" i="17"/>
  <c r="H1457" i="17"/>
  <c r="H1458" i="17"/>
  <c r="H1459" i="17"/>
  <c r="H1460" i="17"/>
  <c r="H1461" i="17"/>
  <c r="H1462" i="17"/>
  <c r="H1463" i="17"/>
  <c r="H1464" i="17"/>
  <c r="H1465" i="17"/>
  <c r="H1466" i="17"/>
  <c r="H1467" i="17"/>
  <c r="H1468" i="17"/>
  <c r="H1469" i="17"/>
  <c r="H1470" i="17"/>
  <c r="H1471" i="17"/>
  <c r="H1472" i="17"/>
  <c r="H1473" i="17"/>
  <c r="H1474" i="17"/>
  <c r="H1475" i="17"/>
  <c r="H1476" i="17"/>
  <c r="H1479" i="17"/>
  <c r="H1480" i="17"/>
  <c r="H1481" i="17"/>
  <c r="H1482" i="17"/>
  <c r="H1483" i="17"/>
  <c r="H1484" i="17"/>
  <c r="H1485" i="17"/>
  <c r="H1486" i="17"/>
  <c r="H1487" i="17"/>
  <c r="H1488" i="17"/>
  <c r="H1489" i="17"/>
  <c r="H1490" i="17"/>
  <c r="H1491" i="17"/>
  <c r="H1492" i="17"/>
  <c r="H1493" i="17"/>
  <c r="H1494" i="17"/>
  <c r="H1495" i="17"/>
  <c r="H1496" i="17"/>
  <c r="H1499" i="17"/>
  <c r="H1500" i="17"/>
  <c r="H1501" i="17"/>
  <c r="H1502" i="17"/>
  <c r="H1503" i="17"/>
  <c r="H1504" i="17"/>
  <c r="H1505" i="17"/>
  <c r="H1506" i="17"/>
  <c r="H1507" i="17"/>
  <c r="H1508" i="17"/>
  <c r="H1509" i="17"/>
  <c r="H1510" i="17"/>
  <c r="H1511" i="17"/>
  <c r="H1512" i="17"/>
  <c r="H1513" i="17"/>
  <c r="H1514" i="17"/>
  <c r="H1515" i="17"/>
  <c r="H1516" i="17"/>
  <c r="H1517" i="17"/>
  <c r="H1518" i="17"/>
  <c r="H1519" i="17"/>
  <c r="H1520" i="17"/>
  <c r="H1521" i="17"/>
  <c r="H1522" i="17"/>
  <c r="H1525" i="17"/>
  <c r="H1526" i="17"/>
  <c r="H1527" i="17"/>
  <c r="H1528" i="17"/>
  <c r="H1529" i="17"/>
  <c r="H1530" i="17"/>
  <c r="H1531" i="17"/>
  <c r="H1532" i="17"/>
  <c r="H1533" i="17"/>
  <c r="H1534" i="17"/>
  <c r="H1535" i="17"/>
  <c r="H1536" i="17"/>
  <c r="H1537" i="17"/>
  <c r="H1538" i="17"/>
  <c r="H1539" i="17"/>
  <c r="H1540" i="17"/>
  <c r="H1541" i="17"/>
  <c r="H1542" i="17"/>
  <c r="H1543" i="17"/>
  <c r="H1544" i="17"/>
  <c r="H1545" i="17"/>
  <c r="H1546" i="17"/>
  <c r="H1547" i="17"/>
  <c r="H1548" i="17"/>
  <c r="H1549" i="17"/>
  <c r="H1550" i="17"/>
  <c r="H1551" i="17"/>
  <c r="H1552" i="17"/>
  <c r="H1553" i="17"/>
  <c r="H1554" i="17"/>
  <c r="H1555" i="17"/>
  <c r="H1556" i="17"/>
  <c r="H1557" i="17"/>
  <c r="H1558" i="17"/>
  <c r="H1563" i="17"/>
  <c r="H1564" i="17"/>
  <c r="H1565" i="17"/>
  <c r="H1566" i="17"/>
  <c r="H1567" i="17"/>
  <c r="H1568" i="17"/>
  <c r="H1569" i="17"/>
  <c r="H1570" i="17"/>
  <c r="H1571" i="17"/>
  <c r="H1572" i="17"/>
  <c r="H1573" i="17"/>
  <c r="H1574" i="17"/>
  <c r="H1575" i="17"/>
  <c r="H1576" i="17"/>
  <c r="H1579" i="17"/>
  <c r="H1580" i="17"/>
  <c r="H1581" i="17"/>
  <c r="H1582" i="17"/>
  <c r="H1583" i="17"/>
  <c r="H1584" i="17"/>
  <c r="H1585" i="17"/>
  <c r="H1586" i="17"/>
  <c r="H1587" i="17"/>
  <c r="H1588" i="17"/>
  <c r="H1589" i="17"/>
  <c r="H1590" i="17"/>
  <c r="H1591" i="17"/>
  <c r="H1592" i="17"/>
  <c r="H1593" i="17"/>
  <c r="H1594" i="17"/>
  <c r="H1595" i="17"/>
  <c r="H1596" i="17"/>
  <c r="H1597" i="17"/>
  <c r="H1598" i="17"/>
  <c r="H1599" i="17"/>
  <c r="H1600" i="17"/>
  <c r="H1601" i="17"/>
  <c r="H1602" i="17"/>
  <c r="H1603" i="17"/>
  <c r="H1604" i="17"/>
  <c r="H1605" i="17"/>
  <c r="H1606" i="17"/>
  <c r="H1607" i="17"/>
  <c r="H1608" i="17"/>
  <c r="H1609" i="17"/>
  <c r="H1610" i="17"/>
  <c r="H1611" i="17"/>
  <c r="H1612" i="17"/>
  <c r="H1613" i="17"/>
  <c r="H1614" i="17"/>
  <c r="H1615" i="17"/>
  <c r="H1616" i="17"/>
  <c r="H1617" i="17"/>
  <c r="H1618" i="17"/>
  <c r="H1619" i="17"/>
  <c r="H1620" i="17"/>
  <c r="H1621" i="17"/>
  <c r="H1622" i="17"/>
  <c r="H1623" i="17"/>
  <c r="H1624" i="17"/>
  <c r="H1625" i="17"/>
  <c r="H1626" i="17"/>
  <c r="H1627" i="17"/>
  <c r="H1628" i="17"/>
  <c r="H1629" i="17"/>
  <c r="H1630" i="17"/>
  <c r="H1631" i="17"/>
  <c r="H1632" i="17"/>
  <c r="H1633" i="17"/>
  <c r="H1634" i="17"/>
  <c r="H1635" i="17"/>
  <c r="H1636" i="17"/>
  <c r="H1637" i="17"/>
  <c r="H1638" i="17"/>
  <c r="H1639" i="17"/>
  <c r="H1640" i="17"/>
  <c r="H1641" i="17"/>
  <c r="H1642" i="17"/>
  <c r="H1643" i="17"/>
  <c r="H1644" i="17"/>
  <c r="H1645" i="17"/>
  <c r="H1646" i="17"/>
  <c r="H1647" i="17"/>
  <c r="H1648" i="17"/>
  <c r="H1649" i="17"/>
  <c r="H1650" i="17"/>
  <c r="H1651" i="17"/>
  <c r="H1652" i="17"/>
  <c r="H1653" i="17"/>
  <c r="H1654" i="17"/>
  <c r="H1655" i="17"/>
  <c r="H1656" i="17"/>
  <c r="H1657" i="17"/>
  <c r="H1658" i="17"/>
  <c r="H1659" i="17"/>
  <c r="H1660" i="17"/>
  <c r="H1661" i="17"/>
  <c r="H1662" i="17"/>
  <c r="H1663" i="17"/>
  <c r="H1664" i="17"/>
  <c r="H1665" i="17"/>
  <c r="H1666" i="17"/>
  <c r="H1667" i="17"/>
  <c r="H1668" i="17"/>
  <c r="H1669" i="17"/>
  <c r="H1670" i="17"/>
  <c r="H1671" i="17"/>
  <c r="H1672" i="17"/>
  <c r="H1673" i="17"/>
  <c r="H1674" i="17"/>
  <c r="H1675" i="17"/>
  <c r="H1676" i="17"/>
  <c r="H1677" i="17"/>
  <c r="H1678" i="17"/>
  <c r="H1679" i="17"/>
  <c r="H1680" i="17"/>
  <c r="H1681" i="17"/>
  <c r="H1682" i="17"/>
  <c r="H1683" i="17"/>
  <c r="H1684" i="17"/>
  <c r="H1685" i="17"/>
  <c r="H1686" i="17"/>
  <c r="H1687" i="17"/>
  <c r="H1688" i="17"/>
  <c r="H1689" i="17"/>
  <c r="H1690" i="17"/>
  <c r="H1691" i="17"/>
  <c r="H1692" i="17"/>
  <c r="H1693" i="17"/>
  <c r="H1694" i="17"/>
  <c r="H1695" i="17"/>
  <c r="H1696" i="17"/>
  <c r="H1697" i="17"/>
  <c r="H1698" i="17"/>
  <c r="H1699" i="17"/>
  <c r="H1700" i="17"/>
  <c r="H1701" i="17"/>
  <c r="H1702" i="17"/>
  <c r="H1703" i="17"/>
  <c r="H1704" i="17"/>
  <c r="H1705" i="17"/>
  <c r="H1706" i="17"/>
  <c r="H1707" i="17"/>
  <c r="H1708" i="17"/>
  <c r="H1709" i="17"/>
  <c r="H1710" i="17"/>
  <c r="H1711" i="17"/>
  <c r="H1712" i="17"/>
  <c r="H1713" i="17"/>
  <c r="H1714" i="17"/>
  <c r="H1715" i="17"/>
  <c r="H1716" i="17"/>
  <c r="H1717" i="17"/>
  <c r="H1718" i="17"/>
  <c r="H1719" i="17"/>
  <c r="H1720" i="17"/>
  <c r="H1721" i="17"/>
  <c r="H1722" i="17"/>
  <c r="H1723" i="17"/>
  <c r="H1724" i="17"/>
  <c r="H1725" i="17"/>
  <c r="H1726" i="17"/>
  <c r="H1727" i="17"/>
  <c r="H1728" i="17"/>
  <c r="H1729" i="17"/>
  <c r="H1730" i="17"/>
  <c r="H1731" i="17"/>
  <c r="H1732" i="17"/>
  <c r="H1733" i="17"/>
  <c r="H1734" i="17"/>
  <c r="H1735" i="17"/>
  <c r="H1736" i="17"/>
  <c r="H1737" i="17"/>
  <c r="H1738" i="17"/>
  <c r="H1739" i="17"/>
  <c r="H1740" i="17"/>
  <c r="H1741" i="17"/>
  <c r="H1742" i="17"/>
  <c r="H1743" i="17"/>
  <c r="H1744" i="17"/>
  <c r="H1745" i="17"/>
  <c r="H1746" i="17"/>
  <c r="H1747" i="17"/>
  <c r="H1748" i="17"/>
  <c r="H1749" i="17"/>
  <c r="H1750" i="17"/>
  <c r="H1751" i="17"/>
  <c r="H1752" i="17"/>
  <c r="H1753" i="17"/>
  <c r="H1754" i="17"/>
  <c r="H1755" i="17"/>
  <c r="H1756" i="17"/>
  <c r="H1757" i="17"/>
  <c r="H1758" i="17"/>
  <c r="H1759" i="17"/>
  <c r="H1760" i="17"/>
  <c r="H1761" i="17"/>
  <c r="H1762" i="17"/>
  <c r="H1763" i="17"/>
  <c r="H1764" i="17"/>
  <c r="H1765" i="17"/>
  <c r="H1766" i="17"/>
  <c r="H1767" i="17"/>
  <c r="H1768" i="17"/>
  <c r="H1769" i="17"/>
  <c r="H1770" i="17"/>
  <c r="H1771" i="17"/>
  <c r="H1772" i="17"/>
  <c r="H1773" i="17"/>
  <c r="H1774" i="17"/>
  <c r="H1775" i="17"/>
  <c r="H1776" i="17"/>
  <c r="H1777" i="17"/>
  <c r="H1778" i="17"/>
  <c r="H1779" i="17"/>
  <c r="H1780" i="17"/>
  <c r="H1781" i="17"/>
  <c r="H1782" i="17"/>
  <c r="H1783" i="17"/>
  <c r="H1784" i="17"/>
  <c r="H1785" i="17"/>
  <c r="H1786" i="17"/>
  <c r="H1787" i="17"/>
  <c r="H1788" i="17"/>
  <c r="H1789" i="17"/>
  <c r="H1790" i="17"/>
  <c r="H1791" i="17"/>
  <c r="H1792" i="17"/>
  <c r="H1793" i="17"/>
  <c r="H1794" i="17"/>
  <c r="H1795" i="17"/>
  <c r="H1796" i="17"/>
  <c r="H1797" i="17"/>
  <c r="H1798" i="17"/>
  <c r="H1799" i="17"/>
  <c r="H1800" i="17"/>
  <c r="H1801" i="17"/>
  <c r="H1802" i="17"/>
  <c r="H1803" i="17"/>
  <c r="H1804" i="17"/>
  <c r="H1805" i="17"/>
  <c r="H1806" i="17"/>
  <c r="H1807" i="17"/>
  <c r="H1808" i="17"/>
  <c r="H1817" i="17"/>
  <c r="H1818" i="17"/>
  <c r="H1819" i="17"/>
  <c r="H1820" i="17"/>
  <c r="H1821" i="17"/>
  <c r="H1822" i="17"/>
  <c r="H1823" i="17"/>
  <c r="H1824" i="17"/>
  <c r="H1825" i="17"/>
  <c r="H1826" i="17"/>
  <c r="H1827" i="17"/>
  <c r="H1828" i="17"/>
  <c r="H1829" i="17"/>
  <c r="H1830" i="17"/>
  <c r="H1831" i="17"/>
  <c r="H1832" i="17"/>
  <c r="H1833" i="17"/>
  <c r="H1834" i="17"/>
  <c r="H1835" i="17"/>
  <c r="H1836" i="17"/>
  <c r="H1837" i="17"/>
  <c r="H1838" i="17"/>
  <c r="H1839" i="17"/>
  <c r="H1840" i="17"/>
  <c r="H1841" i="17"/>
  <c r="H1842" i="17"/>
  <c r="H1843" i="17"/>
  <c r="H1844" i="17"/>
  <c r="H1845" i="17"/>
  <c r="H1846" i="17"/>
  <c r="H1847" i="17"/>
  <c r="H1848" i="17"/>
  <c r="H1849" i="17"/>
  <c r="H1850" i="17"/>
  <c r="H1851" i="17"/>
  <c r="H1852" i="17"/>
  <c r="H1853" i="17"/>
  <c r="H1854" i="17"/>
  <c r="H1855" i="17"/>
  <c r="H1856" i="17"/>
  <c r="H1857" i="17"/>
  <c r="H1858" i="17"/>
  <c r="H1859" i="17"/>
  <c r="H1860" i="17"/>
  <c r="H1861" i="17"/>
  <c r="H1862" i="17"/>
  <c r="H1863" i="17"/>
  <c r="H1864" i="17"/>
  <c r="H1865" i="17"/>
  <c r="H1866" i="17"/>
  <c r="H1867" i="17"/>
  <c r="H1868" i="17"/>
  <c r="H1869" i="17"/>
  <c r="H1870" i="17"/>
  <c r="H1871" i="17"/>
  <c r="H1872" i="17"/>
  <c r="H1873" i="17"/>
  <c r="H1874" i="17"/>
  <c r="H1875" i="17"/>
  <c r="H1876" i="17"/>
  <c r="H1877" i="17"/>
  <c r="H1878" i="17"/>
  <c r="H1879" i="17"/>
  <c r="H1880" i="17"/>
  <c r="H1881" i="17"/>
  <c r="H1882" i="17"/>
  <c r="H1883" i="17"/>
  <c r="H1884" i="17"/>
  <c r="H1885" i="17"/>
  <c r="H1886" i="17"/>
  <c r="H1887" i="17"/>
  <c r="H1888" i="17"/>
  <c r="H1889" i="17"/>
  <c r="H1890" i="17"/>
  <c r="H1891" i="17"/>
  <c r="H1892" i="17"/>
  <c r="H1893" i="17"/>
  <c r="H1894" i="17"/>
  <c r="H1895" i="17"/>
  <c r="H1896" i="17"/>
  <c r="H1897" i="17"/>
  <c r="H1898" i="17"/>
  <c r="H1899" i="17"/>
  <c r="H1900" i="17"/>
  <c r="H1901" i="17"/>
  <c r="H1902" i="17"/>
  <c r="H1903" i="17"/>
  <c r="H1904" i="17"/>
  <c r="H1905" i="17"/>
  <c r="H1906" i="17"/>
  <c r="H1907" i="17"/>
  <c r="H1908" i="17"/>
  <c r="H1909" i="17"/>
  <c r="H1910" i="17"/>
  <c r="H1911" i="17"/>
  <c r="H1912" i="17"/>
  <c r="H1915" i="17"/>
  <c r="H1916" i="17"/>
  <c r="H1917" i="17"/>
  <c r="H1918" i="17"/>
  <c r="H1919" i="17"/>
  <c r="H1920" i="17"/>
  <c r="H1923" i="17"/>
  <c r="H1924" i="17"/>
  <c r="H1925" i="17"/>
  <c r="H1926" i="17"/>
  <c r="H1927" i="17"/>
  <c r="H1928" i="17"/>
  <c r="H1929" i="17"/>
  <c r="H1930" i="17"/>
  <c r="H1931" i="17"/>
  <c r="H1932" i="17"/>
  <c r="H1933" i="17"/>
  <c r="H1934" i="17"/>
  <c r="H1935" i="17"/>
  <c r="H1936" i="17"/>
  <c r="H1937" i="17"/>
  <c r="H1938" i="17"/>
  <c r="H1939" i="17"/>
  <c r="H1940" i="17"/>
  <c r="H1941" i="17"/>
  <c r="H1942" i="17"/>
  <c r="H1943" i="17"/>
  <c r="H1944" i="17"/>
  <c r="H1945" i="17"/>
  <c r="H1946" i="17"/>
  <c r="H1947" i="17"/>
  <c r="H1948" i="17"/>
  <c r="H1949" i="17"/>
  <c r="H1950" i="17"/>
  <c r="H1951" i="17"/>
  <c r="H1952" i="17"/>
  <c r="H1953" i="17"/>
  <c r="H1954" i="17"/>
  <c r="H1955" i="17"/>
  <c r="H1956" i="17"/>
  <c r="H1957" i="17"/>
  <c r="H1958" i="17"/>
  <c r="H1959" i="17"/>
  <c r="H1960" i="17"/>
  <c r="H1961" i="17"/>
  <c r="H1962" i="17"/>
  <c r="H1963" i="17"/>
  <c r="H1964" i="17"/>
  <c r="H1965" i="17"/>
  <c r="H1966" i="17"/>
  <c r="H1967" i="17"/>
  <c r="H1968" i="17"/>
  <c r="H1969" i="17"/>
  <c r="H1970" i="17"/>
  <c r="H1971" i="17"/>
  <c r="H1972" i="17"/>
  <c r="H1973" i="17"/>
  <c r="H1974" i="17"/>
  <c r="H1975" i="17"/>
  <c r="H1976" i="17"/>
  <c r="H1977" i="17"/>
  <c r="H1978" i="17"/>
  <c r="H1979" i="17"/>
  <c r="H1980" i="17"/>
  <c r="H1983" i="17"/>
  <c r="H1984" i="17"/>
  <c r="H1985" i="17"/>
  <c r="H1986" i="17"/>
  <c r="H1987" i="17"/>
  <c r="H1988" i="17"/>
  <c r="H1989" i="17"/>
  <c r="H1990" i="17"/>
  <c r="H1991" i="17"/>
  <c r="H1992" i="17"/>
  <c r="H1993" i="17"/>
  <c r="H1994" i="17"/>
  <c r="H1995" i="17"/>
  <c r="H1996" i="17"/>
  <c r="H1997" i="17"/>
  <c r="H1998" i="17"/>
  <c r="H1999" i="17"/>
  <c r="H2000" i="17"/>
  <c r="H2001" i="17"/>
  <c r="H2002" i="17"/>
  <c r="H2003" i="17"/>
  <c r="H2004" i="17"/>
  <c r="H2005" i="17"/>
  <c r="H2006" i="17"/>
  <c r="H2007" i="17"/>
  <c r="H2008" i="17"/>
  <c r="H2009" i="17"/>
  <c r="H2010" i="17"/>
  <c r="H2011" i="17"/>
  <c r="H2012" i="17"/>
  <c r="H2013" i="17"/>
  <c r="H2014" i="17"/>
  <c r="H2015" i="17"/>
  <c r="H2016" i="17"/>
  <c r="H2017" i="17"/>
  <c r="H2018" i="17"/>
  <c r="H2019" i="17"/>
  <c r="H2020" i="17"/>
  <c r="H2021" i="17"/>
  <c r="H2022" i="17"/>
  <c r="H2023" i="17"/>
  <c r="H2024" i="17"/>
  <c r="H2025" i="17"/>
  <c r="H2026" i="17"/>
  <c r="H2027" i="17"/>
  <c r="H2028" i="17"/>
  <c r="H2029" i="17"/>
  <c r="H2030" i="17"/>
  <c r="H2031" i="17"/>
  <c r="H2032" i="17"/>
  <c r="H2033" i="17"/>
  <c r="H2034" i="17"/>
  <c r="H2035" i="17"/>
  <c r="H2036" i="17"/>
  <c r="H2037" i="17"/>
  <c r="H2038" i="17"/>
  <c r="H2039" i="17"/>
  <c r="H2040" i="17"/>
  <c r="H2041" i="17"/>
  <c r="H2042" i="17"/>
  <c r="H2043" i="17"/>
  <c r="H2044" i="17"/>
  <c r="H2045" i="17"/>
  <c r="H2046" i="17"/>
  <c r="H2047" i="17"/>
  <c r="H2048" i="17"/>
  <c r="H2049" i="17"/>
  <c r="H2050" i="17"/>
  <c r="H2051" i="17"/>
  <c r="H2052" i="17"/>
  <c r="H2053" i="17"/>
  <c r="H2054" i="17"/>
  <c r="H2055" i="17"/>
  <c r="H2056" i="17"/>
  <c r="H2057" i="17"/>
  <c r="H2058" i="17"/>
  <c r="H2059" i="17"/>
  <c r="H2060" i="17"/>
  <c r="H2061" i="17"/>
  <c r="H2062" i="17"/>
  <c r="H2063" i="17"/>
  <c r="H2064" i="17"/>
  <c r="H2065" i="17"/>
  <c r="H2066" i="17"/>
  <c r="H2067" i="17"/>
  <c r="H2068" i="17"/>
  <c r="H2069" i="17"/>
  <c r="H2070" i="17"/>
  <c r="H2071" i="17"/>
  <c r="H2072" i="17"/>
  <c r="H2073" i="17"/>
  <c r="H2074" i="17"/>
  <c r="H2075" i="17"/>
  <c r="H2076" i="17"/>
  <c r="H2077" i="17"/>
  <c r="H2078" i="17"/>
  <c r="H2079" i="17"/>
  <c r="H2080" i="17"/>
  <c r="H2081" i="17"/>
  <c r="H2082" i="17"/>
  <c r="H2083" i="17"/>
  <c r="H2084" i="17"/>
  <c r="H2085" i="17"/>
  <c r="H2086" i="17"/>
  <c r="H2087" i="17"/>
  <c r="H2088" i="17"/>
  <c r="H2089" i="17"/>
  <c r="H2090" i="17"/>
  <c r="H2091" i="17"/>
  <c r="H2092" i="17"/>
  <c r="H2093" i="17"/>
  <c r="H2094" i="17"/>
  <c r="H2095" i="17"/>
  <c r="H2096" i="17"/>
  <c r="H2097" i="17"/>
  <c r="H2098" i="17"/>
  <c r="H2099" i="17"/>
  <c r="H2100" i="17"/>
  <c r="H2101" i="17"/>
  <c r="H2102" i="17"/>
  <c r="H2103" i="17"/>
  <c r="H2104" i="17"/>
  <c r="H2105" i="17"/>
  <c r="H2106" i="17"/>
  <c r="H2107" i="17"/>
  <c r="H2108" i="17"/>
  <c r="H2109" i="17"/>
  <c r="H2110" i="17"/>
  <c r="H2111" i="17"/>
  <c r="H2112" i="17"/>
  <c r="H2113" i="17"/>
  <c r="H2114" i="17"/>
  <c r="H2115" i="17"/>
  <c r="H2116" i="17"/>
  <c r="H2117" i="17"/>
  <c r="H2118" i="17"/>
  <c r="H2119" i="17"/>
  <c r="H2120" i="17"/>
  <c r="H2121" i="17"/>
  <c r="H2122" i="17"/>
  <c r="H2123" i="17"/>
  <c r="H2124" i="17"/>
  <c r="H2125" i="17"/>
  <c r="H2126" i="17"/>
  <c r="H2127" i="17"/>
  <c r="H2128" i="17"/>
  <c r="H2129" i="17"/>
  <c r="H2130" i="17"/>
  <c r="H2131" i="17"/>
  <c r="H2132" i="17"/>
  <c r="H2133" i="17"/>
  <c r="H2134" i="17"/>
  <c r="H2135" i="17"/>
  <c r="H2136" i="17"/>
  <c r="H2137" i="17"/>
  <c r="H2138" i="17"/>
  <c r="H2139" i="17"/>
  <c r="H2140" i="17"/>
  <c r="H2141" i="17"/>
  <c r="H2142" i="17"/>
  <c r="H2143" i="17"/>
  <c r="H2144" i="17"/>
  <c r="H2145" i="17"/>
  <c r="H2146" i="17"/>
  <c r="H2147" i="17"/>
  <c r="H2148" i="17"/>
  <c r="H2149" i="17"/>
  <c r="H2150" i="17"/>
  <c r="H2151" i="17"/>
  <c r="H2152" i="17"/>
  <c r="H2153" i="17"/>
  <c r="H2154" i="17"/>
  <c r="H2155" i="17"/>
  <c r="H2156" i="17"/>
  <c r="H2157" i="17"/>
  <c r="H2158" i="17"/>
  <c r="H2159" i="17"/>
  <c r="H2160" i="17"/>
  <c r="H2161" i="17"/>
  <c r="H2162" i="17"/>
  <c r="H2163" i="17"/>
  <c r="H2164" i="17"/>
  <c r="H2165" i="17"/>
  <c r="H2166" i="17"/>
  <c r="H2167" i="17"/>
  <c r="H2168" i="17"/>
  <c r="H2169" i="17"/>
  <c r="H2170" i="17"/>
  <c r="H2171" i="17"/>
  <c r="H2172" i="17"/>
  <c r="H2173" i="17"/>
  <c r="H2174" i="17"/>
  <c r="H2175" i="17"/>
  <c r="H2176" i="17"/>
  <c r="H2177" i="17"/>
  <c r="H2178" i="17"/>
  <c r="H2179" i="17"/>
  <c r="H2180" i="17"/>
  <c r="H2181" i="17"/>
  <c r="H2182" i="17"/>
  <c r="H2183" i="17"/>
  <c r="H2184" i="17"/>
  <c r="H2185" i="17"/>
  <c r="H2186" i="17"/>
  <c r="H2187" i="17"/>
  <c r="H2188" i="17"/>
  <c r="H2189" i="17"/>
  <c r="H2190" i="17"/>
  <c r="H2191" i="17"/>
  <c r="H2192" i="17"/>
  <c r="H2193" i="17"/>
  <c r="H2194" i="17"/>
  <c r="H2195" i="17"/>
  <c r="H2196" i="17"/>
  <c r="H2197" i="17"/>
  <c r="H2198" i="17"/>
  <c r="H2199" i="17"/>
  <c r="H2200" i="17"/>
  <c r="H2201" i="17"/>
  <c r="H2202" i="17"/>
  <c r="H2203" i="17"/>
  <c r="H2204" i="17"/>
  <c r="H2205" i="17"/>
  <c r="H2206" i="17"/>
  <c r="H2207" i="17"/>
  <c r="H2208" i="17"/>
  <c r="H2209" i="17"/>
  <c r="H2210" i="17"/>
  <c r="H2211" i="17"/>
  <c r="H2212" i="17"/>
  <c r="H2213" i="17"/>
  <c r="H2214" i="17"/>
  <c r="H2215" i="17"/>
  <c r="H2216" i="17"/>
  <c r="H2217" i="17"/>
  <c r="H2218" i="17"/>
  <c r="H2219" i="17"/>
  <c r="H2220" i="17"/>
  <c r="H2221" i="17"/>
  <c r="H2222" i="17"/>
  <c r="H2223" i="17"/>
  <c r="H2224" i="17"/>
  <c r="H2225" i="17"/>
  <c r="H2226" i="17"/>
  <c r="H2227" i="17"/>
  <c r="H2228" i="17"/>
  <c r="H2229" i="17"/>
  <c r="H2230" i="17"/>
  <c r="H2231" i="17"/>
  <c r="H2232" i="17"/>
  <c r="H2233" i="17"/>
  <c r="H2234" i="17"/>
  <c r="H2235" i="17"/>
  <c r="H2236" i="17"/>
  <c r="H2237" i="17"/>
  <c r="H2238" i="17"/>
  <c r="H2239" i="17"/>
  <c r="H2240" i="17"/>
  <c r="H2241" i="17"/>
  <c r="H2242" i="17"/>
  <c r="H2243" i="17"/>
  <c r="H2244" i="17"/>
  <c r="H2245" i="17"/>
  <c r="H2246" i="17"/>
  <c r="H2247" i="17"/>
  <c r="H2248" i="17"/>
  <c r="H2249" i="17"/>
  <c r="H2250" i="17"/>
  <c r="H2251" i="17"/>
  <c r="H2252" i="17"/>
  <c r="H2253" i="17"/>
  <c r="H2254" i="17"/>
  <c r="H2255" i="17"/>
  <c r="H2256" i="17"/>
  <c r="H2257" i="17"/>
  <c r="H2258" i="17"/>
  <c r="H2259" i="17"/>
  <c r="H2260" i="17"/>
  <c r="H2261" i="17"/>
  <c r="H2262" i="17"/>
  <c r="H2263" i="17"/>
  <c r="H2264" i="17"/>
  <c r="H2265" i="17"/>
  <c r="H2266" i="17"/>
  <c r="H2267" i="17"/>
  <c r="H2268" i="17"/>
  <c r="H2269" i="17"/>
  <c r="H2270" i="17"/>
  <c r="H2271" i="17"/>
  <c r="H2272" i="17"/>
  <c r="H2273" i="17"/>
  <c r="H2274" i="17"/>
  <c r="H2275" i="17"/>
  <c r="H2276" i="17"/>
  <c r="H2277" i="17"/>
  <c r="H2278" i="17"/>
  <c r="H2279" i="17"/>
  <c r="H2280" i="17"/>
  <c r="H2281" i="17"/>
  <c r="H2282" i="17"/>
  <c r="H2283" i="17"/>
  <c r="H2284" i="17"/>
  <c r="H2285" i="17"/>
  <c r="H2286" i="17"/>
  <c r="H2287" i="17"/>
  <c r="H2288" i="17"/>
  <c r="H2289" i="17"/>
  <c r="H2290" i="17"/>
  <c r="H2291" i="17"/>
  <c r="H2292" i="17"/>
  <c r="H2293" i="17"/>
  <c r="H2294" i="17"/>
  <c r="H2295" i="17"/>
  <c r="H2296" i="17"/>
  <c r="H2297" i="17"/>
  <c r="H2298" i="17"/>
  <c r="H2299" i="17"/>
  <c r="H2300" i="17"/>
  <c r="H2301" i="17"/>
  <c r="H2302" i="17"/>
  <c r="H2303" i="17"/>
  <c r="H2304" i="17"/>
  <c r="H2305" i="17"/>
  <c r="H2306" i="17"/>
  <c r="H2307" i="17"/>
  <c r="H2308" i="17"/>
  <c r="H2309" i="17"/>
  <c r="H2310" i="17"/>
  <c r="H2311" i="17"/>
  <c r="H2312" i="17"/>
  <c r="H2313" i="17"/>
  <c r="H2314" i="17"/>
  <c r="H2315" i="17"/>
  <c r="H2316" i="17"/>
  <c r="H2317" i="17"/>
  <c r="H2318" i="17"/>
  <c r="H2319" i="17"/>
  <c r="H2320" i="17"/>
  <c r="H2321" i="17"/>
  <c r="H2322" i="17"/>
  <c r="H2323" i="17"/>
  <c r="H2324" i="17"/>
  <c r="H2325" i="17"/>
  <c r="H2326" i="17"/>
  <c r="H2327" i="17"/>
  <c r="H2328" i="17"/>
  <c r="H2329" i="17"/>
  <c r="H2330" i="17"/>
  <c r="H2331" i="17"/>
  <c r="H2332" i="17"/>
  <c r="H2333" i="17"/>
  <c r="H2334" i="17"/>
  <c r="H2335" i="17"/>
  <c r="H2336" i="17"/>
  <c r="H2339" i="17"/>
  <c r="H2340" i="17"/>
  <c r="H2341" i="17"/>
  <c r="H2342" i="17"/>
  <c r="H2343" i="17"/>
  <c r="H2344" i="17"/>
  <c r="H2345" i="17"/>
  <c r="H2346" i="17"/>
  <c r="H2347" i="17"/>
  <c r="H2348" i="17"/>
  <c r="H2349" i="17"/>
  <c r="H2350" i="17"/>
  <c r="H2351" i="17"/>
  <c r="H2352" i="17"/>
  <c r="H2353" i="17"/>
  <c r="H2354" i="17"/>
  <c r="H2355" i="17"/>
  <c r="H2356" i="17"/>
  <c r="H2357" i="17"/>
  <c r="H2358" i="17"/>
  <c r="H2359" i="17"/>
  <c r="H2360" i="17"/>
  <c r="H2361" i="17"/>
  <c r="H2362" i="17"/>
  <c r="H2363" i="17"/>
  <c r="H2364" i="17"/>
  <c r="H2365" i="17"/>
  <c r="H2366" i="17"/>
  <c r="H2367" i="17"/>
  <c r="H2368" i="17"/>
  <c r="H2369" i="17"/>
  <c r="H2370" i="17"/>
  <c r="H2371" i="17"/>
  <c r="H2372" i="17"/>
  <c r="H2373" i="17"/>
  <c r="H2374" i="17"/>
  <c r="H2375" i="17"/>
  <c r="H2376" i="17"/>
  <c r="H2377" i="17"/>
  <c r="H2378" i="17"/>
  <c r="H2379" i="17"/>
  <c r="H2380" i="17"/>
  <c r="H2381" i="17"/>
  <c r="H2382" i="17"/>
  <c r="H2383" i="17"/>
  <c r="H2384" i="17"/>
  <c r="H2385" i="17"/>
  <c r="H2386" i="17"/>
  <c r="H2387" i="17"/>
  <c r="H2388" i="17"/>
  <c r="H2389" i="17"/>
  <c r="H2390" i="17"/>
  <c r="H2391" i="17"/>
  <c r="H2392" i="17"/>
  <c r="H2393" i="17"/>
  <c r="H2394" i="17"/>
  <c r="H2395" i="17"/>
  <c r="H2396" i="17"/>
  <c r="H2397" i="17"/>
  <c r="H2398" i="17"/>
  <c r="H2399" i="17"/>
  <c r="H2400" i="17"/>
  <c r="H2401" i="17"/>
  <c r="H2402" i="17"/>
  <c r="H2403" i="17"/>
  <c r="H2404" i="17"/>
  <c r="H2405" i="17"/>
  <c r="H2406" i="17"/>
  <c r="H2407" i="17"/>
  <c r="H2408" i="17"/>
  <c r="H2409" i="17"/>
  <c r="H2410" i="17"/>
  <c r="H2411" i="17"/>
  <c r="H2412" i="17"/>
  <c r="H2413" i="17"/>
  <c r="H2414" i="17"/>
  <c r="H2415" i="17"/>
  <c r="H2416" i="17"/>
  <c r="H2417" i="17"/>
  <c r="H2418" i="17"/>
  <c r="H2419" i="17"/>
  <c r="H2420" i="17"/>
  <c r="H2421" i="17"/>
  <c r="H2422" i="17"/>
  <c r="H2423" i="17"/>
  <c r="H2424" i="17"/>
  <c r="H2425" i="17"/>
  <c r="H2426" i="17"/>
  <c r="H2427" i="17"/>
  <c r="H2428" i="17"/>
  <c r="H2429" i="17"/>
  <c r="H2430" i="17"/>
  <c r="H2431" i="17"/>
  <c r="H2432" i="17"/>
  <c r="H2433" i="17"/>
  <c r="H2434" i="17"/>
  <c r="H2435" i="17"/>
  <c r="H2436" i="17"/>
  <c r="H2437" i="17"/>
  <c r="H2438" i="17"/>
  <c r="H2439" i="17"/>
  <c r="H2440" i="17"/>
  <c r="H2441" i="17"/>
  <c r="H2442" i="17"/>
  <c r="H2443" i="17"/>
  <c r="H2444" i="17"/>
  <c r="H2445" i="17"/>
  <c r="H2446" i="17"/>
  <c r="H2447" i="17"/>
  <c r="H2448" i="17"/>
  <c r="H2449" i="17"/>
  <c r="H2450" i="17"/>
  <c r="H2451" i="17"/>
  <c r="H2452" i="17"/>
  <c r="H2453" i="17"/>
  <c r="H2454" i="17"/>
  <c r="H2455" i="17"/>
  <c r="H2456" i="17"/>
  <c r="H2457" i="17"/>
  <c r="H2458" i="17"/>
  <c r="H2459" i="17"/>
  <c r="H2460" i="17"/>
  <c r="H2461" i="17"/>
  <c r="H2462" i="17"/>
  <c r="H2463" i="17"/>
  <c r="H2464" i="17"/>
  <c r="H2465" i="17"/>
  <c r="H2466" i="17"/>
  <c r="H2467" i="17"/>
  <c r="H2468" i="17"/>
  <c r="H2469" i="17"/>
  <c r="H2470" i="17"/>
  <c r="H2471" i="17"/>
  <c r="H2472" i="17"/>
  <c r="H2473" i="17"/>
  <c r="H2474" i="17"/>
  <c r="H2475" i="17"/>
  <c r="H2476" i="17"/>
  <c r="H2477" i="17"/>
  <c r="H2478" i="17"/>
  <c r="H2479" i="17"/>
  <c r="H2480" i="17"/>
  <c r="H2481" i="17"/>
  <c r="H2482" i="17"/>
  <c r="H2483" i="17"/>
  <c r="H2484" i="17"/>
  <c r="H2485" i="17"/>
  <c r="H2486" i="17"/>
  <c r="H2487" i="17"/>
  <c r="H2488" i="17"/>
  <c r="H2489" i="17"/>
  <c r="H2490" i="17"/>
  <c r="H2491" i="17"/>
  <c r="H2492" i="17"/>
  <c r="H2493" i="17"/>
  <c r="H2494" i="17"/>
  <c r="H2495" i="17"/>
  <c r="H2496" i="17"/>
  <c r="H2497" i="17"/>
  <c r="H2498" i="17"/>
  <c r="H2499" i="17"/>
  <c r="H2500" i="17"/>
  <c r="H2501" i="17"/>
  <c r="H2502" i="17"/>
  <c r="H2503" i="17"/>
  <c r="H2504" i="17"/>
  <c r="H2505" i="17"/>
  <c r="H2506" i="17"/>
  <c r="H2507" i="17"/>
  <c r="H2508" i="17"/>
  <c r="H2509" i="17"/>
  <c r="H2510" i="17"/>
  <c r="H2511" i="17"/>
  <c r="H2512" i="17"/>
  <c r="H2513" i="17"/>
  <c r="H2514" i="17"/>
  <c r="H2515" i="17"/>
  <c r="H2516" i="17"/>
  <c r="H2517" i="17"/>
  <c r="H2518" i="17"/>
  <c r="H2519" i="17"/>
  <c r="H2520" i="17"/>
  <c r="H2521" i="17"/>
  <c r="H2522" i="17"/>
  <c r="H2523" i="17"/>
  <c r="H2524" i="17"/>
  <c r="H2525" i="17"/>
  <c r="H2526" i="17"/>
  <c r="H2527" i="17"/>
  <c r="H2528" i="17"/>
  <c r="H2529" i="17"/>
  <c r="H2530" i="17"/>
  <c r="H2531" i="17"/>
  <c r="H2532" i="17"/>
  <c r="H2533" i="17"/>
  <c r="H2534" i="17"/>
  <c r="H2535" i="17"/>
  <c r="H2536" i="17"/>
  <c r="H2537" i="17"/>
  <c r="H2538" i="17"/>
  <c r="H2539" i="17"/>
  <c r="H2540" i="17"/>
  <c r="H2541" i="17"/>
  <c r="H2542" i="17"/>
  <c r="H2543" i="17"/>
  <c r="H2544" i="17"/>
  <c r="H2545" i="17"/>
  <c r="H2546" i="17"/>
  <c r="H2547" i="17"/>
  <c r="H2548" i="17"/>
  <c r="H2549" i="17"/>
  <c r="H2550" i="17"/>
  <c r="H2551" i="17"/>
  <c r="H2552" i="17"/>
  <c r="H2553" i="17"/>
  <c r="H2554" i="17"/>
  <c r="H2555" i="17"/>
  <c r="H2556" i="17"/>
  <c r="H2557" i="17"/>
  <c r="H2558" i="17"/>
  <c r="H2559" i="17"/>
  <c r="H2560" i="17"/>
  <c r="H2561" i="17"/>
  <c r="H2562" i="17"/>
  <c r="H2563" i="17"/>
  <c r="H2564" i="17"/>
  <c r="H2565" i="17"/>
  <c r="H2566" i="17"/>
  <c r="H2567" i="17"/>
  <c r="H2568" i="17"/>
  <c r="H2569" i="17"/>
  <c r="H2570" i="17"/>
  <c r="H2571" i="17"/>
  <c r="H2572" i="17"/>
  <c r="H2573" i="17"/>
  <c r="H2574" i="17"/>
  <c r="H2575" i="17"/>
  <c r="H2576" i="17"/>
  <c r="H2577" i="17"/>
  <c r="H2578" i="17"/>
  <c r="H2579" i="17"/>
  <c r="H2580" i="17"/>
  <c r="H2581" i="17"/>
  <c r="H2582" i="17"/>
  <c r="H2583" i="17"/>
  <c r="H2584" i="17"/>
  <c r="H2475" i="14"/>
  <c r="H2471" i="14"/>
  <c r="H2235" i="14"/>
  <c r="H2233" i="14"/>
  <c r="H1617" i="14"/>
  <c r="H667" i="14"/>
  <c r="H2367" i="14"/>
  <c r="H2365" i="14"/>
  <c r="H2351" i="14"/>
  <c r="H2349" i="14"/>
  <c r="H2331" i="14"/>
  <c r="H2329" i="14"/>
  <c r="H2275" i="14"/>
  <c r="H2255" i="14"/>
  <c r="H2211" i="14"/>
  <c r="H2209" i="14"/>
  <c r="H1865" i="14"/>
  <c r="H1863" i="14"/>
  <c r="H1635" i="14"/>
  <c r="H1633" i="14"/>
  <c r="H1607" i="14"/>
  <c r="H1603" i="14"/>
  <c r="H1339" i="14"/>
  <c r="H1337" i="14"/>
  <c r="H1315" i="14"/>
  <c r="H1313" i="14"/>
  <c r="H1301" i="14"/>
  <c r="H1299" i="14"/>
  <c r="H1047" i="14"/>
  <c r="H1087" i="14"/>
  <c r="H1085" i="14"/>
  <c r="H1065" i="14"/>
  <c r="H1063" i="14"/>
  <c r="H825" i="14"/>
  <c r="H823" i="14"/>
  <c r="H84" i="14"/>
  <c r="H82" i="14"/>
  <c r="H1067" i="14"/>
  <c r="H2281" i="19"/>
  <c r="H2280" i="19"/>
  <c r="H2281" i="18"/>
  <c r="H2280" i="18"/>
  <c r="H2719" i="14"/>
  <c r="H2717" i="14"/>
  <c r="H2457" i="14"/>
  <c r="H2455" i="14"/>
  <c r="H2433" i="14"/>
  <c r="H2431" i="14"/>
  <c r="H2397" i="14"/>
  <c r="H2395" i="14"/>
  <c r="H2303" i="14"/>
  <c r="H2299" i="14"/>
  <c r="H1857" i="14"/>
  <c r="H1785" i="14"/>
  <c r="H1783" i="14"/>
  <c r="H1433" i="14"/>
  <c r="H1431" i="14"/>
  <c r="H1773" i="14"/>
  <c r="H1771" i="14"/>
  <c r="H1761" i="14"/>
  <c r="H1759" i="14"/>
  <c r="H1753" i="14"/>
  <c r="H1361" i="14"/>
  <c r="H1273" i="14"/>
  <c r="H1271" i="14"/>
  <c r="H1265" i="14"/>
  <c r="H1263" i="14"/>
  <c r="H1249" i="14"/>
  <c r="H1245" i="14"/>
  <c r="H1093" i="14"/>
  <c r="H1091" i="14"/>
  <c r="H1037" i="14"/>
  <c r="H1035" i="14"/>
  <c r="H1031" i="14"/>
  <c r="H921" i="14"/>
  <c r="H919" i="14"/>
  <c r="H881" i="14"/>
  <c r="H879" i="14"/>
  <c r="H861" i="14"/>
  <c r="H839" i="14"/>
  <c r="H176" i="14"/>
  <c r="H174" i="14"/>
  <c r="H168" i="14"/>
  <c r="H166" i="14"/>
  <c r="H152" i="14"/>
  <c r="H150" i="14"/>
  <c r="H142" i="14"/>
  <c r="H140" i="14"/>
  <c r="H100" i="14"/>
  <c r="H96" i="14"/>
  <c r="H2795" i="14"/>
  <c r="H2793" i="14"/>
  <c r="H2781" i="14"/>
  <c r="H2775" i="14"/>
  <c r="H2771" i="14"/>
  <c r="H2761" i="14"/>
  <c r="H2759" i="14"/>
  <c r="H2747" i="14"/>
  <c r="H2745" i="14"/>
  <c r="H870" i="19"/>
  <c r="H869" i="19"/>
  <c r="H870" i="18"/>
  <c r="H869" i="18"/>
  <c r="H449" i="14"/>
  <c r="H447" i="14"/>
  <c r="H441" i="14"/>
  <c r="H439" i="14"/>
  <c r="H435" i="14"/>
  <c r="H459" i="14"/>
  <c r="H455" i="14"/>
  <c r="H416" i="14"/>
  <c r="H414" i="14"/>
  <c r="H332" i="14"/>
  <c r="H330" i="14"/>
  <c r="H324" i="14"/>
  <c r="H322" i="14"/>
  <c r="H362" i="14"/>
  <c r="H258" i="14"/>
  <c r="H2355" i="14"/>
  <c r="H2353" i="14"/>
  <c r="H987" i="14"/>
  <c r="H853" i="14"/>
  <c r="H1264" i="19"/>
  <c r="H1263" i="19"/>
  <c r="H1260" i="19"/>
  <c r="H1259" i="19"/>
  <c r="H1264" i="18"/>
  <c r="H1263" i="18"/>
  <c r="H1260" i="18"/>
  <c r="H1259" i="18"/>
  <c r="H505" i="14"/>
  <c r="H499" i="14"/>
  <c r="H497" i="14"/>
  <c r="H1643" i="14"/>
  <c r="H1641" i="14"/>
  <c r="H1559" i="14"/>
  <c r="H1557" i="14"/>
  <c r="H925" i="14"/>
  <c r="H923" i="14"/>
  <c r="H198" i="14"/>
  <c r="H196" i="14"/>
  <c r="AK100" i="1"/>
  <c r="AK101" i="1"/>
  <c r="AK102" i="1"/>
  <c r="AK104" i="1"/>
  <c r="AK105" i="1"/>
  <c r="H1420" i="19"/>
  <c r="H1419" i="19"/>
  <c r="H1414" i="19"/>
  <c r="H1413" i="19"/>
  <c r="H1410" i="19"/>
  <c r="H1409" i="19"/>
  <c r="H1420" i="18"/>
  <c r="H1419" i="18"/>
  <c r="H1414" i="18"/>
  <c r="H1413" i="18"/>
  <c r="H1410" i="18"/>
  <c r="H1409" i="18"/>
  <c r="H2765" i="14"/>
  <c r="H2757" i="14"/>
  <c r="H2755" i="14"/>
  <c r="H2753" i="14"/>
  <c r="H2279" i="19"/>
  <c r="H2279" i="18"/>
  <c r="H954" i="19"/>
  <c r="H953" i="19"/>
  <c r="H954" i="18"/>
  <c r="H953" i="18"/>
  <c r="E2" i="19"/>
  <c r="D2" i="19"/>
  <c r="H2584" i="19"/>
  <c r="H2583" i="19"/>
  <c r="H2582" i="19"/>
  <c r="H2581" i="19"/>
  <c r="H2580" i="19"/>
  <c r="H2579" i="19"/>
  <c r="H2578" i="19"/>
  <c r="H2577" i="19"/>
  <c r="H2576" i="19"/>
  <c r="H2575" i="19"/>
  <c r="H2574" i="19"/>
  <c r="H2573" i="19"/>
  <c r="H2572" i="19"/>
  <c r="H2571" i="19"/>
  <c r="H2570" i="19"/>
  <c r="H2569" i="19"/>
  <c r="H2568" i="19"/>
  <c r="H2567" i="19"/>
  <c r="H2566" i="19"/>
  <c r="H2565" i="19"/>
  <c r="H2564" i="19"/>
  <c r="H2563" i="19"/>
  <c r="H2562" i="19"/>
  <c r="H2561" i="19"/>
  <c r="H2560" i="19"/>
  <c r="H2559" i="19"/>
  <c r="H2558" i="19"/>
  <c r="H2557" i="19"/>
  <c r="H2556" i="19"/>
  <c r="H2555" i="19"/>
  <c r="H2554" i="19"/>
  <c r="H2553" i="19"/>
  <c r="H2552" i="19"/>
  <c r="H2551" i="19"/>
  <c r="H2550" i="19"/>
  <c r="H2549" i="19"/>
  <c r="H2548" i="19"/>
  <c r="H2547" i="19"/>
  <c r="H2546" i="19"/>
  <c r="H2545" i="19"/>
  <c r="H2544" i="19"/>
  <c r="H2543" i="19"/>
  <c r="H2542" i="19"/>
  <c r="H2541" i="19"/>
  <c r="H2540" i="19"/>
  <c r="H2539" i="19"/>
  <c r="H2538" i="19"/>
  <c r="H2537" i="19"/>
  <c r="H2536" i="19"/>
  <c r="H2535" i="19"/>
  <c r="H2534" i="19"/>
  <c r="H2533" i="19"/>
  <c r="H2532" i="19"/>
  <c r="H2531" i="19"/>
  <c r="H2530" i="19"/>
  <c r="H2529" i="19"/>
  <c r="H2528" i="19"/>
  <c r="H2527" i="19"/>
  <c r="H2526" i="19"/>
  <c r="H2525" i="19"/>
  <c r="H2524" i="19"/>
  <c r="H2523" i="19"/>
  <c r="H2522" i="19"/>
  <c r="H2521" i="19"/>
  <c r="H2520" i="19"/>
  <c r="H2519" i="19"/>
  <c r="H2518" i="19"/>
  <c r="H2517" i="19"/>
  <c r="H2516" i="19"/>
  <c r="H2515" i="19"/>
  <c r="H2514" i="19"/>
  <c r="H2513" i="19"/>
  <c r="H2512" i="19"/>
  <c r="H2511" i="19"/>
  <c r="H2510" i="19"/>
  <c r="H2509" i="19"/>
  <c r="H2508" i="19"/>
  <c r="H2507" i="19"/>
  <c r="H2506" i="19"/>
  <c r="H2505" i="19"/>
  <c r="H2504" i="19"/>
  <c r="H2503" i="19"/>
  <c r="H2502" i="19"/>
  <c r="H2501" i="19"/>
  <c r="H2500" i="19"/>
  <c r="H2499" i="19"/>
  <c r="H2498" i="19"/>
  <c r="H2497" i="19"/>
  <c r="H2496" i="19"/>
  <c r="H2495" i="19"/>
  <c r="H2494" i="19"/>
  <c r="H2493" i="19"/>
  <c r="H2492" i="19"/>
  <c r="H2491" i="19"/>
  <c r="H2490" i="19"/>
  <c r="H2489" i="19"/>
  <c r="H2488" i="19"/>
  <c r="H2487" i="19"/>
  <c r="H2486" i="19"/>
  <c r="H2485" i="19"/>
  <c r="H2484" i="19"/>
  <c r="H2483" i="19"/>
  <c r="H2482" i="19"/>
  <c r="H2481" i="19"/>
  <c r="H2480" i="19"/>
  <c r="H2479" i="19"/>
  <c r="H2478" i="19"/>
  <c r="H2477" i="19"/>
  <c r="H2476" i="19"/>
  <c r="H2475" i="19"/>
  <c r="H2474" i="19"/>
  <c r="H2473" i="19"/>
  <c r="H2472" i="19"/>
  <c r="H2471" i="19"/>
  <c r="H2470" i="19"/>
  <c r="H2469" i="19"/>
  <c r="H2468" i="19"/>
  <c r="H2467" i="19"/>
  <c r="H2466" i="19"/>
  <c r="H2465" i="19"/>
  <c r="H2464" i="19"/>
  <c r="H2463" i="19"/>
  <c r="H2462" i="19"/>
  <c r="H2461" i="19"/>
  <c r="H2460" i="19"/>
  <c r="H2459" i="19"/>
  <c r="H2458" i="19"/>
  <c r="H2457" i="19"/>
  <c r="H2456" i="19"/>
  <c r="H2455" i="19"/>
  <c r="H2454" i="19"/>
  <c r="H2453" i="19"/>
  <c r="H2452" i="19"/>
  <c r="H2451" i="19"/>
  <c r="H2450" i="19"/>
  <c r="H2449" i="19"/>
  <c r="H2448" i="19"/>
  <c r="H2447" i="19"/>
  <c r="H2446" i="19"/>
  <c r="H2445" i="19"/>
  <c r="H2444" i="19"/>
  <c r="H2443" i="19"/>
  <c r="H2442" i="19"/>
  <c r="H2441" i="19"/>
  <c r="H2440" i="19"/>
  <c r="H2439" i="19"/>
  <c r="H2438" i="19"/>
  <c r="H2437" i="19"/>
  <c r="H2436" i="19"/>
  <c r="H2435" i="19"/>
  <c r="H2434" i="19"/>
  <c r="H2433" i="19"/>
  <c r="H2432" i="19"/>
  <c r="H2431" i="19"/>
  <c r="H2430" i="19"/>
  <c r="H2429" i="19"/>
  <c r="H2428" i="19"/>
  <c r="H2427" i="19"/>
  <c r="H2426" i="19"/>
  <c r="H2425" i="19"/>
  <c r="H2424" i="19"/>
  <c r="H2423" i="19"/>
  <c r="H2422" i="19"/>
  <c r="H2421" i="19"/>
  <c r="H2420" i="19"/>
  <c r="H2419" i="19"/>
  <c r="H2418" i="19"/>
  <c r="H2417" i="19"/>
  <c r="H2416" i="19"/>
  <c r="H2415" i="19"/>
  <c r="H2414" i="19"/>
  <c r="H2413" i="19"/>
  <c r="H2412" i="19"/>
  <c r="H2411" i="19"/>
  <c r="H2410" i="19"/>
  <c r="H2409" i="19"/>
  <c r="H2408" i="19"/>
  <c r="H2407" i="19"/>
  <c r="H2406" i="19"/>
  <c r="H2405" i="19"/>
  <c r="H2404" i="19"/>
  <c r="H2403" i="19"/>
  <c r="H2402" i="19"/>
  <c r="H2401" i="19"/>
  <c r="H2400" i="19"/>
  <c r="H2399" i="19"/>
  <c r="H2398" i="19"/>
  <c r="H2397" i="19"/>
  <c r="H2396" i="19"/>
  <c r="H2395" i="19"/>
  <c r="H2394" i="19"/>
  <c r="H2393" i="19"/>
  <c r="H2392" i="19"/>
  <c r="H2391" i="19"/>
  <c r="H2390" i="19"/>
  <c r="H2389" i="19"/>
  <c r="H2388" i="19"/>
  <c r="H2387" i="19"/>
  <c r="H2386" i="19"/>
  <c r="H2385" i="19"/>
  <c r="H2384" i="19"/>
  <c r="H2383" i="19"/>
  <c r="H2382" i="19"/>
  <c r="H2381" i="19"/>
  <c r="H2380" i="19"/>
  <c r="H2379" i="19"/>
  <c r="H2378" i="19"/>
  <c r="H2377" i="19"/>
  <c r="H2376" i="19"/>
  <c r="H2375" i="19"/>
  <c r="H2374" i="19"/>
  <c r="H2373" i="19"/>
  <c r="H2372" i="19"/>
  <c r="H2371" i="19"/>
  <c r="H2370" i="19"/>
  <c r="H2369" i="19"/>
  <c r="H2368" i="19"/>
  <c r="H2367" i="19"/>
  <c r="H2366" i="19"/>
  <c r="H2365" i="19"/>
  <c r="H2364" i="19"/>
  <c r="H2363" i="19"/>
  <c r="H2362" i="19"/>
  <c r="H2361" i="19"/>
  <c r="H2360" i="19"/>
  <c r="H2359" i="19"/>
  <c r="H2358" i="19"/>
  <c r="H2357" i="19"/>
  <c r="H2356" i="19"/>
  <c r="H2355" i="19"/>
  <c r="H2354" i="19"/>
  <c r="H2353" i="19"/>
  <c r="H2352" i="19"/>
  <c r="H2351" i="19"/>
  <c r="H2350" i="19"/>
  <c r="H2349" i="19"/>
  <c r="H2348" i="19"/>
  <c r="H2347" i="19"/>
  <c r="H2346" i="19"/>
  <c r="H2345" i="19"/>
  <c r="H2344" i="19"/>
  <c r="H2343" i="19"/>
  <c r="H2342" i="19"/>
  <c r="H2341" i="19"/>
  <c r="H2340" i="19"/>
  <c r="H2339" i="19"/>
  <c r="H2336" i="19"/>
  <c r="H2335" i="19"/>
  <c r="H2334" i="19"/>
  <c r="H2333" i="19"/>
  <c r="H2332" i="19"/>
  <c r="H2331" i="19"/>
  <c r="H2330" i="19"/>
  <c r="H2329" i="19"/>
  <c r="H2328" i="19"/>
  <c r="H2327" i="19"/>
  <c r="H2326" i="19"/>
  <c r="H2325" i="19"/>
  <c r="H2324" i="19"/>
  <c r="H2323" i="19"/>
  <c r="H2322" i="19"/>
  <c r="H2321" i="19"/>
  <c r="H2320" i="19"/>
  <c r="H2319" i="19"/>
  <c r="H2318" i="19"/>
  <c r="H2317" i="19"/>
  <c r="H2316" i="19"/>
  <c r="H2315" i="19"/>
  <c r="H2314" i="19"/>
  <c r="H2313" i="19"/>
  <c r="H2312" i="19"/>
  <c r="H2311" i="19"/>
  <c r="H2310" i="19"/>
  <c r="H2309" i="19"/>
  <c r="H2308" i="19"/>
  <c r="H2307" i="19"/>
  <c r="H2306" i="19"/>
  <c r="H2305" i="19"/>
  <c r="H2304" i="19"/>
  <c r="H2303" i="19"/>
  <c r="H2302" i="19"/>
  <c r="H2301" i="19"/>
  <c r="H2300" i="19"/>
  <c r="H2299" i="19"/>
  <c r="H2298" i="19"/>
  <c r="H2297" i="19"/>
  <c r="H2296" i="19"/>
  <c r="H2295" i="19"/>
  <c r="H2294" i="19"/>
  <c r="H2293" i="19"/>
  <c r="H2292" i="19"/>
  <c r="H2291" i="19"/>
  <c r="H2290" i="19"/>
  <c r="H2289" i="19"/>
  <c r="H2288" i="19"/>
  <c r="H2287" i="19"/>
  <c r="H2286" i="19"/>
  <c r="H2285" i="19"/>
  <c r="H2284" i="19"/>
  <c r="H2283" i="19"/>
  <c r="H2282" i="19"/>
  <c r="H2278" i="19"/>
  <c r="H2277" i="19"/>
  <c r="H2276" i="19"/>
  <c r="H2275" i="19"/>
  <c r="H2274" i="19"/>
  <c r="H2273" i="19"/>
  <c r="H2272" i="19"/>
  <c r="H2271" i="19"/>
  <c r="H2270" i="19"/>
  <c r="H2269" i="19"/>
  <c r="H2268" i="19"/>
  <c r="H2267" i="19"/>
  <c r="H2266" i="19"/>
  <c r="H2265" i="19"/>
  <c r="H2264" i="19"/>
  <c r="H2263" i="19"/>
  <c r="H2262" i="19"/>
  <c r="H2261" i="19"/>
  <c r="H2260" i="19"/>
  <c r="H2259" i="19"/>
  <c r="H2258" i="19"/>
  <c r="H2257" i="19"/>
  <c r="H2256" i="19"/>
  <c r="H2255" i="19"/>
  <c r="H2254" i="19"/>
  <c r="H2253" i="19"/>
  <c r="H2252" i="19"/>
  <c r="H2251" i="19"/>
  <c r="H2250" i="19"/>
  <c r="H2249" i="19"/>
  <c r="H2248" i="19"/>
  <c r="H2247" i="19"/>
  <c r="H2246" i="19"/>
  <c r="H2245" i="19"/>
  <c r="H2244" i="19"/>
  <c r="H2243" i="19"/>
  <c r="H2242" i="19"/>
  <c r="H2241" i="19"/>
  <c r="H2240" i="19"/>
  <c r="H2239" i="19"/>
  <c r="H2238" i="19"/>
  <c r="H2237" i="19"/>
  <c r="H2236" i="19"/>
  <c r="H2235" i="19"/>
  <c r="H2234" i="19"/>
  <c r="H2233" i="19"/>
  <c r="H2232" i="19"/>
  <c r="H2231" i="19"/>
  <c r="H2230" i="19"/>
  <c r="H2229" i="19"/>
  <c r="H2228" i="19"/>
  <c r="H2227" i="19"/>
  <c r="H2226" i="19"/>
  <c r="H2225" i="19"/>
  <c r="H2224" i="19"/>
  <c r="H2223" i="19"/>
  <c r="H2222" i="19"/>
  <c r="H2221" i="19"/>
  <c r="H2220" i="19"/>
  <c r="H2219" i="19"/>
  <c r="H2218" i="19"/>
  <c r="H2217" i="19"/>
  <c r="H2216" i="19"/>
  <c r="H2215" i="19"/>
  <c r="H2214" i="19"/>
  <c r="H2213" i="19"/>
  <c r="H2212" i="19"/>
  <c r="H2211" i="19"/>
  <c r="H2210" i="19"/>
  <c r="H2209" i="19"/>
  <c r="H2208" i="19"/>
  <c r="H2207" i="19"/>
  <c r="H2206" i="19"/>
  <c r="H2205" i="19"/>
  <c r="H2204" i="19"/>
  <c r="H2203" i="19"/>
  <c r="H2202" i="19"/>
  <c r="H2201" i="19"/>
  <c r="H2200" i="19"/>
  <c r="H2199" i="19"/>
  <c r="H2198" i="19"/>
  <c r="H2197" i="19"/>
  <c r="H2196" i="19"/>
  <c r="H2195" i="19"/>
  <c r="H2194" i="19"/>
  <c r="H2193" i="19"/>
  <c r="H2192" i="19"/>
  <c r="H2191" i="19"/>
  <c r="H2190" i="19"/>
  <c r="H2189" i="19"/>
  <c r="H2188" i="19"/>
  <c r="H2187" i="19"/>
  <c r="H2186" i="19"/>
  <c r="H2185" i="19"/>
  <c r="H2184" i="19"/>
  <c r="H2183" i="19"/>
  <c r="H2182" i="19"/>
  <c r="H2181" i="19"/>
  <c r="H2180" i="19"/>
  <c r="H2179" i="19"/>
  <c r="H2178" i="19"/>
  <c r="H2177" i="19"/>
  <c r="H2176" i="19"/>
  <c r="H2175" i="19"/>
  <c r="H2174" i="19"/>
  <c r="H2173" i="19"/>
  <c r="H2172" i="19"/>
  <c r="H2171" i="19"/>
  <c r="H2170" i="19"/>
  <c r="H2169" i="19"/>
  <c r="H2168" i="19"/>
  <c r="H2167" i="19"/>
  <c r="H2166" i="19"/>
  <c r="H2165" i="19"/>
  <c r="H2164" i="19"/>
  <c r="H2163" i="19"/>
  <c r="H2162" i="19"/>
  <c r="H2161" i="19"/>
  <c r="H2160" i="19"/>
  <c r="H2159" i="19"/>
  <c r="H2158" i="19"/>
  <c r="H2157" i="19"/>
  <c r="H2156" i="19"/>
  <c r="H2155" i="19"/>
  <c r="H2154" i="19"/>
  <c r="H2153" i="19"/>
  <c r="H2152" i="19"/>
  <c r="H2151" i="19"/>
  <c r="H2150" i="19"/>
  <c r="H2149" i="19"/>
  <c r="H2148" i="19"/>
  <c r="H2147" i="19"/>
  <c r="H2146" i="19"/>
  <c r="H2145" i="19"/>
  <c r="H2144" i="19"/>
  <c r="H2143" i="19"/>
  <c r="H2142" i="19"/>
  <c r="H2141" i="19"/>
  <c r="H2140" i="19"/>
  <c r="H2139" i="19"/>
  <c r="H2138" i="19"/>
  <c r="H2137" i="19"/>
  <c r="H2136" i="19"/>
  <c r="H2135" i="19"/>
  <c r="H2134" i="19"/>
  <c r="H2133" i="19"/>
  <c r="H2132" i="19"/>
  <c r="H2131" i="19"/>
  <c r="H2130" i="19"/>
  <c r="H2129" i="19"/>
  <c r="H2128" i="19"/>
  <c r="H2127" i="19"/>
  <c r="H2126" i="19"/>
  <c r="H2125" i="19"/>
  <c r="H2124" i="19"/>
  <c r="H2123" i="19"/>
  <c r="H2122" i="19"/>
  <c r="H2121" i="19"/>
  <c r="H2120" i="19"/>
  <c r="H2119" i="19"/>
  <c r="H2118" i="19"/>
  <c r="H2117" i="19"/>
  <c r="H2116" i="19"/>
  <c r="H2115" i="19"/>
  <c r="H2114" i="19"/>
  <c r="H2113" i="19"/>
  <c r="H2112" i="19"/>
  <c r="H2111" i="19"/>
  <c r="H2110" i="19"/>
  <c r="H2109" i="19"/>
  <c r="H2108" i="19"/>
  <c r="H2107" i="19"/>
  <c r="H2106" i="19"/>
  <c r="H2105" i="19"/>
  <c r="H2104" i="19"/>
  <c r="H2103" i="19"/>
  <c r="H2102" i="19"/>
  <c r="H2101" i="19"/>
  <c r="H2100" i="19"/>
  <c r="H2099" i="19"/>
  <c r="H2098" i="19"/>
  <c r="H2097" i="19"/>
  <c r="H2096" i="19"/>
  <c r="H2095" i="19"/>
  <c r="H2094" i="19"/>
  <c r="H2093" i="19"/>
  <c r="H2092" i="19"/>
  <c r="H2091" i="19"/>
  <c r="H2090" i="19"/>
  <c r="H2089" i="19"/>
  <c r="H2088" i="19"/>
  <c r="H2087" i="19"/>
  <c r="H2086" i="19"/>
  <c r="H2085" i="19"/>
  <c r="H2084" i="19"/>
  <c r="H2083" i="19"/>
  <c r="H2082" i="19"/>
  <c r="H2081" i="19"/>
  <c r="H2080" i="19"/>
  <c r="H2079" i="19"/>
  <c r="H2078" i="19"/>
  <c r="H2077" i="19"/>
  <c r="H2076" i="19"/>
  <c r="H2075" i="19"/>
  <c r="H2074" i="19"/>
  <c r="H2073" i="19"/>
  <c r="H2072" i="19"/>
  <c r="H2071" i="19"/>
  <c r="H2070" i="19"/>
  <c r="H2069" i="19"/>
  <c r="H2068" i="19"/>
  <c r="H2067" i="19"/>
  <c r="H2066" i="19"/>
  <c r="H2065" i="19"/>
  <c r="H2064" i="19"/>
  <c r="H2063" i="19"/>
  <c r="H2062" i="19"/>
  <c r="H2061" i="19"/>
  <c r="H2060" i="19"/>
  <c r="H2059" i="19"/>
  <c r="H2058" i="19"/>
  <c r="H2057" i="19"/>
  <c r="H2056" i="19"/>
  <c r="H2055" i="19"/>
  <c r="H2054" i="19"/>
  <c r="H2053" i="19"/>
  <c r="H2052" i="19"/>
  <c r="H2051" i="19"/>
  <c r="H2050" i="19"/>
  <c r="H2049" i="19"/>
  <c r="H2048" i="19"/>
  <c r="H2047" i="19"/>
  <c r="H2046" i="19"/>
  <c r="H2045" i="19"/>
  <c r="H2044" i="19"/>
  <c r="H2043" i="19"/>
  <c r="H2042" i="19"/>
  <c r="H2041" i="19"/>
  <c r="H2040" i="19"/>
  <c r="H2039" i="19"/>
  <c r="H2038" i="19"/>
  <c r="H2037" i="19"/>
  <c r="H2036" i="19"/>
  <c r="H2035" i="19"/>
  <c r="H2034" i="19"/>
  <c r="H2033" i="19"/>
  <c r="H2032" i="19"/>
  <c r="H2031" i="19"/>
  <c r="H2030" i="19"/>
  <c r="H2029" i="19"/>
  <c r="H2028" i="19"/>
  <c r="H2027" i="19"/>
  <c r="H2026" i="19"/>
  <c r="H2025" i="19"/>
  <c r="H2024" i="19"/>
  <c r="H2023" i="19"/>
  <c r="H2022" i="19"/>
  <c r="H2021" i="19"/>
  <c r="H2020" i="19"/>
  <c r="H2019" i="19"/>
  <c r="H2018" i="19"/>
  <c r="H2017" i="19"/>
  <c r="H2016" i="19"/>
  <c r="H2015" i="19"/>
  <c r="H2014" i="19"/>
  <c r="H2013" i="19"/>
  <c r="H2012" i="19"/>
  <c r="H2011" i="19"/>
  <c r="H2010" i="19"/>
  <c r="H2009" i="19"/>
  <c r="H2008" i="19"/>
  <c r="H2007" i="19"/>
  <c r="H2006" i="19"/>
  <c r="H2005" i="19"/>
  <c r="H2004" i="19"/>
  <c r="H2003" i="19"/>
  <c r="H2002" i="19"/>
  <c r="H2001" i="19"/>
  <c r="H2000" i="19"/>
  <c r="H1999" i="19"/>
  <c r="H1998" i="19"/>
  <c r="H1997" i="19"/>
  <c r="H1996" i="19"/>
  <c r="H1995" i="19"/>
  <c r="H1994" i="19"/>
  <c r="H1993" i="19"/>
  <c r="H1992" i="19"/>
  <c r="H1991" i="19"/>
  <c r="H1990" i="19"/>
  <c r="H1989" i="19"/>
  <c r="H1988" i="19"/>
  <c r="H1987" i="19"/>
  <c r="H1986" i="19"/>
  <c r="H1985" i="19"/>
  <c r="H1984" i="19"/>
  <c r="H1983" i="19"/>
  <c r="H1980" i="19"/>
  <c r="H1979" i="19"/>
  <c r="H1978" i="19"/>
  <c r="H1977" i="19"/>
  <c r="H1976" i="19"/>
  <c r="H1975" i="19"/>
  <c r="H1974" i="19"/>
  <c r="H1973" i="19"/>
  <c r="H1972" i="19"/>
  <c r="H1971" i="19"/>
  <c r="H1970" i="19"/>
  <c r="H1969" i="19"/>
  <c r="H1968" i="19"/>
  <c r="H1967" i="19"/>
  <c r="H1966" i="19"/>
  <c r="H1965" i="19"/>
  <c r="H1964" i="19"/>
  <c r="H1963" i="19"/>
  <c r="H1962" i="19"/>
  <c r="H1961" i="19"/>
  <c r="H1960" i="19"/>
  <c r="H1959" i="19"/>
  <c r="H1958" i="19"/>
  <c r="H1957" i="19"/>
  <c r="H1956" i="19"/>
  <c r="H1955" i="19"/>
  <c r="H1954" i="19"/>
  <c r="H1953" i="19"/>
  <c r="H1952" i="19"/>
  <c r="H1951" i="19"/>
  <c r="H1950" i="19"/>
  <c r="H1949" i="19"/>
  <c r="H1948" i="19"/>
  <c r="H1947" i="19"/>
  <c r="H1946" i="19"/>
  <c r="H1945" i="19"/>
  <c r="H1944" i="19"/>
  <c r="H1943" i="19"/>
  <c r="H1942" i="19"/>
  <c r="H1941" i="19"/>
  <c r="H1940" i="19"/>
  <c r="H1939" i="19"/>
  <c r="H1938" i="19"/>
  <c r="H1937" i="19"/>
  <c r="H1936" i="19"/>
  <c r="H1935" i="19"/>
  <c r="H1934" i="19"/>
  <c r="H1933" i="19"/>
  <c r="H1932" i="19"/>
  <c r="H1931" i="19"/>
  <c r="H1930" i="19"/>
  <c r="H1929" i="19"/>
  <c r="H1928" i="19"/>
  <c r="H1927" i="19"/>
  <c r="H1926" i="19"/>
  <c r="H1925" i="19"/>
  <c r="H1924" i="19"/>
  <c r="H1923" i="19"/>
  <c r="H1920" i="19"/>
  <c r="H1919" i="19"/>
  <c r="H1918" i="19"/>
  <c r="H1917" i="19"/>
  <c r="H1916" i="19"/>
  <c r="H1915" i="19"/>
  <c r="H1912" i="19"/>
  <c r="H1911" i="19"/>
  <c r="H1910" i="19"/>
  <c r="H1909" i="19"/>
  <c r="H1908" i="19"/>
  <c r="H1907" i="19"/>
  <c r="H1906" i="19"/>
  <c r="H1905" i="19"/>
  <c r="H1904" i="19"/>
  <c r="H1903" i="19"/>
  <c r="H1902" i="19"/>
  <c r="H1901" i="19"/>
  <c r="H1900" i="19"/>
  <c r="H1899" i="19"/>
  <c r="H1898" i="19"/>
  <c r="H1897" i="19"/>
  <c r="H1896" i="19"/>
  <c r="H1895" i="19"/>
  <c r="H1894" i="19"/>
  <c r="H1893" i="19"/>
  <c r="H1892" i="19"/>
  <c r="H1891" i="19"/>
  <c r="H1890" i="19"/>
  <c r="H1889" i="19"/>
  <c r="H1888" i="19"/>
  <c r="H1887" i="19"/>
  <c r="H1886" i="19"/>
  <c r="H1885" i="19"/>
  <c r="H1884" i="19"/>
  <c r="H1883" i="19"/>
  <c r="H1882" i="19"/>
  <c r="H1881" i="19"/>
  <c r="H1880" i="19"/>
  <c r="H1879" i="19"/>
  <c r="H1878" i="19"/>
  <c r="H1877" i="19"/>
  <c r="H1876" i="19"/>
  <c r="H1875" i="19"/>
  <c r="H1874" i="19"/>
  <c r="H1873" i="19"/>
  <c r="H1872" i="19"/>
  <c r="H1871" i="19"/>
  <c r="H1870" i="19"/>
  <c r="H1869" i="19"/>
  <c r="H1868" i="19"/>
  <c r="H1867" i="19"/>
  <c r="H1866" i="19"/>
  <c r="H1865" i="19"/>
  <c r="H1864" i="19"/>
  <c r="H1863" i="19"/>
  <c r="H1862" i="19"/>
  <c r="H1861" i="19"/>
  <c r="H1860" i="19"/>
  <c r="H1859" i="19"/>
  <c r="H1858" i="19"/>
  <c r="H1857" i="19"/>
  <c r="H1856" i="19"/>
  <c r="H1855" i="19"/>
  <c r="H1854" i="19"/>
  <c r="H1853" i="19"/>
  <c r="H1852" i="19"/>
  <c r="H1851" i="19"/>
  <c r="H1850" i="19"/>
  <c r="H1849" i="19"/>
  <c r="H1848" i="19"/>
  <c r="H1847" i="19"/>
  <c r="H1846" i="19"/>
  <c r="H1845" i="19"/>
  <c r="H1844" i="19"/>
  <c r="H1843" i="19"/>
  <c r="H1842" i="19"/>
  <c r="H1841" i="19"/>
  <c r="H1840" i="19"/>
  <c r="H1839" i="19"/>
  <c r="H1838" i="19"/>
  <c r="H1837" i="19"/>
  <c r="H1836" i="19"/>
  <c r="H1835" i="19"/>
  <c r="H1834" i="19"/>
  <c r="H1833" i="19"/>
  <c r="H1832" i="19"/>
  <c r="H1831" i="19"/>
  <c r="H1830" i="19"/>
  <c r="H1829" i="19"/>
  <c r="H1828" i="19"/>
  <c r="H1827" i="19"/>
  <c r="H1826" i="19"/>
  <c r="H1825" i="19"/>
  <c r="H1824" i="19"/>
  <c r="H1823" i="19"/>
  <c r="H1822" i="19"/>
  <c r="H1821" i="19"/>
  <c r="H1820" i="19"/>
  <c r="H1819" i="19"/>
  <c r="H1818" i="19"/>
  <c r="H1817" i="19"/>
  <c r="H1808" i="19"/>
  <c r="H1807" i="19"/>
  <c r="H1806" i="19"/>
  <c r="H1805" i="19"/>
  <c r="H1804" i="19"/>
  <c r="H1803" i="19"/>
  <c r="H1802" i="19"/>
  <c r="H1801" i="19"/>
  <c r="H1800" i="19"/>
  <c r="H1799" i="19"/>
  <c r="H1798" i="19"/>
  <c r="H1797" i="19"/>
  <c r="H1796" i="19"/>
  <c r="H1795" i="19"/>
  <c r="H1794" i="19"/>
  <c r="H1793" i="19"/>
  <c r="H1792" i="19"/>
  <c r="H1791" i="19"/>
  <c r="H1790" i="19"/>
  <c r="H1789" i="19"/>
  <c r="H1788" i="19"/>
  <c r="H1787" i="19"/>
  <c r="H1786" i="19"/>
  <c r="H1785" i="19"/>
  <c r="H1784" i="19"/>
  <c r="H1783" i="19"/>
  <c r="H1782" i="19"/>
  <c r="H1781" i="19"/>
  <c r="H1780" i="19"/>
  <c r="H1779" i="19"/>
  <c r="H1778" i="19"/>
  <c r="H1777" i="19"/>
  <c r="H1776" i="19"/>
  <c r="H1775" i="19"/>
  <c r="H1774" i="19"/>
  <c r="H1773" i="19"/>
  <c r="H1772" i="19"/>
  <c r="H1771" i="19"/>
  <c r="H1770" i="19"/>
  <c r="H1769" i="19"/>
  <c r="H1768" i="19"/>
  <c r="H1767" i="19"/>
  <c r="H1766" i="19"/>
  <c r="H1765" i="19"/>
  <c r="H1764" i="19"/>
  <c r="H1763" i="19"/>
  <c r="H1762" i="19"/>
  <c r="H1761" i="19"/>
  <c r="H1760" i="19"/>
  <c r="H1759" i="19"/>
  <c r="H1758" i="19"/>
  <c r="H1757" i="19"/>
  <c r="H1756" i="19"/>
  <c r="H1755" i="19"/>
  <c r="H1754" i="19"/>
  <c r="H1753" i="19"/>
  <c r="H1752" i="19"/>
  <c r="H1751" i="19"/>
  <c r="H1750" i="19"/>
  <c r="H1749" i="19"/>
  <c r="H1748" i="19"/>
  <c r="H1747" i="19"/>
  <c r="H1746" i="19"/>
  <c r="H1745" i="19"/>
  <c r="H1744" i="19"/>
  <c r="H1743" i="19"/>
  <c r="H1742" i="19"/>
  <c r="H1741" i="19"/>
  <c r="H1740" i="19"/>
  <c r="H1739" i="19"/>
  <c r="H1738" i="19"/>
  <c r="H1737" i="19"/>
  <c r="H1736" i="19"/>
  <c r="H1735" i="19"/>
  <c r="H1734" i="19"/>
  <c r="H1733" i="19"/>
  <c r="H1732" i="19"/>
  <c r="H1731" i="19"/>
  <c r="H1730" i="19"/>
  <c r="H1729" i="19"/>
  <c r="H1728" i="19"/>
  <c r="H1727" i="19"/>
  <c r="H1726" i="19"/>
  <c r="H1725" i="19"/>
  <c r="H1724" i="19"/>
  <c r="H1723" i="19"/>
  <c r="H1722" i="19"/>
  <c r="H1721" i="19"/>
  <c r="H1720" i="19"/>
  <c r="H1719" i="19"/>
  <c r="H1718" i="19"/>
  <c r="H1717" i="19"/>
  <c r="H1716" i="19"/>
  <c r="H1715" i="19"/>
  <c r="H1714" i="19"/>
  <c r="H1713" i="19"/>
  <c r="H1712" i="19"/>
  <c r="H1711" i="19"/>
  <c r="H1710" i="19"/>
  <c r="H1709" i="19"/>
  <c r="H1708" i="19"/>
  <c r="H1707" i="19"/>
  <c r="H1706" i="19"/>
  <c r="H1705" i="19"/>
  <c r="H1704" i="19"/>
  <c r="H1703" i="19"/>
  <c r="H1702" i="19"/>
  <c r="H1701" i="19"/>
  <c r="H1700" i="19"/>
  <c r="H1699" i="19"/>
  <c r="H1698" i="19"/>
  <c r="H1697" i="19"/>
  <c r="H1696" i="19"/>
  <c r="H1695" i="19"/>
  <c r="H1694" i="19"/>
  <c r="H1693" i="19"/>
  <c r="H1692" i="19"/>
  <c r="H1691" i="19"/>
  <c r="H1690" i="19"/>
  <c r="H1689" i="19"/>
  <c r="H1688" i="19"/>
  <c r="H1687" i="19"/>
  <c r="H1686" i="19"/>
  <c r="H1685" i="19"/>
  <c r="H1684" i="19"/>
  <c r="H1683" i="19"/>
  <c r="H1682" i="19"/>
  <c r="H1681" i="19"/>
  <c r="H1680" i="19"/>
  <c r="H1679" i="19"/>
  <c r="H1678" i="19"/>
  <c r="H1677" i="19"/>
  <c r="H1676" i="19"/>
  <c r="H1675" i="19"/>
  <c r="H1674" i="19"/>
  <c r="H1673" i="19"/>
  <c r="H1672" i="19"/>
  <c r="H1671" i="19"/>
  <c r="H1670" i="19"/>
  <c r="H1669" i="19"/>
  <c r="H1668" i="19"/>
  <c r="H1667" i="19"/>
  <c r="H1666" i="19"/>
  <c r="H1665" i="19"/>
  <c r="H1664" i="19"/>
  <c r="H1663" i="19"/>
  <c r="H1662" i="19"/>
  <c r="H1661" i="19"/>
  <c r="H1660" i="19"/>
  <c r="H1659" i="19"/>
  <c r="H1658" i="19"/>
  <c r="H1657" i="19"/>
  <c r="H1656" i="19"/>
  <c r="H1655" i="19"/>
  <c r="H1654" i="19"/>
  <c r="H1653" i="19"/>
  <c r="H1652" i="19"/>
  <c r="H1651" i="19"/>
  <c r="H1650" i="19"/>
  <c r="H1649" i="19"/>
  <c r="H1648" i="19"/>
  <c r="H1647" i="19"/>
  <c r="H1646" i="19"/>
  <c r="H1645" i="19"/>
  <c r="H1644" i="19"/>
  <c r="H1643" i="19"/>
  <c r="H1642" i="19"/>
  <c r="H1641" i="19"/>
  <c r="H1640" i="19"/>
  <c r="H1639" i="19"/>
  <c r="H1638" i="19"/>
  <c r="H1637" i="19"/>
  <c r="H1636" i="19"/>
  <c r="H1635" i="19"/>
  <c r="H1634" i="19"/>
  <c r="H1633" i="19"/>
  <c r="H1632" i="19"/>
  <c r="H1631" i="19"/>
  <c r="H1630" i="19"/>
  <c r="H1629" i="19"/>
  <c r="H1628" i="19"/>
  <c r="H1627" i="19"/>
  <c r="H1626" i="19"/>
  <c r="H1625" i="19"/>
  <c r="H1624" i="19"/>
  <c r="H1623" i="19"/>
  <c r="H1622" i="19"/>
  <c r="H1621" i="19"/>
  <c r="H1620" i="19"/>
  <c r="H1619" i="19"/>
  <c r="H1618" i="19"/>
  <c r="H1617" i="19"/>
  <c r="H1616" i="19"/>
  <c r="H1615" i="19"/>
  <c r="H1614" i="19"/>
  <c r="H1613" i="19"/>
  <c r="H1612" i="19"/>
  <c r="H1611" i="19"/>
  <c r="H1610" i="19"/>
  <c r="H1609" i="19"/>
  <c r="H1608" i="19"/>
  <c r="H1607" i="19"/>
  <c r="H1606" i="19"/>
  <c r="H1605" i="19"/>
  <c r="H1604" i="19"/>
  <c r="H1603" i="19"/>
  <c r="H1602" i="19"/>
  <c r="H1601" i="19"/>
  <c r="H1600" i="19"/>
  <c r="H1599" i="19"/>
  <c r="H1598" i="19"/>
  <c r="H1597" i="19"/>
  <c r="H1596" i="19"/>
  <c r="H1595" i="19"/>
  <c r="H1594" i="19"/>
  <c r="H1593" i="19"/>
  <c r="H1592" i="19"/>
  <c r="H1591" i="19"/>
  <c r="H1590" i="19"/>
  <c r="H1589" i="19"/>
  <c r="H1588" i="19"/>
  <c r="H1587" i="19"/>
  <c r="H1586" i="19"/>
  <c r="H1585" i="19"/>
  <c r="H1584" i="19"/>
  <c r="H1583" i="19"/>
  <c r="H1582" i="19"/>
  <c r="H1581" i="19"/>
  <c r="H1580" i="19"/>
  <c r="H1579" i="19"/>
  <c r="H1576" i="19"/>
  <c r="H1575" i="19"/>
  <c r="H1574" i="19"/>
  <c r="H1573" i="19"/>
  <c r="H1572" i="19"/>
  <c r="H1571" i="19"/>
  <c r="H1570" i="19"/>
  <c r="H1569" i="19"/>
  <c r="H1568" i="19"/>
  <c r="H1567" i="19"/>
  <c r="H1566" i="19"/>
  <c r="H1565" i="19"/>
  <c r="H1564" i="19"/>
  <c r="H1563" i="19"/>
  <c r="H1558" i="19"/>
  <c r="H1557" i="19"/>
  <c r="H1556" i="19"/>
  <c r="H1555" i="19"/>
  <c r="H1554" i="19"/>
  <c r="H1553" i="19"/>
  <c r="H1552" i="19"/>
  <c r="H1551" i="19"/>
  <c r="H1550" i="19"/>
  <c r="H1549" i="19"/>
  <c r="H1548" i="19"/>
  <c r="H1547" i="19"/>
  <c r="H1546" i="19"/>
  <c r="H1545" i="19"/>
  <c r="H1544" i="19"/>
  <c r="H1543" i="19"/>
  <c r="H1542" i="19"/>
  <c r="H1541" i="19"/>
  <c r="H1540" i="19"/>
  <c r="H1539" i="19"/>
  <c r="H1538" i="19"/>
  <c r="H1537" i="19"/>
  <c r="H1536" i="19"/>
  <c r="H1535" i="19"/>
  <c r="H1534" i="19"/>
  <c r="H1533" i="19"/>
  <c r="H1532" i="19"/>
  <c r="H1531" i="19"/>
  <c r="H1530" i="19"/>
  <c r="H1529" i="19"/>
  <c r="H1528" i="19"/>
  <c r="H1527" i="19"/>
  <c r="H1526" i="19"/>
  <c r="H1525" i="19"/>
  <c r="H1522" i="19"/>
  <c r="H1521" i="19"/>
  <c r="H1520" i="19"/>
  <c r="H1519" i="19"/>
  <c r="H1518" i="19"/>
  <c r="H1517" i="19"/>
  <c r="H1516" i="19"/>
  <c r="H1515" i="19"/>
  <c r="H1514" i="19"/>
  <c r="H1513" i="19"/>
  <c r="H1512" i="19"/>
  <c r="H1511" i="19"/>
  <c r="H1510" i="19"/>
  <c r="H1509" i="19"/>
  <c r="H1508" i="19"/>
  <c r="H1507" i="19"/>
  <c r="H1506" i="19"/>
  <c r="H1505" i="19"/>
  <c r="H1504" i="19"/>
  <c r="H1503" i="19"/>
  <c r="H1502" i="19"/>
  <c r="H1501" i="19"/>
  <c r="H1500" i="19"/>
  <c r="H1499" i="19"/>
  <c r="H1496" i="19"/>
  <c r="H1495" i="19"/>
  <c r="H1494" i="19"/>
  <c r="H1493" i="19"/>
  <c r="H1492" i="19"/>
  <c r="H1491" i="19"/>
  <c r="H1490" i="19"/>
  <c r="H1489" i="19"/>
  <c r="H1488" i="19"/>
  <c r="H1487" i="19"/>
  <c r="H1486" i="19"/>
  <c r="H1485" i="19"/>
  <c r="H1484" i="19"/>
  <c r="H1483" i="19"/>
  <c r="H1482" i="19"/>
  <c r="H1481" i="19"/>
  <c r="H1480" i="19"/>
  <c r="H1479" i="19"/>
  <c r="H1476" i="19"/>
  <c r="H1475" i="19"/>
  <c r="H1474" i="19"/>
  <c r="H1473" i="19"/>
  <c r="H1472" i="19"/>
  <c r="H1471" i="19"/>
  <c r="H1470" i="19"/>
  <c r="H1469" i="19"/>
  <c r="H1468" i="19"/>
  <c r="H1467" i="19"/>
  <c r="H1466" i="19"/>
  <c r="H1465" i="19"/>
  <c r="H1464" i="19"/>
  <c r="H1463" i="19"/>
  <c r="H1462" i="19"/>
  <c r="H1461" i="19"/>
  <c r="H1460" i="19"/>
  <c r="H1459" i="19"/>
  <c r="H1458" i="19"/>
  <c r="H1457" i="19"/>
  <c r="H1456" i="19"/>
  <c r="H1455" i="19"/>
  <c r="H1454" i="19"/>
  <c r="H1453" i="19"/>
  <c r="H1452" i="19"/>
  <c r="H1451" i="19"/>
  <c r="H1450" i="19"/>
  <c r="H1449" i="19"/>
  <c r="H1448" i="19"/>
  <c r="H1447" i="19"/>
  <c r="H1446" i="19"/>
  <c r="H1445" i="19"/>
  <c r="H1444" i="19"/>
  <c r="H1443" i="19"/>
  <c r="H1442" i="19"/>
  <c r="H1441" i="19"/>
  <c r="H1440" i="19"/>
  <c r="H1439" i="19"/>
  <c r="H1438" i="19"/>
  <c r="H1437" i="19"/>
  <c r="H1436" i="19"/>
  <c r="H1435" i="19"/>
  <c r="H1434" i="19"/>
  <c r="H1433" i="19"/>
  <c r="H1432" i="19"/>
  <c r="H1431" i="19"/>
  <c r="H1430" i="19"/>
  <c r="H1429" i="19"/>
  <c r="H1428" i="19"/>
  <c r="H1427" i="19"/>
  <c r="H1426" i="19"/>
  <c r="H1425" i="19"/>
  <c r="H1422" i="19"/>
  <c r="H1421" i="19"/>
  <c r="H1418" i="19"/>
  <c r="H1417" i="19"/>
  <c r="H1416" i="19"/>
  <c r="H1415" i="19"/>
  <c r="H1412" i="19"/>
  <c r="H1411" i="19"/>
  <c r="H1408" i="19"/>
  <c r="H1407" i="19"/>
  <c r="H1406" i="19"/>
  <c r="H1405" i="19"/>
  <c r="H1404" i="19"/>
  <c r="H1403" i="19"/>
  <c r="H1402" i="19"/>
  <c r="H1401" i="19"/>
  <c r="H1400" i="19"/>
  <c r="H1399" i="19"/>
  <c r="H1398" i="19"/>
  <c r="H1397" i="19"/>
  <c r="H1396" i="19"/>
  <c r="H1395" i="19"/>
  <c r="H1394" i="19"/>
  <c r="H1393" i="19"/>
  <c r="H1392" i="19"/>
  <c r="H1391" i="19"/>
  <c r="H1390" i="19"/>
  <c r="H1389" i="19"/>
  <c r="H1388" i="19"/>
  <c r="H1387" i="19"/>
  <c r="H1386" i="19"/>
  <c r="H1385" i="19"/>
  <c r="H1384" i="19"/>
  <c r="H1383" i="19"/>
  <c r="H1382" i="19"/>
  <c r="H1381" i="19"/>
  <c r="H1380" i="19"/>
  <c r="H1379" i="19"/>
  <c r="H1378" i="19"/>
  <c r="H1377" i="19"/>
  <c r="H1376" i="19"/>
  <c r="H1375" i="19"/>
  <c r="H1374" i="19"/>
  <c r="H1373" i="19"/>
  <c r="H1372" i="19"/>
  <c r="H1371" i="19"/>
  <c r="H1370" i="19"/>
  <c r="H1369" i="19"/>
  <c r="H1368" i="19"/>
  <c r="H1367" i="19"/>
  <c r="H1366" i="19"/>
  <c r="H1365" i="19"/>
  <c r="H1364" i="19"/>
  <c r="H1363" i="19"/>
  <c r="H1362" i="19"/>
  <c r="H1361" i="19"/>
  <c r="H1360" i="19"/>
  <c r="H1359" i="19"/>
  <c r="H1358" i="19"/>
  <c r="H1357" i="19"/>
  <c r="H1356" i="19"/>
  <c r="H1355" i="19"/>
  <c r="H1354" i="19"/>
  <c r="H1353" i="19"/>
  <c r="H1352" i="19"/>
  <c r="H1351" i="19"/>
  <c r="H1350" i="19"/>
  <c r="H1349" i="19"/>
  <c r="H1348" i="19"/>
  <c r="H1347" i="19"/>
  <c r="H1346" i="19"/>
  <c r="H1345" i="19"/>
  <c r="H1344" i="19"/>
  <c r="H1343" i="19"/>
  <c r="H1342" i="19"/>
  <c r="H1341" i="19"/>
  <c r="H1340" i="19"/>
  <c r="H1339" i="19"/>
  <c r="H1338" i="19"/>
  <c r="H1337" i="19"/>
  <c r="H1336" i="19"/>
  <c r="H1335" i="19"/>
  <c r="H1334" i="19"/>
  <c r="H1333" i="19"/>
  <c r="H1332" i="19"/>
  <c r="H1331" i="19"/>
  <c r="H1330" i="19"/>
  <c r="H1329" i="19"/>
  <c r="H1326" i="19"/>
  <c r="H1325" i="19"/>
  <c r="H1324" i="19"/>
  <c r="H1323" i="19"/>
  <c r="H1322" i="19"/>
  <c r="H1321" i="19"/>
  <c r="H1320" i="19"/>
  <c r="H1319" i="19"/>
  <c r="H1318" i="19"/>
  <c r="H1317" i="19"/>
  <c r="H1316" i="19"/>
  <c r="H1315" i="19"/>
  <c r="H1314" i="19"/>
  <c r="H1313" i="19"/>
  <c r="H1312" i="19"/>
  <c r="H1311" i="19"/>
  <c r="H1310" i="19"/>
  <c r="H1309" i="19"/>
  <c r="H1308" i="19"/>
  <c r="H1307" i="19"/>
  <c r="H1306" i="19"/>
  <c r="H1305" i="19"/>
  <c r="H1304" i="19"/>
  <c r="H1303" i="19"/>
  <c r="H1302" i="19"/>
  <c r="H1301" i="19"/>
  <c r="H1300" i="19"/>
  <c r="H1299" i="19"/>
  <c r="H1298" i="19"/>
  <c r="H1297" i="19"/>
  <c r="H1296" i="19"/>
  <c r="H1295" i="19"/>
  <c r="H1294" i="19"/>
  <c r="H1293" i="19"/>
  <c r="H1292" i="19"/>
  <c r="H1291" i="19"/>
  <c r="H1290" i="19"/>
  <c r="H1289" i="19"/>
  <c r="H1288" i="19"/>
  <c r="H1287" i="19"/>
  <c r="H1286" i="19"/>
  <c r="H1285" i="19"/>
  <c r="H1284" i="19"/>
  <c r="H1283" i="19"/>
  <c r="H1282" i="19"/>
  <c r="H1281" i="19"/>
  <c r="H1280" i="19"/>
  <c r="H1279" i="19"/>
  <c r="H1278" i="19"/>
  <c r="H1277" i="19"/>
  <c r="H1276" i="19"/>
  <c r="H1275" i="19"/>
  <c r="H1274" i="19"/>
  <c r="H1273" i="19"/>
  <c r="H1272" i="19"/>
  <c r="H1271" i="19"/>
  <c r="H1270" i="19"/>
  <c r="H1269" i="19"/>
  <c r="H1268" i="19"/>
  <c r="H1267" i="19"/>
  <c r="H1266" i="19"/>
  <c r="H1265" i="19"/>
  <c r="H1262" i="19"/>
  <c r="H1261" i="19"/>
  <c r="H1258" i="19"/>
  <c r="H1257" i="19"/>
  <c r="H1256" i="19"/>
  <c r="H1255" i="19"/>
  <c r="H1252" i="19"/>
  <c r="H1251" i="19"/>
  <c r="H1250" i="19"/>
  <c r="H1249" i="19"/>
  <c r="H1248" i="19"/>
  <c r="H1247" i="19"/>
  <c r="H1246" i="19"/>
  <c r="H1245" i="19"/>
  <c r="H1244" i="19"/>
  <c r="H1243" i="19"/>
  <c r="H1242" i="19"/>
  <c r="H1241" i="19"/>
  <c r="H1240" i="19"/>
  <c r="H1239" i="19"/>
  <c r="H1238" i="19"/>
  <c r="H1237" i="19"/>
  <c r="H1236" i="19"/>
  <c r="H1235" i="19"/>
  <c r="H1234" i="19"/>
  <c r="H1233" i="19"/>
  <c r="H1232" i="19"/>
  <c r="H1231" i="19"/>
  <c r="H1230" i="19"/>
  <c r="H1229" i="19"/>
  <c r="H1228" i="19"/>
  <c r="H1227" i="19"/>
  <c r="H1226" i="19"/>
  <c r="H1225" i="19"/>
  <c r="H1224" i="19"/>
  <c r="H1223" i="19"/>
  <c r="H1222" i="19"/>
  <c r="H1221" i="19"/>
  <c r="H1220" i="19"/>
  <c r="H1219" i="19"/>
  <c r="H1218" i="19"/>
  <c r="H1217" i="19"/>
  <c r="H1216" i="19"/>
  <c r="H1215" i="19"/>
  <c r="H1214" i="19"/>
  <c r="H1213" i="19"/>
  <c r="H1212" i="19"/>
  <c r="H1211" i="19"/>
  <c r="H1210" i="19"/>
  <c r="H1209" i="19"/>
  <c r="H1208" i="19"/>
  <c r="H1207" i="19"/>
  <c r="H1206" i="19"/>
  <c r="H1205" i="19"/>
  <c r="H1204" i="19"/>
  <c r="H1203" i="19"/>
  <c r="H1202" i="19"/>
  <c r="H1201" i="19"/>
  <c r="H1200" i="19"/>
  <c r="H1199" i="19"/>
  <c r="H1198" i="19"/>
  <c r="H1197" i="19"/>
  <c r="H1196" i="19"/>
  <c r="H1195" i="19"/>
  <c r="H1194" i="19"/>
  <c r="H1193" i="19"/>
  <c r="H1192" i="19"/>
  <c r="H1191" i="19"/>
  <c r="H1190" i="19"/>
  <c r="H1189" i="19"/>
  <c r="H1188" i="19"/>
  <c r="H1187" i="19"/>
  <c r="H1186" i="19"/>
  <c r="H1185" i="19"/>
  <c r="H1184" i="19"/>
  <c r="H1183" i="19"/>
  <c r="H1182" i="19"/>
  <c r="H1181" i="19"/>
  <c r="H1180" i="19"/>
  <c r="H1179" i="19"/>
  <c r="H1178" i="19"/>
  <c r="H1177" i="19"/>
  <c r="H1176" i="19"/>
  <c r="H1175" i="19"/>
  <c r="H1174" i="19"/>
  <c r="H1173" i="19"/>
  <c r="H1172" i="19"/>
  <c r="H1171" i="19"/>
  <c r="H1170" i="19"/>
  <c r="H1169" i="19"/>
  <c r="H1168" i="19"/>
  <c r="H1167" i="19"/>
  <c r="H1166" i="19"/>
  <c r="H1165" i="19"/>
  <c r="H1164" i="19"/>
  <c r="H1163" i="19"/>
  <c r="H1162" i="19"/>
  <c r="H1161" i="19"/>
  <c r="H1160" i="19"/>
  <c r="H1159" i="19"/>
  <c r="H1158" i="19"/>
  <c r="H1157" i="19"/>
  <c r="H1156" i="19"/>
  <c r="H1155" i="19"/>
  <c r="H1154" i="19"/>
  <c r="H1153" i="19"/>
  <c r="H1152" i="19"/>
  <c r="H1151" i="19"/>
  <c r="H1150" i="19"/>
  <c r="H1149" i="19"/>
  <c r="H1148" i="19"/>
  <c r="H1147" i="19"/>
  <c r="H1146" i="19"/>
  <c r="H1145" i="19"/>
  <c r="H1144" i="19"/>
  <c r="H1143" i="19"/>
  <c r="H1142" i="19"/>
  <c r="H1141" i="19"/>
  <c r="H1140" i="19"/>
  <c r="H1139" i="19"/>
  <c r="H1138" i="19"/>
  <c r="H1137" i="19"/>
  <c r="H1136" i="19"/>
  <c r="H1135" i="19"/>
  <c r="H1134" i="19"/>
  <c r="H1133" i="19"/>
  <c r="H1132" i="19"/>
  <c r="H1131" i="19"/>
  <c r="H1130" i="19"/>
  <c r="H1129" i="19"/>
  <c r="H1128" i="19"/>
  <c r="H1127" i="19"/>
  <c r="H1126" i="19"/>
  <c r="H1125" i="19"/>
  <c r="H1124" i="19"/>
  <c r="H1123" i="19"/>
  <c r="H1122" i="19"/>
  <c r="H1121" i="19"/>
  <c r="H1120" i="19"/>
  <c r="H1119" i="19"/>
  <c r="H1118" i="19"/>
  <c r="H1117" i="19"/>
  <c r="H1116" i="19"/>
  <c r="H1115" i="19"/>
  <c r="H1114" i="19"/>
  <c r="H1113" i="19"/>
  <c r="H1112" i="19"/>
  <c r="H1111" i="19"/>
  <c r="H1110" i="19"/>
  <c r="H1109" i="19"/>
  <c r="H1108" i="19"/>
  <c r="H1107" i="19"/>
  <c r="H1106" i="19"/>
  <c r="H1105" i="19"/>
  <c r="H1104" i="19"/>
  <c r="H1103" i="19"/>
  <c r="H1102" i="19"/>
  <c r="H1101" i="19"/>
  <c r="H1100" i="19"/>
  <c r="H1099" i="19"/>
  <c r="H1098" i="19"/>
  <c r="H1097" i="19"/>
  <c r="H1096" i="19"/>
  <c r="H1095" i="19"/>
  <c r="H1094" i="19"/>
  <c r="H1093" i="19"/>
  <c r="H1092" i="19"/>
  <c r="H1091" i="19"/>
  <c r="H1090" i="19"/>
  <c r="H1089" i="19"/>
  <c r="H1088" i="19"/>
  <c r="H1087" i="19"/>
  <c r="H1086" i="19"/>
  <c r="H1085" i="19"/>
  <c r="H1084" i="19"/>
  <c r="H1083" i="19"/>
  <c r="H1082" i="19"/>
  <c r="H1081" i="19"/>
  <c r="H1080" i="19"/>
  <c r="H1079" i="19"/>
  <c r="H1078" i="19"/>
  <c r="H1077" i="19"/>
  <c r="H1076" i="19"/>
  <c r="H1075" i="19"/>
  <c r="H1074" i="19"/>
  <c r="H1073" i="19"/>
  <c r="H1072" i="19"/>
  <c r="H1071" i="19"/>
  <c r="H1070" i="19"/>
  <c r="H1069" i="19"/>
  <c r="H1068" i="19"/>
  <c r="H1067" i="19"/>
  <c r="H1066" i="19"/>
  <c r="H1065" i="19"/>
  <c r="H1064" i="19"/>
  <c r="H1063" i="19"/>
  <c r="H1062" i="19"/>
  <c r="H1061" i="19"/>
  <c r="H1060" i="19"/>
  <c r="H1059" i="19"/>
  <c r="H1058" i="19"/>
  <c r="H1057" i="19"/>
  <c r="H1056" i="19"/>
  <c r="H1055" i="19"/>
  <c r="H1054" i="19"/>
  <c r="H1053" i="19"/>
  <c r="H1052" i="19"/>
  <c r="H1051" i="19"/>
  <c r="H1050" i="19"/>
  <c r="H1049" i="19"/>
  <c r="H1048" i="19"/>
  <c r="H1047" i="19"/>
  <c r="H1046" i="19"/>
  <c r="H1045" i="19"/>
  <c r="H1044" i="19"/>
  <c r="H1043" i="19"/>
  <c r="H1042" i="19"/>
  <c r="H1041" i="19"/>
  <c r="H1040" i="19"/>
  <c r="H1039" i="19"/>
  <c r="H1038" i="19"/>
  <c r="H1037" i="19"/>
  <c r="H1036" i="19"/>
  <c r="H1035" i="19"/>
  <c r="H1034" i="19"/>
  <c r="H1033" i="19"/>
  <c r="H1032" i="19"/>
  <c r="H1031" i="19"/>
  <c r="H1030" i="19"/>
  <c r="H1029" i="19"/>
  <c r="H1028" i="19"/>
  <c r="H1027" i="19"/>
  <c r="H1026" i="19"/>
  <c r="H1025" i="19"/>
  <c r="H1024" i="19"/>
  <c r="H1023" i="19"/>
  <c r="H1022" i="19"/>
  <c r="H1021" i="19"/>
  <c r="H1020" i="19"/>
  <c r="H1019" i="19"/>
  <c r="H1018" i="19"/>
  <c r="H1017" i="19"/>
  <c r="H1016" i="19"/>
  <c r="H1015" i="19"/>
  <c r="H1014" i="19"/>
  <c r="H1013" i="19"/>
  <c r="H1012" i="19"/>
  <c r="H1011" i="19"/>
  <c r="H1010" i="19"/>
  <c r="H1009" i="19"/>
  <c r="H1008" i="19"/>
  <c r="H1007" i="19"/>
  <c r="H1006" i="19"/>
  <c r="H1005" i="19"/>
  <c r="H1004" i="19"/>
  <c r="H1003" i="19"/>
  <c r="H1002" i="19"/>
  <c r="H1001" i="19"/>
  <c r="H1000" i="19"/>
  <c r="H999" i="19"/>
  <c r="H998" i="19"/>
  <c r="H997" i="19"/>
  <c r="H996" i="19"/>
  <c r="H995" i="19"/>
  <c r="H992" i="19"/>
  <c r="H991" i="19"/>
  <c r="H990" i="19"/>
  <c r="H989" i="19"/>
  <c r="H988" i="19"/>
  <c r="H987" i="19"/>
  <c r="H986" i="19"/>
  <c r="H985" i="19"/>
  <c r="H984" i="19"/>
  <c r="H983" i="19"/>
  <c r="H982" i="19"/>
  <c r="H981" i="19"/>
  <c r="H980" i="19"/>
  <c r="H979" i="19"/>
  <c r="H978" i="19"/>
  <c r="H977" i="19"/>
  <c r="H976" i="19"/>
  <c r="H975" i="19"/>
  <c r="H974" i="19"/>
  <c r="H973" i="19"/>
  <c r="H972" i="19"/>
  <c r="H971" i="19"/>
  <c r="H970" i="19"/>
  <c r="H969" i="19"/>
  <c r="H968" i="19"/>
  <c r="H967" i="19"/>
  <c r="H966" i="19"/>
  <c r="H965" i="19"/>
  <c r="H964" i="19"/>
  <c r="H963" i="19"/>
  <c r="H962" i="19"/>
  <c r="H961" i="19"/>
  <c r="H960" i="19"/>
  <c r="H959" i="19"/>
  <c r="H958" i="19"/>
  <c r="H957" i="19"/>
  <c r="H956" i="19"/>
  <c r="H955" i="19"/>
  <c r="H952" i="19"/>
  <c r="H951" i="19"/>
  <c r="H950" i="19"/>
  <c r="H949" i="19"/>
  <c r="H948" i="19"/>
  <c r="H947" i="19"/>
  <c r="H946" i="19"/>
  <c r="H945" i="19"/>
  <c r="H944" i="19"/>
  <c r="H943" i="19"/>
  <c r="H942" i="19"/>
  <c r="H941" i="19"/>
  <c r="H940" i="19"/>
  <c r="H939" i="19"/>
  <c r="H938" i="19"/>
  <c r="H937" i="19"/>
  <c r="H936" i="19"/>
  <c r="H935" i="19"/>
  <c r="H934" i="19"/>
  <c r="H933" i="19"/>
  <c r="H932" i="19"/>
  <c r="H931" i="19"/>
  <c r="H930" i="19"/>
  <c r="H929" i="19"/>
  <c r="H928" i="19"/>
  <c r="H927" i="19"/>
  <c r="H926" i="19"/>
  <c r="H925" i="19"/>
  <c r="H924" i="19"/>
  <c r="H923" i="19"/>
  <c r="H922" i="19"/>
  <c r="H921" i="19"/>
  <c r="H920" i="19"/>
  <c r="H919" i="19"/>
  <c r="H918" i="19"/>
  <c r="H917" i="19"/>
  <c r="H916" i="19"/>
  <c r="H915" i="19"/>
  <c r="H914" i="19"/>
  <c r="H913" i="19"/>
  <c r="H912" i="19"/>
  <c r="H911" i="19"/>
  <c r="H910" i="19"/>
  <c r="H909" i="19"/>
  <c r="H908" i="19"/>
  <c r="H907" i="19"/>
  <c r="H906" i="19"/>
  <c r="H905" i="19"/>
  <c r="H904" i="19"/>
  <c r="H903" i="19"/>
  <c r="H902" i="19"/>
  <c r="H901" i="19"/>
  <c r="H900" i="19"/>
  <c r="H899" i="19"/>
  <c r="H898" i="19"/>
  <c r="H897" i="19"/>
  <c r="H896" i="19"/>
  <c r="H895" i="19"/>
  <c r="H894" i="19"/>
  <c r="H893" i="19"/>
  <c r="H892" i="19"/>
  <c r="H891" i="19"/>
  <c r="H890" i="19"/>
  <c r="H889" i="19"/>
  <c r="H888" i="19"/>
  <c r="H887" i="19"/>
  <c r="H886" i="19"/>
  <c r="H885" i="19"/>
  <c r="H884" i="19"/>
  <c r="H883" i="19"/>
  <c r="H882" i="19"/>
  <c r="H881" i="19"/>
  <c r="H880" i="19"/>
  <c r="H879" i="19"/>
  <c r="H878" i="19"/>
  <c r="H877" i="19"/>
  <c r="H876" i="19"/>
  <c r="H875" i="19"/>
  <c r="H874" i="19"/>
  <c r="H873" i="19"/>
  <c r="H872" i="19"/>
  <c r="H871" i="19"/>
  <c r="H868" i="19"/>
  <c r="H867" i="19"/>
  <c r="H866" i="19"/>
  <c r="H865" i="19"/>
  <c r="H864" i="19"/>
  <c r="H863" i="19"/>
  <c r="H862" i="19"/>
  <c r="H861" i="19"/>
  <c r="H860" i="19"/>
  <c r="H859" i="19"/>
  <c r="H858" i="19"/>
  <c r="H857" i="19"/>
  <c r="H856" i="19"/>
  <c r="H855" i="19"/>
  <c r="H852" i="19"/>
  <c r="H851" i="19"/>
  <c r="H850" i="19"/>
  <c r="H849" i="19"/>
  <c r="H848" i="19"/>
  <c r="H847" i="19"/>
  <c r="H846" i="19"/>
  <c r="H845" i="19"/>
  <c r="H844" i="19"/>
  <c r="H843" i="19"/>
  <c r="H842" i="19"/>
  <c r="H841" i="19"/>
  <c r="H838" i="19"/>
  <c r="H837" i="19"/>
  <c r="H836" i="19"/>
  <c r="H835" i="19"/>
  <c r="H834" i="19"/>
  <c r="H833" i="19"/>
  <c r="H830" i="19"/>
  <c r="H829" i="19"/>
  <c r="H828" i="19"/>
  <c r="H827" i="19"/>
  <c r="H826" i="19"/>
  <c r="H825" i="19"/>
  <c r="H822" i="19"/>
  <c r="H821" i="19"/>
  <c r="H820" i="19"/>
  <c r="H819" i="19"/>
  <c r="H818" i="19"/>
  <c r="H817" i="19"/>
  <c r="H816" i="19"/>
  <c r="H815" i="19"/>
  <c r="H814" i="19"/>
  <c r="H813" i="19"/>
  <c r="H812" i="19"/>
  <c r="H811" i="19"/>
  <c r="H810" i="19"/>
  <c r="H809" i="19"/>
  <c r="H808" i="19"/>
  <c r="H807" i="19"/>
  <c r="H806" i="19"/>
  <c r="H805" i="19"/>
  <c r="H804" i="19"/>
  <c r="H803" i="19"/>
  <c r="H802" i="19"/>
  <c r="H801" i="19"/>
  <c r="H800" i="19"/>
  <c r="H799" i="19"/>
  <c r="H798" i="19"/>
  <c r="H797" i="19"/>
  <c r="H796" i="19"/>
  <c r="H795" i="19"/>
  <c r="H794" i="19"/>
  <c r="H793" i="19"/>
  <c r="H792" i="19"/>
  <c r="H791" i="19"/>
  <c r="H790" i="19"/>
  <c r="H789" i="19"/>
  <c r="H788" i="19"/>
  <c r="H787" i="19"/>
  <c r="H786" i="19"/>
  <c r="H785" i="19"/>
  <c r="H784" i="19"/>
  <c r="H783" i="19"/>
  <c r="H782" i="19"/>
  <c r="H781" i="19"/>
  <c r="H780" i="19"/>
  <c r="H779" i="19"/>
  <c r="H778" i="19"/>
  <c r="H777" i="19"/>
  <c r="H776" i="19"/>
  <c r="H775" i="19"/>
  <c r="H774" i="19"/>
  <c r="H773" i="19"/>
  <c r="H772" i="19"/>
  <c r="H771" i="19"/>
  <c r="H770" i="19"/>
  <c r="H769" i="19"/>
  <c r="H768" i="19"/>
  <c r="H767" i="19"/>
  <c r="H766" i="19"/>
  <c r="H765" i="19"/>
  <c r="H764" i="19"/>
  <c r="H763" i="19"/>
  <c r="H762" i="19"/>
  <c r="H761" i="19"/>
  <c r="H760" i="19"/>
  <c r="H759" i="19"/>
  <c r="H758" i="19"/>
  <c r="H757" i="19"/>
  <c r="H756" i="19"/>
  <c r="H755" i="19"/>
  <c r="H754" i="19"/>
  <c r="H753" i="19"/>
  <c r="H752" i="19"/>
  <c r="H751" i="19"/>
  <c r="H750" i="19"/>
  <c r="H749" i="19"/>
  <c r="H748" i="19"/>
  <c r="H747" i="19"/>
  <c r="H746" i="19"/>
  <c r="H745" i="19"/>
  <c r="H744" i="19"/>
  <c r="H743" i="19"/>
  <c r="H742" i="19"/>
  <c r="H741" i="19"/>
  <c r="H740" i="19"/>
  <c r="H739" i="19"/>
  <c r="H738" i="19"/>
  <c r="H737" i="19"/>
  <c r="H736" i="19"/>
  <c r="H735" i="19"/>
  <c r="H734" i="19"/>
  <c r="H733" i="19"/>
  <c r="H732" i="19"/>
  <c r="H731" i="19"/>
  <c r="H730" i="19"/>
  <c r="H729" i="19"/>
  <c r="H728" i="19"/>
  <c r="H727" i="19"/>
  <c r="H726" i="19"/>
  <c r="H725" i="19"/>
  <c r="H724" i="19"/>
  <c r="H723" i="19"/>
  <c r="H722" i="19"/>
  <c r="H721" i="19"/>
  <c r="H720" i="19"/>
  <c r="H719" i="19"/>
  <c r="H718" i="19"/>
  <c r="H717" i="19"/>
  <c r="H716" i="19"/>
  <c r="H715" i="19"/>
  <c r="H714" i="19"/>
  <c r="H713" i="19"/>
  <c r="H712" i="19"/>
  <c r="H711" i="19"/>
  <c r="H710" i="19"/>
  <c r="H709" i="19"/>
  <c r="H708" i="19"/>
  <c r="H707" i="19"/>
  <c r="H706" i="19"/>
  <c r="H705" i="19"/>
  <c r="H704" i="19"/>
  <c r="H703" i="19"/>
  <c r="H702" i="19"/>
  <c r="H701" i="19"/>
  <c r="H700" i="19"/>
  <c r="H699" i="19"/>
  <c r="H698" i="19"/>
  <c r="H697" i="19"/>
  <c r="H696" i="19"/>
  <c r="H695" i="19"/>
  <c r="H694" i="19"/>
  <c r="H693" i="19"/>
  <c r="H692" i="19"/>
  <c r="H691" i="19"/>
  <c r="H690" i="19"/>
  <c r="H689" i="19"/>
  <c r="H688" i="19"/>
  <c r="H687" i="19"/>
  <c r="H686" i="19"/>
  <c r="H685" i="19"/>
  <c r="H684" i="19"/>
  <c r="H683" i="19"/>
  <c r="H682" i="19"/>
  <c r="H681" i="19"/>
  <c r="H680" i="19"/>
  <c r="H679" i="19"/>
  <c r="H678" i="19"/>
  <c r="H677" i="19"/>
  <c r="H676" i="19"/>
  <c r="H675" i="19"/>
  <c r="H674" i="19"/>
  <c r="H673" i="19"/>
  <c r="H672" i="19"/>
  <c r="H671" i="19"/>
  <c r="H670" i="19"/>
  <c r="H669" i="19"/>
  <c r="H668" i="19"/>
  <c r="H667" i="19"/>
  <c r="H666" i="19"/>
  <c r="H665" i="19"/>
  <c r="H664" i="19"/>
  <c r="H663" i="19"/>
  <c r="H662" i="19"/>
  <c r="H661" i="19"/>
  <c r="H660" i="19"/>
  <c r="H659" i="19"/>
  <c r="H658" i="19"/>
  <c r="H657" i="19"/>
  <c r="H656" i="19"/>
  <c r="H655" i="19"/>
  <c r="H654" i="19"/>
  <c r="H653" i="19"/>
  <c r="H652" i="19"/>
  <c r="H651" i="19"/>
  <c r="H650" i="19"/>
  <c r="H649" i="19"/>
  <c r="H648" i="19"/>
  <c r="H647" i="19"/>
  <c r="H646" i="19"/>
  <c r="H645" i="19"/>
  <c r="H644" i="19"/>
  <c r="H643" i="19"/>
  <c r="H642" i="19"/>
  <c r="H641" i="19"/>
  <c r="H640" i="19"/>
  <c r="H639" i="19"/>
  <c r="H638" i="19"/>
  <c r="H637" i="19"/>
  <c r="H636" i="19"/>
  <c r="H635" i="19"/>
  <c r="H634" i="19"/>
  <c r="H633" i="19"/>
  <c r="H632" i="19"/>
  <c r="H631" i="19"/>
  <c r="H630" i="19"/>
  <c r="H629" i="19"/>
  <c r="H628" i="19"/>
  <c r="H627" i="19"/>
  <c r="H626" i="19"/>
  <c r="H625" i="19"/>
  <c r="H624" i="19"/>
  <c r="H623" i="19"/>
  <c r="H622" i="19"/>
  <c r="H621" i="19"/>
  <c r="H620" i="19"/>
  <c r="H619" i="19"/>
  <c r="H618" i="19"/>
  <c r="H617" i="19"/>
  <c r="H616" i="19"/>
  <c r="H615" i="19"/>
  <c r="H614" i="19"/>
  <c r="H613" i="19"/>
  <c r="H612" i="19"/>
  <c r="H611" i="19"/>
  <c r="H610" i="19"/>
  <c r="H609" i="19"/>
  <c r="H608" i="19"/>
  <c r="H607" i="19"/>
  <c r="H606" i="19"/>
  <c r="H605" i="19"/>
  <c r="H604" i="19"/>
  <c r="H603" i="19"/>
  <c r="H602" i="19"/>
  <c r="H601" i="19"/>
  <c r="H600" i="19"/>
  <c r="H599" i="19"/>
  <c r="H598" i="19"/>
  <c r="H597" i="19"/>
  <c r="H596" i="19"/>
  <c r="H595" i="19"/>
  <c r="H594" i="19"/>
  <c r="H593" i="19"/>
  <c r="H592" i="19"/>
  <c r="H591" i="19"/>
  <c r="H590" i="19"/>
  <c r="H589" i="19"/>
  <c r="H588" i="19"/>
  <c r="H587" i="19"/>
  <c r="H586" i="19"/>
  <c r="H585" i="19"/>
  <c r="H584" i="19"/>
  <c r="H583" i="19"/>
  <c r="H582" i="19"/>
  <c r="H581" i="19"/>
  <c r="H580" i="19"/>
  <c r="H579" i="19"/>
  <c r="H578" i="19"/>
  <c r="H577" i="19"/>
  <c r="H576" i="19"/>
  <c r="H575" i="19"/>
  <c r="H574" i="19"/>
  <c r="H573" i="19"/>
  <c r="H572" i="19"/>
  <c r="H571" i="19"/>
  <c r="H570" i="19"/>
  <c r="H569" i="19"/>
  <c r="H568" i="19"/>
  <c r="H567" i="19"/>
  <c r="H566" i="19"/>
  <c r="H565" i="19"/>
  <c r="H564" i="19"/>
  <c r="H563" i="19"/>
  <c r="H562" i="19"/>
  <c r="H561" i="19"/>
  <c r="H560" i="19"/>
  <c r="H559" i="19"/>
  <c r="H558" i="19"/>
  <c r="H557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H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H4" i="19"/>
  <c r="H3" i="19"/>
  <c r="H2" i="19"/>
  <c r="E2" i="18"/>
  <c r="D2" i="18"/>
  <c r="H2584" i="18"/>
  <c r="H2583" i="18"/>
  <c r="H2582" i="18"/>
  <c r="H2581" i="18"/>
  <c r="H2580" i="18"/>
  <c r="H2579" i="18"/>
  <c r="H2578" i="18"/>
  <c r="H2577" i="18"/>
  <c r="H2576" i="18"/>
  <c r="H2575" i="18"/>
  <c r="H2574" i="18"/>
  <c r="H2573" i="18"/>
  <c r="H2572" i="18"/>
  <c r="H2571" i="18"/>
  <c r="H2570" i="18"/>
  <c r="H2569" i="18"/>
  <c r="H2568" i="18"/>
  <c r="H2567" i="18"/>
  <c r="H2566" i="18"/>
  <c r="H2565" i="18"/>
  <c r="H2564" i="18"/>
  <c r="H2563" i="18"/>
  <c r="H2562" i="18"/>
  <c r="H2561" i="18"/>
  <c r="H2560" i="18"/>
  <c r="H2559" i="18"/>
  <c r="H2558" i="18"/>
  <c r="H2557" i="18"/>
  <c r="H2556" i="18"/>
  <c r="H2555" i="18"/>
  <c r="H2554" i="18"/>
  <c r="H2553" i="18"/>
  <c r="H2552" i="18"/>
  <c r="H2551" i="18"/>
  <c r="H2550" i="18"/>
  <c r="H2549" i="18"/>
  <c r="H2548" i="18"/>
  <c r="H2547" i="18"/>
  <c r="H2546" i="18"/>
  <c r="H2545" i="18"/>
  <c r="H2544" i="18"/>
  <c r="H2543" i="18"/>
  <c r="H2542" i="18"/>
  <c r="H2541" i="18"/>
  <c r="H2540" i="18"/>
  <c r="H2539" i="18"/>
  <c r="H2538" i="18"/>
  <c r="H2537" i="18"/>
  <c r="H2536" i="18"/>
  <c r="H2535" i="18"/>
  <c r="H2534" i="18"/>
  <c r="H2533" i="18"/>
  <c r="H2532" i="18"/>
  <c r="H2531" i="18"/>
  <c r="H2530" i="18"/>
  <c r="H2529" i="18"/>
  <c r="H2528" i="18"/>
  <c r="H2527" i="18"/>
  <c r="H2526" i="18"/>
  <c r="H2525" i="18"/>
  <c r="H2524" i="18"/>
  <c r="H2523" i="18"/>
  <c r="H2522" i="18"/>
  <c r="H2521" i="18"/>
  <c r="H2520" i="18"/>
  <c r="H2519" i="18"/>
  <c r="H2518" i="18"/>
  <c r="H2517" i="18"/>
  <c r="H2516" i="18"/>
  <c r="H2515" i="18"/>
  <c r="H2514" i="18"/>
  <c r="H2513" i="18"/>
  <c r="H2512" i="18"/>
  <c r="H2511" i="18"/>
  <c r="H2510" i="18"/>
  <c r="H2509" i="18"/>
  <c r="H2508" i="18"/>
  <c r="H2507" i="18"/>
  <c r="H2506" i="18"/>
  <c r="H2505" i="18"/>
  <c r="H2504" i="18"/>
  <c r="H2503" i="18"/>
  <c r="H2502" i="18"/>
  <c r="H2501" i="18"/>
  <c r="H2500" i="18"/>
  <c r="H2499" i="18"/>
  <c r="H2498" i="18"/>
  <c r="H2497" i="18"/>
  <c r="H2496" i="18"/>
  <c r="H2495" i="18"/>
  <c r="H2494" i="18"/>
  <c r="H2493" i="18"/>
  <c r="H2492" i="18"/>
  <c r="H2491" i="18"/>
  <c r="H2490" i="18"/>
  <c r="H2489" i="18"/>
  <c r="H2488" i="18"/>
  <c r="H2487" i="18"/>
  <c r="H2486" i="18"/>
  <c r="H2485" i="18"/>
  <c r="H2484" i="18"/>
  <c r="H2483" i="18"/>
  <c r="H2482" i="18"/>
  <c r="H2481" i="18"/>
  <c r="H2480" i="18"/>
  <c r="H2479" i="18"/>
  <c r="H2478" i="18"/>
  <c r="H2477" i="18"/>
  <c r="H2476" i="18"/>
  <c r="H2475" i="18"/>
  <c r="H2474" i="18"/>
  <c r="H2473" i="18"/>
  <c r="H2472" i="18"/>
  <c r="H2471" i="18"/>
  <c r="H2470" i="18"/>
  <c r="H2469" i="18"/>
  <c r="H2468" i="18"/>
  <c r="H2467" i="18"/>
  <c r="H2466" i="18"/>
  <c r="H2465" i="18"/>
  <c r="H2464" i="18"/>
  <c r="H2463" i="18"/>
  <c r="H2462" i="18"/>
  <c r="H2461" i="18"/>
  <c r="H2460" i="18"/>
  <c r="H2459" i="18"/>
  <c r="H2458" i="18"/>
  <c r="H2457" i="18"/>
  <c r="H2456" i="18"/>
  <c r="H2455" i="18"/>
  <c r="H2454" i="18"/>
  <c r="H2453" i="18"/>
  <c r="H2452" i="18"/>
  <c r="H2451" i="18"/>
  <c r="H2450" i="18"/>
  <c r="H2449" i="18"/>
  <c r="H2448" i="18"/>
  <c r="H2447" i="18"/>
  <c r="H2446" i="18"/>
  <c r="H2445" i="18"/>
  <c r="H2444" i="18"/>
  <c r="H2443" i="18"/>
  <c r="H2442" i="18"/>
  <c r="H2441" i="18"/>
  <c r="H2440" i="18"/>
  <c r="H2439" i="18"/>
  <c r="H2438" i="18"/>
  <c r="H2437" i="18"/>
  <c r="H2436" i="18"/>
  <c r="H2435" i="18"/>
  <c r="H2434" i="18"/>
  <c r="H2433" i="18"/>
  <c r="H2432" i="18"/>
  <c r="H2431" i="18"/>
  <c r="H2430" i="18"/>
  <c r="H2429" i="18"/>
  <c r="H2428" i="18"/>
  <c r="H2427" i="18"/>
  <c r="H2426" i="18"/>
  <c r="H2425" i="18"/>
  <c r="H2424" i="18"/>
  <c r="H2423" i="18"/>
  <c r="H2422" i="18"/>
  <c r="H2421" i="18"/>
  <c r="H2420" i="18"/>
  <c r="H2419" i="18"/>
  <c r="H2418" i="18"/>
  <c r="H2417" i="18"/>
  <c r="H2416" i="18"/>
  <c r="H2415" i="18"/>
  <c r="H2414" i="18"/>
  <c r="H2413" i="18"/>
  <c r="H2412" i="18"/>
  <c r="H2411" i="18"/>
  <c r="H2410" i="18"/>
  <c r="H2409" i="18"/>
  <c r="H2408" i="18"/>
  <c r="H2407" i="18"/>
  <c r="H2406" i="18"/>
  <c r="H2405" i="18"/>
  <c r="H2404" i="18"/>
  <c r="H2403" i="18"/>
  <c r="H2402" i="18"/>
  <c r="H2401" i="18"/>
  <c r="H2400" i="18"/>
  <c r="H2399" i="18"/>
  <c r="H2398" i="18"/>
  <c r="H2397" i="18"/>
  <c r="H2396" i="18"/>
  <c r="H2395" i="18"/>
  <c r="H2394" i="18"/>
  <c r="H2393" i="18"/>
  <c r="H2392" i="18"/>
  <c r="H2391" i="18"/>
  <c r="H2390" i="18"/>
  <c r="H2389" i="18"/>
  <c r="H2388" i="18"/>
  <c r="H2387" i="18"/>
  <c r="H2386" i="18"/>
  <c r="H2385" i="18"/>
  <c r="H2384" i="18"/>
  <c r="H2383" i="18"/>
  <c r="H2382" i="18"/>
  <c r="H2381" i="18"/>
  <c r="H2380" i="18"/>
  <c r="H2379" i="18"/>
  <c r="H2378" i="18"/>
  <c r="H2377" i="18"/>
  <c r="H2376" i="18"/>
  <c r="H2375" i="18"/>
  <c r="H2374" i="18"/>
  <c r="H2373" i="18"/>
  <c r="H2372" i="18"/>
  <c r="H2371" i="18"/>
  <c r="H2370" i="18"/>
  <c r="H2369" i="18"/>
  <c r="H2368" i="18"/>
  <c r="H2367" i="18"/>
  <c r="H2366" i="18"/>
  <c r="H2365" i="18"/>
  <c r="H2364" i="18"/>
  <c r="H2363" i="18"/>
  <c r="H2362" i="18"/>
  <c r="H2361" i="18"/>
  <c r="H2360" i="18"/>
  <c r="H2359" i="18"/>
  <c r="H2358" i="18"/>
  <c r="H2357" i="18"/>
  <c r="H2356" i="18"/>
  <c r="H2355" i="18"/>
  <c r="H2354" i="18"/>
  <c r="H2353" i="18"/>
  <c r="H2352" i="18"/>
  <c r="H2351" i="18"/>
  <c r="H2350" i="18"/>
  <c r="H2349" i="18"/>
  <c r="H2348" i="18"/>
  <c r="H2347" i="18"/>
  <c r="H2346" i="18"/>
  <c r="H2345" i="18"/>
  <c r="H2344" i="18"/>
  <c r="H2343" i="18"/>
  <c r="H2342" i="18"/>
  <c r="H2341" i="18"/>
  <c r="H2340" i="18"/>
  <c r="H2339" i="18"/>
  <c r="H2336" i="18"/>
  <c r="H2335" i="18"/>
  <c r="H2334" i="18"/>
  <c r="H2333" i="18"/>
  <c r="H2332" i="18"/>
  <c r="H2331" i="18"/>
  <c r="H2330" i="18"/>
  <c r="H2329" i="18"/>
  <c r="H2328" i="18"/>
  <c r="H2327" i="18"/>
  <c r="H2326" i="18"/>
  <c r="H2325" i="18"/>
  <c r="H2324" i="18"/>
  <c r="H2323" i="18"/>
  <c r="H2322" i="18"/>
  <c r="H2321" i="18"/>
  <c r="H2320" i="18"/>
  <c r="H2319" i="18"/>
  <c r="H2318" i="18"/>
  <c r="H2317" i="18"/>
  <c r="H2316" i="18"/>
  <c r="H2315" i="18"/>
  <c r="H2314" i="18"/>
  <c r="H2313" i="18"/>
  <c r="H2312" i="18"/>
  <c r="H2311" i="18"/>
  <c r="H2310" i="18"/>
  <c r="H2309" i="18"/>
  <c r="H2308" i="18"/>
  <c r="H2307" i="18"/>
  <c r="H2306" i="18"/>
  <c r="H2305" i="18"/>
  <c r="H2304" i="18"/>
  <c r="H2303" i="18"/>
  <c r="H2302" i="18"/>
  <c r="H2301" i="18"/>
  <c r="H2300" i="18"/>
  <c r="H2299" i="18"/>
  <c r="H2298" i="18"/>
  <c r="H2297" i="18"/>
  <c r="H2296" i="18"/>
  <c r="H2295" i="18"/>
  <c r="H2294" i="18"/>
  <c r="H2293" i="18"/>
  <c r="H2292" i="18"/>
  <c r="H2291" i="18"/>
  <c r="H2290" i="18"/>
  <c r="H2289" i="18"/>
  <c r="H2288" i="18"/>
  <c r="H2287" i="18"/>
  <c r="H2286" i="18"/>
  <c r="H2285" i="18"/>
  <c r="H2284" i="18"/>
  <c r="H2283" i="18"/>
  <c r="H2282" i="18"/>
  <c r="H2278" i="18"/>
  <c r="H2277" i="18"/>
  <c r="H2276" i="18"/>
  <c r="H2275" i="18"/>
  <c r="H2274" i="18"/>
  <c r="H2273" i="18"/>
  <c r="H2272" i="18"/>
  <c r="H2271" i="18"/>
  <c r="H2270" i="18"/>
  <c r="H2269" i="18"/>
  <c r="H2268" i="18"/>
  <c r="H2267" i="18"/>
  <c r="H2266" i="18"/>
  <c r="H2265" i="18"/>
  <c r="H2264" i="18"/>
  <c r="H2263" i="18"/>
  <c r="H2262" i="18"/>
  <c r="H2261" i="18"/>
  <c r="H2260" i="18"/>
  <c r="H2259" i="18"/>
  <c r="H2258" i="18"/>
  <c r="H2257" i="18"/>
  <c r="H2256" i="18"/>
  <c r="H2255" i="18"/>
  <c r="H2254" i="18"/>
  <c r="H2253" i="18"/>
  <c r="H2252" i="18"/>
  <c r="H2251" i="18"/>
  <c r="H2250" i="18"/>
  <c r="H2249" i="18"/>
  <c r="H2248" i="18"/>
  <c r="H2247" i="18"/>
  <c r="H2246" i="18"/>
  <c r="H2245" i="18"/>
  <c r="H2244" i="18"/>
  <c r="H2243" i="18"/>
  <c r="H2242" i="18"/>
  <c r="H2241" i="18"/>
  <c r="H2240" i="18"/>
  <c r="H2239" i="18"/>
  <c r="H2238" i="18"/>
  <c r="H2237" i="18"/>
  <c r="H2236" i="18"/>
  <c r="H2235" i="18"/>
  <c r="H2234" i="18"/>
  <c r="H2233" i="18"/>
  <c r="H2232" i="18"/>
  <c r="H2231" i="18"/>
  <c r="H2230" i="18"/>
  <c r="H2229" i="18"/>
  <c r="H2228" i="18"/>
  <c r="H2227" i="18"/>
  <c r="H2226" i="18"/>
  <c r="H2225" i="18"/>
  <c r="H2224" i="18"/>
  <c r="H2223" i="18"/>
  <c r="H2222" i="18"/>
  <c r="H2221" i="18"/>
  <c r="H2220" i="18"/>
  <c r="H2219" i="18"/>
  <c r="H2218" i="18"/>
  <c r="H2217" i="18"/>
  <c r="H2216" i="18"/>
  <c r="H2215" i="18"/>
  <c r="H2214" i="18"/>
  <c r="H2213" i="18"/>
  <c r="H2212" i="18"/>
  <c r="H2211" i="18"/>
  <c r="H2210" i="18"/>
  <c r="H2209" i="18"/>
  <c r="H2208" i="18"/>
  <c r="H2207" i="18"/>
  <c r="H2206" i="18"/>
  <c r="H2205" i="18"/>
  <c r="H2204" i="18"/>
  <c r="H2203" i="18"/>
  <c r="H2202" i="18"/>
  <c r="H2201" i="18"/>
  <c r="H2200" i="18"/>
  <c r="H2199" i="18"/>
  <c r="H2198" i="18"/>
  <c r="H2197" i="18"/>
  <c r="H2196" i="18"/>
  <c r="H2195" i="18"/>
  <c r="H2194" i="18"/>
  <c r="H2193" i="18"/>
  <c r="H2192" i="18"/>
  <c r="H2191" i="18"/>
  <c r="H2190" i="18"/>
  <c r="H2189" i="18"/>
  <c r="H2188" i="18"/>
  <c r="H2187" i="18"/>
  <c r="H2186" i="18"/>
  <c r="H2185" i="18"/>
  <c r="H2184" i="18"/>
  <c r="H2183" i="18"/>
  <c r="H2182" i="18"/>
  <c r="H2181" i="18"/>
  <c r="H2180" i="18"/>
  <c r="H2179" i="18"/>
  <c r="H2178" i="18"/>
  <c r="H2177" i="18"/>
  <c r="H2176" i="18"/>
  <c r="H2175" i="18"/>
  <c r="H2174" i="18"/>
  <c r="H2173" i="18"/>
  <c r="H2172" i="18"/>
  <c r="H2171" i="18"/>
  <c r="H2170" i="18"/>
  <c r="H2169" i="18"/>
  <c r="H2168" i="18"/>
  <c r="H2167" i="18"/>
  <c r="H2166" i="18"/>
  <c r="H2165" i="18"/>
  <c r="H2164" i="18"/>
  <c r="H2163" i="18"/>
  <c r="H2162" i="18"/>
  <c r="H2161" i="18"/>
  <c r="H2160" i="18"/>
  <c r="H2159" i="18"/>
  <c r="H2158" i="18"/>
  <c r="H2157" i="18"/>
  <c r="H2156" i="18"/>
  <c r="H2155" i="18"/>
  <c r="H2154" i="18"/>
  <c r="H2153" i="18"/>
  <c r="H2152" i="18"/>
  <c r="H2151" i="18"/>
  <c r="H2150" i="18"/>
  <c r="H2149" i="18"/>
  <c r="H2148" i="18"/>
  <c r="H2147" i="18"/>
  <c r="H2146" i="18"/>
  <c r="H2145" i="18"/>
  <c r="H2144" i="18"/>
  <c r="H2143" i="18"/>
  <c r="H2142" i="18"/>
  <c r="H2141" i="18"/>
  <c r="H2140" i="18"/>
  <c r="H2139" i="18"/>
  <c r="H2138" i="18"/>
  <c r="H2137" i="18"/>
  <c r="H2136" i="18"/>
  <c r="H2135" i="18"/>
  <c r="H2134" i="18"/>
  <c r="H2133" i="18"/>
  <c r="H2132" i="18"/>
  <c r="H2131" i="18"/>
  <c r="H2130" i="18"/>
  <c r="H2129" i="18"/>
  <c r="H2128" i="18"/>
  <c r="H2127" i="18"/>
  <c r="H2126" i="18"/>
  <c r="H2125" i="18"/>
  <c r="H2124" i="18"/>
  <c r="H2123" i="18"/>
  <c r="H2122" i="18"/>
  <c r="H2121" i="18"/>
  <c r="H2120" i="18"/>
  <c r="H2119" i="18"/>
  <c r="H2118" i="18"/>
  <c r="H2117" i="18"/>
  <c r="H2116" i="18"/>
  <c r="H2115" i="18"/>
  <c r="H2114" i="18"/>
  <c r="H2113" i="18"/>
  <c r="H2112" i="18"/>
  <c r="H2111" i="18"/>
  <c r="H2110" i="18"/>
  <c r="H2109" i="18"/>
  <c r="H2108" i="18"/>
  <c r="H2107" i="18"/>
  <c r="H2106" i="18"/>
  <c r="H2105" i="18"/>
  <c r="H2104" i="18"/>
  <c r="H2103" i="18"/>
  <c r="H2102" i="18"/>
  <c r="H2101" i="18"/>
  <c r="H2100" i="18"/>
  <c r="H2099" i="18"/>
  <c r="H2098" i="18"/>
  <c r="H2097" i="18"/>
  <c r="H2096" i="18"/>
  <c r="H2095" i="18"/>
  <c r="H2094" i="18"/>
  <c r="H2093" i="18"/>
  <c r="H2092" i="18"/>
  <c r="H2091" i="18"/>
  <c r="H2090" i="18"/>
  <c r="H2089" i="18"/>
  <c r="H2088" i="18"/>
  <c r="H2087" i="18"/>
  <c r="H2086" i="18"/>
  <c r="H2085" i="18"/>
  <c r="H2084" i="18"/>
  <c r="H2083" i="18"/>
  <c r="H2082" i="18"/>
  <c r="H2081" i="18"/>
  <c r="H2080" i="18"/>
  <c r="H2079" i="18"/>
  <c r="H2078" i="18"/>
  <c r="H2077" i="18"/>
  <c r="H2076" i="18"/>
  <c r="H2075" i="18"/>
  <c r="H2074" i="18"/>
  <c r="H2073" i="18"/>
  <c r="H2072" i="18"/>
  <c r="H2071" i="18"/>
  <c r="H2070" i="18"/>
  <c r="H2069" i="18"/>
  <c r="H2068" i="18"/>
  <c r="H2067" i="18"/>
  <c r="H2066" i="18"/>
  <c r="H2065" i="18"/>
  <c r="H2064" i="18"/>
  <c r="H2063" i="18"/>
  <c r="H2062" i="18"/>
  <c r="H2061" i="18"/>
  <c r="H2060" i="18"/>
  <c r="H2059" i="18"/>
  <c r="H2058" i="18"/>
  <c r="H2057" i="18"/>
  <c r="H2056" i="18"/>
  <c r="H2055" i="18"/>
  <c r="H2054" i="18"/>
  <c r="H2053" i="18"/>
  <c r="H2052" i="18"/>
  <c r="H2051" i="18"/>
  <c r="H2050" i="18"/>
  <c r="H2049" i="18"/>
  <c r="H2048" i="18"/>
  <c r="H2047" i="18"/>
  <c r="H2046" i="18"/>
  <c r="H2045" i="18"/>
  <c r="H2044" i="18"/>
  <c r="H2043" i="18"/>
  <c r="H2042" i="18"/>
  <c r="H2041" i="18"/>
  <c r="H2040" i="18"/>
  <c r="H2039" i="18"/>
  <c r="H2038" i="18"/>
  <c r="H2037" i="18"/>
  <c r="H2036" i="18"/>
  <c r="H2035" i="18"/>
  <c r="H2034" i="18"/>
  <c r="H2033" i="18"/>
  <c r="H2032" i="18"/>
  <c r="H2031" i="18"/>
  <c r="H2030" i="18"/>
  <c r="H2029" i="18"/>
  <c r="H2028" i="18"/>
  <c r="H2027" i="18"/>
  <c r="H2026" i="18"/>
  <c r="H2025" i="18"/>
  <c r="H2024" i="18"/>
  <c r="H2023" i="18"/>
  <c r="H2022" i="18"/>
  <c r="H2021" i="18"/>
  <c r="H2020" i="18"/>
  <c r="H2019" i="18"/>
  <c r="H2018" i="18"/>
  <c r="H2017" i="18"/>
  <c r="H2016" i="18"/>
  <c r="H2015" i="18"/>
  <c r="H2014" i="18"/>
  <c r="H2013" i="18"/>
  <c r="H2012" i="18"/>
  <c r="H2011" i="18"/>
  <c r="H2010" i="18"/>
  <c r="H2009" i="18"/>
  <c r="H2008" i="18"/>
  <c r="H2007" i="18"/>
  <c r="H2006" i="18"/>
  <c r="H2005" i="18"/>
  <c r="H2004" i="18"/>
  <c r="H2003" i="18"/>
  <c r="H2002" i="18"/>
  <c r="H2001" i="18"/>
  <c r="H2000" i="18"/>
  <c r="H1999" i="18"/>
  <c r="H1998" i="18"/>
  <c r="H1997" i="18"/>
  <c r="H1996" i="18"/>
  <c r="H1995" i="18"/>
  <c r="H1994" i="18"/>
  <c r="H1993" i="18"/>
  <c r="H1992" i="18"/>
  <c r="H1991" i="18"/>
  <c r="H1990" i="18"/>
  <c r="H1989" i="18"/>
  <c r="H1988" i="18"/>
  <c r="H1987" i="18"/>
  <c r="H1986" i="18"/>
  <c r="H1985" i="18"/>
  <c r="H1984" i="18"/>
  <c r="H1983" i="18"/>
  <c r="H1980" i="18"/>
  <c r="H1979" i="18"/>
  <c r="H1978" i="18"/>
  <c r="H1977" i="18"/>
  <c r="H1976" i="18"/>
  <c r="H1975" i="18"/>
  <c r="H1974" i="18"/>
  <c r="H1973" i="18"/>
  <c r="H1972" i="18"/>
  <c r="H1971" i="18"/>
  <c r="H1970" i="18"/>
  <c r="H1969" i="18"/>
  <c r="H1968" i="18"/>
  <c r="H1967" i="18"/>
  <c r="H1966" i="18"/>
  <c r="H1965" i="18"/>
  <c r="H1964" i="18"/>
  <c r="H1963" i="18"/>
  <c r="H1962" i="18"/>
  <c r="H1961" i="18"/>
  <c r="H1960" i="18"/>
  <c r="H1959" i="18"/>
  <c r="H1958" i="18"/>
  <c r="H1957" i="18"/>
  <c r="H1956" i="18"/>
  <c r="H1955" i="18"/>
  <c r="H1954" i="18"/>
  <c r="H1953" i="18"/>
  <c r="H1952" i="18"/>
  <c r="H1951" i="18"/>
  <c r="H1950" i="18"/>
  <c r="H1949" i="18"/>
  <c r="H1948" i="18"/>
  <c r="H1947" i="18"/>
  <c r="H1946" i="18"/>
  <c r="H1945" i="18"/>
  <c r="H1944" i="18"/>
  <c r="H1943" i="18"/>
  <c r="H1942" i="18"/>
  <c r="H1941" i="18"/>
  <c r="H1940" i="18"/>
  <c r="H1939" i="18"/>
  <c r="H1938" i="18"/>
  <c r="H1937" i="18"/>
  <c r="H1936" i="18"/>
  <c r="H1935" i="18"/>
  <c r="H1934" i="18"/>
  <c r="H1933" i="18"/>
  <c r="H1932" i="18"/>
  <c r="H1931" i="18"/>
  <c r="H1930" i="18"/>
  <c r="H1929" i="18"/>
  <c r="H1928" i="18"/>
  <c r="H1927" i="18"/>
  <c r="H1926" i="18"/>
  <c r="H1925" i="18"/>
  <c r="H1924" i="18"/>
  <c r="H1923" i="18"/>
  <c r="H1920" i="18"/>
  <c r="H1919" i="18"/>
  <c r="H1918" i="18"/>
  <c r="H1917" i="18"/>
  <c r="H1916" i="18"/>
  <c r="H1915" i="18"/>
  <c r="H1912" i="18"/>
  <c r="H1911" i="18"/>
  <c r="H1910" i="18"/>
  <c r="H1909" i="18"/>
  <c r="H1908" i="18"/>
  <c r="H1907" i="18"/>
  <c r="H1906" i="18"/>
  <c r="H1905" i="18"/>
  <c r="H1904" i="18"/>
  <c r="H1903" i="18"/>
  <c r="H1902" i="18"/>
  <c r="H1901" i="18"/>
  <c r="H1900" i="18"/>
  <c r="H1899" i="18"/>
  <c r="H1898" i="18"/>
  <c r="H1897" i="18"/>
  <c r="H1896" i="18"/>
  <c r="H1895" i="18"/>
  <c r="H1894" i="18"/>
  <c r="H1893" i="18"/>
  <c r="H1892" i="18"/>
  <c r="H1891" i="18"/>
  <c r="H1890" i="18"/>
  <c r="H1889" i="18"/>
  <c r="H1888" i="18"/>
  <c r="H1887" i="18"/>
  <c r="H1886" i="18"/>
  <c r="H1885" i="18"/>
  <c r="H1884" i="18"/>
  <c r="H1883" i="18"/>
  <c r="H1882" i="18"/>
  <c r="H1881" i="18"/>
  <c r="H1880" i="18"/>
  <c r="H1879" i="18"/>
  <c r="H1878" i="18"/>
  <c r="H1877" i="18"/>
  <c r="H1876" i="18"/>
  <c r="H1875" i="18"/>
  <c r="H1874" i="18"/>
  <c r="H1873" i="18"/>
  <c r="H1872" i="18"/>
  <c r="H1871" i="18"/>
  <c r="H1870" i="18"/>
  <c r="H1869" i="18"/>
  <c r="H1868" i="18"/>
  <c r="H1867" i="18"/>
  <c r="H1866" i="18"/>
  <c r="H1865" i="18"/>
  <c r="H1864" i="18"/>
  <c r="H1863" i="18"/>
  <c r="H1862" i="18"/>
  <c r="H1861" i="18"/>
  <c r="H1860" i="18"/>
  <c r="H1859" i="18"/>
  <c r="H1858" i="18"/>
  <c r="H1857" i="18"/>
  <c r="H1856" i="18"/>
  <c r="H1855" i="18"/>
  <c r="H1854" i="18"/>
  <c r="H1853" i="18"/>
  <c r="H1852" i="18"/>
  <c r="H1851" i="18"/>
  <c r="H1850" i="18"/>
  <c r="H1849" i="18"/>
  <c r="H1848" i="18"/>
  <c r="H1847" i="18"/>
  <c r="H1846" i="18"/>
  <c r="H1845" i="18"/>
  <c r="H1844" i="18"/>
  <c r="H1843" i="18"/>
  <c r="H1842" i="18"/>
  <c r="H1841" i="18"/>
  <c r="H1840" i="18"/>
  <c r="H1839" i="18"/>
  <c r="H1838" i="18"/>
  <c r="H1837" i="18"/>
  <c r="H1836" i="18"/>
  <c r="H1835" i="18"/>
  <c r="H1834" i="18"/>
  <c r="H1833" i="18"/>
  <c r="H1832" i="18"/>
  <c r="H1831" i="18"/>
  <c r="H1830" i="18"/>
  <c r="H1829" i="18"/>
  <c r="H1828" i="18"/>
  <c r="H1827" i="18"/>
  <c r="H1826" i="18"/>
  <c r="H1825" i="18"/>
  <c r="H1824" i="18"/>
  <c r="H1823" i="18"/>
  <c r="H1822" i="18"/>
  <c r="H1821" i="18"/>
  <c r="H1820" i="18"/>
  <c r="H1819" i="18"/>
  <c r="H1818" i="18"/>
  <c r="H1817" i="18"/>
  <c r="H1808" i="18"/>
  <c r="H1807" i="18"/>
  <c r="H1806" i="18"/>
  <c r="H1805" i="18"/>
  <c r="H1804" i="18"/>
  <c r="H1803" i="18"/>
  <c r="H1802" i="18"/>
  <c r="H1801" i="18"/>
  <c r="H1800" i="18"/>
  <c r="H1799" i="18"/>
  <c r="H1798" i="18"/>
  <c r="H1797" i="18"/>
  <c r="H1796" i="18"/>
  <c r="H1795" i="18"/>
  <c r="H1794" i="18"/>
  <c r="H1793" i="18"/>
  <c r="H1792" i="18"/>
  <c r="H1791" i="18"/>
  <c r="H1790" i="18"/>
  <c r="H1789" i="18"/>
  <c r="H1788" i="18"/>
  <c r="H1787" i="18"/>
  <c r="H1786" i="18"/>
  <c r="H1785" i="18"/>
  <c r="H1784" i="18"/>
  <c r="H1783" i="18"/>
  <c r="H1782" i="18"/>
  <c r="H1781" i="18"/>
  <c r="H1780" i="18"/>
  <c r="H1779" i="18"/>
  <c r="H1778" i="18"/>
  <c r="H1777" i="18"/>
  <c r="H1776" i="18"/>
  <c r="H1775" i="18"/>
  <c r="H1774" i="18"/>
  <c r="H1773" i="18"/>
  <c r="H1772" i="18"/>
  <c r="H1771" i="18"/>
  <c r="H1770" i="18"/>
  <c r="H1769" i="18"/>
  <c r="H1768" i="18"/>
  <c r="H1767" i="18"/>
  <c r="H1766" i="18"/>
  <c r="H1765" i="18"/>
  <c r="H1764" i="18"/>
  <c r="H1763" i="18"/>
  <c r="H1762" i="18"/>
  <c r="H1761" i="18"/>
  <c r="H1760" i="18"/>
  <c r="H1759" i="18"/>
  <c r="H1758" i="18"/>
  <c r="H1757" i="18"/>
  <c r="H1756" i="18"/>
  <c r="H1755" i="18"/>
  <c r="H1754" i="18"/>
  <c r="H1753" i="18"/>
  <c r="H1752" i="18"/>
  <c r="H1751" i="18"/>
  <c r="H1750" i="18"/>
  <c r="H1749" i="18"/>
  <c r="H1748" i="18"/>
  <c r="H1747" i="18"/>
  <c r="H1746" i="18"/>
  <c r="H1745" i="18"/>
  <c r="H1744" i="18"/>
  <c r="H1743" i="18"/>
  <c r="H1742" i="18"/>
  <c r="H1741" i="18"/>
  <c r="H1740" i="18"/>
  <c r="H1739" i="18"/>
  <c r="H1738" i="18"/>
  <c r="H1737" i="18"/>
  <c r="H1736" i="18"/>
  <c r="H1735" i="18"/>
  <c r="H1734" i="18"/>
  <c r="H1733" i="18"/>
  <c r="H1732" i="18"/>
  <c r="H1731" i="18"/>
  <c r="H1730" i="18"/>
  <c r="H1729" i="18"/>
  <c r="H1728" i="18"/>
  <c r="H1727" i="18"/>
  <c r="H1726" i="18"/>
  <c r="H1725" i="18"/>
  <c r="H1724" i="18"/>
  <c r="H1723" i="18"/>
  <c r="H1722" i="18"/>
  <c r="H1721" i="18"/>
  <c r="H1720" i="18"/>
  <c r="H1719" i="18"/>
  <c r="H1718" i="18"/>
  <c r="H1717" i="18"/>
  <c r="H1716" i="18"/>
  <c r="H1715" i="18"/>
  <c r="H1714" i="18"/>
  <c r="H1713" i="18"/>
  <c r="H1712" i="18"/>
  <c r="H1711" i="18"/>
  <c r="H1710" i="18"/>
  <c r="H1709" i="18"/>
  <c r="H1708" i="18"/>
  <c r="H1707" i="18"/>
  <c r="H1706" i="18"/>
  <c r="H1705" i="18"/>
  <c r="H1704" i="18"/>
  <c r="H1703" i="18"/>
  <c r="H1702" i="18"/>
  <c r="H1701" i="18"/>
  <c r="H1700" i="18"/>
  <c r="H1699" i="18"/>
  <c r="H1698" i="18"/>
  <c r="H1697" i="18"/>
  <c r="H1696" i="18"/>
  <c r="H1695" i="18"/>
  <c r="H1694" i="18"/>
  <c r="H1693" i="18"/>
  <c r="H1692" i="18"/>
  <c r="H1691" i="18"/>
  <c r="H1690" i="18"/>
  <c r="H1689" i="18"/>
  <c r="H1688" i="18"/>
  <c r="H1687" i="18"/>
  <c r="H1686" i="18"/>
  <c r="H1685" i="18"/>
  <c r="H1684" i="18"/>
  <c r="H1683" i="18"/>
  <c r="H1682" i="18"/>
  <c r="H1681" i="18"/>
  <c r="H1680" i="18"/>
  <c r="H1679" i="18"/>
  <c r="H1678" i="18"/>
  <c r="H1677" i="18"/>
  <c r="H1676" i="18"/>
  <c r="H1675" i="18"/>
  <c r="H1674" i="18"/>
  <c r="H1673" i="18"/>
  <c r="H1672" i="18"/>
  <c r="H1671" i="18"/>
  <c r="H1670" i="18"/>
  <c r="H1669" i="18"/>
  <c r="H1668" i="18"/>
  <c r="H1667" i="18"/>
  <c r="H1666" i="18"/>
  <c r="H1665" i="18"/>
  <c r="H1664" i="18"/>
  <c r="H1663" i="18"/>
  <c r="H1662" i="18"/>
  <c r="H1661" i="18"/>
  <c r="H1660" i="18"/>
  <c r="H1659" i="18"/>
  <c r="H1658" i="18"/>
  <c r="H1657" i="18"/>
  <c r="H1656" i="18"/>
  <c r="H1655" i="18"/>
  <c r="H1654" i="18"/>
  <c r="H1653" i="18"/>
  <c r="H1652" i="18"/>
  <c r="H1651" i="18"/>
  <c r="H1650" i="18"/>
  <c r="H1649" i="18"/>
  <c r="H1648" i="18"/>
  <c r="H1647" i="18"/>
  <c r="H1646" i="18"/>
  <c r="H1645" i="18"/>
  <c r="H1644" i="18"/>
  <c r="H1643" i="18"/>
  <c r="H1642" i="18"/>
  <c r="H1641" i="18"/>
  <c r="H1640" i="18"/>
  <c r="H1639" i="18"/>
  <c r="H1638" i="18"/>
  <c r="H1637" i="18"/>
  <c r="H1636" i="18"/>
  <c r="H1635" i="18"/>
  <c r="H1634" i="18"/>
  <c r="H1633" i="18"/>
  <c r="H1632" i="18"/>
  <c r="H1631" i="18"/>
  <c r="H1630" i="18"/>
  <c r="H1629" i="18"/>
  <c r="H1628" i="18"/>
  <c r="H1627" i="18"/>
  <c r="H1626" i="18"/>
  <c r="H1625" i="18"/>
  <c r="H1624" i="18"/>
  <c r="H1623" i="18"/>
  <c r="H1622" i="18"/>
  <c r="H1621" i="18"/>
  <c r="H1620" i="18"/>
  <c r="H1619" i="18"/>
  <c r="H1618" i="18"/>
  <c r="H1617" i="18"/>
  <c r="H1616" i="18"/>
  <c r="H1615" i="18"/>
  <c r="H1614" i="18"/>
  <c r="H1613" i="18"/>
  <c r="H1612" i="18"/>
  <c r="H1611" i="18"/>
  <c r="H1610" i="18"/>
  <c r="H1609" i="18"/>
  <c r="H1608" i="18"/>
  <c r="H1607" i="18"/>
  <c r="H1606" i="18"/>
  <c r="H1605" i="18"/>
  <c r="H1604" i="18"/>
  <c r="H1603" i="18"/>
  <c r="H1602" i="18"/>
  <c r="H1601" i="18"/>
  <c r="H1600" i="18"/>
  <c r="H1599" i="18"/>
  <c r="H1598" i="18"/>
  <c r="H1597" i="18"/>
  <c r="H1596" i="18"/>
  <c r="H1595" i="18"/>
  <c r="H1594" i="18"/>
  <c r="H1593" i="18"/>
  <c r="H1592" i="18"/>
  <c r="H1591" i="18"/>
  <c r="H1590" i="18"/>
  <c r="H1589" i="18"/>
  <c r="H1588" i="18"/>
  <c r="H1587" i="18"/>
  <c r="H1586" i="18"/>
  <c r="H1585" i="18"/>
  <c r="H1584" i="18"/>
  <c r="H1583" i="18"/>
  <c r="H1582" i="18"/>
  <c r="H1581" i="18"/>
  <c r="H1580" i="18"/>
  <c r="H1579" i="18"/>
  <c r="H1576" i="18"/>
  <c r="H1575" i="18"/>
  <c r="H1574" i="18"/>
  <c r="H1573" i="18"/>
  <c r="H1572" i="18"/>
  <c r="H1571" i="18"/>
  <c r="H1570" i="18"/>
  <c r="H1569" i="18"/>
  <c r="H1568" i="18"/>
  <c r="H1567" i="18"/>
  <c r="H1566" i="18"/>
  <c r="H1565" i="18"/>
  <c r="H1564" i="18"/>
  <c r="H1563" i="18"/>
  <c r="H1558" i="18"/>
  <c r="H1557" i="18"/>
  <c r="H1556" i="18"/>
  <c r="H1555" i="18"/>
  <c r="H1554" i="18"/>
  <c r="H1553" i="18"/>
  <c r="H1552" i="18"/>
  <c r="H1551" i="18"/>
  <c r="H1550" i="18"/>
  <c r="H1549" i="18"/>
  <c r="H1548" i="18"/>
  <c r="H1547" i="18"/>
  <c r="H1546" i="18"/>
  <c r="H1545" i="18"/>
  <c r="H1544" i="18"/>
  <c r="H1543" i="18"/>
  <c r="H1542" i="18"/>
  <c r="H1541" i="18"/>
  <c r="H1540" i="18"/>
  <c r="H1539" i="18"/>
  <c r="H1538" i="18"/>
  <c r="H1537" i="18"/>
  <c r="H1536" i="18"/>
  <c r="H1535" i="18"/>
  <c r="H1534" i="18"/>
  <c r="H1533" i="18"/>
  <c r="H1532" i="18"/>
  <c r="H1531" i="18"/>
  <c r="H1530" i="18"/>
  <c r="H1529" i="18"/>
  <c r="H1528" i="18"/>
  <c r="H1527" i="18"/>
  <c r="H1526" i="18"/>
  <c r="H1525" i="18"/>
  <c r="H1522" i="18"/>
  <c r="H1521" i="18"/>
  <c r="H1520" i="18"/>
  <c r="H1519" i="18"/>
  <c r="H1518" i="18"/>
  <c r="H1517" i="18"/>
  <c r="H1516" i="18"/>
  <c r="H1515" i="18"/>
  <c r="H1514" i="18"/>
  <c r="H1513" i="18"/>
  <c r="H1512" i="18"/>
  <c r="H1511" i="18"/>
  <c r="H1510" i="18"/>
  <c r="H1509" i="18"/>
  <c r="H1508" i="18"/>
  <c r="H1507" i="18"/>
  <c r="H1506" i="18"/>
  <c r="H1505" i="18"/>
  <c r="H1504" i="18"/>
  <c r="H1503" i="18"/>
  <c r="H1502" i="18"/>
  <c r="H1501" i="18"/>
  <c r="H1500" i="18"/>
  <c r="H1499" i="18"/>
  <c r="H1496" i="18"/>
  <c r="H1495" i="18"/>
  <c r="H1494" i="18"/>
  <c r="H1493" i="18"/>
  <c r="H1492" i="18"/>
  <c r="H1491" i="18"/>
  <c r="H1490" i="18"/>
  <c r="H1489" i="18"/>
  <c r="H1488" i="18"/>
  <c r="H1487" i="18"/>
  <c r="H1486" i="18"/>
  <c r="H1485" i="18"/>
  <c r="H1484" i="18"/>
  <c r="H1483" i="18"/>
  <c r="H1482" i="18"/>
  <c r="H1481" i="18"/>
  <c r="H1480" i="18"/>
  <c r="H1479" i="18"/>
  <c r="H1476" i="18"/>
  <c r="H1475" i="18"/>
  <c r="H1474" i="18"/>
  <c r="H1473" i="18"/>
  <c r="H1472" i="18"/>
  <c r="H1471" i="18"/>
  <c r="H1470" i="18"/>
  <c r="H1469" i="18"/>
  <c r="H1468" i="18"/>
  <c r="H1467" i="18"/>
  <c r="H1466" i="18"/>
  <c r="H1465" i="18"/>
  <c r="H1464" i="18"/>
  <c r="H1463" i="18"/>
  <c r="H1462" i="18"/>
  <c r="H1461" i="18"/>
  <c r="H1460" i="18"/>
  <c r="H1459" i="18"/>
  <c r="H1458" i="18"/>
  <c r="H1457" i="18"/>
  <c r="H1456" i="18"/>
  <c r="H1455" i="18"/>
  <c r="H1454" i="18"/>
  <c r="H1453" i="18"/>
  <c r="H1452" i="18"/>
  <c r="H1451" i="18"/>
  <c r="H1450" i="18"/>
  <c r="H1449" i="18"/>
  <c r="H1448" i="18"/>
  <c r="H1447" i="18"/>
  <c r="H1446" i="18"/>
  <c r="H1445" i="18"/>
  <c r="H1444" i="18"/>
  <c r="H1443" i="18"/>
  <c r="H1442" i="18"/>
  <c r="H1441" i="18"/>
  <c r="H1440" i="18"/>
  <c r="H1439" i="18"/>
  <c r="H1438" i="18"/>
  <c r="H1437" i="18"/>
  <c r="H1436" i="18"/>
  <c r="H1435" i="18"/>
  <c r="H1434" i="18"/>
  <c r="H1433" i="18"/>
  <c r="H1432" i="18"/>
  <c r="H1431" i="18"/>
  <c r="H1430" i="18"/>
  <c r="H1429" i="18"/>
  <c r="H1428" i="18"/>
  <c r="H1427" i="18"/>
  <c r="H1426" i="18"/>
  <c r="H1425" i="18"/>
  <c r="H1422" i="18"/>
  <c r="H1421" i="18"/>
  <c r="H1418" i="18"/>
  <c r="H1417" i="18"/>
  <c r="H1416" i="18"/>
  <c r="H1415" i="18"/>
  <c r="H1412" i="18"/>
  <c r="H1411" i="18"/>
  <c r="H1408" i="18"/>
  <c r="H1407" i="18"/>
  <c r="H1406" i="18"/>
  <c r="H1405" i="18"/>
  <c r="H1404" i="18"/>
  <c r="H1403" i="18"/>
  <c r="H1402" i="18"/>
  <c r="H1401" i="18"/>
  <c r="H1400" i="18"/>
  <c r="H1399" i="18"/>
  <c r="H1398" i="18"/>
  <c r="H1397" i="18"/>
  <c r="H1396" i="18"/>
  <c r="H1395" i="18"/>
  <c r="H1394" i="18"/>
  <c r="H1393" i="18"/>
  <c r="H1392" i="18"/>
  <c r="H1391" i="18"/>
  <c r="H1390" i="18"/>
  <c r="H1389" i="18"/>
  <c r="H1388" i="18"/>
  <c r="H1387" i="18"/>
  <c r="H1386" i="18"/>
  <c r="H1385" i="18"/>
  <c r="H1384" i="18"/>
  <c r="H1383" i="18"/>
  <c r="H1382" i="18"/>
  <c r="H1381" i="18"/>
  <c r="H1380" i="18"/>
  <c r="H1379" i="18"/>
  <c r="H1378" i="18"/>
  <c r="H1377" i="18"/>
  <c r="H1376" i="18"/>
  <c r="H1375" i="18"/>
  <c r="H1374" i="18"/>
  <c r="H1373" i="18"/>
  <c r="H1372" i="18"/>
  <c r="H1371" i="18"/>
  <c r="H1370" i="18"/>
  <c r="H1369" i="18"/>
  <c r="H1368" i="18"/>
  <c r="H1367" i="18"/>
  <c r="H1366" i="18"/>
  <c r="H1365" i="18"/>
  <c r="H1364" i="18"/>
  <c r="H1363" i="18"/>
  <c r="H1362" i="18"/>
  <c r="H1361" i="18"/>
  <c r="H1360" i="18"/>
  <c r="H1359" i="18"/>
  <c r="H1358" i="18"/>
  <c r="H1357" i="18"/>
  <c r="H1356" i="18"/>
  <c r="H1355" i="18"/>
  <c r="H1354" i="18"/>
  <c r="H1353" i="18"/>
  <c r="H1352" i="18"/>
  <c r="H1351" i="18"/>
  <c r="H1350" i="18"/>
  <c r="H1349" i="18"/>
  <c r="H1348" i="18"/>
  <c r="H1347" i="18"/>
  <c r="H1346" i="18"/>
  <c r="H1345" i="18"/>
  <c r="H1344" i="18"/>
  <c r="H1343" i="18"/>
  <c r="H1342" i="18"/>
  <c r="H1341" i="18"/>
  <c r="H1340" i="18"/>
  <c r="H1339" i="18"/>
  <c r="H1338" i="18"/>
  <c r="H1337" i="18"/>
  <c r="H1336" i="18"/>
  <c r="H1335" i="18"/>
  <c r="H1334" i="18"/>
  <c r="H1333" i="18"/>
  <c r="H1332" i="18"/>
  <c r="H1331" i="18"/>
  <c r="H1330" i="18"/>
  <c r="H1329" i="18"/>
  <c r="H1326" i="18"/>
  <c r="H1325" i="18"/>
  <c r="H1324" i="18"/>
  <c r="H1323" i="18"/>
  <c r="H1322" i="18"/>
  <c r="H1321" i="18"/>
  <c r="H1320" i="18"/>
  <c r="H1319" i="18"/>
  <c r="H1318" i="18"/>
  <c r="H1317" i="18"/>
  <c r="H1316" i="18"/>
  <c r="H1315" i="18"/>
  <c r="H1314" i="18"/>
  <c r="H1313" i="18"/>
  <c r="H1312" i="18"/>
  <c r="H1311" i="18"/>
  <c r="H1310" i="18"/>
  <c r="H1309" i="18"/>
  <c r="H1308" i="18"/>
  <c r="H1307" i="18"/>
  <c r="H1306" i="18"/>
  <c r="H1305" i="18"/>
  <c r="H1304" i="18"/>
  <c r="H1303" i="18"/>
  <c r="H1302" i="18"/>
  <c r="H1301" i="18"/>
  <c r="H1300" i="18"/>
  <c r="H1299" i="18"/>
  <c r="H1298" i="18"/>
  <c r="H1297" i="18"/>
  <c r="H1296" i="18"/>
  <c r="H1295" i="18"/>
  <c r="H1294" i="18"/>
  <c r="H1293" i="18"/>
  <c r="H1292" i="18"/>
  <c r="H1291" i="18"/>
  <c r="H1290" i="18"/>
  <c r="H1289" i="18"/>
  <c r="H1288" i="18"/>
  <c r="H1287" i="18"/>
  <c r="H1286" i="18"/>
  <c r="H1285" i="18"/>
  <c r="H1284" i="18"/>
  <c r="H1283" i="18"/>
  <c r="H1282" i="18"/>
  <c r="H1281" i="18"/>
  <c r="H1280" i="18"/>
  <c r="H1279" i="18"/>
  <c r="H1278" i="18"/>
  <c r="H1277" i="18"/>
  <c r="H1276" i="18"/>
  <c r="H1275" i="18"/>
  <c r="H1274" i="18"/>
  <c r="H1273" i="18"/>
  <c r="H1272" i="18"/>
  <c r="H1271" i="18"/>
  <c r="H1270" i="18"/>
  <c r="H1269" i="18"/>
  <c r="H1268" i="18"/>
  <c r="H1267" i="18"/>
  <c r="H1266" i="18"/>
  <c r="H1265" i="18"/>
  <c r="H1262" i="18"/>
  <c r="H1261" i="18"/>
  <c r="H1258" i="18"/>
  <c r="H1257" i="18"/>
  <c r="H1256" i="18"/>
  <c r="H1255" i="18"/>
  <c r="H1252" i="18"/>
  <c r="H1251" i="18"/>
  <c r="H1250" i="18"/>
  <c r="H1249" i="18"/>
  <c r="H1248" i="18"/>
  <c r="H1247" i="18"/>
  <c r="H1246" i="18"/>
  <c r="H1245" i="18"/>
  <c r="H1244" i="18"/>
  <c r="H1243" i="18"/>
  <c r="H1242" i="18"/>
  <c r="H1241" i="18"/>
  <c r="H1240" i="18"/>
  <c r="H1239" i="18"/>
  <c r="H1238" i="18"/>
  <c r="H1237" i="18"/>
  <c r="H1236" i="18"/>
  <c r="H1235" i="18"/>
  <c r="H1234" i="18"/>
  <c r="H1233" i="18"/>
  <c r="H1232" i="18"/>
  <c r="H1231" i="18"/>
  <c r="H1230" i="18"/>
  <c r="H1229" i="18"/>
  <c r="H1228" i="18"/>
  <c r="H1227" i="18"/>
  <c r="H1226" i="18"/>
  <c r="H1225" i="18"/>
  <c r="H1224" i="18"/>
  <c r="H1223" i="18"/>
  <c r="H1222" i="18"/>
  <c r="H1221" i="18"/>
  <c r="H1220" i="18"/>
  <c r="H1219" i="18"/>
  <c r="H1218" i="18"/>
  <c r="H1217" i="18"/>
  <c r="H1216" i="18"/>
  <c r="H1215" i="18"/>
  <c r="H1214" i="18"/>
  <c r="H1213" i="18"/>
  <c r="H1212" i="18"/>
  <c r="H1211" i="18"/>
  <c r="H1210" i="18"/>
  <c r="H1209" i="18"/>
  <c r="H1208" i="18"/>
  <c r="H1207" i="18"/>
  <c r="H1206" i="18"/>
  <c r="H1205" i="18"/>
  <c r="H1204" i="18"/>
  <c r="H1203" i="18"/>
  <c r="H1202" i="18"/>
  <c r="H1201" i="18"/>
  <c r="H1200" i="18"/>
  <c r="H1199" i="18"/>
  <c r="H1198" i="18"/>
  <c r="H1197" i="18"/>
  <c r="H1196" i="18"/>
  <c r="H1195" i="18"/>
  <c r="H1194" i="18"/>
  <c r="H1193" i="18"/>
  <c r="H1192" i="18"/>
  <c r="H1191" i="18"/>
  <c r="H1190" i="18"/>
  <c r="H1189" i="18"/>
  <c r="H1188" i="18"/>
  <c r="H1187" i="18"/>
  <c r="H1186" i="18"/>
  <c r="H1185" i="18"/>
  <c r="H1184" i="18"/>
  <c r="H1183" i="18"/>
  <c r="H1182" i="18"/>
  <c r="H1181" i="18"/>
  <c r="H1180" i="18"/>
  <c r="H1179" i="18"/>
  <c r="H1178" i="18"/>
  <c r="H1177" i="18"/>
  <c r="H1176" i="18"/>
  <c r="H1175" i="18"/>
  <c r="H1174" i="18"/>
  <c r="H1173" i="18"/>
  <c r="H1172" i="18"/>
  <c r="H1171" i="18"/>
  <c r="H1170" i="18"/>
  <c r="H1169" i="18"/>
  <c r="H1168" i="18"/>
  <c r="H1167" i="18"/>
  <c r="H1166" i="18"/>
  <c r="H1165" i="18"/>
  <c r="H1164" i="18"/>
  <c r="H1163" i="18"/>
  <c r="H1162" i="18"/>
  <c r="H1161" i="18"/>
  <c r="H1160" i="18"/>
  <c r="H1159" i="18"/>
  <c r="H1158" i="18"/>
  <c r="H1157" i="18"/>
  <c r="H1156" i="18"/>
  <c r="H1155" i="18"/>
  <c r="H1154" i="18"/>
  <c r="H1153" i="18"/>
  <c r="H1152" i="18"/>
  <c r="H1151" i="18"/>
  <c r="H1150" i="18"/>
  <c r="H1149" i="18"/>
  <c r="H1148" i="18"/>
  <c r="H1147" i="18"/>
  <c r="H1146" i="18"/>
  <c r="H1145" i="18"/>
  <c r="H1144" i="18"/>
  <c r="H1143" i="18"/>
  <c r="H1142" i="18"/>
  <c r="H1141" i="18"/>
  <c r="H1140" i="18"/>
  <c r="H1139" i="18"/>
  <c r="H1138" i="18"/>
  <c r="H1137" i="18"/>
  <c r="H1136" i="18"/>
  <c r="H1135" i="18"/>
  <c r="H1134" i="18"/>
  <c r="H1133" i="18"/>
  <c r="H1132" i="18"/>
  <c r="H1131" i="18"/>
  <c r="H1130" i="18"/>
  <c r="H1129" i="18"/>
  <c r="H1128" i="18"/>
  <c r="H1127" i="18"/>
  <c r="H1126" i="18"/>
  <c r="H1125" i="18"/>
  <c r="H1124" i="18"/>
  <c r="H1123" i="18"/>
  <c r="H1122" i="18"/>
  <c r="H1121" i="18"/>
  <c r="H1120" i="18"/>
  <c r="H1119" i="18"/>
  <c r="H1118" i="18"/>
  <c r="H1117" i="18"/>
  <c r="H1116" i="18"/>
  <c r="H1115" i="18"/>
  <c r="H1114" i="18"/>
  <c r="H1113" i="18"/>
  <c r="H1112" i="18"/>
  <c r="H1111" i="18"/>
  <c r="H1110" i="18"/>
  <c r="H1109" i="18"/>
  <c r="H1108" i="18"/>
  <c r="H1107" i="18"/>
  <c r="H1106" i="18"/>
  <c r="H1105" i="18"/>
  <c r="H1104" i="18"/>
  <c r="H1103" i="18"/>
  <c r="H1102" i="18"/>
  <c r="H1101" i="18"/>
  <c r="H1100" i="18"/>
  <c r="H1099" i="18"/>
  <c r="H1098" i="18"/>
  <c r="H1097" i="18"/>
  <c r="H1096" i="18"/>
  <c r="H1095" i="18"/>
  <c r="H1094" i="18"/>
  <c r="H1093" i="18"/>
  <c r="H1092" i="18"/>
  <c r="H1091" i="18"/>
  <c r="H1090" i="18"/>
  <c r="H1089" i="18"/>
  <c r="H1088" i="18"/>
  <c r="H1087" i="18"/>
  <c r="H1086" i="18"/>
  <c r="H1085" i="18"/>
  <c r="H1084" i="18"/>
  <c r="H1083" i="18"/>
  <c r="H1082" i="18"/>
  <c r="H1081" i="18"/>
  <c r="H1080" i="18"/>
  <c r="H1079" i="18"/>
  <c r="H1078" i="18"/>
  <c r="H1077" i="18"/>
  <c r="H1076" i="18"/>
  <c r="H1075" i="18"/>
  <c r="H1074" i="18"/>
  <c r="H1073" i="18"/>
  <c r="H1072" i="18"/>
  <c r="H1071" i="18"/>
  <c r="H1070" i="18"/>
  <c r="H1069" i="18"/>
  <c r="H1068" i="18"/>
  <c r="H1067" i="18"/>
  <c r="H1066" i="18"/>
  <c r="H1065" i="18"/>
  <c r="H1064" i="18"/>
  <c r="H1063" i="18"/>
  <c r="H1062" i="18"/>
  <c r="H1061" i="18"/>
  <c r="H1060" i="18"/>
  <c r="H1059" i="18"/>
  <c r="H1058" i="18"/>
  <c r="H1057" i="18"/>
  <c r="H1056" i="18"/>
  <c r="H1055" i="18"/>
  <c r="H1054" i="18"/>
  <c r="H1053" i="18"/>
  <c r="H1052" i="18"/>
  <c r="H1051" i="18"/>
  <c r="H1050" i="18"/>
  <c r="H1049" i="18"/>
  <c r="H1048" i="18"/>
  <c r="H1047" i="18"/>
  <c r="H1046" i="18"/>
  <c r="H1045" i="18"/>
  <c r="H1044" i="18"/>
  <c r="H1043" i="18"/>
  <c r="H1042" i="18"/>
  <c r="H1041" i="18"/>
  <c r="H1040" i="18"/>
  <c r="H1039" i="18"/>
  <c r="H1038" i="18"/>
  <c r="H1037" i="18"/>
  <c r="H1036" i="18"/>
  <c r="H1035" i="18"/>
  <c r="H1034" i="18"/>
  <c r="H1033" i="18"/>
  <c r="H1032" i="18"/>
  <c r="H1031" i="18"/>
  <c r="H1030" i="18"/>
  <c r="H1029" i="18"/>
  <c r="H1028" i="18"/>
  <c r="H1027" i="18"/>
  <c r="H1026" i="18"/>
  <c r="H1025" i="18"/>
  <c r="H1024" i="18"/>
  <c r="H1023" i="18"/>
  <c r="H1022" i="18"/>
  <c r="H1021" i="18"/>
  <c r="H1020" i="18"/>
  <c r="H1019" i="18"/>
  <c r="H1018" i="18"/>
  <c r="H1017" i="18"/>
  <c r="H1016" i="18"/>
  <c r="H1015" i="18"/>
  <c r="H1014" i="18"/>
  <c r="H1013" i="18"/>
  <c r="H1012" i="18"/>
  <c r="H1011" i="18"/>
  <c r="H1010" i="18"/>
  <c r="H1009" i="18"/>
  <c r="H1008" i="18"/>
  <c r="H1007" i="18"/>
  <c r="H1006" i="18"/>
  <c r="H1005" i="18"/>
  <c r="H1004" i="18"/>
  <c r="H1003" i="18"/>
  <c r="H1002" i="18"/>
  <c r="H1001" i="18"/>
  <c r="H1000" i="18"/>
  <c r="H999" i="18"/>
  <c r="H998" i="18"/>
  <c r="H997" i="18"/>
  <c r="H996" i="18"/>
  <c r="H995" i="18"/>
  <c r="H992" i="18"/>
  <c r="H991" i="18"/>
  <c r="H990" i="18"/>
  <c r="H989" i="18"/>
  <c r="H988" i="18"/>
  <c r="H987" i="18"/>
  <c r="H986" i="18"/>
  <c r="H985" i="18"/>
  <c r="H984" i="18"/>
  <c r="H983" i="18"/>
  <c r="H982" i="18"/>
  <c r="H981" i="18"/>
  <c r="H980" i="18"/>
  <c r="H979" i="18"/>
  <c r="H978" i="18"/>
  <c r="H977" i="18"/>
  <c r="H976" i="18"/>
  <c r="H975" i="18"/>
  <c r="H974" i="18"/>
  <c r="H973" i="18"/>
  <c r="H972" i="18"/>
  <c r="H971" i="18"/>
  <c r="H970" i="18"/>
  <c r="H969" i="18"/>
  <c r="H968" i="18"/>
  <c r="H967" i="18"/>
  <c r="H966" i="18"/>
  <c r="H965" i="18"/>
  <c r="H964" i="18"/>
  <c r="H963" i="18"/>
  <c r="H962" i="18"/>
  <c r="H961" i="18"/>
  <c r="H960" i="18"/>
  <c r="H959" i="18"/>
  <c r="H958" i="18"/>
  <c r="H957" i="18"/>
  <c r="H956" i="18"/>
  <c r="H955" i="18"/>
  <c r="H952" i="18"/>
  <c r="H951" i="18"/>
  <c r="H950" i="18"/>
  <c r="H949" i="18"/>
  <c r="H948" i="18"/>
  <c r="H947" i="18"/>
  <c r="H946" i="18"/>
  <c r="H945" i="18"/>
  <c r="H944" i="18"/>
  <c r="H943" i="18"/>
  <c r="H942" i="18"/>
  <c r="H941" i="18"/>
  <c r="H940" i="18"/>
  <c r="H939" i="18"/>
  <c r="H938" i="18"/>
  <c r="H937" i="18"/>
  <c r="H936" i="18"/>
  <c r="H935" i="18"/>
  <c r="H934" i="18"/>
  <c r="H933" i="18"/>
  <c r="H932" i="18"/>
  <c r="H931" i="18"/>
  <c r="H930" i="18"/>
  <c r="H929" i="18"/>
  <c r="H928" i="18"/>
  <c r="H927" i="18"/>
  <c r="H926" i="18"/>
  <c r="H925" i="18"/>
  <c r="H924" i="18"/>
  <c r="H923" i="18"/>
  <c r="H922" i="18"/>
  <c r="H921" i="18"/>
  <c r="H920" i="18"/>
  <c r="H919" i="18"/>
  <c r="H918" i="18"/>
  <c r="H917" i="18"/>
  <c r="H916" i="18"/>
  <c r="H915" i="18"/>
  <c r="H914" i="18"/>
  <c r="H913" i="18"/>
  <c r="H912" i="18"/>
  <c r="H911" i="18"/>
  <c r="H910" i="18"/>
  <c r="H909" i="18"/>
  <c r="H908" i="18"/>
  <c r="H907" i="18"/>
  <c r="H906" i="18"/>
  <c r="H905" i="18"/>
  <c r="H904" i="18"/>
  <c r="H903" i="18"/>
  <c r="H902" i="18"/>
  <c r="H901" i="18"/>
  <c r="H900" i="18"/>
  <c r="H899" i="18"/>
  <c r="H898" i="18"/>
  <c r="H897" i="18"/>
  <c r="H896" i="18"/>
  <c r="H895" i="18"/>
  <c r="H894" i="18"/>
  <c r="H893" i="18"/>
  <c r="H892" i="18"/>
  <c r="H891" i="18"/>
  <c r="H890" i="18"/>
  <c r="H889" i="18"/>
  <c r="H888" i="18"/>
  <c r="H887" i="18"/>
  <c r="H886" i="18"/>
  <c r="H885" i="18"/>
  <c r="H884" i="18"/>
  <c r="H883" i="18"/>
  <c r="H882" i="18"/>
  <c r="H881" i="18"/>
  <c r="H880" i="18"/>
  <c r="H879" i="18"/>
  <c r="H878" i="18"/>
  <c r="H877" i="18"/>
  <c r="H876" i="18"/>
  <c r="H875" i="18"/>
  <c r="H874" i="18"/>
  <c r="H873" i="18"/>
  <c r="H872" i="18"/>
  <c r="H871" i="18"/>
  <c r="H868" i="18"/>
  <c r="H867" i="18"/>
  <c r="H866" i="18"/>
  <c r="H865" i="18"/>
  <c r="H864" i="18"/>
  <c r="H863" i="18"/>
  <c r="H862" i="18"/>
  <c r="H861" i="18"/>
  <c r="H860" i="18"/>
  <c r="H859" i="18"/>
  <c r="H858" i="18"/>
  <c r="H857" i="18"/>
  <c r="H856" i="18"/>
  <c r="H855" i="18"/>
  <c r="H852" i="18"/>
  <c r="H851" i="18"/>
  <c r="H850" i="18"/>
  <c r="H849" i="18"/>
  <c r="H848" i="18"/>
  <c r="H847" i="18"/>
  <c r="H846" i="18"/>
  <c r="H845" i="18"/>
  <c r="H844" i="18"/>
  <c r="H843" i="18"/>
  <c r="H842" i="18"/>
  <c r="H841" i="18"/>
  <c r="H838" i="18"/>
  <c r="H837" i="18"/>
  <c r="H836" i="18"/>
  <c r="H835" i="18"/>
  <c r="H834" i="18"/>
  <c r="H833" i="18"/>
  <c r="H830" i="18"/>
  <c r="H829" i="18"/>
  <c r="H828" i="18"/>
  <c r="H827" i="18"/>
  <c r="H826" i="18"/>
  <c r="H825" i="18"/>
  <c r="H822" i="18"/>
  <c r="H821" i="18"/>
  <c r="H820" i="18"/>
  <c r="H819" i="18"/>
  <c r="H818" i="18"/>
  <c r="H817" i="18"/>
  <c r="H816" i="18"/>
  <c r="H815" i="18"/>
  <c r="H814" i="18"/>
  <c r="H813" i="18"/>
  <c r="H812" i="18"/>
  <c r="H811" i="18"/>
  <c r="H810" i="18"/>
  <c r="H809" i="18"/>
  <c r="H808" i="18"/>
  <c r="H807" i="18"/>
  <c r="H806" i="18"/>
  <c r="H805" i="18"/>
  <c r="H804" i="18"/>
  <c r="H803" i="18"/>
  <c r="H802" i="18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74" i="18"/>
  <c r="H673" i="18"/>
  <c r="H672" i="18"/>
  <c r="H671" i="18"/>
  <c r="H670" i="18"/>
  <c r="H669" i="18"/>
  <c r="H668" i="18"/>
  <c r="H667" i="18"/>
  <c r="H66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22" i="18"/>
  <c r="H621" i="18"/>
  <c r="H620" i="18"/>
  <c r="H619" i="18"/>
  <c r="H618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6" i="18"/>
  <c r="H595" i="18"/>
  <c r="H594" i="18"/>
  <c r="H593" i="18"/>
  <c r="H592" i="18"/>
  <c r="H591" i="18"/>
  <c r="H590" i="18"/>
  <c r="H589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61" i="18"/>
  <c r="H560" i="18"/>
  <c r="H559" i="18"/>
  <c r="H558" i="18"/>
  <c r="H557" i="18"/>
  <c r="H554" i="18"/>
  <c r="H553" i="18"/>
  <c r="H552" i="18"/>
  <c r="H551" i="18"/>
  <c r="H550" i="18"/>
  <c r="H549" i="18"/>
  <c r="H548" i="18"/>
  <c r="H547" i="18"/>
  <c r="H546" i="18"/>
  <c r="H545" i="18"/>
  <c r="H544" i="18"/>
  <c r="H543" i="18"/>
  <c r="H542" i="18"/>
  <c r="H541" i="18"/>
  <c r="H540" i="18"/>
  <c r="H539" i="18"/>
  <c r="H538" i="18"/>
  <c r="H537" i="18"/>
  <c r="H536" i="18"/>
  <c r="H535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94" i="18"/>
  <c r="H493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52" i="18"/>
  <c r="H451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10" i="18"/>
  <c r="H409" i="18"/>
  <c r="H408" i="18"/>
  <c r="H407" i="18"/>
  <c r="H406" i="18"/>
  <c r="H405" i="18"/>
  <c r="H404" i="18"/>
  <c r="H403" i="18"/>
  <c r="H402" i="18"/>
  <c r="H401" i="18"/>
  <c r="H400" i="18"/>
  <c r="H399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8" i="18"/>
  <c r="H357" i="18"/>
  <c r="H356" i="18"/>
  <c r="H355" i="18"/>
  <c r="H354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32" i="18"/>
  <c r="H331" i="18"/>
  <c r="H330" i="18"/>
  <c r="H329" i="18"/>
  <c r="H328" i="18"/>
  <c r="H327" i="18"/>
  <c r="H326" i="18"/>
  <c r="H325" i="18"/>
  <c r="H324" i="18"/>
  <c r="H323" i="18"/>
  <c r="H322" i="18"/>
  <c r="H321" i="18"/>
  <c r="H320" i="18"/>
  <c r="H319" i="18"/>
  <c r="H318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7" i="18"/>
  <c r="H296" i="18"/>
  <c r="H295" i="18"/>
  <c r="H294" i="18"/>
  <c r="H293" i="18"/>
  <c r="H292" i="18"/>
  <c r="H291" i="18"/>
  <c r="H290" i="18"/>
  <c r="H289" i="18"/>
  <c r="H288" i="18"/>
  <c r="H287" i="18"/>
  <c r="H286" i="18"/>
  <c r="H285" i="18"/>
  <c r="H284" i="18"/>
  <c r="H283" i="18"/>
  <c r="H282" i="18"/>
  <c r="H281" i="18"/>
  <c r="H280" i="18"/>
  <c r="H279" i="18"/>
  <c r="H278" i="18"/>
  <c r="H277" i="18"/>
  <c r="H276" i="18"/>
  <c r="H275" i="18"/>
  <c r="H274" i="18"/>
  <c r="H273" i="18"/>
  <c r="H272" i="18"/>
  <c r="H271" i="18"/>
  <c r="H270" i="18"/>
  <c r="H269" i="18"/>
  <c r="H268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30" i="18"/>
  <c r="H229" i="18"/>
  <c r="H228" i="18"/>
  <c r="H227" i="18"/>
  <c r="H226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89" i="18"/>
  <c r="H188" i="18"/>
  <c r="H187" i="18"/>
  <c r="H186" i="18"/>
  <c r="H185" i="18"/>
  <c r="H184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H4" i="18"/>
  <c r="H3" i="18"/>
  <c r="H2" i="18"/>
  <c r="E2" i="17"/>
  <c r="D2" i="17"/>
  <c r="H2423" i="14"/>
  <c r="H2421" i="14"/>
  <c r="H2417" i="14"/>
  <c r="H2" i="14"/>
  <c r="H4" i="14"/>
  <c r="H6" i="14"/>
  <c r="H8" i="14"/>
  <c r="H10" i="14"/>
  <c r="H12" i="14"/>
  <c r="H14" i="14"/>
  <c r="H16" i="14"/>
  <c r="H18" i="14"/>
  <c r="H20" i="14"/>
  <c r="H22" i="14"/>
  <c r="H24" i="14"/>
  <c r="H26" i="14"/>
  <c r="H28" i="14"/>
  <c r="H30" i="14"/>
  <c r="H32" i="14"/>
  <c r="H34" i="14"/>
  <c r="H36" i="14"/>
  <c r="H38" i="14"/>
  <c r="H40" i="14"/>
  <c r="H44" i="14"/>
  <c r="H46" i="14"/>
  <c r="H48" i="14"/>
  <c r="H50" i="14"/>
  <c r="H52" i="14"/>
  <c r="H54" i="14"/>
  <c r="H56" i="14"/>
  <c r="H58" i="14"/>
  <c r="H60" i="14"/>
  <c r="H62" i="14"/>
  <c r="H64" i="14"/>
  <c r="H68" i="14"/>
  <c r="H70" i="14"/>
  <c r="H74" i="14"/>
  <c r="H78" i="14"/>
  <c r="H80" i="14"/>
  <c r="H86" i="14"/>
  <c r="H88" i="14"/>
  <c r="H90" i="14"/>
  <c r="H92" i="14"/>
  <c r="H94" i="14"/>
  <c r="H104" i="14"/>
  <c r="H108" i="14"/>
  <c r="H110" i="14"/>
  <c r="H112" i="14"/>
  <c r="H116" i="14"/>
  <c r="H120" i="14"/>
  <c r="H122" i="14"/>
  <c r="H124" i="14"/>
  <c r="H126" i="14"/>
  <c r="H128" i="14"/>
  <c r="H130" i="14"/>
  <c r="H132" i="14"/>
  <c r="H134" i="14"/>
  <c r="H136" i="14"/>
  <c r="H138" i="14"/>
  <c r="H144" i="14"/>
  <c r="H146" i="14"/>
  <c r="H148" i="14"/>
  <c r="H154" i="14"/>
  <c r="H156" i="14"/>
  <c r="H158" i="14"/>
  <c r="H160" i="14"/>
  <c r="H162" i="14"/>
  <c r="H164" i="14"/>
  <c r="H170" i="14"/>
  <c r="H172" i="14"/>
  <c r="H178" i="14"/>
  <c r="H180" i="14"/>
  <c r="H182" i="14"/>
  <c r="H184" i="14"/>
  <c r="H186" i="14"/>
  <c r="H188" i="14"/>
  <c r="H190" i="14"/>
  <c r="H192" i="14"/>
  <c r="H194" i="14"/>
  <c r="H200" i="14"/>
  <c r="H202" i="14"/>
  <c r="H204" i="14"/>
  <c r="H206" i="14"/>
  <c r="H210" i="14"/>
  <c r="H212" i="14"/>
  <c r="H214" i="14"/>
  <c r="H216" i="14"/>
  <c r="H218" i="14"/>
  <c r="H220" i="14"/>
  <c r="H222" i="14"/>
  <c r="H224" i="14"/>
  <c r="H226" i="14"/>
  <c r="H228" i="14"/>
  <c r="H230" i="14"/>
  <c r="H232" i="14"/>
  <c r="H234" i="14"/>
  <c r="H236" i="14"/>
  <c r="H238" i="14"/>
  <c r="H240" i="14"/>
  <c r="H242" i="14"/>
  <c r="H244" i="14"/>
  <c r="H246" i="14"/>
  <c r="H248" i="14"/>
  <c r="H250" i="14"/>
  <c r="H252" i="14"/>
  <c r="H254" i="14"/>
  <c r="H256" i="14"/>
  <c r="H260" i="14"/>
  <c r="H262" i="14"/>
  <c r="H264" i="14"/>
  <c r="H266" i="14"/>
  <c r="H268" i="14"/>
  <c r="H270" i="14"/>
  <c r="H272" i="14"/>
  <c r="H274" i="14"/>
  <c r="H276" i="14"/>
  <c r="H278" i="14"/>
  <c r="H280" i="14"/>
  <c r="H282" i="14"/>
  <c r="H284" i="14"/>
  <c r="H286" i="14"/>
  <c r="H288" i="14"/>
  <c r="H290" i="14"/>
  <c r="H292" i="14"/>
  <c r="H294" i="14"/>
  <c r="H296" i="14"/>
  <c r="H298" i="14"/>
  <c r="H300" i="14"/>
  <c r="H302" i="14"/>
  <c r="H304" i="14"/>
  <c r="H306" i="14"/>
  <c r="H308" i="14"/>
  <c r="H310" i="14"/>
  <c r="H312" i="14"/>
  <c r="H314" i="14"/>
  <c r="H316" i="14"/>
  <c r="H318" i="14"/>
  <c r="H320" i="14"/>
  <c r="H326" i="14"/>
  <c r="H328" i="14"/>
  <c r="H334" i="14"/>
  <c r="H336" i="14"/>
  <c r="H338" i="14"/>
  <c r="H340" i="14"/>
  <c r="H342" i="14"/>
  <c r="H344" i="14"/>
  <c r="H346" i="14"/>
  <c r="H348" i="14"/>
  <c r="H350" i="14"/>
  <c r="H352" i="14"/>
  <c r="H354" i="14"/>
  <c r="H356" i="14"/>
  <c r="H358" i="14"/>
  <c r="H360" i="14"/>
  <c r="H366" i="14"/>
  <c r="H370" i="14"/>
  <c r="H374" i="14"/>
  <c r="H378" i="14"/>
  <c r="H380" i="14"/>
  <c r="H382" i="14"/>
  <c r="H384" i="14"/>
  <c r="H386" i="14"/>
  <c r="H388" i="14"/>
  <c r="H390" i="14"/>
  <c r="H392" i="14"/>
  <c r="H394" i="14"/>
  <c r="H396" i="14"/>
  <c r="H398" i="14"/>
  <c r="H400" i="14"/>
  <c r="H402" i="14"/>
  <c r="H404" i="14"/>
  <c r="H406" i="14"/>
  <c r="H408" i="14"/>
  <c r="H410" i="14"/>
  <c r="H412" i="14"/>
  <c r="H418" i="14"/>
  <c r="H419" i="14"/>
  <c r="H420" i="14"/>
  <c r="H421" i="14"/>
  <c r="H423" i="14"/>
  <c r="H427" i="14"/>
  <c r="H2791" i="14"/>
  <c r="H2787" i="14"/>
  <c r="H2785" i="14"/>
  <c r="H2779" i="14"/>
  <c r="H2773" i="14"/>
  <c r="H2769" i="14"/>
  <c r="H2751" i="14"/>
  <c r="H2743" i="14"/>
  <c r="H2739" i="14"/>
  <c r="H2735" i="14"/>
  <c r="H2731" i="14"/>
  <c r="H2727" i="14"/>
  <c r="H2725" i="14"/>
  <c r="H2715" i="14"/>
  <c r="H2711" i="14"/>
  <c r="H2705" i="14"/>
  <c r="H2701" i="14"/>
  <c r="H2697" i="14"/>
  <c r="H2693" i="14"/>
  <c r="H2689" i="14"/>
  <c r="H2685" i="14"/>
  <c r="H2681" i="14"/>
  <c r="H2677" i="14"/>
  <c r="H2654" i="14"/>
  <c r="H2650" i="14"/>
  <c r="H2646" i="14"/>
  <c r="H2642" i="14"/>
  <c r="H2640" i="14"/>
  <c r="H2632" i="14"/>
  <c r="H2628" i="14"/>
  <c r="H2624" i="14"/>
  <c r="H2622" i="14"/>
  <c r="H2620" i="14"/>
  <c r="H2618" i="14"/>
  <c r="H2616" i="14"/>
  <c r="H2604" i="14"/>
  <c r="H2598" i="14"/>
  <c r="H2594" i="14"/>
  <c r="H2590" i="14"/>
  <c r="H2586" i="14"/>
  <c r="H2582" i="14"/>
  <c r="H2578" i="14"/>
  <c r="H2574" i="14"/>
  <c r="H2566" i="14"/>
  <c r="H2564" i="14"/>
  <c r="H2558" i="14"/>
  <c r="H2556" i="14"/>
  <c r="H2550" i="14"/>
  <c r="H2542" i="14"/>
  <c r="H2540" i="14"/>
  <c r="H2538" i="14"/>
  <c r="H2532" i="14"/>
  <c r="H2488" i="14"/>
  <c r="H2487" i="14"/>
  <c r="H2481" i="14"/>
  <c r="H2477" i="14"/>
  <c r="H2467" i="14"/>
  <c r="H2463" i="14"/>
  <c r="H2453" i="14"/>
  <c r="H2447" i="14"/>
  <c r="H2437" i="14"/>
  <c r="H2429" i="14"/>
  <c r="H2427" i="14"/>
  <c r="H2419" i="14"/>
  <c r="H2413" i="14"/>
  <c r="H2409" i="14"/>
  <c r="H2405" i="14"/>
  <c r="H2401" i="14"/>
  <c r="H2393" i="14"/>
  <c r="H2391" i="14"/>
  <c r="H2385" i="14"/>
  <c r="H2383" i="14"/>
  <c r="H2375" i="14"/>
  <c r="H2371" i="14"/>
  <c r="H2361" i="14"/>
  <c r="H2347" i="14"/>
  <c r="H2343" i="14"/>
  <c r="H2337" i="14"/>
  <c r="H2325" i="14"/>
  <c r="H2321" i="14"/>
  <c r="H2315" i="14"/>
  <c r="H2311" i="14"/>
  <c r="H2307" i="14"/>
  <c r="H2295" i="14"/>
  <c r="H2293" i="14"/>
  <c r="H2291" i="14"/>
  <c r="H2287" i="14"/>
  <c r="H2283" i="14"/>
  <c r="H2271" i="14"/>
  <c r="H2269" i="14"/>
  <c r="H2265" i="14"/>
  <c r="H2263" i="14"/>
  <c r="H2259" i="14"/>
  <c r="H2253" i="14"/>
  <c r="H2247" i="14"/>
  <c r="H2229" i="14"/>
  <c r="H2219" i="14"/>
  <c r="H2215" i="14"/>
  <c r="H2205" i="14"/>
  <c r="H2203" i="14"/>
  <c r="H2199" i="14"/>
  <c r="H2195" i="14"/>
  <c r="H2191" i="14"/>
  <c r="H2189" i="14"/>
  <c r="H2185" i="14"/>
  <c r="H2181" i="14"/>
  <c r="H2177" i="14"/>
  <c r="H2171" i="14"/>
  <c r="H2163" i="14"/>
  <c r="H2159" i="14"/>
  <c r="H2155" i="14"/>
  <c r="H2151" i="14"/>
  <c r="H2147" i="14"/>
  <c r="H2145" i="14"/>
  <c r="H2141" i="14"/>
  <c r="H2137" i="14"/>
  <c r="H2133" i="14"/>
  <c r="H2127" i="14"/>
  <c r="H2123" i="14"/>
  <c r="H2117" i="14"/>
  <c r="H2113" i="14"/>
  <c r="H2109" i="14"/>
  <c r="H2107" i="14"/>
  <c r="H2106" i="14"/>
  <c r="H2104" i="14"/>
  <c r="H2102" i="14"/>
  <c r="H2100" i="14"/>
  <c r="H2097" i="14"/>
  <c r="H2095" i="14"/>
  <c r="H2093" i="14"/>
  <c r="H2091" i="14"/>
  <c r="H2087" i="14"/>
  <c r="H2083" i="14"/>
  <c r="H2081" i="14"/>
  <c r="H2077" i="14"/>
  <c r="H2073" i="14"/>
  <c r="H2069" i="14"/>
  <c r="H2065" i="14"/>
  <c r="H2061" i="14"/>
  <c r="H2057" i="14"/>
  <c r="H2051" i="14"/>
  <c r="H2041" i="14"/>
  <c r="H2039" i="14"/>
  <c r="H2033" i="14"/>
  <c r="H2029" i="14"/>
  <c r="H2021" i="14"/>
  <c r="H2019" i="14"/>
  <c r="H2017" i="14"/>
  <c r="H2011" i="14"/>
  <c r="H2005" i="14"/>
  <c r="H1999" i="14"/>
  <c r="H1995" i="14"/>
  <c r="H1989" i="14"/>
  <c r="H1981" i="14"/>
  <c r="H1975" i="14"/>
  <c r="H1967" i="14"/>
  <c r="H1965" i="14"/>
  <c r="H1959" i="14"/>
  <c r="H1953" i="14"/>
  <c r="H1949" i="14"/>
  <c r="H1943" i="14"/>
  <c r="H1939" i="14"/>
  <c r="H1937" i="14"/>
  <c r="H1929" i="14"/>
  <c r="H1925" i="14"/>
  <c r="H1921" i="14"/>
  <c r="H1919" i="14"/>
  <c r="H1915" i="14"/>
  <c r="H1911" i="14"/>
  <c r="H1907" i="14"/>
  <c r="H1903" i="14"/>
  <c r="H1899" i="14"/>
  <c r="H1895" i="14"/>
  <c r="H1891" i="14"/>
  <c r="H1887" i="14"/>
  <c r="H1883" i="14"/>
  <c r="H1879" i="14"/>
  <c r="H1877" i="14"/>
  <c r="H1873" i="14"/>
  <c r="H1869" i="14"/>
  <c r="H1861" i="14"/>
  <c r="H1855" i="14"/>
  <c r="H1851" i="14"/>
  <c r="H1847" i="14"/>
  <c r="H1843" i="14"/>
  <c r="H1839" i="14"/>
  <c r="H1835" i="14"/>
  <c r="H1831" i="14"/>
  <c r="H1827" i="14"/>
  <c r="H1823" i="14"/>
  <c r="H1819" i="14"/>
  <c r="H1815" i="14"/>
  <c r="H1811" i="14"/>
  <c r="H1807" i="14"/>
  <c r="H1803" i="14"/>
  <c r="H1799" i="14"/>
  <c r="H1793" i="14"/>
  <c r="H1789" i="14"/>
  <c r="H1781" i="14"/>
  <c r="H1777" i="14"/>
  <c r="H1769" i="14"/>
  <c r="H1765" i="14"/>
  <c r="H1757" i="14"/>
  <c r="H1751" i="14"/>
  <c r="H1747" i="14"/>
  <c r="H1743" i="14"/>
  <c r="H1739" i="14"/>
  <c r="H1735" i="14"/>
  <c r="H1731" i="14"/>
  <c r="H1727" i="14"/>
  <c r="H1723" i="14"/>
  <c r="H1719" i="14"/>
  <c r="H1715" i="14"/>
  <c r="H1711" i="14"/>
  <c r="H1701" i="14"/>
  <c r="H1697" i="14"/>
  <c r="H1693" i="14"/>
  <c r="H1689" i="14"/>
  <c r="H1685" i="14"/>
  <c r="H1681" i="14"/>
  <c r="H1677" i="14"/>
  <c r="H1673" i="14"/>
  <c r="H1669" i="14"/>
  <c r="H1667" i="14"/>
  <c r="H1663" i="14"/>
  <c r="H1659" i="14"/>
  <c r="H1653" i="14"/>
  <c r="H1651" i="14"/>
  <c r="H1647" i="14"/>
  <c r="H1631" i="14"/>
  <c r="H1623" i="14"/>
  <c r="H1611" i="14"/>
  <c r="H1601" i="14"/>
  <c r="H1595" i="14"/>
  <c r="H1591" i="14"/>
  <c r="H1579" i="14"/>
  <c r="H1575" i="14"/>
  <c r="H1571" i="14"/>
  <c r="H1567" i="14"/>
  <c r="H1565" i="14"/>
  <c r="H1555" i="14"/>
  <c r="H1551" i="14"/>
  <c r="H1547" i="14"/>
  <c r="H1543" i="14"/>
  <c r="H1539" i="14"/>
  <c r="H1533" i="14"/>
  <c r="H1529" i="14"/>
  <c r="H1527" i="14"/>
  <c r="H1523" i="14"/>
  <c r="H1515" i="14"/>
  <c r="H1509" i="14"/>
  <c r="H1505" i="14"/>
  <c r="H1501" i="14"/>
  <c r="H1497" i="14"/>
  <c r="H1493" i="14"/>
  <c r="H1487" i="14"/>
  <c r="H1481" i="14"/>
  <c r="H1477" i="14"/>
  <c r="H1473" i="14"/>
  <c r="H1469" i="14"/>
  <c r="H1465" i="14"/>
  <c r="H1461" i="14"/>
  <c r="H1453" i="14"/>
  <c r="H1449" i="14"/>
  <c r="H1445" i="14"/>
  <c r="H1441" i="14"/>
  <c r="H1437" i="14"/>
  <c r="H1427" i="14"/>
  <c r="H1423" i="14"/>
  <c r="H1415" i="14"/>
  <c r="H1411" i="14"/>
  <c r="H1405" i="14"/>
  <c r="H1401" i="14"/>
  <c r="H1393" i="14"/>
  <c r="H1389" i="14"/>
  <c r="H1385" i="14"/>
  <c r="H1381" i="14"/>
  <c r="H1377" i="14"/>
  <c r="H1373" i="14"/>
  <c r="H1369" i="14"/>
  <c r="H1365" i="14"/>
  <c r="H1359" i="14"/>
  <c r="H1353" i="14"/>
  <c r="H1349" i="14"/>
  <c r="H1345" i="14"/>
  <c r="H1341" i="14"/>
  <c r="H1335" i="14"/>
  <c r="H1331" i="14"/>
  <c r="H1327" i="14"/>
  <c r="H1321" i="14"/>
  <c r="H1311" i="14"/>
  <c r="H1305" i="14"/>
  <c r="H1295" i="14"/>
  <c r="H1289" i="14"/>
  <c r="H1283" i="14"/>
  <c r="H1279" i="14"/>
  <c r="H1269" i="14"/>
  <c r="H1261" i="14"/>
  <c r="H1255" i="14"/>
  <c r="H1243" i="14"/>
  <c r="H1237" i="14"/>
  <c r="H1233" i="14"/>
  <c r="H1227" i="14"/>
  <c r="H1221" i="14"/>
  <c r="H1217" i="14"/>
  <c r="H1211" i="14"/>
  <c r="H1207" i="14"/>
  <c r="H1205" i="14"/>
  <c r="H1201" i="14"/>
  <c r="H1195" i="14"/>
  <c r="H1191" i="14"/>
  <c r="H1187" i="14"/>
  <c r="H1183" i="14"/>
  <c r="H1179" i="14"/>
  <c r="H1175" i="14"/>
  <c r="H1171" i="14"/>
  <c r="H1167" i="14"/>
  <c r="H1163" i="14"/>
  <c r="H1159" i="14"/>
  <c r="H1155" i="14"/>
  <c r="H1151" i="14"/>
  <c r="H1143" i="14"/>
  <c r="H1139" i="14"/>
  <c r="H1135" i="14"/>
  <c r="H1131" i="14"/>
  <c r="H1127" i="14"/>
  <c r="H1123" i="14"/>
  <c r="H1119" i="14"/>
  <c r="H1115" i="14"/>
  <c r="H1111" i="14"/>
  <c r="H1107" i="14"/>
  <c r="H1103" i="14"/>
  <c r="H1099" i="14"/>
  <c r="H1095" i="14"/>
  <c r="H1079" i="14"/>
  <c r="H1071" i="14"/>
  <c r="H1057" i="14"/>
  <c r="H1055" i="14"/>
  <c r="H1051" i="14"/>
  <c r="H1049" i="14"/>
  <c r="H1045" i="14"/>
  <c r="H1043" i="14"/>
  <c r="H1033" i="14"/>
  <c r="H1029" i="14"/>
  <c r="H1027" i="14"/>
  <c r="H1021" i="14"/>
  <c r="H1013" i="14"/>
  <c r="H1007" i="14"/>
  <c r="H1005" i="14"/>
  <c r="H997" i="14"/>
  <c r="H993" i="14"/>
  <c r="H989" i="14"/>
  <c r="H985" i="14"/>
  <c r="H981" i="14"/>
  <c r="H979" i="14"/>
  <c r="H975" i="14"/>
  <c r="H973" i="14"/>
  <c r="H969" i="14"/>
  <c r="H961" i="14"/>
  <c r="H957" i="14"/>
  <c r="H951" i="14"/>
  <c r="H941" i="14"/>
  <c r="H937" i="14"/>
  <c r="H935" i="14"/>
  <c r="H931" i="14"/>
  <c r="H917" i="14"/>
  <c r="H913" i="14"/>
  <c r="H909" i="14"/>
  <c r="H905" i="14"/>
  <c r="H903" i="14"/>
  <c r="H901" i="14"/>
  <c r="H897" i="14"/>
  <c r="H889" i="14"/>
  <c r="H873" i="14"/>
  <c r="H865" i="14"/>
  <c r="H859" i="14"/>
  <c r="H857" i="14"/>
  <c r="H849" i="14"/>
  <c r="H847" i="14"/>
  <c r="H843" i="14"/>
  <c r="H837" i="14"/>
  <c r="H833" i="14"/>
  <c r="H829" i="14"/>
  <c r="H821" i="14"/>
  <c r="H815" i="14"/>
  <c r="H811" i="14"/>
  <c r="H809" i="14"/>
  <c r="H805" i="14"/>
  <c r="H801" i="14"/>
  <c r="H797" i="14"/>
  <c r="H795" i="14"/>
  <c r="H789" i="14"/>
  <c r="H779" i="14"/>
  <c r="H775" i="14"/>
  <c r="H771" i="14"/>
  <c r="H765" i="14"/>
  <c r="H761" i="14"/>
  <c r="H753" i="14"/>
  <c r="H749" i="14"/>
  <c r="H745" i="14"/>
  <c r="H739" i="14"/>
  <c r="H731" i="14"/>
  <c r="H727" i="14"/>
  <c r="H721" i="14"/>
  <c r="H715" i="14"/>
  <c r="H709" i="14"/>
  <c r="H705" i="14"/>
  <c r="H701" i="14"/>
  <c r="H697" i="14"/>
  <c r="H693" i="14"/>
  <c r="H689" i="14"/>
  <c r="H683" i="14"/>
  <c r="H677" i="14"/>
  <c r="H673" i="14"/>
  <c r="H665" i="14"/>
  <c r="H655" i="14"/>
  <c r="H651" i="14"/>
  <c r="H645" i="14"/>
  <c r="H643" i="14"/>
  <c r="H639" i="14"/>
  <c r="H635" i="14"/>
  <c r="H631" i="14"/>
  <c r="H627" i="14"/>
  <c r="H623" i="14"/>
  <c r="H619" i="14"/>
  <c r="H617" i="14"/>
  <c r="H613" i="14"/>
  <c r="H609" i="14"/>
  <c r="H605" i="14"/>
  <c r="H603" i="14"/>
  <c r="H597" i="14"/>
  <c r="H591" i="14"/>
  <c r="H587" i="14"/>
  <c r="H583" i="14"/>
  <c r="H575" i="14"/>
  <c r="H571" i="14"/>
  <c r="H565" i="14"/>
  <c r="H561" i="14"/>
  <c r="H557" i="14"/>
  <c r="H553" i="14"/>
  <c r="H549" i="14"/>
  <c r="H545" i="14"/>
  <c r="H541" i="14"/>
  <c r="H539" i="14"/>
  <c r="H535" i="14"/>
  <c r="H531" i="14"/>
  <c r="H527" i="14"/>
  <c r="H523" i="14"/>
  <c r="H519" i="14"/>
  <c r="H513" i="14"/>
  <c r="H509" i="14"/>
  <c r="H503" i="14"/>
  <c r="H489" i="14"/>
  <c r="H483" i="14"/>
  <c r="H479" i="14"/>
  <c r="H475" i="14"/>
  <c r="H471" i="14"/>
  <c r="H467" i="14"/>
  <c r="H463" i="14"/>
  <c r="H453" i="14"/>
  <c r="H445" i="14"/>
  <c r="H437" i="14"/>
  <c r="H433" i="14"/>
  <c r="H431" i="14"/>
  <c r="E2" i="14"/>
  <c r="D2" i="14"/>
  <c r="H2098" i="14"/>
  <c r="H1821" i="14"/>
  <c r="H2071" i="14"/>
  <c r="H1585" i="14"/>
  <c r="H943" i="14"/>
  <c r="H2139" i="14"/>
  <c r="H1451" i="14"/>
  <c r="H1419" i="14"/>
  <c r="H1409" i="14"/>
  <c r="H1443" i="14"/>
  <c r="H1439" i="14"/>
  <c r="H2767" i="14"/>
  <c r="H2749" i="14"/>
  <c r="H2741" i="14"/>
  <c r="H2729" i="14"/>
  <c r="H2723" i="14"/>
  <c r="H2721" i="14"/>
  <c r="H2713" i="14"/>
  <c r="H2709" i="14"/>
  <c r="H2153" i="14"/>
  <c r="H581" i="14"/>
  <c r="H573" i="14"/>
  <c r="H953" i="14"/>
  <c r="H967" i="14"/>
  <c r="H1947" i="14"/>
  <c r="H911" i="14"/>
  <c r="H893" i="14"/>
  <c r="H887" i="14"/>
  <c r="H863" i="14"/>
  <c r="H855" i="14"/>
  <c r="H1019" i="14"/>
  <c r="H2289" i="14"/>
  <c r="H589" i="14"/>
  <c r="H649" i="14"/>
  <c r="H1909" i="14"/>
  <c r="H2461" i="14"/>
  <c r="H2305" i="14"/>
  <c r="H1563" i="14"/>
  <c r="H1561" i="14"/>
  <c r="H1549" i="14"/>
  <c r="H699" i="14"/>
  <c r="H1657" i="14"/>
  <c r="H1319" i="14"/>
  <c r="H2377" i="14"/>
  <c r="H763" i="14"/>
  <c r="H947" i="14"/>
  <c r="H1387" i="14"/>
  <c r="H819" i="14"/>
  <c r="H2277" i="14"/>
  <c r="H1833" i="14"/>
  <c r="H1379" i="14"/>
  <c r="H537" i="14"/>
  <c r="H533" i="14"/>
  <c r="H529" i="14"/>
  <c r="H517" i="14"/>
  <c r="H1479" i="14"/>
  <c r="H2489" i="14"/>
  <c r="H2485" i="14"/>
  <c r="H773" i="14"/>
  <c r="H783" i="14"/>
  <c r="H451" i="14"/>
  <c r="H443" i="14"/>
  <c r="H465" i="14"/>
  <c r="H1809" i="14"/>
  <c r="H1797" i="14"/>
  <c r="H1625" i="14"/>
  <c r="H1613" i="14"/>
  <c r="H2161" i="14"/>
  <c r="H1519" i="14"/>
  <c r="H1495" i="14"/>
  <c r="H1075" i="14"/>
  <c r="H803" i="14"/>
  <c r="H629" i="14"/>
  <c r="H2131" i="14"/>
  <c r="H2125" i="14"/>
  <c r="H2121" i="14"/>
  <c r="H2552" i="14"/>
  <c r="H2257" i="14"/>
  <c r="H2249" i="14"/>
  <c r="H1795" i="14"/>
  <c r="H1787" i="14"/>
  <c r="H1767" i="14"/>
  <c r="H1755" i="14"/>
  <c r="H1745" i="14"/>
  <c r="H1741" i="14"/>
  <c r="H1733" i="14"/>
  <c r="H1721" i="14"/>
  <c r="H477" i="14"/>
  <c r="H2544" i="14"/>
  <c r="H2534" i="14"/>
  <c r="H2526" i="14"/>
  <c r="H2522" i="14"/>
  <c r="H1371" i="14"/>
  <c r="H2094" i="14"/>
  <c r="H1499" i="14"/>
  <c r="H2101" i="14"/>
  <c r="H1845" i="14"/>
  <c r="H1881" i="14"/>
  <c r="H799" i="14"/>
  <c r="H1695" i="14"/>
  <c r="H1691" i="14"/>
  <c r="H2648" i="14"/>
  <c r="H2644" i="14"/>
  <c r="H2638" i="14"/>
  <c r="H2634" i="14"/>
  <c r="H2626" i="14"/>
  <c r="H2612" i="14"/>
  <c r="H2610" i="14"/>
  <c r="H2606" i="14"/>
  <c r="H2600" i="14"/>
  <c r="H2592" i="14"/>
  <c r="H1979" i="14"/>
  <c r="H1973" i="14"/>
  <c r="H1969" i="14"/>
  <c r="H1671" i="14"/>
  <c r="H2435" i="14"/>
  <c r="H1941" i="14"/>
  <c r="H2777" i="14"/>
  <c r="H2415" i="14"/>
  <c r="H2381" i="14"/>
  <c r="H2323" i="14"/>
  <c r="H1913" i="14"/>
  <c r="H1859" i="14"/>
  <c r="H1709" i="14"/>
  <c r="H1649" i="14"/>
  <c r="H1463" i="14"/>
  <c r="H1229" i="14"/>
  <c r="H793" i="14"/>
  <c r="H751" i="14"/>
  <c r="H743" i="14"/>
  <c r="H719" i="14"/>
  <c r="H711" i="14"/>
  <c r="H621" i="14"/>
  <c r="H487" i="14"/>
  <c r="H2241" i="14"/>
  <c r="H2797" i="14"/>
  <c r="H2584" i="14"/>
  <c r="H2576" i="14"/>
  <c r="H2572" i="14"/>
  <c r="H2443" i="14"/>
  <c r="H2345" i="14"/>
  <c r="H2335" i="14"/>
  <c r="H2213" i="14"/>
  <c r="H1587" i="14"/>
  <c r="H1363" i="14"/>
  <c r="H1355" i="14"/>
  <c r="H1343" i="14"/>
  <c r="H1259" i="14"/>
  <c r="H1239" i="14"/>
  <c r="H995" i="14"/>
  <c r="H675" i="14"/>
  <c r="H691" i="14"/>
  <c r="H641" i="14"/>
  <c r="H2403" i="14"/>
  <c r="H2313" i="14"/>
  <c r="H2085" i="14"/>
  <c r="H2079" i="14"/>
  <c r="H1993" i="14"/>
  <c r="H1825" i="14"/>
  <c r="H1655" i="14"/>
  <c r="H1599" i="14"/>
  <c r="H1569" i="14"/>
  <c r="H1513" i="14"/>
  <c r="H1275" i="14"/>
  <c r="H899" i="14"/>
  <c r="H703" i="14"/>
  <c r="H669" i="14"/>
  <c r="H615" i="14"/>
  <c r="H607" i="14"/>
  <c r="H601" i="14"/>
  <c r="H555" i="14"/>
  <c r="H543" i="14"/>
  <c r="H2031" i="14"/>
  <c r="H563" i="14"/>
  <c r="H2683" i="14"/>
  <c r="H2679" i="14"/>
  <c r="H1397" i="14"/>
  <c r="H1303" i="14"/>
  <c r="H1333" i="14"/>
  <c r="H791" i="14"/>
  <c r="H2193" i="14"/>
  <c r="H2013" i="14"/>
  <c r="H2187" i="14"/>
  <c r="H2175" i="14"/>
  <c r="H2169" i="14"/>
  <c r="H2387" i="14"/>
  <c r="H1871" i="14"/>
  <c r="H1867" i="14"/>
  <c r="H2369" i="14"/>
  <c r="H2221" i="14"/>
  <c r="H2063" i="14"/>
  <c r="H2053" i="14"/>
  <c r="H2047" i="14"/>
  <c r="H1699" i="14"/>
  <c r="H1679" i="14"/>
  <c r="H1927" i="14"/>
  <c r="H1923" i="14"/>
  <c r="H1917" i="14"/>
  <c r="H2281" i="14"/>
  <c r="H831" i="14"/>
  <c r="H1849" i="14"/>
  <c r="H1325" i="14"/>
  <c r="H2707" i="14"/>
  <c r="H2699" i="14"/>
  <c r="H2695" i="14"/>
  <c r="H1053" i="14"/>
  <c r="H1041" i="14"/>
  <c r="H1025" i="14"/>
  <c r="H1661" i="14"/>
  <c r="H817" i="14"/>
  <c r="H807" i="14"/>
  <c r="H1541" i="14"/>
  <c r="H501" i="14"/>
  <c r="H1157" i="14"/>
  <c r="H1193" i="14"/>
  <c r="H1181" i="14"/>
  <c r="H1189" i="14"/>
  <c r="H1173" i="14"/>
  <c r="H1169" i="14"/>
  <c r="H1213" i="14"/>
  <c r="H1209" i="14"/>
  <c r="H1089" i="14"/>
  <c r="H1081" i="14"/>
  <c r="H1137" i="14"/>
  <c r="H1145" i="14"/>
  <c r="H1125" i="14"/>
  <c r="H1117" i="14"/>
  <c r="H1109" i="14"/>
  <c r="H1101" i="14"/>
  <c r="H1897" i="14"/>
  <c r="H1893" i="14"/>
  <c r="H1889" i="14"/>
  <c r="H1885" i="14"/>
  <c r="H1817" i="14"/>
  <c r="H1531" i="14"/>
  <c r="H841" i="14"/>
  <c r="H729" i="14"/>
  <c r="H491" i="14"/>
  <c r="H1507" i="14"/>
  <c r="H907" i="14"/>
  <c r="H915" i="14"/>
  <c r="H851" i="14"/>
  <c r="H871" i="14"/>
  <c r="H845" i="14"/>
  <c r="AI279" i="1"/>
  <c r="AK279" i="1"/>
  <c r="AM279" i="1"/>
  <c r="AM280" i="1"/>
  <c r="AM281" i="1"/>
  <c r="AO279" i="1"/>
  <c r="AI280" i="1"/>
  <c r="AK280" i="1"/>
  <c r="AO280" i="1"/>
  <c r="AO281" i="1"/>
  <c r="AI281" i="1"/>
  <c r="AK281" i="1"/>
  <c r="AQ281" i="1"/>
  <c r="AI269" i="1"/>
  <c r="AK269" i="1"/>
  <c r="AM269" i="1"/>
  <c r="AO269" i="1"/>
  <c r="AI83" i="1"/>
  <c r="AK83" i="1"/>
  <c r="AM83" i="1"/>
  <c r="AO83" i="1"/>
  <c r="AI321" i="1"/>
  <c r="AK321" i="1"/>
  <c r="AM321" i="1"/>
  <c r="AO321" i="1"/>
  <c r="AI266" i="1"/>
  <c r="AK266" i="1"/>
  <c r="AM266" i="1"/>
  <c r="AO266" i="1"/>
  <c r="AI257" i="1"/>
  <c r="AK257" i="1"/>
  <c r="AM257" i="1"/>
  <c r="AO257" i="1"/>
  <c r="AI258" i="1"/>
  <c r="AK258" i="1"/>
  <c r="AM258" i="1"/>
  <c r="AO258" i="1"/>
  <c r="AI252" i="1"/>
  <c r="AK252" i="1"/>
  <c r="AM252" i="1"/>
  <c r="AO252" i="1"/>
  <c r="AI227" i="1"/>
  <c r="AK227" i="1"/>
  <c r="AM227" i="1"/>
  <c r="AO227" i="1"/>
  <c r="AI205" i="1"/>
  <c r="AK205" i="1"/>
  <c r="AM205" i="1"/>
  <c r="AO205" i="1"/>
  <c r="AI191" i="1"/>
  <c r="AK191" i="1"/>
  <c r="AM191" i="1"/>
  <c r="AO191" i="1"/>
  <c r="AI177" i="1"/>
  <c r="AM177" i="1"/>
  <c r="AI171" i="1"/>
  <c r="AK171" i="1"/>
  <c r="AM171" i="1"/>
  <c r="AO171" i="1"/>
  <c r="AI162" i="1"/>
  <c r="AK162" i="1"/>
  <c r="AM162" i="1"/>
  <c r="AO162" i="1"/>
  <c r="AI117" i="1"/>
  <c r="AK117" i="1"/>
  <c r="AM117" i="1"/>
  <c r="AO117" i="1"/>
  <c r="AI90" i="1"/>
  <c r="AK90" i="1"/>
  <c r="AM90" i="1"/>
  <c r="AO90" i="1"/>
  <c r="AI89" i="1"/>
  <c r="AK89" i="1"/>
  <c r="AM89" i="1"/>
  <c r="AO89" i="1"/>
  <c r="AI79" i="1"/>
  <c r="AK79" i="1"/>
  <c r="AM79" i="1"/>
  <c r="AO79" i="1"/>
  <c r="AI69" i="1"/>
  <c r="AK69" i="1"/>
  <c r="AM69" i="1"/>
  <c r="AO69" i="1"/>
  <c r="AK43" i="1"/>
  <c r="AO43" i="1"/>
  <c r="AK38" i="1"/>
  <c r="AO38" i="1"/>
  <c r="AI42" i="1"/>
  <c r="AK42" i="1"/>
  <c r="AM42" i="1"/>
  <c r="AO42" i="1"/>
  <c r="BK29" i="1"/>
  <c r="BL29" i="1"/>
  <c r="BM29" i="1"/>
  <c r="BN29" i="1"/>
  <c r="BO29" i="1"/>
  <c r="BP29" i="1"/>
  <c r="AI29" i="1"/>
  <c r="AK29" i="1"/>
  <c r="AK30" i="1"/>
  <c r="AK31" i="1"/>
  <c r="AK32" i="1"/>
  <c r="AK34" i="1"/>
  <c r="AK36" i="1"/>
  <c r="AK37" i="1"/>
  <c r="AK40" i="1"/>
  <c r="AK44" i="1"/>
  <c r="AK45" i="1"/>
  <c r="AK46" i="1"/>
  <c r="AK47" i="1"/>
  <c r="AK48" i="1"/>
  <c r="AK49" i="1"/>
  <c r="AK50" i="1"/>
  <c r="AI50" i="1"/>
  <c r="AM50" i="1"/>
  <c r="AO50" i="1"/>
  <c r="AK51" i="1"/>
  <c r="AK52" i="1"/>
  <c r="AK53" i="1"/>
  <c r="AK54" i="1"/>
  <c r="AK55" i="1"/>
  <c r="AK56" i="1"/>
  <c r="AK57" i="1"/>
  <c r="AK58" i="1"/>
  <c r="AI58" i="1"/>
  <c r="AM58" i="1"/>
  <c r="AO58" i="1"/>
  <c r="AK59" i="1"/>
  <c r="AK60" i="1"/>
  <c r="AK62" i="1"/>
  <c r="AK63" i="1"/>
  <c r="AK64" i="1"/>
  <c r="AK65" i="1"/>
  <c r="AK67" i="1"/>
  <c r="AK68" i="1"/>
  <c r="AK70" i="1"/>
  <c r="AK71" i="1"/>
  <c r="AK72" i="1"/>
  <c r="AK75" i="1"/>
  <c r="AK76" i="1"/>
  <c r="AK77" i="1"/>
  <c r="AI77" i="1"/>
  <c r="AM77" i="1"/>
  <c r="AO77" i="1"/>
  <c r="AQ77" i="1"/>
  <c r="AK78" i="1"/>
  <c r="AK80" i="1"/>
  <c r="AK82" i="1"/>
  <c r="AI82" i="1"/>
  <c r="AM82" i="1"/>
  <c r="AO82" i="1"/>
  <c r="AK87" i="1"/>
  <c r="AK88" i="1"/>
  <c r="AK91" i="1"/>
  <c r="AK92" i="1"/>
  <c r="AK93" i="1"/>
  <c r="AK94" i="1"/>
  <c r="AK95" i="1"/>
  <c r="AK96" i="1"/>
  <c r="AK97" i="1"/>
  <c r="AK98" i="1"/>
  <c r="AI104" i="1"/>
  <c r="AM104" i="1"/>
  <c r="AO104" i="1"/>
  <c r="AK106" i="1"/>
  <c r="AK107" i="1"/>
  <c r="AK108" i="1"/>
  <c r="AK109" i="1"/>
  <c r="AI109" i="1"/>
  <c r="AM109" i="1"/>
  <c r="AO109" i="1"/>
  <c r="AQ109" i="1"/>
  <c r="AK114" i="1"/>
  <c r="AK115" i="1"/>
  <c r="AK116" i="1"/>
  <c r="AK118" i="1"/>
  <c r="AK119" i="1"/>
  <c r="AK120" i="1"/>
  <c r="AK121" i="1"/>
  <c r="AK122" i="1"/>
  <c r="AK123" i="1"/>
  <c r="AK124" i="1"/>
  <c r="AK127" i="1"/>
  <c r="AK128" i="1"/>
  <c r="AK129" i="1"/>
  <c r="AK130" i="1"/>
  <c r="AK131" i="1"/>
  <c r="AK132" i="1"/>
  <c r="AK133" i="1"/>
  <c r="AK134" i="1"/>
  <c r="AK136" i="1"/>
  <c r="AK137" i="1"/>
  <c r="AK138" i="1"/>
  <c r="AK140" i="1"/>
  <c r="AK155" i="1"/>
  <c r="AK158" i="1"/>
  <c r="AK159" i="1"/>
  <c r="AI159" i="1"/>
  <c r="AM159" i="1"/>
  <c r="AO159" i="1"/>
  <c r="AK160" i="1"/>
  <c r="AK163" i="1"/>
  <c r="AK165" i="1"/>
  <c r="AK166" i="1"/>
  <c r="AK167" i="1"/>
  <c r="AK168" i="1"/>
  <c r="AK169" i="1"/>
  <c r="AK170" i="1"/>
  <c r="AK172" i="1"/>
  <c r="AK173" i="1"/>
  <c r="AK174" i="1"/>
  <c r="AK175" i="1"/>
  <c r="AK176" i="1"/>
  <c r="AK177" i="1"/>
  <c r="AK178" i="1"/>
  <c r="AK179" i="1"/>
  <c r="AK180" i="1"/>
  <c r="AK182" i="1"/>
  <c r="AM29" i="1"/>
  <c r="AO29" i="1"/>
  <c r="AI302" i="1"/>
  <c r="AK302" i="1"/>
  <c r="AM302" i="1"/>
  <c r="AO302" i="1"/>
  <c r="H1447" i="14"/>
  <c r="H2067" i="14"/>
  <c r="H1583" i="14"/>
  <c r="H681" i="14"/>
  <c r="H1413" i="14"/>
  <c r="H1435" i="14"/>
  <c r="H2763" i="14"/>
  <c r="H2733" i="14"/>
  <c r="H2149" i="14"/>
  <c r="H1581" i="14"/>
  <c r="H959" i="14"/>
  <c r="H977" i="14"/>
  <c r="H971" i="14"/>
  <c r="H891" i="14"/>
  <c r="H647" i="14"/>
  <c r="H1905" i="14"/>
  <c r="H2449" i="14"/>
  <c r="H2554" i="14"/>
  <c r="H1545" i="14"/>
  <c r="H2373" i="14"/>
  <c r="H945" i="14"/>
  <c r="H1383" i="14"/>
  <c r="H1281" i="14"/>
  <c r="H2096" i="14"/>
  <c r="H1829" i="14"/>
  <c r="H521" i="14"/>
  <c r="H515" i="14"/>
  <c r="H511" i="14"/>
  <c r="H1475" i="14"/>
  <c r="H2479" i="14"/>
  <c r="H777" i="14"/>
  <c r="H781" i="14"/>
  <c r="H469" i="14"/>
  <c r="H461" i="14"/>
  <c r="H1801" i="14"/>
  <c r="H1621" i="14"/>
  <c r="H2143" i="14"/>
  <c r="H1517" i="14"/>
  <c r="H1491" i="14"/>
  <c r="H625" i="14"/>
  <c r="H2129" i="14"/>
  <c r="H2111" i="14"/>
  <c r="H2103" i="14"/>
  <c r="H2546" i="14"/>
  <c r="H2225" i="14"/>
  <c r="H1779" i="14"/>
  <c r="H1763" i="14"/>
  <c r="H1749" i="14"/>
  <c r="H1729" i="14"/>
  <c r="H1725" i="14"/>
  <c r="H1717" i="14"/>
  <c r="H2536" i="14"/>
  <c r="H2524" i="14"/>
  <c r="H2092" i="14"/>
  <c r="H1061" i="14"/>
  <c r="H1059" i="14"/>
  <c r="H1955" i="14"/>
  <c r="H1683" i="14"/>
  <c r="H2636" i="14"/>
  <c r="H2614" i="14"/>
  <c r="H2596" i="14"/>
  <c r="H1971" i="14"/>
  <c r="H2425" i="14"/>
  <c r="H2319" i="14"/>
  <c r="H2197" i="14"/>
  <c r="H1703" i="14"/>
  <c r="H1589" i="14"/>
  <c r="H1225" i="14"/>
  <c r="H785" i="14"/>
  <c r="H733" i="14"/>
  <c r="H707" i="14"/>
  <c r="H2789" i="14"/>
  <c r="H2580" i="14"/>
  <c r="H2568" i="14"/>
  <c r="H2341" i="14"/>
  <c r="H2201" i="14"/>
  <c r="H1351" i="14"/>
  <c r="H1253" i="14"/>
  <c r="H1235" i="14"/>
  <c r="H991" i="14"/>
  <c r="H671" i="14"/>
  <c r="H637" i="14"/>
  <c r="H2562" i="14"/>
  <c r="H2399" i="14"/>
  <c r="H1987" i="14"/>
  <c r="H1267" i="14"/>
  <c r="H547" i="14"/>
  <c r="H2675" i="14"/>
  <c r="H1391" i="14"/>
  <c r="H983" i="14"/>
  <c r="H2003" i="14"/>
  <c r="H2179" i="14"/>
  <c r="H2167" i="14"/>
  <c r="H2217" i="14"/>
  <c r="H2049" i="14"/>
  <c r="H2037" i="14"/>
  <c r="H1675" i="14"/>
  <c r="H1931" i="14"/>
  <c r="H2279" i="14"/>
  <c r="H1997" i="14"/>
  <c r="H1323" i="14"/>
  <c r="H1039" i="14"/>
  <c r="H1665" i="14"/>
  <c r="H1535" i="14"/>
  <c r="H1185" i="14"/>
  <c r="H1161" i="14"/>
  <c r="H1199" i="14"/>
  <c r="H1083" i="14"/>
  <c r="H1141" i="14"/>
  <c r="H1121" i="14"/>
  <c r="H1105" i="14"/>
  <c r="H1097" i="14"/>
  <c r="H1813" i="14"/>
  <c r="H1467" i="14"/>
  <c r="H1503" i="14"/>
  <c r="H929" i="14"/>
  <c r="H769" i="14"/>
  <c r="H1023" i="14"/>
  <c r="H787" i="14"/>
  <c r="H723" i="14"/>
  <c r="H593" i="14"/>
  <c r="H611" i="14"/>
  <c r="H1129" i="14"/>
  <c r="H473" i="14"/>
  <c r="H1713" i="14"/>
  <c r="H1737" i="14"/>
  <c r="H1573" i="14"/>
  <c r="H2183" i="14"/>
  <c r="H2483" i="14"/>
  <c r="H2528" i="14"/>
  <c r="H1375" i="14"/>
  <c r="H429" i="14"/>
  <c r="H2045" i="14"/>
  <c r="H813" i="14"/>
  <c r="H1593" i="14"/>
  <c r="H2075" i="14"/>
  <c r="H633" i="14"/>
  <c r="H1073" i="14"/>
  <c r="H2379" i="14"/>
  <c r="H1367" i="14"/>
  <c r="H525" i="14"/>
  <c r="H551" i="14"/>
  <c r="H2297" i="14"/>
  <c r="H1077" i="14"/>
  <c r="H1133" i="14"/>
  <c r="H1203" i="14"/>
  <c r="H1197" i="14"/>
  <c r="H1165" i="14"/>
  <c r="H1177" i="14"/>
  <c r="H1609" i="14"/>
  <c r="H2173" i="14"/>
  <c r="H653" i="14"/>
  <c r="H2630" i="14"/>
  <c r="H1153" i="14"/>
  <c r="H2285" i="14"/>
  <c r="H2691" i="14"/>
  <c r="H2703" i="14"/>
  <c r="H827" i="14"/>
  <c r="H2059" i="14"/>
  <c r="H1645" i="14"/>
  <c r="H2588" i="14"/>
  <c r="H2521" i="14"/>
  <c r="H1805" i="14"/>
  <c r="H2007" i="14"/>
  <c r="H1933" i="14"/>
  <c r="H2261" i="14"/>
  <c r="H2608" i="14"/>
  <c r="H2602" i="14"/>
  <c r="H1471" i="14"/>
  <c r="H507" i="14"/>
  <c r="H2273" i="14"/>
  <c r="H585" i="14"/>
  <c r="H481" i="14"/>
  <c r="H1875" i="14"/>
  <c r="H895" i="14"/>
  <c r="H2089" i="14"/>
  <c r="H1511" i="14"/>
  <c r="H1853" i="14"/>
  <c r="H1841" i="14"/>
  <c r="H2099" i="14"/>
  <c r="H2105" i="14"/>
  <c r="H2115" i="14"/>
  <c r="H949" i="14"/>
  <c r="H2309" i="14"/>
  <c r="H2652" i="14"/>
  <c r="H1403" i="14"/>
  <c r="H1425" i="14"/>
  <c r="H1113" i="14"/>
  <c r="H2783" i="14"/>
  <c r="H567" i="14"/>
  <c r="H1329" i="14"/>
  <c r="H2411" i="14"/>
  <c r="H2737" i="14"/>
  <c r="H559" i="14"/>
  <c r="H2223" i="14"/>
  <c r="H2023" i="14"/>
  <c r="H1219" i="14"/>
  <c r="H1001" i="14"/>
  <c r="H1347" i="14"/>
  <c r="H2207" i="14"/>
  <c r="H2439" i="14"/>
  <c r="H2157" i="14"/>
  <c r="H965" i="14"/>
  <c r="H1951" i="14"/>
  <c r="H1537" i="14"/>
  <c r="H2465" i="14"/>
  <c r="H939" i="14"/>
  <c r="H2135" i="14"/>
  <c r="H495" i="14"/>
  <c r="H1015" i="14"/>
  <c r="H1577" i="14"/>
  <c r="H755" i="14"/>
  <c r="H1309" i="14"/>
  <c r="H695" i="14"/>
  <c r="H1553" i="14"/>
  <c r="H659" i="14"/>
  <c r="H1011" i="14"/>
  <c r="H2267" i="14"/>
  <c r="H933" i="14"/>
  <c r="H2407" i="14"/>
  <c r="H1901" i="14"/>
  <c r="H1485" i="14"/>
  <c r="H835" i="14"/>
  <c r="H1459" i="14"/>
  <c r="H1775" i="14"/>
  <c r="H1791" i="14"/>
  <c r="H2251" i="14"/>
  <c r="H747" i="14"/>
  <c r="H1293" i="14"/>
  <c r="H2359" i="14"/>
  <c r="H2570" i="14"/>
  <c r="H2687" i="14"/>
  <c r="H1687" i="14"/>
  <c r="H1837" i="14"/>
  <c r="H2327" i="14"/>
  <c r="H685" i="14"/>
  <c r="AI339" i="1"/>
  <c r="AI340" i="1"/>
  <c r="AI341" i="1"/>
  <c r="AK341" i="1"/>
  <c r="AM341" i="1"/>
  <c r="AO341" i="1"/>
  <c r="AQ341" i="1"/>
  <c r="AI342" i="1"/>
  <c r="AI344" i="1"/>
  <c r="AK339" i="1"/>
  <c r="AM339" i="1"/>
  <c r="AM340" i="1"/>
  <c r="AM342" i="1"/>
  <c r="AM344" i="1"/>
  <c r="AK344" i="1"/>
  <c r="AO344" i="1"/>
  <c r="AQ344" i="1"/>
  <c r="AO339" i="1"/>
  <c r="AK340" i="1"/>
  <c r="AO340" i="1"/>
  <c r="AO342" i="1"/>
  <c r="I35" i="10"/>
  <c r="AK342" i="1"/>
  <c r="E35" i="10"/>
  <c r="AK291" i="1"/>
  <c r="AK292" i="1"/>
  <c r="AK293" i="1"/>
  <c r="AK294" i="1"/>
  <c r="AK295" i="1"/>
  <c r="AK296" i="1"/>
  <c r="AK297" i="1"/>
  <c r="AK298" i="1"/>
  <c r="AK300" i="1"/>
  <c r="AK301" i="1"/>
  <c r="AI301" i="1"/>
  <c r="AM301" i="1"/>
  <c r="AO301" i="1"/>
  <c r="AK303" i="1"/>
  <c r="AK304" i="1"/>
  <c r="AI291" i="1"/>
  <c r="AM291" i="1"/>
  <c r="AO291" i="1"/>
  <c r="AQ291" i="1"/>
  <c r="AI292" i="1"/>
  <c r="AM292" i="1"/>
  <c r="AO292" i="1"/>
  <c r="AI293" i="1"/>
  <c r="AI294" i="1"/>
  <c r="AI295" i="1"/>
  <c r="AM295" i="1"/>
  <c r="AO295" i="1"/>
  <c r="AI296" i="1"/>
  <c r="AI297" i="1"/>
  <c r="AM297" i="1"/>
  <c r="AO297" i="1"/>
  <c r="AI298" i="1"/>
  <c r="AI300" i="1"/>
  <c r="AI303" i="1"/>
  <c r="AM303" i="1"/>
  <c r="AO303" i="1"/>
  <c r="AI304" i="1"/>
  <c r="AM304" i="1"/>
  <c r="AO304" i="1"/>
  <c r="AM294" i="1"/>
  <c r="AO294" i="1"/>
  <c r="AM300" i="1"/>
  <c r="AO300" i="1"/>
  <c r="AM293" i="1"/>
  <c r="AM296" i="1"/>
  <c r="AM298" i="1"/>
  <c r="AO293" i="1"/>
  <c r="AO296" i="1"/>
  <c r="AO298" i="1"/>
  <c r="AI81" i="1"/>
  <c r="AM81" i="1"/>
  <c r="AK81" i="1"/>
  <c r="AO81" i="1"/>
  <c r="I16" i="10"/>
  <c r="AD62" i="1"/>
  <c r="AD63" i="1"/>
  <c r="AD64" i="1"/>
  <c r="AI103" i="1"/>
  <c r="AK103" i="1"/>
  <c r="AM103" i="1"/>
  <c r="AO103" i="1"/>
  <c r="AI84" i="1"/>
  <c r="AK84" i="1"/>
  <c r="AM84" i="1"/>
  <c r="AO84" i="1"/>
  <c r="AO345" i="1"/>
  <c r="AM345" i="1"/>
  <c r="AK345" i="1"/>
  <c r="AI345" i="1"/>
  <c r="AQ345" i="1"/>
  <c r="AO338" i="1"/>
  <c r="AM338" i="1"/>
  <c r="AK338" i="1"/>
  <c r="AI338" i="1"/>
  <c r="AQ338" i="1"/>
  <c r="AO337" i="1"/>
  <c r="AM337" i="1"/>
  <c r="AK337" i="1"/>
  <c r="AI337" i="1"/>
  <c r="AQ337" i="1"/>
  <c r="AO322" i="1"/>
  <c r="AM322" i="1"/>
  <c r="AK322" i="1"/>
  <c r="AI322" i="1"/>
  <c r="AO320" i="1"/>
  <c r="AM320" i="1"/>
  <c r="AK320" i="1"/>
  <c r="AI320" i="1"/>
  <c r="AQ320" i="1"/>
  <c r="AO319" i="1"/>
  <c r="AM319" i="1"/>
  <c r="AK319" i="1"/>
  <c r="AI319" i="1"/>
  <c r="AQ319" i="1"/>
  <c r="AI317" i="1"/>
  <c r="AK317" i="1"/>
  <c r="AM317" i="1"/>
  <c r="AO317" i="1"/>
  <c r="AI318" i="1"/>
  <c r="AK318" i="1"/>
  <c r="AM318" i="1"/>
  <c r="AO318" i="1"/>
  <c r="AI323" i="1"/>
  <c r="AK323" i="1"/>
  <c r="AM323" i="1"/>
  <c r="AO323" i="1"/>
  <c r="AI324" i="1"/>
  <c r="AK324" i="1"/>
  <c r="AM324" i="1"/>
  <c r="AO324" i="1"/>
  <c r="AI325" i="1"/>
  <c r="AK325" i="1"/>
  <c r="AM325" i="1"/>
  <c r="AO325" i="1"/>
  <c r="AI326" i="1"/>
  <c r="AK326" i="1"/>
  <c r="AM326" i="1"/>
  <c r="AO326" i="1"/>
  <c r="AO312" i="1"/>
  <c r="AM312" i="1"/>
  <c r="AK312" i="1"/>
  <c r="AI312" i="1"/>
  <c r="AQ312" i="1"/>
  <c r="AO283" i="1"/>
  <c r="AM283" i="1"/>
  <c r="AK283" i="1"/>
  <c r="AI283" i="1"/>
  <c r="AI262" i="1"/>
  <c r="AK262" i="1"/>
  <c r="AM262" i="1"/>
  <c r="AO262" i="1"/>
  <c r="AI263" i="1"/>
  <c r="AK263" i="1"/>
  <c r="AM263" i="1"/>
  <c r="AO263" i="1"/>
  <c r="AI264" i="1"/>
  <c r="AK264" i="1"/>
  <c r="AM264" i="1"/>
  <c r="AO264" i="1"/>
  <c r="AI265" i="1"/>
  <c r="AK265" i="1"/>
  <c r="AM265" i="1"/>
  <c r="AO265" i="1"/>
  <c r="AO267" i="1"/>
  <c r="AO268" i="1"/>
  <c r="AO271" i="1"/>
  <c r="AO272" i="1"/>
  <c r="AO273" i="1"/>
  <c r="AI267" i="1"/>
  <c r="AK267" i="1"/>
  <c r="AM267" i="1"/>
  <c r="AI268" i="1"/>
  <c r="AK268" i="1"/>
  <c r="AM268" i="1"/>
  <c r="AQ268" i="1"/>
  <c r="AI271" i="1"/>
  <c r="AK271" i="1"/>
  <c r="AM271" i="1"/>
  <c r="AI272" i="1"/>
  <c r="AK272" i="1"/>
  <c r="AM272" i="1"/>
  <c r="AI273" i="1"/>
  <c r="AK273" i="1"/>
  <c r="AM273" i="1"/>
  <c r="AQ273" i="1"/>
  <c r="AO242" i="1"/>
  <c r="AM242" i="1"/>
  <c r="AK242" i="1"/>
  <c r="AI242" i="1"/>
  <c r="AQ242" i="1"/>
  <c r="AO195" i="1"/>
  <c r="AO196" i="1"/>
  <c r="AO197" i="1"/>
  <c r="AO198" i="1"/>
  <c r="AO199" i="1"/>
  <c r="AO200" i="1"/>
  <c r="AO201" i="1"/>
  <c r="AO202" i="1"/>
  <c r="AO203" i="1"/>
  <c r="AO206" i="1"/>
  <c r="AO207" i="1"/>
  <c r="AO208" i="1"/>
  <c r="AO209" i="1"/>
  <c r="AO210" i="1"/>
  <c r="AO212" i="1"/>
  <c r="AO213" i="1"/>
  <c r="AO214" i="1"/>
  <c r="AO215" i="1"/>
  <c r="AO216" i="1"/>
  <c r="AI216" i="1"/>
  <c r="AK216" i="1"/>
  <c r="AM216" i="1"/>
  <c r="AQ216" i="1"/>
  <c r="AO217" i="1"/>
  <c r="AO218" i="1"/>
  <c r="AO219" i="1"/>
  <c r="AI219" i="1"/>
  <c r="AK219" i="1"/>
  <c r="AM219" i="1"/>
  <c r="AO220" i="1"/>
  <c r="AO221" i="1"/>
  <c r="AO222" i="1"/>
  <c r="AI222" i="1"/>
  <c r="AK222" i="1"/>
  <c r="AM222" i="1"/>
  <c r="AQ222" i="1"/>
  <c r="AO224" i="1"/>
  <c r="AO226" i="1"/>
  <c r="AO228" i="1"/>
  <c r="AO229" i="1"/>
  <c r="AI229" i="1"/>
  <c r="AK229" i="1"/>
  <c r="AM229" i="1"/>
  <c r="AO230" i="1"/>
  <c r="AO233" i="1"/>
  <c r="AO186" i="1"/>
  <c r="AO188" i="1"/>
  <c r="AO194" i="1"/>
  <c r="AO225" i="1"/>
  <c r="AO223" i="1"/>
  <c r="AM225" i="1"/>
  <c r="AK225" i="1"/>
  <c r="AI225" i="1"/>
  <c r="AQ225" i="1"/>
  <c r="AM194" i="1"/>
  <c r="AK194" i="1"/>
  <c r="AI194" i="1"/>
  <c r="AQ194" i="1"/>
  <c r="AO177" i="1"/>
  <c r="AI170" i="1"/>
  <c r="AM170" i="1"/>
  <c r="AO170" i="1"/>
  <c r="AI172" i="1"/>
  <c r="AM172" i="1"/>
  <c r="AO172" i="1"/>
  <c r="AI173" i="1"/>
  <c r="AM173" i="1"/>
  <c r="AO173" i="1"/>
  <c r="AO158" i="1"/>
  <c r="AI158" i="1"/>
  <c r="AM158" i="1"/>
  <c r="AO160" i="1"/>
  <c r="AO163" i="1"/>
  <c r="AM115" i="1"/>
  <c r="AM116" i="1"/>
  <c r="AM118" i="1"/>
  <c r="AO110" i="1"/>
  <c r="AM110" i="1"/>
  <c r="AK110" i="1"/>
  <c r="AI110" i="1"/>
  <c r="AQ110" i="1"/>
  <c r="AO35" i="1"/>
  <c r="AM35" i="1"/>
  <c r="AK35" i="1"/>
  <c r="AI35" i="1"/>
  <c r="AQ35" i="1"/>
  <c r="AI27" i="1"/>
  <c r="AI30" i="1"/>
  <c r="AI31" i="1"/>
  <c r="AI32" i="1"/>
  <c r="AI34" i="1"/>
  <c r="AI36" i="1"/>
  <c r="AM36" i="1"/>
  <c r="AO36" i="1"/>
  <c r="AI37" i="1"/>
  <c r="AI45" i="1"/>
  <c r="AI46" i="1"/>
  <c r="AI47" i="1"/>
  <c r="AI48" i="1"/>
  <c r="AI49" i="1"/>
  <c r="AI51" i="1"/>
  <c r="AI52" i="1"/>
  <c r="AI53" i="1"/>
  <c r="AI54" i="1"/>
  <c r="AI55" i="1"/>
  <c r="AI56" i="1"/>
  <c r="AI57" i="1"/>
  <c r="AI59" i="1"/>
  <c r="AI60" i="1"/>
  <c r="AI62" i="1"/>
  <c r="AI63" i="1"/>
  <c r="AM63" i="1"/>
  <c r="AO63" i="1"/>
  <c r="AI64" i="1"/>
  <c r="AM64" i="1"/>
  <c r="AO64" i="1"/>
  <c r="AI65" i="1"/>
  <c r="AI67" i="1"/>
  <c r="AI68" i="1"/>
  <c r="AM68" i="1"/>
  <c r="AO68" i="1"/>
  <c r="AI70" i="1"/>
  <c r="AI71" i="1"/>
  <c r="AI72" i="1"/>
  <c r="AI75" i="1"/>
  <c r="AI76" i="1"/>
  <c r="AI78" i="1"/>
  <c r="AI80" i="1"/>
  <c r="AI87" i="1"/>
  <c r="AI88" i="1"/>
  <c r="AI91" i="1"/>
  <c r="AM91" i="1"/>
  <c r="AO91" i="1"/>
  <c r="AI92" i="1"/>
  <c r="AM92" i="1"/>
  <c r="AO92" i="1"/>
  <c r="AI93" i="1"/>
  <c r="AI94" i="1"/>
  <c r="AI95" i="1"/>
  <c r="AI96" i="1"/>
  <c r="AI97" i="1"/>
  <c r="AI98" i="1"/>
  <c r="AM98" i="1"/>
  <c r="AO98" i="1"/>
  <c r="AQ98" i="1"/>
  <c r="AI100" i="1"/>
  <c r="AI101" i="1"/>
  <c r="AM101" i="1"/>
  <c r="AO101" i="1"/>
  <c r="AI102" i="1"/>
  <c r="AM102" i="1"/>
  <c r="AO102" i="1"/>
  <c r="AQ102" i="1"/>
  <c r="AI105" i="1"/>
  <c r="AI106" i="1"/>
  <c r="AI107" i="1"/>
  <c r="AM107" i="1"/>
  <c r="AO107" i="1"/>
  <c r="AQ107" i="1"/>
  <c r="AI108" i="1"/>
  <c r="AM108" i="1"/>
  <c r="AO108" i="1"/>
  <c r="AI114" i="1"/>
  <c r="AI115" i="1"/>
  <c r="AI116" i="1"/>
  <c r="AO116" i="1"/>
  <c r="AI118" i="1"/>
  <c r="AI119" i="1"/>
  <c r="AM119" i="1"/>
  <c r="AO119" i="1"/>
  <c r="AI120" i="1"/>
  <c r="AI121" i="1"/>
  <c r="AI122" i="1"/>
  <c r="AI123" i="1"/>
  <c r="AM123" i="1"/>
  <c r="AO123" i="1"/>
  <c r="AM127" i="1"/>
  <c r="AO127" i="1"/>
  <c r="AM128" i="1"/>
  <c r="AO128" i="1"/>
  <c r="AI130" i="1"/>
  <c r="AI131" i="1"/>
  <c r="AI132" i="1"/>
  <c r="AI133" i="1"/>
  <c r="AI134" i="1"/>
  <c r="AM134" i="1"/>
  <c r="AO134" i="1"/>
  <c r="AI136" i="1"/>
  <c r="AI137" i="1"/>
  <c r="AI138" i="1"/>
  <c r="AI140" i="1"/>
  <c r="AI155" i="1"/>
  <c r="AI160" i="1"/>
  <c r="AI163" i="1"/>
  <c r="AM163" i="1"/>
  <c r="AQ163" i="1"/>
  <c r="AI165" i="1"/>
  <c r="AI166" i="1"/>
  <c r="AM166" i="1"/>
  <c r="AO166" i="1"/>
  <c r="AI167" i="1"/>
  <c r="AI168" i="1"/>
  <c r="AI169" i="1"/>
  <c r="AI174" i="1"/>
  <c r="AM174" i="1"/>
  <c r="AO174" i="1"/>
  <c r="AI175" i="1"/>
  <c r="AI176" i="1"/>
  <c r="AI178" i="1"/>
  <c r="AI179" i="1"/>
  <c r="AI180" i="1"/>
  <c r="AM180" i="1"/>
  <c r="AO180" i="1"/>
  <c r="AI182" i="1"/>
  <c r="AM30" i="1"/>
  <c r="AM31" i="1"/>
  <c r="AM32" i="1"/>
  <c r="AM34" i="1"/>
  <c r="AM37" i="1"/>
  <c r="AM45" i="1"/>
  <c r="AM46" i="1"/>
  <c r="AM47" i="1"/>
  <c r="AO47" i="1"/>
  <c r="AM48" i="1"/>
  <c r="AM49" i="1"/>
  <c r="AM51" i="1"/>
  <c r="AM52" i="1"/>
  <c r="AM53" i="1"/>
  <c r="AM54" i="1"/>
  <c r="AM55" i="1"/>
  <c r="AM56" i="1"/>
  <c r="AM57" i="1"/>
  <c r="AM59" i="1"/>
  <c r="AO59" i="1"/>
  <c r="AM60" i="1"/>
  <c r="AM62" i="1"/>
  <c r="AO62" i="1"/>
  <c r="AM65" i="1"/>
  <c r="AM67" i="1"/>
  <c r="AO67" i="1"/>
  <c r="AM70" i="1"/>
  <c r="AM71" i="1"/>
  <c r="AM72" i="1"/>
  <c r="AM75" i="1"/>
  <c r="AM76" i="1"/>
  <c r="AM78" i="1"/>
  <c r="AM80" i="1"/>
  <c r="AM87" i="1"/>
  <c r="AM88" i="1"/>
  <c r="AM93" i="1"/>
  <c r="AM94" i="1"/>
  <c r="AM95" i="1"/>
  <c r="AM96" i="1"/>
  <c r="AM97" i="1"/>
  <c r="AM100" i="1"/>
  <c r="AM105" i="1"/>
  <c r="AM106" i="1"/>
  <c r="AM114" i="1"/>
  <c r="AO118" i="1"/>
  <c r="AM120" i="1"/>
  <c r="AM121" i="1"/>
  <c r="AM122" i="1"/>
  <c r="AM124" i="1"/>
  <c r="AM129" i="1"/>
  <c r="AM130" i="1"/>
  <c r="AM131" i="1"/>
  <c r="AM132" i="1"/>
  <c r="AM133" i="1"/>
  <c r="AO133" i="1"/>
  <c r="AQ133" i="1"/>
  <c r="AM136" i="1"/>
  <c r="AM137" i="1"/>
  <c r="AM138" i="1"/>
  <c r="AM140" i="1"/>
  <c r="AM155" i="1"/>
  <c r="AM160" i="1"/>
  <c r="AM165" i="1"/>
  <c r="AO165" i="1"/>
  <c r="AM167" i="1"/>
  <c r="AM168" i="1"/>
  <c r="AM169" i="1"/>
  <c r="AM175" i="1"/>
  <c r="AO175" i="1"/>
  <c r="AM176" i="1"/>
  <c r="AM178" i="1"/>
  <c r="AM179" i="1"/>
  <c r="AM182" i="1"/>
  <c r="AM184" i="1"/>
  <c r="AM185" i="1"/>
  <c r="AM33" i="1"/>
  <c r="AM73" i="1"/>
  <c r="AM74" i="1"/>
  <c r="AM183" i="1"/>
  <c r="AM186" i="1"/>
  <c r="AM188" i="1"/>
  <c r="AM195" i="1"/>
  <c r="AM196" i="1"/>
  <c r="AM197" i="1"/>
  <c r="AM198" i="1"/>
  <c r="AM199" i="1"/>
  <c r="AM200" i="1"/>
  <c r="AI200" i="1"/>
  <c r="AK200" i="1"/>
  <c r="AM201" i="1"/>
  <c r="AM202" i="1"/>
  <c r="AM203" i="1"/>
  <c r="AM206" i="1"/>
  <c r="AM207" i="1"/>
  <c r="AI207" i="1"/>
  <c r="AK207" i="1"/>
  <c r="AQ207" i="1"/>
  <c r="AM208" i="1"/>
  <c r="AM209" i="1"/>
  <c r="AM210" i="1"/>
  <c r="AM212" i="1"/>
  <c r="AM213" i="1"/>
  <c r="AI213" i="1"/>
  <c r="AK213" i="1"/>
  <c r="AQ213" i="1"/>
  <c r="AM214" i="1"/>
  <c r="AM215" i="1"/>
  <c r="AM217" i="1"/>
  <c r="AM218" i="1"/>
  <c r="AM220" i="1"/>
  <c r="AM221" i="1"/>
  <c r="AM223" i="1"/>
  <c r="AM224" i="1"/>
  <c r="AM226" i="1"/>
  <c r="AM228" i="1"/>
  <c r="AM230" i="1"/>
  <c r="AM233" i="1"/>
  <c r="AI233" i="1"/>
  <c r="AK233" i="1"/>
  <c r="AQ233" i="1"/>
  <c r="AM238" i="1"/>
  <c r="AM240" i="1"/>
  <c r="AM241" i="1"/>
  <c r="AM243" i="1"/>
  <c r="AM244" i="1"/>
  <c r="AM245" i="1"/>
  <c r="AM246" i="1"/>
  <c r="AM247" i="1"/>
  <c r="AM248" i="1"/>
  <c r="AM250" i="1"/>
  <c r="AM251" i="1"/>
  <c r="AM253" i="1"/>
  <c r="AM254" i="1"/>
  <c r="AM256" i="1"/>
  <c r="AM259" i="1"/>
  <c r="AM260" i="1"/>
  <c r="AM261" i="1"/>
  <c r="AM274" i="1"/>
  <c r="AM275" i="1"/>
  <c r="AM276" i="1"/>
  <c r="AM277" i="1"/>
  <c r="AM278" i="1"/>
  <c r="AM282" i="1"/>
  <c r="AM284" i="1"/>
  <c r="AM286" i="1"/>
  <c r="AM289" i="1"/>
  <c r="AM290" i="1"/>
  <c r="AM307" i="1"/>
  <c r="AM309" i="1"/>
  <c r="AM310" i="1"/>
  <c r="AM311" i="1"/>
  <c r="AM313" i="1"/>
  <c r="AM315" i="1"/>
  <c r="AM316" i="1"/>
  <c r="AM327" i="1"/>
  <c r="AM328" i="1"/>
  <c r="AM329" i="1"/>
  <c r="AM330" i="1"/>
  <c r="G40" i="10"/>
  <c r="AM346" i="1"/>
  <c r="AM347" i="1"/>
  <c r="AO34" i="1"/>
  <c r="AO87" i="1"/>
  <c r="AO168" i="1"/>
  <c r="AO182" i="1"/>
  <c r="AO31" i="1"/>
  <c r="AO32" i="1"/>
  <c r="AK33" i="1"/>
  <c r="AO65" i="1"/>
  <c r="I14" i="10"/>
  <c r="AO70" i="1"/>
  <c r="AO71" i="1"/>
  <c r="AQ71" i="1"/>
  <c r="AK73" i="1"/>
  <c r="AK74" i="1"/>
  <c r="AO76" i="1"/>
  <c r="AQ76" i="1"/>
  <c r="AO88" i="1"/>
  <c r="AO100" i="1"/>
  <c r="AO105" i="1"/>
  <c r="AO130" i="1"/>
  <c r="AO30" i="1"/>
  <c r="AO37" i="1"/>
  <c r="AO40" i="1"/>
  <c r="AQ40" i="1"/>
  <c r="AO44" i="1"/>
  <c r="AO45" i="1"/>
  <c r="AO46" i="1"/>
  <c r="AO48" i="1"/>
  <c r="AO49" i="1"/>
  <c r="AO51" i="1"/>
  <c r="AO52" i="1"/>
  <c r="AO53" i="1"/>
  <c r="AQ53" i="1"/>
  <c r="AO54" i="1"/>
  <c r="AO55" i="1"/>
  <c r="AO56" i="1"/>
  <c r="AO57" i="1"/>
  <c r="AO60" i="1"/>
  <c r="AO72" i="1"/>
  <c r="AO75" i="1"/>
  <c r="AO78" i="1"/>
  <c r="AO80" i="1"/>
  <c r="AO93" i="1"/>
  <c r="AQ93" i="1"/>
  <c r="AO94" i="1"/>
  <c r="AO95" i="1"/>
  <c r="AO96" i="1"/>
  <c r="AO97" i="1"/>
  <c r="AO106" i="1"/>
  <c r="AO114" i="1"/>
  <c r="AO115" i="1"/>
  <c r="AO120" i="1"/>
  <c r="AO121" i="1"/>
  <c r="AO122" i="1"/>
  <c r="AO124" i="1"/>
  <c r="AO129" i="1"/>
  <c r="AO131" i="1"/>
  <c r="AO132" i="1"/>
  <c r="AO136" i="1"/>
  <c r="AO137" i="1"/>
  <c r="AO138" i="1"/>
  <c r="AO140" i="1"/>
  <c r="AO155" i="1"/>
  <c r="AO167" i="1"/>
  <c r="AO169" i="1"/>
  <c r="AO176" i="1"/>
  <c r="AO178" i="1"/>
  <c r="AO179" i="1"/>
  <c r="AK183" i="1"/>
  <c r="AK184" i="1"/>
  <c r="AK185" i="1"/>
  <c r="AK186" i="1"/>
  <c r="AK188" i="1"/>
  <c r="AK195" i="1"/>
  <c r="AK196" i="1"/>
  <c r="AK197" i="1"/>
  <c r="AK198" i="1"/>
  <c r="AK199" i="1"/>
  <c r="AK201" i="1"/>
  <c r="AK202" i="1"/>
  <c r="AK203" i="1"/>
  <c r="AK206" i="1"/>
  <c r="AK208" i="1"/>
  <c r="AI208" i="1"/>
  <c r="AQ208" i="1"/>
  <c r="AK209" i="1"/>
  <c r="AK210" i="1"/>
  <c r="AK212" i="1"/>
  <c r="AK214" i="1"/>
  <c r="AK215" i="1"/>
  <c r="AK217" i="1"/>
  <c r="AK218" i="1"/>
  <c r="AK220" i="1"/>
  <c r="AK221" i="1"/>
  <c r="AK224" i="1"/>
  <c r="AK226" i="1"/>
  <c r="AK223" i="1"/>
  <c r="AK228" i="1"/>
  <c r="AK230" i="1"/>
  <c r="AK238" i="1"/>
  <c r="AK240" i="1"/>
  <c r="AK241" i="1"/>
  <c r="AI241" i="1"/>
  <c r="AO241" i="1"/>
  <c r="AQ241" i="1"/>
  <c r="AK243" i="1"/>
  <c r="AI243" i="1"/>
  <c r="AO243" i="1"/>
  <c r="AK244" i="1"/>
  <c r="AK245" i="1"/>
  <c r="AI245" i="1"/>
  <c r="AO245" i="1"/>
  <c r="AQ245" i="1"/>
  <c r="AK246" i="1"/>
  <c r="AK247" i="1"/>
  <c r="AK248" i="1"/>
  <c r="AK250" i="1"/>
  <c r="AI250" i="1"/>
  <c r="AO250" i="1"/>
  <c r="AK251" i="1"/>
  <c r="AK253" i="1"/>
  <c r="AK254" i="1"/>
  <c r="AK256" i="1"/>
  <c r="AK259" i="1"/>
  <c r="AK260" i="1"/>
  <c r="AK261" i="1"/>
  <c r="AK274" i="1"/>
  <c r="AI274" i="1"/>
  <c r="AO274" i="1"/>
  <c r="AQ274" i="1"/>
  <c r="AK275" i="1"/>
  <c r="AK276" i="1"/>
  <c r="AK277" i="1"/>
  <c r="AK278" i="1"/>
  <c r="AK282" i="1"/>
  <c r="AK284" i="1"/>
  <c r="AK286" i="1"/>
  <c r="AK289" i="1"/>
  <c r="AK290" i="1"/>
  <c r="AI290" i="1"/>
  <c r="AO290" i="1"/>
  <c r="AK307" i="1"/>
  <c r="AO307" i="1"/>
  <c r="AK309" i="1"/>
  <c r="AK310" i="1"/>
  <c r="AK311" i="1"/>
  <c r="AK313" i="1"/>
  <c r="AK315" i="1"/>
  <c r="AK316" i="1"/>
  <c r="AK327" i="1"/>
  <c r="AK328" i="1"/>
  <c r="AI328" i="1"/>
  <c r="AO328" i="1"/>
  <c r="AK329" i="1"/>
  <c r="AK330" i="1"/>
  <c r="E40" i="10"/>
  <c r="AK346" i="1"/>
  <c r="AK347" i="1"/>
  <c r="AI347" i="1"/>
  <c r="AO347" i="1"/>
  <c r="AI33" i="1"/>
  <c r="AI73" i="1"/>
  <c r="AI74" i="1"/>
  <c r="AI183" i="1"/>
  <c r="AI184" i="1"/>
  <c r="AO184" i="1"/>
  <c r="AI185" i="1"/>
  <c r="AI186" i="1"/>
  <c r="AQ186" i="1"/>
  <c r="AI188" i="1"/>
  <c r="AI195" i="1"/>
  <c r="AI196" i="1"/>
  <c r="AQ196" i="1"/>
  <c r="AI197" i="1"/>
  <c r="AI198" i="1"/>
  <c r="AI199" i="1"/>
  <c r="AI201" i="1"/>
  <c r="AI202" i="1"/>
  <c r="AI203" i="1"/>
  <c r="AQ203" i="1"/>
  <c r="AI206" i="1"/>
  <c r="AI209" i="1"/>
  <c r="AI210" i="1"/>
  <c r="AI212" i="1"/>
  <c r="AQ212" i="1"/>
  <c r="AI214" i="1"/>
  <c r="AQ214" i="1"/>
  <c r="AI215" i="1"/>
  <c r="AI217" i="1"/>
  <c r="AQ217" i="1"/>
  <c r="AI218" i="1"/>
  <c r="AI220" i="1"/>
  <c r="AI221" i="1"/>
  <c r="AI223" i="1"/>
  <c r="AQ223" i="1"/>
  <c r="AI224" i="1"/>
  <c r="AI226" i="1"/>
  <c r="AI228" i="1"/>
  <c r="AQ228" i="1"/>
  <c r="AI230" i="1"/>
  <c r="AQ230" i="1"/>
  <c r="AI238" i="1"/>
  <c r="AI240" i="1"/>
  <c r="AI244" i="1"/>
  <c r="AI246" i="1"/>
  <c r="AI247" i="1"/>
  <c r="AI248" i="1"/>
  <c r="AO248" i="1"/>
  <c r="AI251" i="1"/>
  <c r="AO251" i="1"/>
  <c r="AI253" i="1"/>
  <c r="AI254" i="1"/>
  <c r="AI256" i="1"/>
  <c r="AI259" i="1"/>
  <c r="AI260" i="1"/>
  <c r="AI261" i="1"/>
  <c r="AI275" i="1"/>
  <c r="AI276" i="1"/>
  <c r="AI277" i="1"/>
  <c r="AI278" i="1"/>
  <c r="AI282" i="1"/>
  <c r="AI284" i="1"/>
  <c r="AI286" i="1"/>
  <c r="AO286" i="1"/>
  <c r="AQ286" i="1"/>
  <c r="AI289" i="1"/>
  <c r="AI309" i="1"/>
  <c r="AI310" i="1"/>
  <c r="AI311" i="1"/>
  <c r="AI313" i="1"/>
  <c r="AI315" i="1"/>
  <c r="AI316" i="1"/>
  <c r="AO316" i="1"/>
  <c r="AI327" i="1"/>
  <c r="AI329" i="1"/>
  <c r="AI330" i="1"/>
  <c r="AO330" i="1"/>
  <c r="AI346" i="1"/>
  <c r="AO346" i="1"/>
  <c r="AO183" i="1"/>
  <c r="AO33" i="1"/>
  <c r="AO185" i="1"/>
  <c r="AO73" i="1"/>
  <c r="AO74" i="1"/>
  <c r="AO238" i="1"/>
  <c r="AO240" i="1"/>
  <c r="AO244" i="1"/>
  <c r="AO246" i="1"/>
  <c r="AO247" i="1"/>
  <c r="AQ247" i="1"/>
  <c r="AO253" i="1"/>
  <c r="AO254" i="1"/>
  <c r="AO256" i="1"/>
  <c r="AO259" i="1"/>
  <c r="AO260" i="1"/>
  <c r="AO261" i="1"/>
  <c r="AO275" i="1"/>
  <c r="AO276" i="1"/>
  <c r="AQ276" i="1"/>
  <c r="AO277" i="1"/>
  <c r="AO278" i="1"/>
  <c r="AO282" i="1"/>
  <c r="AQ282" i="1"/>
  <c r="AO284" i="1"/>
  <c r="AO289" i="1"/>
  <c r="AQ289" i="1"/>
  <c r="AO309" i="1"/>
  <c r="AO310" i="1"/>
  <c r="AO311" i="1"/>
  <c r="AQ311" i="1"/>
  <c r="AO313" i="1"/>
  <c r="AQ313" i="1"/>
  <c r="AO315" i="1"/>
  <c r="AO327" i="1"/>
  <c r="AQ327" i="1"/>
  <c r="AO329" i="1"/>
  <c r="I40" i="10"/>
  <c r="AQ61" i="1"/>
  <c r="AQ187" i="1"/>
  <c r="AQ189" i="1"/>
  <c r="AQ190" i="1"/>
  <c r="AQ193" i="1"/>
  <c r="AQ204" i="1"/>
  <c r="AQ211" i="1"/>
  <c r="AQ231" i="1"/>
  <c r="AQ232" i="1"/>
  <c r="AQ234" i="1"/>
  <c r="AQ235" i="1"/>
  <c r="Z330" i="1"/>
  <c r="Y330" i="1"/>
  <c r="K5" i="10"/>
  <c r="K3" i="10"/>
  <c r="AI7" i="1"/>
  <c r="Y338" i="1"/>
  <c r="Z338" i="1"/>
  <c r="AT18" i="1"/>
  <c r="AV18" i="1"/>
  <c r="AX18" i="1"/>
  <c r="AZ18" i="1"/>
  <c r="AI23" i="1"/>
  <c r="C10" i="10"/>
  <c r="U11" i="10"/>
  <c r="AK23" i="1"/>
  <c r="E10" i="10"/>
  <c r="V11" i="10"/>
  <c r="AM23" i="1"/>
  <c r="G10" i="10"/>
  <c r="W11" i="10"/>
  <c r="AO23" i="1"/>
  <c r="I10" i="10"/>
  <c r="X11" i="10"/>
  <c r="BQ32" i="1"/>
  <c r="AQ201" i="1"/>
  <c r="C39" i="10"/>
  <c r="AQ257" i="1"/>
  <c r="AQ283" i="1"/>
  <c r="AT147" i="1"/>
  <c r="AT148" i="1"/>
  <c r="AV171" i="1"/>
  <c r="AX230" i="1"/>
  <c r="AQ262" i="1"/>
  <c r="BQ107" i="1"/>
  <c r="AX107" i="1"/>
  <c r="BQ116" i="1"/>
  <c r="BQ118" i="1"/>
  <c r="BQ120" i="1"/>
  <c r="BQ121" i="1"/>
  <c r="BQ142" i="1"/>
  <c r="AZ142" i="1"/>
  <c r="BQ167" i="1"/>
  <c r="BQ168" i="1"/>
  <c r="AX168" i="1"/>
  <c r="BQ109" i="1"/>
  <c r="BQ117" i="1"/>
  <c r="BQ143" i="1"/>
  <c r="BQ144" i="1"/>
  <c r="AT144" i="1"/>
  <c r="BQ150" i="1"/>
  <c r="AV150" i="1"/>
  <c r="BQ154" i="1"/>
  <c r="AT154" i="1"/>
  <c r="BQ163" i="1"/>
  <c r="AV163" i="1"/>
  <c r="BQ175" i="1"/>
  <c r="AV175" i="1"/>
  <c r="BQ141" i="1"/>
  <c r="BQ145" i="1"/>
  <c r="AX145" i="1"/>
  <c r="BQ149" i="1"/>
  <c r="AT149" i="1"/>
  <c r="BQ152" i="1"/>
  <c r="AV152" i="1"/>
  <c r="BQ156" i="1"/>
  <c r="AX156" i="1"/>
  <c r="BQ158" i="1"/>
  <c r="AX158" i="1"/>
  <c r="BQ159" i="1"/>
  <c r="AV159" i="1"/>
  <c r="BQ160" i="1"/>
  <c r="BQ161" i="1"/>
  <c r="BQ162" i="1"/>
  <c r="AT162" i="1"/>
  <c r="BQ164" i="1"/>
  <c r="AV164" i="1"/>
  <c r="BQ166" i="1"/>
  <c r="AV166" i="1"/>
  <c r="BQ173" i="1"/>
  <c r="AZ173" i="1"/>
  <c r="BQ177" i="1"/>
  <c r="BQ242" i="1"/>
  <c r="AX242" i="1"/>
  <c r="BQ244" i="1"/>
  <c r="BQ246" i="1"/>
  <c r="AV246" i="1"/>
  <c r="BQ248" i="1"/>
  <c r="AX248" i="1"/>
  <c r="BQ252" i="1"/>
  <c r="AV252" i="1"/>
  <c r="BQ257" i="1"/>
  <c r="AX257" i="1"/>
  <c r="BQ261" i="1"/>
  <c r="BQ270" i="1"/>
  <c r="BQ271" i="1"/>
  <c r="BQ275" i="1"/>
  <c r="AZ275" i="1"/>
  <c r="AT275" i="1"/>
  <c r="AV275" i="1"/>
  <c r="AX275" i="1"/>
  <c r="BB275" i="1"/>
  <c r="BQ279" i="1"/>
  <c r="BQ295" i="1"/>
  <c r="BQ298" i="1"/>
  <c r="AX298" i="1"/>
  <c r="BQ308" i="1"/>
  <c r="AV308" i="1"/>
  <c r="BQ320" i="1"/>
  <c r="BQ332" i="1"/>
  <c r="BQ258" i="1"/>
  <c r="AX258" i="1"/>
  <c r="BQ263" i="1"/>
  <c r="BQ266" i="1"/>
  <c r="AV266" i="1"/>
  <c r="BQ273" i="1"/>
  <c r="AV273" i="1"/>
  <c r="BQ277" i="1"/>
  <c r="BQ280" i="1"/>
  <c r="BQ285" i="1"/>
  <c r="BQ322" i="1"/>
  <c r="BQ328" i="1"/>
  <c r="AX328" i="1"/>
  <c r="BQ339" i="1"/>
  <c r="BQ284" i="1"/>
  <c r="AT284" i="1"/>
  <c r="BQ286" i="1"/>
  <c r="BQ288" i="1"/>
  <c r="BQ291" i="1"/>
  <c r="AV291" i="1"/>
  <c r="BQ292" i="1"/>
  <c r="BQ293" i="1"/>
  <c r="BQ303" i="1"/>
  <c r="BQ310" i="1"/>
  <c r="BQ318" i="1"/>
  <c r="BQ324" i="1"/>
  <c r="BQ326" i="1"/>
  <c r="BQ344" i="1"/>
  <c r="AZ344" i="1"/>
  <c r="BQ297" i="1"/>
  <c r="BQ299" i="1"/>
  <c r="AT299" i="1"/>
  <c r="BQ301" i="1"/>
  <c r="AZ301" i="1"/>
  <c r="BQ302" i="1"/>
  <c r="BQ312" i="1"/>
  <c r="BQ317" i="1"/>
  <c r="BQ319" i="1"/>
  <c r="AZ319" i="1"/>
  <c r="BQ321" i="1"/>
  <c r="BQ323" i="1"/>
  <c r="BQ325" i="1"/>
  <c r="AV325" i="1"/>
  <c r="BQ334" i="1"/>
  <c r="BQ336" i="1"/>
  <c r="BQ192" i="1"/>
  <c r="BQ349" i="1"/>
  <c r="AQ192" i="1"/>
  <c r="AV248" i="1"/>
  <c r="AZ258" i="1"/>
  <c r="AX261" i="1"/>
  <c r="AQ129" i="1"/>
  <c r="E25" i="10"/>
  <c r="BQ212" i="1"/>
  <c r="AT242" i="1"/>
  <c r="BQ94" i="1"/>
  <c r="AT94" i="1"/>
  <c r="BQ95" i="1"/>
  <c r="AV95" i="1"/>
  <c r="BQ100" i="1"/>
  <c r="BQ102" i="1"/>
  <c r="BQ105" i="1"/>
  <c r="AV105" i="1"/>
  <c r="BQ110" i="1"/>
  <c r="BQ113" i="1"/>
  <c r="BQ125" i="1"/>
  <c r="BQ127" i="1"/>
  <c r="BQ129" i="1"/>
  <c r="AT129" i="1"/>
  <c r="BQ183" i="1"/>
  <c r="BQ196" i="1"/>
  <c r="BQ92" i="1"/>
  <c r="BQ99" i="1"/>
  <c r="BQ103" i="1"/>
  <c r="BQ111" i="1"/>
  <c r="BQ115" i="1"/>
  <c r="BQ179" i="1"/>
  <c r="BQ181" i="1"/>
  <c r="BQ188" i="1"/>
  <c r="BQ133" i="1"/>
  <c r="BQ139" i="1"/>
  <c r="BQ170" i="1"/>
  <c r="BQ191" i="1"/>
  <c r="BQ194" i="1"/>
  <c r="BQ195" i="1"/>
  <c r="BQ197" i="1"/>
  <c r="BQ199" i="1"/>
  <c r="AX199" i="1"/>
  <c r="BQ200" i="1"/>
  <c r="AZ200" i="1"/>
  <c r="BQ202" i="1"/>
  <c r="BQ203" i="1"/>
  <c r="BQ205" i="1"/>
  <c r="AT205" i="1"/>
  <c r="BQ207" i="1"/>
  <c r="BQ208" i="1"/>
  <c r="BQ209" i="1"/>
  <c r="BQ237" i="1"/>
  <c r="AZ237" i="1"/>
  <c r="BQ254" i="1"/>
  <c r="AZ254" i="1"/>
  <c r="BQ260" i="1"/>
  <c r="BQ264" i="1"/>
  <c r="AV264" i="1"/>
  <c r="BQ268" i="1"/>
  <c r="AX268" i="1"/>
  <c r="BQ314" i="1"/>
  <c r="AT314" i="1"/>
  <c r="BQ236" i="1"/>
  <c r="BQ241" i="1"/>
  <c r="BQ251" i="1"/>
  <c r="BQ265" i="1"/>
  <c r="AV265" i="1"/>
  <c r="BQ267" i="1"/>
  <c r="AQ314" i="1"/>
  <c r="AQ41" i="1"/>
  <c r="AV280" i="1"/>
  <c r="AZ277" i="1"/>
  <c r="AV121" i="1"/>
  <c r="AT293" i="1"/>
  <c r="AZ339" i="1"/>
  <c r="AZ322" i="1"/>
  <c r="AV322" i="1"/>
  <c r="AZ116" i="1"/>
  <c r="BQ135" i="1"/>
  <c r="BQ137" i="1"/>
  <c r="BQ342" i="1"/>
  <c r="BQ351" i="1"/>
  <c r="BQ340" i="1"/>
  <c r="BQ304" i="1"/>
  <c r="BQ341" i="1"/>
  <c r="BQ343" i="1"/>
  <c r="AV268" i="1"/>
  <c r="AZ203" i="1"/>
  <c r="AV191" i="1"/>
  <c r="AT127" i="1"/>
  <c r="AV257" i="1"/>
  <c r="AT257" i="1"/>
  <c r="AZ257" i="1"/>
  <c r="AT159" i="1"/>
  <c r="AT175" i="1"/>
  <c r="AZ168" i="1"/>
  <c r="AX142" i="1"/>
  <c r="E28" i="10"/>
  <c r="AT173" i="1"/>
  <c r="AZ293" i="1"/>
  <c r="AT301" i="1"/>
  <c r="AX121" i="1"/>
  <c r="AT332" i="1"/>
  <c r="AX154" i="1"/>
  <c r="AZ162" i="1"/>
  <c r="AV320" i="1"/>
  <c r="AV284" i="1"/>
  <c r="AX284" i="1"/>
  <c r="AX319" i="1"/>
  <c r="AX246" i="1"/>
  <c r="AX252" i="1"/>
  <c r="AV261" i="1"/>
  <c r="AV263" i="1"/>
  <c r="AZ328" i="1"/>
  <c r="AZ308" i="1"/>
  <c r="AX299" i="1"/>
  <c r="AX312" i="1"/>
  <c r="AX143" i="1"/>
  <c r="AT143" i="1"/>
  <c r="AT158" i="1"/>
  <c r="AX166" i="1"/>
  <c r="AT177" i="1"/>
  <c r="AV177" i="1"/>
  <c r="AX177" i="1"/>
  <c r="AZ177" i="1"/>
  <c r="AX332" i="1"/>
  <c r="AV332" i="1"/>
  <c r="AZ332" i="1"/>
  <c r="AT319" i="1"/>
  <c r="AX286" i="1"/>
  <c r="AV145" i="1"/>
  <c r="AZ175" i="1"/>
  <c r="AV154" i="1"/>
  <c r="AX150" i="1"/>
  <c r="C28" i="10"/>
  <c r="C40" i="10"/>
  <c r="M40" i="10"/>
  <c r="N40" i="10"/>
  <c r="AQ226" i="1"/>
  <c r="AQ199" i="1"/>
  <c r="AQ197" i="1"/>
  <c r="AQ195" i="1"/>
  <c r="AQ250" i="1"/>
  <c r="I21" i="10"/>
  <c r="G31" i="10"/>
  <c r="AQ122" i="1"/>
  <c r="AQ120" i="1"/>
  <c r="AQ100" i="1"/>
  <c r="AQ55" i="1"/>
  <c r="AQ54" i="1"/>
  <c r="AM25" i="1"/>
  <c r="AQ176" i="1"/>
  <c r="AQ278" i="1"/>
  <c r="AQ275" i="1"/>
  <c r="AQ256" i="1"/>
  <c r="AQ254" i="1"/>
  <c r="AQ183" i="1"/>
  <c r="AQ267" i="1"/>
  <c r="AQ323" i="1"/>
  <c r="AQ89" i="1"/>
  <c r="AQ145" i="1"/>
  <c r="AQ143" i="1"/>
  <c r="AQ332" i="1"/>
  <c r="AQ350" i="1"/>
  <c r="BQ31" i="1"/>
  <c r="BQ33" i="1"/>
  <c r="AT33" i="1"/>
  <c r="BQ35" i="1"/>
  <c r="BQ36" i="1"/>
  <c r="BQ39" i="1"/>
  <c r="AT39" i="1"/>
  <c r="BQ40" i="1"/>
  <c r="BQ42" i="1"/>
  <c r="AV42" i="1"/>
  <c r="BQ44" i="1"/>
  <c r="BQ46" i="1"/>
  <c r="BQ48" i="1"/>
  <c r="BQ50" i="1"/>
  <c r="BQ51" i="1"/>
  <c r="BQ53" i="1"/>
  <c r="AZ53" i="1"/>
  <c r="BQ54" i="1"/>
  <c r="AX54" i="1"/>
  <c r="BQ56" i="1"/>
  <c r="AV56" i="1"/>
  <c r="BQ58" i="1"/>
  <c r="BQ62" i="1"/>
  <c r="BQ63" i="1"/>
  <c r="BQ64" i="1"/>
  <c r="BQ68" i="1"/>
  <c r="BQ69" i="1"/>
  <c r="AT69" i="1"/>
  <c r="BQ70" i="1"/>
  <c r="BQ71" i="1"/>
  <c r="BQ73" i="1"/>
  <c r="BQ74" i="1"/>
  <c r="BQ75" i="1"/>
  <c r="AV75" i="1"/>
  <c r="BQ77" i="1"/>
  <c r="AT77" i="1"/>
  <c r="BQ79" i="1"/>
  <c r="BQ81" i="1"/>
  <c r="BQ82" i="1"/>
  <c r="BQ84" i="1"/>
  <c r="BQ86" i="1"/>
  <c r="AT86" i="1"/>
  <c r="BQ88" i="1"/>
  <c r="AV88" i="1"/>
  <c r="AX88" i="1"/>
  <c r="BQ89" i="1"/>
  <c r="BQ90" i="1"/>
  <c r="BQ126" i="1"/>
  <c r="BQ198" i="1"/>
  <c r="BQ201" i="1"/>
  <c r="BQ206" i="1"/>
  <c r="BQ210" i="1"/>
  <c r="BQ213" i="1"/>
  <c r="BQ214" i="1"/>
  <c r="BQ215" i="1"/>
  <c r="BQ216" i="1"/>
  <c r="BQ217" i="1"/>
  <c r="AX217" i="1"/>
  <c r="BQ218" i="1"/>
  <c r="BQ219" i="1"/>
  <c r="BQ220" i="1"/>
  <c r="BQ221" i="1"/>
  <c r="BQ222" i="1"/>
  <c r="BQ223" i="1"/>
  <c r="BQ224" i="1"/>
  <c r="BQ225" i="1"/>
  <c r="AV225" i="1"/>
  <c r="AX225" i="1"/>
  <c r="BQ226" i="1"/>
  <c r="BQ227" i="1"/>
  <c r="BQ228" i="1"/>
  <c r="BQ283" i="1"/>
  <c r="BQ41" i="1"/>
  <c r="AV126" i="1"/>
  <c r="AZ42" i="1"/>
  <c r="AX39" i="1"/>
  <c r="AX224" i="1"/>
  <c r="AZ216" i="1"/>
  <c r="AV89" i="1"/>
  <c r="AT88" i="1"/>
  <c r="AV84" i="1"/>
  <c r="AV82" i="1"/>
  <c r="AV79" i="1"/>
  <c r="AV64" i="1"/>
  <c r="AT267" i="1"/>
  <c r="AV241" i="1"/>
  <c r="AT241" i="1"/>
  <c r="AX241" i="1"/>
  <c r="AZ241" i="1"/>
  <c r="BB241" i="1"/>
  <c r="AZ314" i="1"/>
  <c r="AV314" i="1"/>
  <c r="AT254" i="1"/>
  <c r="AX209" i="1"/>
  <c r="AZ209" i="1"/>
  <c r="AT209" i="1"/>
  <c r="AV209" i="1"/>
  <c r="BB209" i="1"/>
  <c r="AV205" i="1"/>
  <c r="AZ202" i="1"/>
  <c r="AT199" i="1"/>
  <c r="AZ199" i="1"/>
  <c r="AV199" i="1"/>
  <c r="AX133" i="1"/>
  <c r="AZ179" i="1"/>
  <c r="AZ127" i="1"/>
  <c r="AX127" i="1"/>
  <c r="AZ95" i="1"/>
  <c r="AX95" i="1"/>
  <c r="AZ33" i="1"/>
  <c r="AZ77" i="1"/>
  <c r="AX84" i="1"/>
  <c r="AZ88" i="1"/>
  <c r="AX89" i="1"/>
  <c r="AT95" i="1"/>
  <c r="AZ205" i="1"/>
  <c r="AV127" i="1"/>
  <c r="AX351" i="1"/>
  <c r="AV133" i="1"/>
  <c r="AX205" i="1"/>
  <c r="AX314" i="1"/>
  <c r="AZ217" i="1"/>
  <c r="AT126" i="1"/>
  <c r="AV54" i="1"/>
  <c r="AV46" i="1"/>
  <c r="AT42" i="1"/>
  <c r="AT40" i="1"/>
  <c r="AV40" i="1"/>
  <c r="AX40" i="1"/>
  <c r="AZ40" i="1"/>
  <c r="BB40" i="1"/>
  <c r="AV39" i="1"/>
  <c r="AV31" i="1"/>
  <c r="AV342" i="1"/>
  <c r="AX265" i="1"/>
  <c r="AT265" i="1"/>
  <c r="AZ265" i="1"/>
  <c r="BB265" i="1"/>
  <c r="AZ236" i="1"/>
  <c r="AZ268" i="1"/>
  <c r="AT268" i="1"/>
  <c r="BB268" i="1"/>
  <c r="AX237" i="1"/>
  <c r="AV237" i="1"/>
  <c r="AX203" i="1"/>
  <c r="AX200" i="1"/>
  <c r="AT200" i="1"/>
  <c r="AV200" i="1"/>
  <c r="BB200" i="1"/>
  <c r="AX197" i="1"/>
  <c r="AV139" i="1"/>
  <c r="AX188" i="1"/>
  <c r="AV115" i="1"/>
  <c r="AT103" i="1"/>
  <c r="AV103" i="1"/>
  <c r="AX99" i="1"/>
  <c r="AZ196" i="1"/>
  <c r="AT125" i="1"/>
  <c r="AZ113" i="1"/>
  <c r="AT100" i="1"/>
  <c r="AZ336" i="1"/>
  <c r="AT325" i="1"/>
  <c r="AT323" i="1"/>
  <c r="AT344" i="1"/>
  <c r="AX344" i="1"/>
  <c r="AV344" i="1"/>
  <c r="BB344" i="1"/>
  <c r="AX318" i="1"/>
  <c r="AZ291" i="1"/>
  <c r="AT291" i="1"/>
  <c r="AX291" i="1"/>
  <c r="BB291" i="1"/>
  <c r="AV286" i="1"/>
  <c r="AT286" i="1"/>
  <c r="AT328" i="1"/>
  <c r="AV328" i="1"/>
  <c r="AV298" i="1"/>
  <c r="AZ298" i="1"/>
  <c r="AX271" i="1"/>
  <c r="AT271" i="1"/>
  <c r="AV271" i="1"/>
  <c r="AZ271" i="1"/>
  <c r="AV270" i="1"/>
  <c r="AT270" i="1"/>
  <c r="AX270" i="1"/>
  <c r="AZ270" i="1"/>
  <c r="BB270" i="1"/>
  <c r="AZ164" i="1"/>
  <c r="AT164" i="1"/>
  <c r="AT156" i="1"/>
  <c r="AV156" i="1"/>
  <c r="AZ156" i="1"/>
  <c r="AX141" i="1"/>
  <c r="AV141" i="1"/>
  <c r="AX144" i="1"/>
  <c r="AZ144" i="1"/>
  <c r="AX109" i="1"/>
  <c r="AT109" i="1"/>
  <c r="AX120" i="1"/>
  <c r="AT120" i="1"/>
  <c r="AZ118" i="1"/>
  <c r="AT118" i="1"/>
  <c r="AT168" i="1"/>
  <c r="AT150" i="1"/>
  <c r="AT141" i="1"/>
  <c r="AZ141" i="1"/>
  <c r="AZ145" i="1"/>
  <c r="AV161" i="1"/>
  <c r="AX161" i="1"/>
  <c r="AV173" i="1"/>
  <c r="AX173" i="1"/>
  <c r="BB173" i="1"/>
  <c r="AV297" i="1"/>
  <c r="AZ248" i="1"/>
  <c r="AV244" i="1"/>
  <c r="AT166" i="1"/>
  <c r="AV149" i="1"/>
  <c r="AX320" i="1"/>
  <c r="AZ159" i="1"/>
  <c r="AX159" i="1"/>
  <c r="BB159" i="1"/>
  <c r="AV142" i="1"/>
  <c r="AT142" i="1"/>
  <c r="BB142" i="1"/>
  <c r="AZ286" i="1"/>
  <c r="AV279" i="1"/>
  <c r="AV168" i="1"/>
  <c r="BB168" i="1"/>
  <c r="AX175" i="1"/>
  <c r="AX285" i="1"/>
  <c r="AX266" i="1"/>
  <c r="AZ109" i="1"/>
  <c r="AT145" i="1"/>
  <c r="BB145" i="1"/>
  <c r="AX301" i="1"/>
  <c r="AT266" i="1"/>
  <c r="AT298" i="1"/>
  <c r="AT308" i="1"/>
  <c r="AX323" i="1"/>
  <c r="AV323" i="1"/>
  <c r="AZ323" i="1"/>
  <c r="BB323" i="1"/>
  <c r="AV120" i="1"/>
  <c r="AZ120" i="1"/>
  <c r="AX164" i="1"/>
  <c r="AZ292" i="1"/>
  <c r="AZ317" i="1"/>
  <c r="AZ312" i="1"/>
  <c r="AZ302" i="1"/>
  <c r="AV301" i="1"/>
  <c r="BB301" i="1"/>
  <c r="AZ299" i="1"/>
  <c r="AV299" i="1"/>
  <c r="AT310" i="1"/>
  <c r="AV303" i="1"/>
  <c r="AX293" i="1"/>
  <c r="AV293" i="1"/>
  <c r="AV277" i="1"/>
  <c r="AT277" i="1"/>
  <c r="AX277" i="1"/>
  <c r="AZ266" i="1"/>
  <c r="AT258" i="1"/>
  <c r="AV258" i="1"/>
  <c r="BB258" i="1"/>
  <c r="AX308" i="1"/>
  <c r="BB308" i="1"/>
  <c r="AZ279" i="1"/>
  <c r="AT261" i="1"/>
  <c r="AZ261" i="1"/>
  <c r="AT252" i="1"/>
  <c r="AZ252" i="1"/>
  <c r="AT248" i="1"/>
  <c r="BB248" i="1"/>
  <c r="AT246" i="1"/>
  <c r="AZ246" i="1"/>
  <c r="AZ244" i="1"/>
  <c r="AV242" i="1"/>
  <c r="AZ242" i="1"/>
  <c r="AZ166" i="1"/>
  <c r="AZ158" i="1"/>
  <c r="AV158" i="1"/>
  <c r="BB158" i="1"/>
  <c r="AZ163" i="1"/>
  <c r="AT163" i="1"/>
  <c r="AX163" i="1"/>
  <c r="AZ150" i="1"/>
  <c r="AV144" i="1"/>
  <c r="AZ143" i="1"/>
  <c r="AV143" i="1"/>
  <c r="BB143" i="1"/>
  <c r="AV117" i="1"/>
  <c r="AX117" i="1"/>
  <c r="AV109" i="1"/>
  <c r="AT121" i="1"/>
  <c r="AZ121" i="1"/>
  <c r="AQ284" i="1"/>
  <c r="AQ277" i="1"/>
  <c r="AQ215" i="1"/>
  <c r="C19" i="10"/>
  <c r="G17" i="10"/>
  <c r="AQ303" i="1"/>
  <c r="E27" i="10"/>
  <c r="I30" i="10"/>
  <c r="C27" i="10"/>
  <c r="G34" i="10"/>
  <c r="AQ124" i="1"/>
  <c r="C18" i="10"/>
  <c r="C15" i="10"/>
  <c r="AQ304" i="1"/>
  <c r="AQ300" i="1"/>
  <c r="AQ168" i="1"/>
  <c r="AQ94" i="1"/>
  <c r="E18" i="10"/>
  <c r="AQ46" i="1"/>
  <c r="AQ38" i="1"/>
  <c r="AQ117" i="1"/>
  <c r="AQ331" i="1"/>
  <c r="AQ66" i="1"/>
  <c r="G105" i="14"/>
  <c r="G782" i="14"/>
  <c r="G466" i="14"/>
  <c r="G1380" i="14"/>
  <c r="AV226" i="1"/>
  <c r="AT226" i="1"/>
  <c r="AV222" i="1"/>
  <c r="AT222" i="1"/>
  <c r="AX219" i="1"/>
  <c r="AT219" i="1"/>
  <c r="AV206" i="1"/>
  <c r="AT206" i="1"/>
  <c r="AX206" i="1"/>
  <c r="AZ206" i="1"/>
  <c r="AV198" i="1"/>
  <c r="AT198" i="1"/>
  <c r="AX198" i="1"/>
  <c r="AZ198" i="1"/>
  <c r="AX68" i="1"/>
  <c r="AZ68" i="1"/>
  <c r="AT68" i="1"/>
  <c r="AV68" i="1"/>
  <c r="BB68" i="1"/>
  <c r="AZ62" i="1"/>
  <c r="AV62" i="1"/>
  <c r="AT62" i="1"/>
  <c r="AX62" i="1"/>
  <c r="AX56" i="1"/>
  <c r="AZ56" i="1"/>
  <c r="AT56" i="1"/>
  <c r="BB56" i="1"/>
  <c r="AZ36" i="1"/>
  <c r="AT260" i="1"/>
  <c r="AV260" i="1"/>
  <c r="AX260" i="1"/>
  <c r="AZ260" i="1"/>
  <c r="BB260" i="1"/>
  <c r="AZ208" i="1"/>
  <c r="AT208" i="1"/>
  <c r="AX208" i="1"/>
  <c r="AZ197" i="1"/>
  <c r="AT197" i="1"/>
  <c r="AV197" i="1"/>
  <c r="BB197" i="1"/>
  <c r="AV110" i="1"/>
  <c r="AT110" i="1"/>
  <c r="AX212" i="1"/>
  <c r="AZ212" i="1"/>
  <c r="AT212" i="1"/>
  <c r="AV212" i="1"/>
  <c r="AT334" i="1"/>
  <c r="AZ334" i="1"/>
  <c r="AX334" i="1"/>
  <c r="AV317" i="1"/>
  <c r="AX317" i="1"/>
  <c r="AT317" i="1"/>
  <c r="BB317" i="1"/>
  <c r="AV334" i="1"/>
  <c r="BB334" i="1"/>
  <c r="AV208" i="1"/>
  <c r="AT227" i="1"/>
  <c r="AT223" i="1"/>
  <c r="AZ223" i="1"/>
  <c r="AZ218" i="1"/>
  <c r="AT90" i="1"/>
  <c r="AX90" i="1"/>
  <c r="AZ74" i="1"/>
  <c r="AT74" i="1"/>
  <c r="AV71" i="1"/>
  <c r="AX71" i="1"/>
  <c r="AX63" i="1"/>
  <c r="AV63" i="1"/>
  <c r="AZ58" i="1"/>
  <c r="AV58" i="1"/>
  <c r="AT58" i="1"/>
  <c r="AX58" i="1"/>
  <c r="BB58" i="1"/>
  <c r="AT51" i="1"/>
  <c r="AZ51" i="1"/>
  <c r="AX51" i="1"/>
  <c r="AV51" i="1"/>
  <c r="BB51" i="1"/>
  <c r="AT48" i="1"/>
  <c r="AZ48" i="1"/>
  <c r="AX48" i="1"/>
  <c r="AV48" i="1"/>
  <c r="BB48" i="1"/>
  <c r="AT35" i="1"/>
  <c r="AZ341" i="1"/>
  <c r="AX341" i="1"/>
  <c r="AV341" i="1"/>
  <c r="AT341" i="1"/>
  <c r="BB341" i="1"/>
  <c r="AZ135" i="1"/>
  <c r="AV135" i="1"/>
  <c r="AX135" i="1"/>
  <c r="AT135" i="1"/>
  <c r="BB135" i="1"/>
  <c r="AZ195" i="1"/>
  <c r="AX195" i="1"/>
  <c r="AT195" i="1"/>
  <c r="AV195" i="1"/>
  <c r="BB195" i="1"/>
  <c r="AX170" i="1"/>
  <c r="AV170" i="1"/>
  <c r="AT170" i="1"/>
  <c r="AZ170" i="1"/>
  <c r="AX139" i="1"/>
  <c r="AT139" i="1"/>
  <c r="AZ139" i="1"/>
  <c r="BB139" i="1"/>
  <c r="AV188" i="1"/>
  <c r="AT188" i="1"/>
  <c r="AZ188" i="1"/>
  <c r="AX115" i="1"/>
  <c r="AT115" i="1"/>
  <c r="AZ115" i="1"/>
  <c r="AV99" i="1"/>
  <c r="AT99" i="1"/>
  <c r="AZ99" i="1"/>
  <c r="AV196" i="1"/>
  <c r="AT196" i="1"/>
  <c r="AX196" i="1"/>
  <c r="AZ125" i="1"/>
  <c r="AX125" i="1"/>
  <c r="AV125" i="1"/>
  <c r="AV113" i="1"/>
  <c r="AT113" i="1"/>
  <c r="AX113" i="1"/>
  <c r="AZ100" i="1"/>
  <c r="AX100" i="1"/>
  <c r="AV100" i="1"/>
  <c r="BB100" i="1"/>
  <c r="AT192" i="1"/>
  <c r="AV192" i="1"/>
  <c r="AX192" i="1"/>
  <c r="AZ192" i="1"/>
  <c r="BB192" i="1"/>
  <c r="AV336" i="1"/>
  <c r="AX336" i="1"/>
  <c r="AT336" i="1"/>
  <c r="BB336" i="1"/>
  <c r="AZ297" i="1"/>
  <c r="AT297" i="1"/>
  <c r="AX297" i="1"/>
  <c r="AV324" i="1"/>
  <c r="AT324" i="1"/>
  <c r="AZ324" i="1"/>
  <c r="AX324" i="1"/>
  <c r="AV318" i="1"/>
  <c r="AZ318" i="1"/>
  <c r="AT318" i="1"/>
  <c r="BB318" i="1"/>
  <c r="AT303" i="1"/>
  <c r="AX303" i="1"/>
  <c r="AZ303" i="1"/>
  <c r="BB303" i="1"/>
  <c r="AT292" i="1"/>
  <c r="AV292" i="1"/>
  <c r="AX292" i="1"/>
  <c r="BB266" i="1"/>
  <c r="AV41" i="1"/>
  <c r="AT41" i="1"/>
  <c r="AV214" i="1"/>
  <c r="AT214" i="1"/>
  <c r="AX214" i="1"/>
  <c r="AZ214" i="1"/>
  <c r="AX81" i="1"/>
  <c r="AZ81" i="1"/>
  <c r="AT81" i="1"/>
  <c r="AV81" i="1"/>
  <c r="BB81" i="1"/>
  <c r="AT73" i="1"/>
  <c r="AZ73" i="1"/>
  <c r="AX73" i="1"/>
  <c r="AV73" i="1"/>
  <c r="AZ50" i="1"/>
  <c r="AT343" i="1"/>
  <c r="AZ343" i="1"/>
  <c r="AV304" i="1"/>
  <c r="AX304" i="1"/>
  <c r="AT137" i="1"/>
  <c r="AV137" i="1"/>
  <c r="AX137" i="1"/>
  <c r="AZ137" i="1"/>
  <c r="AT264" i="1"/>
  <c r="AZ264" i="1"/>
  <c r="AX264" i="1"/>
  <c r="AZ207" i="1"/>
  <c r="AV207" i="1"/>
  <c r="AZ194" i="1"/>
  <c r="AX194" i="1"/>
  <c r="AV194" i="1"/>
  <c r="AT194" i="1"/>
  <c r="AZ181" i="1"/>
  <c r="AX181" i="1"/>
  <c r="AV181" i="1"/>
  <c r="AT181" i="1"/>
  <c r="AZ92" i="1"/>
  <c r="AV92" i="1"/>
  <c r="AT92" i="1"/>
  <c r="AX92" i="1"/>
  <c r="AT183" i="1"/>
  <c r="AZ183" i="1"/>
  <c r="AX183" i="1"/>
  <c r="AV183" i="1"/>
  <c r="AX129" i="1"/>
  <c r="AZ129" i="1"/>
  <c r="AV129" i="1"/>
  <c r="BB129" i="1"/>
  <c r="AX102" i="1"/>
  <c r="AZ102" i="1"/>
  <c r="AX325" i="1"/>
  <c r="AZ325" i="1"/>
  <c r="AZ321" i="1"/>
  <c r="AT321" i="1"/>
  <c r="AX321" i="1"/>
  <c r="AV321" i="1"/>
  <c r="AX302" i="1"/>
  <c r="AT302" i="1"/>
  <c r="AV302" i="1"/>
  <c r="BB302" i="1"/>
  <c r="AV310" i="1"/>
  <c r="AX310" i="1"/>
  <c r="AZ310" i="1"/>
  <c r="AV213" i="1"/>
  <c r="AV217" i="1"/>
  <c r="AZ285" i="1"/>
  <c r="AT339" i="1"/>
  <c r="AV319" i="1"/>
  <c r="AV167" i="1"/>
  <c r="AZ284" i="1"/>
  <c r="BB284" i="1"/>
  <c r="AZ154" i="1"/>
  <c r="BB154" i="1"/>
  <c r="AZ167" i="1"/>
  <c r="AX116" i="1"/>
  <c r="AQ221" i="1"/>
  <c r="AQ209" i="1"/>
  <c r="AQ307" i="1"/>
  <c r="G19" i="10"/>
  <c r="G15" i="10"/>
  <c r="G14" i="10"/>
  <c r="AQ132" i="1"/>
  <c r="AQ119" i="1"/>
  <c r="AQ108" i="1"/>
  <c r="AQ92" i="1"/>
  <c r="AQ90" i="1"/>
  <c r="AQ75" i="1"/>
  <c r="AQ64" i="1"/>
  <c r="I25" i="10"/>
  <c r="AQ177" i="1"/>
  <c r="AQ326" i="1"/>
  <c r="G33" i="10"/>
  <c r="E37" i="10"/>
  <c r="G37" i="10"/>
  <c r="C37" i="10"/>
  <c r="AQ292" i="1"/>
  <c r="C32" i="10"/>
  <c r="AQ342" i="1"/>
  <c r="C35" i="10"/>
  <c r="E39" i="10"/>
  <c r="E23" i="10"/>
  <c r="E21" i="10"/>
  <c r="E20" i="10"/>
  <c r="AQ106" i="1"/>
  <c r="AQ95" i="1"/>
  <c r="E17" i="10"/>
  <c r="AQ72" i="1"/>
  <c r="E15" i="10"/>
  <c r="BQ29" i="1"/>
  <c r="AQ79" i="1"/>
  <c r="AQ258" i="1"/>
  <c r="AX147" i="1"/>
  <c r="AZ147" i="1"/>
  <c r="AX148" i="1"/>
  <c r="AZ148" i="1"/>
  <c r="BB148" i="1"/>
  <c r="AZ171" i="1"/>
  <c r="AX171" i="1"/>
  <c r="AT230" i="1"/>
  <c r="AV230" i="1"/>
  <c r="BB230" i="1"/>
  <c r="AQ185" i="1"/>
  <c r="G23" i="10"/>
  <c r="G21" i="10"/>
  <c r="C23" i="10"/>
  <c r="AQ138" i="1"/>
  <c r="AQ131" i="1"/>
  <c r="AQ172" i="1"/>
  <c r="C24" i="10"/>
  <c r="G24" i="10"/>
  <c r="I26" i="10"/>
  <c r="E29" i="10"/>
  <c r="AQ264" i="1"/>
  <c r="I33" i="10"/>
  <c r="E33" i="10"/>
  <c r="C17" i="10"/>
  <c r="AQ81" i="1"/>
  <c r="E16" i="10"/>
  <c r="I32" i="10"/>
  <c r="AQ298" i="1"/>
  <c r="AQ297" i="1"/>
  <c r="AQ294" i="1"/>
  <c r="AQ321" i="1"/>
  <c r="E38" i="10"/>
  <c r="E30" i="10"/>
  <c r="BB147" i="1"/>
  <c r="BB321" i="1"/>
  <c r="BB183" i="1"/>
  <c r="BB324" i="1"/>
  <c r="BB194" i="1"/>
  <c r="BB264" i="1"/>
  <c r="BB137" i="1"/>
  <c r="BB292" i="1"/>
  <c r="BB196" i="1"/>
  <c r="BB212" i="1"/>
  <c r="BB208" i="1"/>
  <c r="BB198" i="1"/>
  <c r="G1956" i="14"/>
  <c r="G2292" i="14"/>
  <c r="G2338" i="14"/>
  <c r="G97" i="14"/>
  <c r="G289" i="14"/>
  <c r="G1498" i="14"/>
  <c r="G2794" i="14"/>
  <c r="G35" i="14"/>
  <c r="G1660" i="14"/>
  <c r="G13" i="14"/>
  <c r="G554" i="14"/>
  <c r="G1496" i="14"/>
  <c r="G1584" i="14"/>
  <c r="G1624" i="14"/>
  <c r="G2587" i="14"/>
  <c r="G2730" i="14"/>
  <c r="G1708" i="14"/>
  <c r="AD162" i="1"/>
  <c r="G696" i="14"/>
  <c r="G850" i="14"/>
  <c r="G1272" i="14"/>
  <c r="BB171" i="1"/>
  <c r="BB181" i="1"/>
  <c r="BB141" i="1"/>
  <c r="AZ201" i="1"/>
  <c r="AT201" i="1"/>
  <c r="BB310" i="1"/>
  <c r="BB242" i="1"/>
  <c r="BB328" i="1"/>
  <c r="BB286" i="1"/>
  <c r="BB205" i="1"/>
  <c r="AT84" i="1"/>
  <c r="AZ84" i="1"/>
  <c r="BB88" i="1"/>
  <c r="AX42" i="1"/>
  <c r="AZ39" i="1"/>
  <c r="BB252" i="1"/>
  <c r="BB293" i="1"/>
  <c r="AZ349" i="1"/>
  <c r="AX349" i="1"/>
  <c r="AT326" i="1"/>
  <c r="AV326" i="1"/>
  <c r="AT167" i="1"/>
  <c r="AX167" i="1"/>
  <c r="AT217" i="1"/>
  <c r="BB217" i="1"/>
  <c r="AT349" i="1"/>
  <c r="AZ326" i="1"/>
  <c r="AT273" i="1"/>
  <c r="AZ273" i="1"/>
  <c r="AT152" i="1"/>
  <c r="AZ152" i="1"/>
  <c r="AZ107" i="1"/>
  <c r="AT107" i="1"/>
  <c r="AQ243" i="1"/>
  <c r="AQ78" i="1"/>
  <c r="AQ229" i="1"/>
  <c r="AQ191" i="1"/>
  <c r="AQ205" i="1"/>
  <c r="AQ99" i="1"/>
  <c r="AQ142" i="1"/>
  <c r="AQ149" i="1"/>
  <c r="AQ340" i="1"/>
  <c r="AQ330" i="1"/>
  <c r="AQ316" i="1"/>
  <c r="AQ210" i="1"/>
  <c r="AQ290" i="1"/>
  <c r="AQ96" i="1"/>
  <c r="AQ49" i="1"/>
  <c r="AQ174" i="1"/>
  <c r="AQ134" i="1"/>
  <c r="AQ91" i="1"/>
  <c r="AQ56" i="1"/>
  <c r="AQ219" i="1"/>
  <c r="AQ272" i="1"/>
  <c r="BQ151" i="1"/>
  <c r="BQ233" i="1"/>
  <c r="AQ206" i="1"/>
  <c r="AQ202" i="1"/>
  <c r="AQ184" i="1"/>
  <c r="AQ246" i="1"/>
  <c r="AQ198" i="1"/>
  <c r="AQ137" i="1"/>
  <c r="AQ160" i="1"/>
  <c r="AQ271" i="1"/>
  <c r="I29" i="10"/>
  <c r="AQ113" i="1"/>
  <c r="AQ152" i="1"/>
  <c r="AQ156" i="1"/>
  <c r="AQ322" i="1"/>
  <c r="AD61" i="1"/>
  <c r="AQ301" i="1"/>
  <c r="AQ112" i="1"/>
  <c r="AQ151" i="1"/>
  <c r="AQ333" i="1"/>
  <c r="AQ349" i="1"/>
  <c r="AQ308" i="1"/>
  <c r="AQ287" i="1"/>
  <c r="BQ146" i="1"/>
  <c r="BQ229" i="1"/>
  <c r="BQ281" i="1"/>
  <c r="BQ66" i="1"/>
  <c r="G333" i="14"/>
  <c r="G1756" i="14"/>
  <c r="AD284" i="1"/>
  <c r="AD342" i="1"/>
  <c r="AT29" i="1"/>
  <c r="AX29" i="1"/>
  <c r="AV228" i="1"/>
  <c r="AZ228" i="1"/>
  <c r="AT228" i="1"/>
  <c r="AX228" i="1"/>
  <c r="AX227" i="1"/>
  <c r="AX226" i="1"/>
  <c r="AZ226" i="1"/>
  <c r="AV224" i="1"/>
  <c r="AZ224" i="1"/>
  <c r="AT224" i="1"/>
  <c r="AV223" i="1"/>
  <c r="AX223" i="1"/>
  <c r="AX222" i="1"/>
  <c r="AZ222" i="1"/>
  <c r="AX220" i="1"/>
  <c r="AZ220" i="1"/>
  <c r="AT220" i="1"/>
  <c r="AV220" i="1"/>
  <c r="AV219" i="1"/>
  <c r="AZ219" i="1"/>
  <c r="AT218" i="1"/>
  <c r="AT216" i="1"/>
  <c r="AX216" i="1"/>
  <c r="AV216" i="1"/>
  <c r="AT210" i="1"/>
  <c r="AX210" i="1"/>
  <c r="AV210" i="1"/>
  <c r="AX70" i="1"/>
  <c r="AV70" i="1"/>
  <c r="AZ70" i="1"/>
  <c r="AT70" i="1"/>
  <c r="AV69" i="1"/>
  <c r="AX36" i="1"/>
  <c r="AT36" i="1"/>
  <c r="AV36" i="1"/>
  <c r="AV35" i="1"/>
  <c r="AV33" i="1"/>
  <c r="AX33" i="1"/>
  <c r="BB33" i="1"/>
  <c r="BB95" i="1"/>
  <c r="K40" i="10"/>
  <c r="AX342" i="1"/>
  <c r="AT342" i="1"/>
  <c r="AZ342" i="1"/>
  <c r="AX207" i="1"/>
  <c r="AT207" i="1"/>
  <c r="AX202" i="1"/>
  <c r="AV202" i="1"/>
  <c r="AT202" i="1"/>
  <c r="AX191" i="1"/>
  <c r="AT191" i="1"/>
  <c r="AZ191" i="1"/>
  <c r="AT179" i="1"/>
  <c r="AX179" i="1"/>
  <c r="AV179" i="1"/>
  <c r="BB115" i="1"/>
  <c r="BB170" i="1"/>
  <c r="BB62" i="1"/>
  <c r="BB164" i="1"/>
  <c r="AX213" i="1"/>
  <c r="AT213" i="1"/>
  <c r="AZ213" i="1"/>
  <c r="AZ210" i="1"/>
  <c r="AZ79" i="1"/>
  <c r="AT79" i="1"/>
  <c r="AX79" i="1"/>
  <c r="AV77" i="1"/>
  <c r="AX77" i="1"/>
  <c r="BB77" i="1"/>
  <c r="AZ75" i="1"/>
  <c r="AT75" i="1"/>
  <c r="AZ63" i="1"/>
  <c r="AT63" i="1"/>
  <c r="AT31" i="1"/>
  <c r="AZ31" i="1"/>
  <c r="AX31" i="1"/>
  <c r="BB261" i="1"/>
  <c r="BB246" i="1"/>
  <c r="BB121" i="1"/>
  <c r="BB277" i="1"/>
  <c r="BB298" i="1"/>
  <c r="BB156" i="1"/>
  <c r="BB42" i="1"/>
  <c r="BB127" i="1"/>
  <c r="AZ283" i="1"/>
  <c r="AV283" i="1"/>
  <c r="AT225" i="1"/>
  <c r="AZ225" i="1"/>
  <c r="BB225" i="1"/>
  <c r="AT221" i="1"/>
  <c r="AZ221" i="1"/>
  <c r="AV215" i="1"/>
  <c r="AZ215" i="1"/>
  <c r="AV201" i="1"/>
  <c r="AX201" i="1"/>
  <c r="AZ126" i="1"/>
  <c r="AX126" i="1"/>
  <c r="BB126" i="1"/>
  <c r="AZ89" i="1"/>
  <c r="AT89" i="1"/>
  <c r="BB89" i="1"/>
  <c r="AX86" i="1"/>
  <c r="AV86" i="1"/>
  <c r="AZ86" i="1"/>
  <c r="BB84" i="1"/>
  <c r="AZ82" i="1"/>
  <c r="AT82" i="1"/>
  <c r="AX82" i="1"/>
  <c r="BB82" i="1"/>
  <c r="AZ64" i="1"/>
  <c r="AT64" i="1"/>
  <c r="AX64" i="1"/>
  <c r="BB64" i="1"/>
  <c r="AZ54" i="1"/>
  <c r="AT54" i="1"/>
  <c r="BB54" i="1"/>
  <c r="AX53" i="1"/>
  <c r="AV53" i="1"/>
  <c r="AX46" i="1"/>
  <c r="AZ46" i="1"/>
  <c r="AT46" i="1"/>
  <c r="BB46" i="1"/>
  <c r="AZ44" i="1"/>
  <c r="AV44" i="1"/>
  <c r="BB39" i="1"/>
  <c r="BB257" i="1"/>
  <c r="AT251" i="1"/>
  <c r="AV251" i="1"/>
  <c r="AX251" i="1"/>
  <c r="AZ251" i="1"/>
  <c r="BB251" i="1"/>
  <c r="AX236" i="1"/>
  <c r="AT236" i="1"/>
  <c r="AV236" i="1"/>
  <c r="AX254" i="1"/>
  <c r="AV254" i="1"/>
  <c r="BB254" i="1"/>
  <c r="AV203" i="1"/>
  <c r="AT203" i="1"/>
  <c r="AZ133" i="1"/>
  <c r="AT133" i="1"/>
  <c r="AT111" i="1"/>
  <c r="AV111" i="1"/>
  <c r="AX111" i="1"/>
  <c r="AZ111" i="1"/>
  <c r="BB111" i="1"/>
  <c r="AT340" i="1"/>
  <c r="AZ340" i="1"/>
  <c r="AT237" i="1"/>
  <c r="BB237" i="1"/>
  <c r="AT288" i="1"/>
  <c r="AV288" i="1"/>
  <c r="AT263" i="1"/>
  <c r="AX263" i="1"/>
  <c r="AZ263" i="1"/>
  <c r="AT295" i="1"/>
  <c r="AX295" i="1"/>
  <c r="AV295" i="1"/>
  <c r="AZ295" i="1"/>
  <c r="AX244" i="1"/>
  <c r="AT244" i="1"/>
  <c r="BB244" i="1"/>
  <c r="AV162" i="1"/>
  <c r="AX162" i="1"/>
  <c r="BB162" i="1"/>
  <c r="AZ161" i="1"/>
  <c r="AT161" i="1"/>
  <c r="BB161" i="1"/>
  <c r="AV312" i="1"/>
  <c r="AT312" i="1"/>
  <c r="BB312" i="1"/>
  <c r="AX322" i="1"/>
  <c r="AT322" i="1"/>
  <c r="BB322" i="1"/>
  <c r="AZ280" i="1"/>
  <c r="AT280" i="1"/>
  <c r="AX280" i="1"/>
  <c r="BB280" i="1"/>
  <c r="AT160" i="1"/>
  <c r="AV160" i="1"/>
  <c r="AX160" i="1"/>
  <c r="AZ160" i="1"/>
  <c r="BB160" i="1"/>
  <c r="AZ149" i="1"/>
  <c r="AX149" i="1"/>
  <c r="AV349" i="1"/>
  <c r="BB349" i="1"/>
  <c r="AX326" i="1"/>
  <c r="AX273" i="1"/>
  <c r="AX152" i="1"/>
  <c r="AV107" i="1"/>
  <c r="BB107" i="1"/>
  <c r="AQ346" i="1"/>
  <c r="AQ248" i="1"/>
  <c r="I20" i="10"/>
  <c r="I19" i="10"/>
  <c r="AQ52" i="1"/>
  <c r="AQ123" i="1"/>
  <c r="AQ97" i="1"/>
  <c r="AQ67" i="1"/>
  <c r="AQ36" i="1"/>
  <c r="AQ309" i="1"/>
  <c r="AQ261" i="1"/>
  <c r="AQ251" i="1"/>
  <c r="AQ74" i="1"/>
  <c r="G28" i="10"/>
  <c r="AQ178" i="1"/>
  <c r="AQ180" i="1"/>
  <c r="AQ166" i="1"/>
  <c r="AQ127" i="1"/>
  <c r="AQ116" i="1"/>
  <c r="AQ115" i="1"/>
  <c r="AQ87" i="1"/>
  <c r="AQ62" i="1"/>
  <c r="C14" i="10"/>
  <c r="AQ48" i="1"/>
  <c r="AQ31" i="1"/>
  <c r="AQ175" i="1"/>
  <c r="AQ165" i="1"/>
  <c r="G578" i="14"/>
  <c r="AZ281" i="1"/>
  <c r="AT281" i="1"/>
  <c r="AV281" i="1"/>
  <c r="AX281" i="1"/>
  <c r="BB281" i="1"/>
  <c r="BB152" i="1"/>
  <c r="BB273" i="1"/>
  <c r="BB326" i="1"/>
  <c r="BB201" i="1"/>
  <c r="BB63" i="1"/>
  <c r="BB79" i="1"/>
  <c r="BB213" i="1"/>
  <c r="BB207" i="1"/>
  <c r="BB36" i="1"/>
  <c r="BB70" i="1"/>
  <c r="BB224" i="1"/>
  <c r="BB226" i="1"/>
  <c r="BB228" i="1"/>
  <c r="AZ66" i="1"/>
  <c r="AX66" i="1"/>
  <c r="AV66" i="1"/>
  <c r="AT66" i="1"/>
  <c r="BB66" i="1"/>
  <c r="AT146" i="1"/>
  <c r="AV146" i="1"/>
  <c r="AZ146" i="1"/>
  <c r="AX146" i="1"/>
  <c r="BB146" i="1"/>
  <c r="AT233" i="1"/>
  <c r="AV233" i="1"/>
  <c r="AZ233" i="1"/>
  <c r="AX233" i="1"/>
  <c r="AX151" i="1"/>
  <c r="AZ151" i="1"/>
  <c r="AV151" i="1"/>
  <c r="AT151" i="1"/>
  <c r="BB151" i="1"/>
  <c r="BB86" i="1"/>
  <c r="AT229" i="1"/>
  <c r="AV229" i="1"/>
  <c r="AX229" i="1"/>
  <c r="AZ229" i="1"/>
  <c r="BB229" i="1"/>
  <c r="AX35" i="1"/>
  <c r="AX41" i="1"/>
  <c r="AX44" i="1"/>
  <c r="AX50" i="1"/>
  <c r="AX69" i="1"/>
  <c r="AX74" i="1"/>
  <c r="AX75" i="1"/>
  <c r="AX94" i="1"/>
  <c r="AX103" i="1"/>
  <c r="AX105" i="1"/>
  <c r="AX110" i="1"/>
  <c r="AX118" i="1"/>
  <c r="AX215" i="1"/>
  <c r="AX218" i="1"/>
  <c r="AX221" i="1"/>
  <c r="AX267" i="1"/>
  <c r="AX279" i="1"/>
  <c r="AX283" i="1"/>
  <c r="AX288" i="1"/>
  <c r="AX339" i="1"/>
  <c r="AX340" i="1"/>
  <c r="AX343" i="1"/>
  <c r="BB149" i="1"/>
  <c r="BB295" i="1"/>
  <c r="BB263" i="1"/>
  <c r="BB133" i="1"/>
  <c r="BB203" i="1"/>
  <c r="BB236" i="1"/>
  <c r="BB31" i="1"/>
  <c r="BB191" i="1"/>
  <c r="BB202" i="1"/>
  <c r="BB216" i="1"/>
  <c r="BB219" i="1"/>
  <c r="BB220" i="1"/>
  <c r="BB222" i="1"/>
  <c r="BB223" i="1"/>
  <c r="BB179" i="1"/>
  <c r="BB210" i="1"/>
  <c r="BB233" i="1"/>
  <c r="G820" i="14"/>
  <c r="G2068" i="14"/>
  <c r="G2134" i="14"/>
  <c r="G1724" i="14"/>
  <c r="G2328" i="14"/>
  <c r="G2376" i="14"/>
  <c r="G2426" i="14"/>
  <c r="G2518" i="14"/>
  <c r="G49" i="14"/>
  <c r="G389" i="14"/>
  <c r="G638" i="14"/>
  <c r="G1198" i="14"/>
  <c r="G1536" i="14"/>
  <c r="G1634" i="14"/>
  <c r="G1672" i="14"/>
  <c r="G1676" i="14"/>
  <c r="G1688" i="14"/>
  <c r="G1796" i="14"/>
  <c r="G1928" i="14"/>
  <c r="G2018" i="14"/>
  <c r="G2236" i="14"/>
  <c r="G1008" i="14"/>
  <c r="G976" i="14"/>
  <c r="G1990" i="14"/>
  <c r="G2314" i="14"/>
  <c r="G25" i="10"/>
  <c r="C25" i="10"/>
  <c r="C33" i="10"/>
  <c r="G32" i="10"/>
  <c r="AQ162" i="1"/>
  <c r="G27" i="10"/>
  <c r="I22" i="10"/>
  <c r="G257" i="14"/>
  <c r="AD143" i="1"/>
  <c r="G1172" i="14"/>
  <c r="G1646" i="14"/>
  <c r="G1880" i="14"/>
  <c r="G2676" i="14"/>
  <c r="G736" i="14"/>
  <c r="G994" i="14"/>
  <c r="G1452" i="14"/>
  <c r="G1828" i="14"/>
  <c r="G1938" i="14"/>
  <c r="G2060" i="14"/>
  <c r="G2655" i="14"/>
  <c r="G478" i="14"/>
  <c r="BB342" i="1"/>
  <c r="AV29" i="1"/>
  <c r="AZ29" i="1"/>
  <c r="BB99" i="1"/>
  <c r="BB75" i="1"/>
  <c r="BB206" i="1"/>
  <c r="BB144" i="1"/>
  <c r="BB175" i="1"/>
  <c r="BB166" i="1"/>
  <c r="BB271" i="1"/>
  <c r="BB314" i="1"/>
  <c r="AT53" i="1"/>
  <c r="BB53" i="1"/>
  <c r="AZ41" i="1"/>
  <c r="BB41" i="1"/>
  <c r="AT283" i="1"/>
  <c r="BB283" i="1"/>
  <c r="AZ227" i="1"/>
  <c r="AV227" i="1"/>
  <c r="BB227" i="1"/>
  <c r="AZ90" i="1"/>
  <c r="AV90" i="1"/>
  <c r="BB90" i="1"/>
  <c r="AV343" i="1"/>
  <c r="AT304" i="1"/>
  <c r="AZ304" i="1"/>
  <c r="BB304" i="1"/>
  <c r="AV340" i="1"/>
  <c r="BB340" i="1"/>
  <c r="AT351" i="1"/>
  <c r="AV351" i="1"/>
  <c r="AZ351" i="1"/>
  <c r="K39" i="10"/>
  <c r="BB167" i="1"/>
  <c r="BB92" i="1"/>
  <c r="BB343" i="1"/>
  <c r="BB73" i="1"/>
  <c r="BB150" i="1"/>
  <c r="BB109" i="1"/>
  <c r="BB125" i="1"/>
  <c r="AV221" i="1"/>
  <c r="AV218" i="1"/>
  <c r="BB218" i="1"/>
  <c r="AV74" i="1"/>
  <c r="BB74" i="1"/>
  <c r="AZ71" i="1"/>
  <c r="AT71" i="1"/>
  <c r="BB71" i="1"/>
  <c r="AZ69" i="1"/>
  <c r="BB69" i="1"/>
  <c r="AV50" i="1"/>
  <c r="AT50" i="1"/>
  <c r="BB50" i="1"/>
  <c r="AT44" i="1"/>
  <c r="BB44" i="1"/>
  <c r="AZ35" i="1"/>
  <c r="BB35" i="1"/>
  <c r="AT102" i="1"/>
  <c r="AT105" i="1"/>
  <c r="AT116" i="1"/>
  <c r="AT117" i="1"/>
  <c r="AT215" i="1"/>
  <c r="AT279" i="1"/>
  <c r="AT285" i="1"/>
  <c r="AT320" i="1"/>
  <c r="AV94" i="1"/>
  <c r="AV102" i="1"/>
  <c r="AV116" i="1"/>
  <c r="AV118" i="1"/>
  <c r="AV267" i="1"/>
  <c r="AV285" i="1"/>
  <c r="AV339" i="1"/>
  <c r="AZ94" i="1"/>
  <c r="AZ103" i="1"/>
  <c r="AZ105" i="1"/>
  <c r="AZ110" i="1"/>
  <c r="AZ117" i="1"/>
  <c r="AZ267" i="1"/>
  <c r="AZ288" i="1"/>
  <c r="AZ320" i="1"/>
  <c r="G94" i="10"/>
  <c r="W14" i="10"/>
  <c r="BB319" i="1"/>
  <c r="BB267" i="1"/>
  <c r="BB110" i="1"/>
  <c r="BB105" i="1"/>
  <c r="BB102" i="1"/>
  <c r="BB94" i="1"/>
  <c r="AQ279" i="1"/>
  <c r="BB103" i="1"/>
  <c r="BB288" i="1"/>
  <c r="BB339" i="1"/>
  <c r="K35" i="10"/>
  <c r="BB285" i="1"/>
  <c r="BB279" i="1"/>
  <c r="BB118" i="1"/>
  <c r="BB116" i="1"/>
  <c r="C20" i="10"/>
  <c r="I38" i="10"/>
  <c r="AQ224" i="1"/>
  <c r="C26" i="10"/>
  <c r="I15" i="10"/>
  <c r="I13" i="10"/>
  <c r="AQ280" i="1"/>
  <c r="AO25" i="1"/>
  <c r="AI25" i="1"/>
  <c r="C94" i="10"/>
  <c r="AQ39" i="1"/>
  <c r="AQ125" i="1"/>
  <c r="AQ126" i="1"/>
  <c r="AQ139" i="1"/>
  <c r="G22" i="10"/>
  <c r="AQ154" i="1"/>
  <c r="E22" i="10"/>
  <c r="AQ144" i="1"/>
  <c r="AQ164" i="1"/>
  <c r="AQ334" i="1"/>
  <c r="C41" i="10"/>
  <c r="E41" i="10"/>
  <c r="G29" i="10"/>
  <c r="AQ263" i="1"/>
  <c r="AQ84" i="1"/>
  <c r="I17" i="10"/>
  <c r="AQ293" i="1"/>
  <c r="E32" i="10"/>
  <c r="G35" i="10"/>
  <c r="AQ339" i="1"/>
  <c r="M35" i="10"/>
  <c r="N35" i="10"/>
  <c r="I39" i="10"/>
  <c r="I24" i="10"/>
  <c r="E24" i="10"/>
  <c r="AQ104" i="1"/>
  <c r="AQ69" i="1"/>
  <c r="G41" i="10"/>
  <c r="AQ305" i="1"/>
  <c r="G36" i="10"/>
  <c r="BB117" i="1"/>
  <c r="AQ188" i="1"/>
  <c r="I23" i="10"/>
  <c r="AQ170" i="1"/>
  <c r="AQ317" i="1"/>
  <c r="G16" i="10"/>
  <c r="C16" i="10"/>
  <c r="C34" i="10"/>
  <c r="AQ82" i="1"/>
  <c r="AQ80" i="1"/>
  <c r="E14" i="10"/>
  <c r="E36" i="10"/>
  <c r="AQ58" i="1"/>
  <c r="AQ50" i="1"/>
  <c r="AQ47" i="1"/>
  <c r="AK25" i="1"/>
  <c r="AQ43" i="1"/>
  <c r="AQ266" i="1"/>
  <c r="AQ85" i="1"/>
  <c r="I34" i="10"/>
  <c r="AQ285" i="1"/>
  <c r="I36" i="10"/>
  <c r="G2270" i="14"/>
  <c r="G235" i="14"/>
  <c r="AD109" i="1"/>
  <c r="AD254" i="1"/>
  <c r="G904" i="14"/>
  <c r="AD293" i="1"/>
  <c r="G2296" i="14"/>
  <c r="U14" i="10"/>
  <c r="AQ24" i="1"/>
  <c r="BB320" i="1"/>
  <c r="BB215" i="1"/>
  <c r="BB221" i="1"/>
  <c r="BB29" i="1"/>
  <c r="E94" i="10"/>
  <c r="V14" i="10"/>
  <c r="X14" i="10"/>
  <c r="I94" i="10"/>
  <c r="BB351" i="1"/>
  <c r="G261" i="14"/>
  <c r="G424" i="14"/>
  <c r="G430" i="14"/>
  <c r="G512" i="14"/>
  <c r="G612" i="14"/>
  <c r="G774" i="14"/>
  <c r="G794" i="14"/>
  <c r="G814" i="14"/>
  <c r="AD111" i="1"/>
  <c r="G910" i="14"/>
  <c r="G932" i="14"/>
  <c r="G948" i="14"/>
  <c r="G978" i="14"/>
  <c r="G1062" i="14"/>
  <c r="G1184" i="14"/>
  <c r="G1196" i="14"/>
  <c r="G1208" i="14"/>
  <c r="G1246" i="14"/>
  <c r="G1264" i="14"/>
  <c r="G1366" i="14"/>
  <c r="G1460" i="14"/>
  <c r="G1464" i="14"/>
  <c r="G1552" i="14"/>
  <c r="G1976" i="14"/>
  <c r="G2030" i="14"/>
  <c r="G2110" i="14"/>
  <c r="G2138" i="14"/>
  <c r="G2142" i="14"/>
  <c r="G2456" i="14"/>
  <c r="G2752" i="14"/>
  <c r="G1286" i="14"/>
  <c r="G239" i="14"/>
  <c r="G351" i="14"/>
  <c r="G614" i="14"/>
  <c r="G882" i="14"/>
  <c r="G1038" i="14"/>
  <c r="G1840" i="14"/>
  <c r="G1942" i="14"/>
  <c r="AD241" i="1"/>
  <c r="G2394" i="14"/>
  <c r="G2402" i="14"/>
  <c r="G2406" i="14"/>
  <c r="AD292" i="1"/>
  <c r="G2589" i="14"/>
  <c r="G2690" i="14"/>
  <c r="G2742" i="14"/>
  <c r="G2762" i="14"/>
  <c r="G2782" i="14"/>
  <c r="G1960" i="14"/>
  <c r="G760" i="14"/>
  <c r="AD105" i="1"/>
  <c r="AD104" i="1"/>
  <c r="K17" i="10"/>
  <c r="K38" i="10"/>
  <c r="K14" i="10"/>
  <c r="K19" i="10"/>
  <c r="BB113" i="1"/>
  <c r="BB188" i="1"/>
  <c r="BB199" i="1"/>
  <c r="BB214" i="1"/>
  <c r="K26" i="10"/>
  <c r="K20" i="10"/>
  <c r="BB297" i="1"/>
  <c r="BB120" i="1"/>
  <c r="BB299" i="1"/>
  <c r="K13" i="10"/>
  <c r="BB177" i="1"/>
  <c r="K22" i="10"/>
  <c r="K24" i="10"/>
  <c r="K37" i="10"/>
  <c r="K28" i="10"/>
  <c r="BB163" i="1"/>
  <c r="C38" i="10"/>
  <c r="AQ310" i="1"/>
  <c r="AQ328" i="1"/>
  <c r="G26" i="10"/>
  <c r="G18" i="10"/>
  <c r="AQ136" i="1"/>
  <c r="AQ130" i="1"/>
  <c r="AQ118" i="1"/>
  <c r="AQ101" i="1"/>
  <c r="AQ68" i="1"/>
  <c r="AQ60" i="1"/>
  <c r="AQ57" i="1"/>
  <c r="AQ51" i="1"/>
  <c r="AQ37" i="1"/>
  <c r="AQ34" i="1"/>
  <c r="AQ32" i="1"/>
  <c r="AQ30" i="1"/>
  <c r="I37" i="10"/>
  <c r="AQ103" i="1"/>
  <c r="AQ295" i="1"/>
  <c r="AQ173" i="1"/>
  <c r="AQ159" i="1"/>
  <c r="AQ158" i="1"/>
  <c r="AQ63" i="1"/>
  <c r="AQ59" i="1"/>
  <c r="AQ29" i="1"/>
  <c r="AQ25" i="1"/>
  <c r="M94" i="10"/>
  <c r="M39" i="10"/>
  <c r="N39" i="10"/>
  <c r="K27" i="10"/>
  <c r="BB325" i="1"/>
  <c r="K33" i="10"/>
  <c r="K36" i="10"/>
  <c r="K41" i="10"/>
  <c r="BB332" i="1"/>
  <c r="K30" i="10"/>
  <c r="K25" i="10"/>
  <c r="I28" i="10"/>
  <c r="AQ218" i="1"/>
  <c r="AQ253" i="1"/>
  <c r="E26" i="10"/>
  <c r="AQ182" i="1"/>
  <c r="AQ140" i="1"/>
  <c r="AQ121" i="1"/>
  <c r="AQ105" i="1"/>
  <c r="AQ70" i="1"/>
  <c r="AQ265" i="1"/>
  <c r="C29" i="10"/>
  <c r="C31" i="10"/>
  <c r="AQ325" i="1"/>
  <c r="AQ324" i="1"/>
  <c r="AQ318" i="1"/>
  <c r="G39" i="10"/>
  <c r="AQ302" i="1"/>
  <c r="AQ167" i="1"/>
  <c r="AQ155" i="1"/>
  <c r="AQ128" i="1"/>
  <c r="AQ42" i="1"/>
  <c r="AQ171" i="1"/>
  <c r="AQ227" i="1"/>
  <c r="AQ252" i="1"/>
  <c r="M37" i="10"/>
  <c r="N37" i="10"/>
  <c r="G38" i="10"/>
  <c r="M38" i="10"/>
  <c r="N38" i="10"/>
  <c r="AQ83" i="1"/>
  <c r="AQ269" i="1"/>
  <c r="I27" i="10"/>
  <c r="AQ44" i="1"/>
  <c r="AQ73" i="1"/>
  <c r="AQ220" i="1"/>
  <c r="G20" i="10"/>
  <c r="E19" i="10"/>
  <c r="M27" i="10"/>
  <c r="N27" i="10"/>
  <c r="AQ348" i="1"/>
  <c r="I31" i="10"/>
  <c r="AQ244" i="1"/>
  <c r="AQ240" i="1"/>
  <c r="C13" i="10"/>
  <c r="AQ33" i="1"/>
  <c r="E31" i="10"/>
  <c r="I18" i="10"/>
  <c r="E13" i="10"/>
  <c r="AQ200" i="1"/>
  <c r="M26" i="10"/>
  <c r="N26" i="10"/>
  <c r="G13" i="10"/>
  <c r="AQ296" i="1"/>
  <c r="C21" i="10"/>
  <c r="M30" i="10"/>
  <c r="N30" i="10"/>
  <c r="C30" i="10"/>
  <c r="G30" i="10"/>
  <c r="AQ148" i="1"/>
  <c r="C22" i="10"/>
  <c r="E34" i="10"/>
  <c r="AQ306" i="1"/>
  <c r="C36" i="10"/>
  <c r="M24" i="10"/>
  <c r="N24" i="10"/>
  <c r="M20" i="10"/>
  <c r="N20" i="10"/>
  <c r="M17" i="10"/>
  <c r="N17" i="10"/>
  <c r="M15" i="10"/>
  <c r="K15" i="10"/>
  <c r="N15" i="10"/>
  <c r="M32" i="10"/>
  <c r="K32" i="10"/>
  <c r="N32" i="10"/>
  <c r="M33" i="10"/>
  <c r="N33" i="10"/>
  <c r="M29" i="10"/>
  <c r="K29" i="10"/>
  <c r="N29" i="10"/>
  <c r="K34" i="10"/>
  <c r="M19" i="10"/>
  <c r="N19" i="10"/>
  <c r="M41" i="10"/>
  <c r="N41" i="10"/>
  <c r="G95" i="10"/>
  <c r="G97" i="10"/>
  <c r="G42" i="10"/>
  <c r="G43" i="10"/>
  <c r="E95" i="10"/>
  <c r="E97" i="10"/>
  <c r="E42" i="10"/>
  <c r="E43" i="10"/>
  <c r="I95" i="10"/>
  <c r="I97" i="10"/>
  <c r="I42" i="10"/>
  <c r="I43" i="10"/>
  <c r="C95" i="10"/>
  <c r="C97" i="10"/>
  <c r="C42" i="10"/>
  <c r="C43" i="10"/>
  <c r="G53" i="14"/>
  <c r="AD39" i="1"/>
  <c r="G740" i="14"/>
  <c r="G852" i="14"/>
  <c r="G1256" i="14"/>
  <c r="G1448" i="14"/>
  <c r="G1472" i="14"/>
  <c r="G1702" i="14"/>
  <c r="G1772" i="14"/>
  <c r="G1906" i="14"/>
  <c r="G1968" i="14"/>
  <c r="AD244" i="1"/>
  <c r="AD340" i="1"/>
  <c r="AD166" i="1"/>
  <c r="AD314" i="1"/>
  <c r="AD58" i="1"/>
  <c r="AD75" i="1"/>
  <c r="G834" i="14"/>
  <c r="G846" i="14"/>
  <c r="G916" i="14"/>
  <c r="G998" i="14"/>
  <c r="G1152" i="14"/>
  <c r="G1212" i="14"/>
  <c r="G1220" i="14"/>
  <c r="G1310" i="14"/>
  <c r="G1350" i="14"/>
  <c r="G1482" i="14"/>
  <c r="G1488" i="14"/>
  <c r="G1762" i="14"/>
  <c r="AD213" i="1"/>
  <c r="G2072" i="14"/>
  <c r="G2424" i="14"/>
  <c r="AD242" i="1"/>
  <c r="AD286" i="1"/>
  <c r="G434" i="14"/>
  <c r="G522" i="14"/>
  <c r="G1032" i="14"/>
  <c r="G1176" i="14"/>
  <c r="AQ329" i="1"/>
  <c r="AQ315" i="1"/>
  <c r="M31" i="10"/>
  <c r="K31" i="10"/>
  <c r="N31" i="10"/>
  <c r="AQ260" i="1"/>
  <c r="AQ259" i="1"/>
  <c r="M28" i="10"/>
  <c r="N28" i="10"/>
  <c r="AQ238" i="1"/>
  <c r="AQ347" i="1"/>
  <c r="AQ169" i="1"/>
  <c r="M21" i="10"/>
  <c r="K21" i="10"/>
  <c r="N21" i="10"/>
  <c r="AQ114" i="1"/>
  <c r="AQ88" i="1"/>
  <c r="AQ45" i="1"/>
  <c r="AQ179" i="1"/>
  <c r="AQ65" i="1"/>
  <c r="M14" i="10"/>
  <c r="N14" i="10"/>
  <c r="M25" i="10"/>
  <c r="N25" i="10"/>
  <c r="M13" i="10"/>
  <c r="M16" i="10"/>
  <c r="K16" i="10"/>
  <c r="N16" i="10"/>
  <c r="AQ86" i="1"/>
  <c r="M18" i="10"/>
  <c r="K18" i="10"/>
  <c r="N18" i="10"/>
  <c r="AQ111" i="1"/>
  <c r="AQ135" i="1"/>
  <c r="AQ153" i="1"/>
  <c r="AQ147" i="1"/>
  <c r="AQ141" i="1"/>
  <c r="AQ146" i="1"/>
  <c r="AQ161" i="1"/>
  <c r="M23" i="10"/>
  <c r="K23" i="10"/>
  <c r="N23" i="10"/>
  <c r="AQ288" i="1"/>
  <c r="M36" i="10"/>
  <c r="N36" i="10"/>
  <c r="M34" i="10"/>
  <c r="N34" i="10"/>
  <c r="M22" i="10"/>
  <c r="N22" i="10"/>
  <c r="M95" i="10"/>
  <c r="M97" i="10"/>
  <c r="M42" i="10"/>
  <c r="AT25" i="1"/>
  <c r="AV25" i="1"/>
  <c r="AX25" i="1"/>
  <c r="AZ25" i="1"/>
  <c r="BB25" i="1"/>
  <c r="M100" i="10"/>
  <c r="M101" i="10"/>
  <c r="M103" i="10"/>
  <c r="K42" i="10"/>
  <c r="N42" i="10"/>
  <c r="N13" i="10"/>
  <c r="M43" i="10"/>
  <c r="K43" i="10"/>
  <c r="N43" i="10"/>
  <c r="AZ23" i="1"/>
  <c r="I100" i="10"/>
  <c r="AV23" i="1"/>
  <c r="E100" i="10"/>
  <c r="AT23" i="1"/>
  <c r="G100" i="10"/>
  <c r="AX23" i="1"/>
  <c r="C100" i="10"/>
  <c r="BB24" i="1"/>
  <c r="G185" i="14"/>
  <c r="G267" i="14"/>
  <c r="G287" i="14"/>
  <c r="G339" i="14"/>
  <c r="G432" i="14"/>
  <c r="G546" i="14"/>
  <c r="G562" i="14"/>
  <c r="G628" i="14"/>
  <c r="G656" i="14"/>
  <c r="G784" i="14"/>
  <c r="G804" i="14"/>
  <c r="AD99" i="1"/>
  <c r="G836" i="14"/>
  <c r="G888" i="14"/>
  <c r="G896" i="14"/>
  <c r="G924" i="14"/>
  <c r="G986" i="14"/>
  <c r="G990" i="14"/>
  <c r="G1130" i="14"/>
  <c r="AD147" i="1"/>
  <c r="AD148" i="1"/>
  <c r="G1134" i="14"/>
  <c r="G1146" i="14"/>
  <c r="G1154" i="14"/>
  <c r="G1158" i="14"/>
  <c r="G1166" i="14"/>
  <c r="G1206" i="14"/>
  <c r="G1262" i="14"/>
  <c r="G1294" i="14"/>
  <c r="AD163" i="1"/>
  <c r="G1304" i="14"/>
  <c r="G1390" i="14"/>
  <c r="AD171" i="1"/>
  <c r="G1470" i="14"/>
  <c r="G1502" i="14"/>
  <c r="G1538" i="14"/>
  <c r="G1626" i="14"/>
  <c r="G1642" i="14"/>
  <c r="G1666" i="14"/>
  <c r="G1754" i="14"/>
  <c r="G1774" i="14"/>
  <c r="G1818" i="14"/>
  <c r="G1830" i="14"/>
  <c r="AD225" i="1"/>
  <c r="G1834" i="14"/>
  <c r="AD227" i="1"/>
  <c r="G1838" i="14"/>
  <c r="AD229" i="1"/>
  <c r="G1842" i="14"/>
  <c r="G2062" i="14"/>
  <c r="G2082" i="14"/>
  <c r="G2234" i="14"/>
  <c r="G2316" i="14"/>
  <c r="G2412" i="14"/>
  <c r="G2464" i="14"/>
  <c r="G2512" i="14"/>
  <c r="G2510" i="14"/>
  <c r="AD325" i="1"/>
  <c r="G2595" i="14"/>
  <c r="G2631" i="14"/>
  <c r="G2639" i="14"/>
  <c r="G2734" i="14"/>
  <c r="G1706" i="14"/>
  <c r="G450" i="14"/>
  <c r="AD68" i="1"/>
  <c r="G2340" i="14"/>
  <c r="AD133" i="1"/>
  <c r="AD156" i="1"/>
  <c r="AD157" i="1"/>
  <c r="AD183" i="1"/>
  <c r="AD202" i="1"/>
  <c r="AD226" i="1"/>
  <c r="AD228" i="1"/>
  <c r="AD251" i="1"/>
  <c r="G1358" i="14"/>
  <c r="G1630" i="14"/>
  <c r="G426" i="14"/>
  <c r="AD66" i="1"/>
  <c r="G1242" i="14"/>
  <c r="G1248" i="14"/>
  <c r="G1396" i="14"/>
  <c r="G117" i="14"/>
  <c r="G377" i="14"/>
  <c r="G570" i="14"/>
  <c r="G1000" i="14"/>
  <c r="G1010" i="14"/>
  <c r="G1012" i="14"/>
  <c r="G2246" i="14"/>
  <c r="AD144" i="1"/>
  <c r="G2468" i="14"/>
  <c r="G2254" i="14"/>
  <c r="AD152" i="1"/>
  <c r="AD142" i="1"/>
  <c r="AD118" i="1"/>
  <c r="AD263" i="1"/>
  <c r="AD73" i="1"/>
  <c r="G1930" i="14"/>
  <c r="G1698" i="14"/>
  <c r="G780" i="14"/>
  <c r="G666" i="14"/>
  <c r="G2238" i="14"/>
  <c r="G1086" i="14"/>
  <c r="G934" i="14"/>
  <c r="G2563" i="14"/>
  <c r="AD51" i="1"/>
  <c r="AD159" i="1"/>
  <c r="G2599" i="14"/>
  <c r="AD139" i="1"/>
  <c r="AD302" i="1"/>
  <c r="G1670" i="14"/>
  <c r="AD221" i="1"/>
  <c r="G1336" i="14"/>
  <c r="G1944" i="14"/>
  <c r="G2262" i="14"/>
  <c r="G1898" i="14"/>
  <c r="G1846" i="14"/>
  <c r="G2008" i="14"/>
  <c r="AD161" i="1"/>
  <c r="AD205" i="1"/>
  <c r="AD208" i="1"/>
  <c r="AD258" i="1"/>
  <c r="AD125" i="1"/>
  <c r="AD308" i="1"/>
  <c r="AD149" i="1"/>
  <c r="AD301" i="1"/>
  <c r="G2304" i="14"/>
  <c r="AD141" i="1"/>
  <c r="G894" i="14"/>
  <c r="G840" i="14"/>
  <c r="AD324" i="1"/>
  <c r="G2312" i="14"/>
  <c r="G1622" i="14"/>
  <c r="G1544" i="14"/>
  <c r="G1480" i="14"/>
  <c r="G1406" i="14"/>
  <c r="G918" i="14"/>
  <c r="G906" i="14"/>
  <c r="G860" i="14"/>
  <c r="G496" i="14"/>
  <c r="G7" i="14"/>
  <c r="G2659" i="14"/>
  <c r="AD233" i="1"/>
  <c r="G2294" i="14"/>
  <c r="G646" i="14"/>
  <c r="G2740" i="14"/>
  <c r="G1394" i="14"/>
  <c r="G738" i="14"/>
  <c r="G2514" i="14"/>
  <c r="G2198" i="14"/>
  <c r="AD132" i="1"/>
  <c r="G688" i="14"/>
  <c r="G1174" i="14"/>
  <c r="AD137" i="1"/>
  <c r="G714" i="14"/>
  <c r="G756" i="14"/>
  <c r="AD56" i="1"/>
  <c r="G399" i="14"/>
  <c r="G415" i="14"/>
  <c r="G548" i="14"/>
  <c r="G722" i="14"/>
  <c r="G732" i="14"/>
  <c r="G954" i="14"/>
  <c r="G1112" i="14"/>
  <c r="G1240" i="14"/>
  <c r="G1316" i="14"/>
  <c r="G1398" i="14"/>
  <c r="G1436" i="14"/>
  <c r="G1776" i="14"/>
  <c r="G2256" i="14"/>
  <c r="G2260" i="14"/>
  <c r="G2482" i="14"/>
  <c r="G2504" i="14"/>
  <c r="G2508" i="14"/>
  <c r="G2506" i="14"/>
  <c r="G2523" i="14"/>
  <c r="AD310" i="1"/>
  <c r="AD309" i="1"/>
  <c r="G2557" i="14"/>
  <c r="G2607" i="14"/>
  <c r="G2611" i="14"/>
  <c r="G2619" i="14"/>
  <c r="AD334" i="1"/>
  <c r="AD333" i="1"/>
  <c r="AD181" i="1"/>
  <c r="AD192" i="1"/>
  <c r="AD195" i="1"/>
  <c r="AD217" i="1"/>
  <c r="AD219" i="1"/>
  <c r="AD220" i="1"/>
  <c r="AD224" i="1"/>
  <c r="AD265" i="1"/>
  <c r="AD267" i="1"/>
  <c r="AD339" i="1"/>
  <c r="AD343" i="1"/>
  <c r="G2474" i="14"/>
  <c r="AD298" i="1"/>
  <c r="AD297" i="1"/>
  <c r="G1288" i="14"/>
  <c r="G2240" i="14"/>
  <c r="G1354" i="14"/>
  <c r="AD222" i="1"/>
  <c r="G1346" i="14"/>
  <c r="AD323" i="1"/>
  <c r="AD79" i="1"/>
  <c r="AD322" i="1"/>
  <c r="AD271" i="1"/>
  <c r="G702" i="14"/>
  <c r="G2547" i="14"/>
  <c r="G620" i="14"/>
  <c r="G582" i="14"/>
  <c r="AD154" i="1"/>
  <c r="AD153" i="1"/>
  <c r="AD77" i="1"/>
  <c r="G776" i="14"/>
  <c r="AD215" i="1"/>
  <c r="AD209" i="1"/>
  <c r="AD74" i="1"/>
  <c r="G718" i="14"/>
  <c r="AD336" i="1"/>
  <c r="AD335" i="1"/>
  <c r="AD145" i="1"/>
  <c r="AD197" i="1"/>
  <c r="G706" i="14"/>
  <c r="AD318" i="1"/>
  <c r="AD81" i="1"/>
  <c r="G1144" i="14"/>
  <c r="G728" i="14"/>
  <c r="AD326" i="1"/>
  <c r="G33" i="14"/>
  <c r="AD31" i="1"/>
  <c r="AD30" i="1"/>
  <c r="G269" i="14"/>
  <c r="G361" i="14"/>
  <c r="G405" i="14"/>
  <c r="G724" i="14"/>
  <c r="AD89" i="1"/>
  <c r="G770" i="14"/>
  <c r="G798" i="14"/>
  <c r="AD94" i="1"/>
  <c r="G922" i="14"/>
  <c r="G936" i="14"/>
  <c r="G972" i="14"/>
  <c r="AD126" i="1"/>
  <c r="G992" i="14"/>
  <c r="G1024" i="14"/>
  <c r="G1048" i="14"/>
  <c r="G1052" i="14"/>
  <c r="G1068" i="14"/>
  <c r="AD136" i="1"/>
  <c r="G1190" i="14"/>
  <c r="G1214" i="14"/>
  <c r="G1374" i="14"/>
  <c r="G1438" i="14"/>
  <c r="G1450" i="14"/>
  <c r="G1500" i="14"/>
  <c r="AD177" i="1"/>
  <c r="AD176" i="1"/>
  <c r="G1556" i="14"/>
  <c r="G1564" i="14"/>
  <c r="G1714" i="14"/>
  <c r="G1718" i="14"/>
  <c r="AD196" i="1"/>
  <c r="G1730" i="14"/>
  <c r="G1782" i="14"/>
  <c r="AD210" i="1"/>
  <c r="G1794" i="14"/>
  <c r="G1810" i="14"/>
  <c r="AD216" i="1"/>
  <c r="AD230" i="1"/>
  <c r="G1850" i="14"/>
  <c r="G1858" i="14"/>
  <c r="G1874" i="14"/>
  <c r="G1926" i="14"/>
  <c r="G1996" i="14"/>
  <c r="G2006" i="14"/>
  <c r="G2194" i="14"/>
  <c r="AD270" i="1"/>
  <c r="G2242" i="14"/>
  <c r="G2274" i="14"/>
  <c r="G2350" i="14"/>
  <c r="G2370" i="14"/>
  <c r="AD285" i="1"/>
  <c r="G2378" i="14"/>
  <c r="G2420" i="14"/>
  <c r="G2476" i="14"/>
  <c r="G2480" i="14"/>
  <c r="G2581" i="14"/>
  <c r="AD320" i="1"/>
  <c r="G2605" i="14"/>
  <c r="AD328" i="1"/>
  <c r="G2609" i="14"/>
  <c r="G2613" i="14"/>
  <c r="AD332" i="1"/>
  <c r="AD331" i="1"/>
  <c r="G2625" i="14"/>
  <c r="G2645" i="14"/>
  <c r="G2754" i="14"/>
  <c r="AD351" i="1"/>
  <c r="AD307" i="1"/>
  <c r="AD65" i="1"/>
  <c r="AD253" i="1"/>
  <c r="AD272" i="1"/>
  <c r="AD121" i="1"/>
  <c r="G652" i="14"/>
  <c r="AD42" i="1"/>
  <c r="G371" i="14"/>
  <c r="AD167" i="1"/>
  <c r="G2182" i="14"/>
  <c r="G1540" i="14"/>
  <c r="G1260" i="14"/>
  <c r="AD129" i="1"/>
  <c r="G778" i="14"/>
  <c r="G2617" i="14"/>
  <c r="G1902" i="14"/>
  <c r="G1884" i="14"/>
  <c r="G1360" i="14"/>
  <c r="G407" i="14"/>
  <c r="AD90" i="1"/>
  <c r="G2663" i="14"/>
  <c r="G1650" i="14"/>
  <c r="G1534" i="14"/>
  <c r="AD160" i="1"/>
  <c r="AD127" i="1"/>
  <c r="G520" i="14"/>
  <c r="AD175" i="1"/>
  <c r="AD174" i="1"/>
  <c r="AD198" i="1"/>
  <c r="G359" i="14"/>
  <c r="G1034" i="14"/>
  <c r="AD207" i="1"/>
  <c r="AD35" i="1"/>
  <c r="AD218" i="1"/>
  <c r="AD214" i="1"/>
  <c r="AD201" i="1"/>
  <c r="AD191" i="1"/>
  <c r="AD190" i="1"/>
  <c r="AD260" i="1"/>
  <c r="G1948" i="14"/>
  <c r="G1486" i="14"/>
  <c r="AD200" i="1"/>
  <c r="AD199" i="1"/>
  <c r="G2672" i="14"/>
  <c r="AD188" i="1"/>
  <c r="AD187" i="1"/>
  <c r="AD186" i="1"/>
  <c r="G1192" i="14"/>
  <c r="G644" i="14"/>
  <c r="G135" i="14"/>
  <c r="G1738" i="14"/>
  <c r="G1870" i="14"/>
  <c r="G1508" i="14"/>
  <c r="AD170" i="1"/>
  <c r="G1340" i="14"/>
  <c r="G1178" i="14"/>
  <c r="G1170" i="14"/>
  <c r="AD138" i="1"/>
  <c r="G1042" i="14"/>
  <c r="AD124" i="1"/>
  <c r="G768" i="14"/>
  <c r="AD86" i="1"/>
  <c r="AD85" i="1"/>
  <c r="G630" i="14"/>
  <c r="G79" i="14"/>
  <c r="G15" i="14"/>
  <c r="G1546" i="14"/>
  <c r="G2130" i="14"/>
  <c r="G1108" i="14"/>
  <c r="G327" i="14"/>
  <c r="G872" i="14"/>
  <c r="G1768" i="14"/>
  <c r="G532" i="14"/>
  <c r="G121" i="14"/>
  <c r="G2682" i="14"/>
  <c r="G1922" i="14"/>
  <c r="G1164" i="14"/>
  <c r="AD53" i="1"/>
  <c r="G2718" i="14"/>
  <c r="G2222" i="14"/>
  <c r="G2032" i="14"/>
  <c r="G938" i="14"/>
  <c r="G271" i="14"/>
  <c r="G1750" i="14"/>
  <c r="AD173" i="1"/>
  <c r="AD172" i="1"/>
  <c r="G2362" i="14"/>
  <c r="AD283" i="1"/>
  <c r="G2665" i="14"/>
  <c r="G1746" i="14"/>
  <c r="AD135" i="1"/>
  <c r="AD36" i="1"/>
  <c r="AD48" i="1"/>
  <c r="AD47" i="1"/>
  <c r="AD102" i="1"/>
  <c r="AD158" i="1"/>
  <c r="AD237" i="1"/>
  <c r="AD238" i="1"/>
  <c r="AD291" i="1"/>
  <c r="AD295" i="1"/>
  <c r="AD150" i="1"/>
  <c r="G1022" i="14"/>
  <c r="AD103" i="1"/>
  <c r="AD40" i="1"/>
  <c r="AD341" i="1"/>
  <c r="AD107" i="1"/>
  <c r="G2484" i="14"/>
  <c r="AD266" i="1"/>
  <c r="AD151" i="1"/>
  <c r="AD248" i="1"/>
  <c r="G758" i="14"/>
  <c r="AD288" i="1"/>
  <c r="AD287" i="1"/>
  <c r="G1566" i="14"/>
  <c r="AD223" i="1"/>
  <c r="AD212" i="1"/>
  <c r="AD349" i="1"/>
  <c r="AD348" i="1"/>
  <c r="G2661" i="14"/>
  <c r="AD319" i="1"/>
  <c r="G2575" i="14"/>
  <c r="AD277" i="1"/>
  <c r="G1028" i="14"/>
  <c r="AD95" i="1"/>
  <c r="AD44" i="1"/>
  <c r="AD71" i="1"/>
  <c r="AD69" i="1"/>
  <c r="AD194" i="1"/>
  <c r="G2352" i="14"/>
  <c r="AD70" i="1"/>
  <c r="AD344" i="1"/>
  <c r="AD345" i="1"/>
  <c r="AD180" i="1"/>
  <c r="AD50" i="1"/>
  <c r="AD317" i="1"/>
  <c r="AD316" i="1"/>
  <c r="AD261" i="1"/>
  <c r="AD268" i="1"/>
  <c r="AD279" i="1"/>
  <c r="AD278" i="1"/>
  <c r="AD264" i="1"/>
  <c r="AD54" i="1"/>
  <c r="AD84" i="1"/>
  <c r="AD88" i="1"/>
  <c r="AD246" i="1"/>
  <c r="AD245" i="1"/>
  <c r="AD164" i="1"/>
  <c r="G31" i="14"/>
  <c r="G1476" i="14"/>
  <c r="AD313" i="1"/>
  <c r="AD243" i="1"/>
  <c r="AD236" i="1"/>
  <c r="AD128" i="1"/>
  <c r="AD55" i="1"/>
  <c r="AD29" i="1"/>
  <c r="AD46" i="1"/>
  <c r="G233" i="14"/>
  <c r="G680" i="14"/>
  <c r="AD114" i="1"/>
  <c r="AD119" i="1"/>
  <c r="G2206" i="14"/>
  <c r="G1696" i="14"/>
  <c r="AD110" i="1"/>
  <c r="AD108" i="1"/>
  <c r="AD100" i="1"/>
  <c r="G45" i="14"/>
  <c r="G2516" i="14"/>
  <c r="AD304" i="1"/>
  <c r="AD92" i="1"/>
  <c r="AD91" i="1"/>
  <c r="G762" i="14"/>
  <c r="AD146" i="1"/>
  <c r="AD82" i="1"/>
  <c r="G219" i="14"/>
  <c r="AD33" i="1"/>
  <c r="G2458" i="14"/>
  <c r="AD41" i="1"/>
  <c r="AD252" i="1"/>
  <c r="AD312" i="1"/>
  <c r="AD311" i="1"/>
  <c r="AD275" i="1"/>
  <c r="AD203" i="1"/>
  <c r="G2770" i="14"/>
  <c r="AD257" i="1"/>
  <c r="G920" i="14"/>
  <c r="AD274" i="1"/>
  <c r="G1686" i="14"/>
  <c r="AD134" i="1"/>
  <c r="G2422" i="14"/>
  <c r="AD179" i="1"/>
  <c r="AD299" i="1"/>
  <c r="AD76" i="1"/>
  <c r="AD165" i="1"/>
  <c r="AD155" i="1"/>
  <c r="AD327" i="1"/>
  <c r="AD300" i="1"/>
  <c r="AD296" i="1"/>
  <c r="AD98" i="1"/>
  <c r="AD256" i="1"/>
  <c r="AD232" i="1"/>
  <c r="AD250" i="1"/>
  <c r="AD330" i="1"/>
  <c r="AD329" i="1"/>
  <c r="AD45" i="1"/>
  <c r="AD269" i="1"/>
  <c r="AD72" i="1"/>
  <c r="AD315" i="1"/>
  <c r="AD43" i="1"/>
  <c r="AD57" i="1"/>
  <c r="AD294" i="1"/>
  <c r="AD34" i="1"/>
  <c r="AD131" i="1"/>
  <c r="AD130" i="1"/>
  <c r="AD231" i="1"/>
  <c r="AD204" i="1"/>
  <c r="AD28" i="1"/>
  <c r="AD83" i="1"/>
  <c r="AD106" i="1"/>
  <c r="AD235" i="1"/>
  <c r="AD234" i="1"/>
  <c r="AD101" i="1"/>
  <c r="AD240" i="1"/>
  <c r="AD182" i="1"/>
  <c r="AD52" i="1"/>
  <c r="AD93" i="1"/>
  <c r="AD123" i="1"/>
  <c r="AD122" i="1"/>
  <c r="AD97" i="1"/>
  <c r="AD96" i="1"/>
  <c r="AD80" i="1"/>
  <c r="AD259" i="1"/>
  <c r="AD38" i="1"/>
  <c r="AD282" i="1"/>
  <c r="AD247" i="1"/>
  <c r="AD276" i="1"/>
  <c r="AD193" i="1"/>
  <c r="AD262" i="1"/>
  <c r="AD211" i="1"/>
  <c r="AD49" i="1"/>
  <c r="AD338" i="1"/>
  <c r="AD337" i="1"/>
  <c r="AD60" i="1"/>
  <c r="AD59" i="1"/>
  <c r="AD306" i="1"/>
  <c r="AD305" i="1"/>
  <c r="AD178" i="1"/>
  <c r="AD169" i="1"/>
  <c r="AD32" i="1"/>
  <c r="AD78" i="1"/>
  <c r="AD140" i="1"/>
  <c r="AD290" i="1"/>
  <c r="AD67" i="1"/>
  <c r="AD87" i="1"/>
  <c r="AD350" i="1"/>
  <c r="AD347" i="1"/>
  <c r="AD346" i="1"/>
  <c r="AD37" i="1"/>
  <c r="AD289" i="1"/>
  <c r="AD189" i="1"/>
  <c r="AD185" i="1"/>
  <c r="AD184" i="1"/>
  <c r="AD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indexed="81"/>
            <rFont val="Calibri"/>
            <family val="2"/>
            <scheme val="minor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indexed="81"/>
            <rFont val="Calibri"/>
            <family val="2"/>
            <scheme val="minor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indexed="81"/>
            <rFont val="Calibri"/>
            <family val="2"/>
            <scheme val="minor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indexed="81"/>
            <rFont val="Calibri"/>
            <family val="2"/>
            <scheme val="minor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<sst xmlns="http://schemas.openxmlformats.org/spreadsheetml/2006/main" count="17714" uniqueCount="2903">
  <si>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</si>
  <si>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</si>
  <si>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</si>
  <si>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</si>
  <si>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</si>
  <si>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</si>
  <si>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</si>
  <si>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2020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</si>
  <si>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</si>
  <si>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</si>
  <si>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</si>
  <si>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</si>
  <si>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</si>
  <si>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</si>
  <si>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</si>
  <si>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</si>
  <si>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</si>
  <si>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Zip: 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</si>
  <si>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</si>
  <si>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</si>
  <si>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</si>
  <si>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</si>
  <si>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</si>
  <si>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</si>
  <si>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</si>
  <si>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</si>
  <si>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</si>
  <si>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</si>
  <si>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>PRICING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</si>
  <si>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</si>
  <si>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</si>
  <si>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</si>
  <si>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</si>
  <si>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</si>
  <si>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</si>
  <si>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</si>
  <si>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</si>
  <si>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</si>
  <si>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SPRING SALE!</t>
  </si>
  <si>
    <t>MN</t>
  </si>
  <si>
    <t>Net 30</t>
  </si>
  <si>
    <t>NO</t>
  </si>
  <si>
    <t>*No Minimum Required
*Discount applies to catalog pricing</t>
  </si>
  <si>
    <t>$.13/Tag
Shrubs-$.24/Tag</t>
  </si>
  <si>
    <t>SHIPPING METHOD</t>
  </si>
  <si>
    <t>PARTIAL</t>
  </si>
  <si>
    <t>*New orders and SPRING plants only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</si>
  <si>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</si>
  <si>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</si>
  <si>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</si>
  <si>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</si>
  <si>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</si>
  <si>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</si>
  <si>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Items beginning with a '1' are
Summer/Fall plants</t>
  </si>
  <si>
    <t>Week 3 - Week 28</t>
  </si>
  <si>
    <t>Jan. 13, 2020 - July 6, 2020</t>
  </si>
  <si>
    <t>DELIVERY (Best Way)</t>
  </si>
  <si>
    <t/>
  </si>
  <si>
    <t>35% OFF ALL SPRING PLANTS</t>
  </si>
  <si>
    <r>
      <t>with</t>
    </r>
    <r>
      <rPr>
        <b/>
        <sz val="10"/>
        <rFont val="Calibri"/>
        <family val="2"/>
      </rPr>
      <t xml:space="preserve">  50% OFF ALL LILIES</t>
    </r>
  </si>
  <si>
    <t>Ship Date</t>
  </si>
  <si>
    <t>total</t>
  </si>
  <si>
    <t>Catalog</t>
  </si>
  <si>
    <t>4+ Units</t>
  </si>
  <si>
    <t>PL4</t>
  </si>
  <si>
    <t>PL5</t>
  </si>
  <si>
    <t>PL6</t>
  </si>
  <si>
    <t>PL7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</si>
  <si>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</si>
  <si>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</si>
  <si>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</si>
  <si>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</si>
  <si>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</si>
  <si>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</si>
  <si>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</si>
  <si>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</si>
  <si>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</si>
  <si>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</si>
  <si>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</si>
  <si>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</si>
  <si>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</si>
  <si>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</si>
  <si>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</si>
  <si>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</si>
  <si>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</si>
  <si>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PERENNIALS</t>
  </si>
  <si>
    <t>Substitute</t>
  </si>
  <si>
    <t>Achillea (Yarrow)</t>
  </si>
  <si>
    <t>millefolium New Vintage™ Red</t>
  </si>
  <si>
    <t>pp25618</t>
  </si>
  <si>
    <t>3" Plug</t>
  </si>
  <si>
    <t>Adenophora (Ladybells)</t>
  </si>
  <si>
    <t xml:space="preserve"> </t>
  </si>
  <si>
    <t>confusa Fairybells™ Gaudi Violet</t>
  </si>
  <si>
    <t>Allium (Nodding Onion)</t>
  </si>
  <si>
    <t>tanguticum Summer Beauty</t>
  </si>
  <si>
    <t>Armeria (Sea Thrift)</t>
  </si>
  <si>
    <t>maritima Rubrifolia</t>
  </si>
  <si>
    <t>maritima Splendens</t>
  </si>
  <si>
    <t>Astilbe (False Spirea)</t>
  </si>
  <si>
    <t>Astilbe Chinensis</t>
  </si>
  <si>
    <t xml:space="preserve">ch. Satin Pearls® </t>
  </si>
  <si>
    <t>2-3 Eye</t>
  </si>
  <si>
    <t>ch. Purple Candles (Purpurkerze)</t>
  </si>
  <si>
    <t>3-5 Eye</t>
  </si>
  <si>
    <r>
      <t>ch. Delft Lace</t>
    </r>
    <r>
      <rPr>
        <sz val="8"/>
        <color rgb="FFFF0000"/>
        <rFont val="Calibri"/>
        <family val="2"/>
      </rPr>
      <t xml:space="preserve"> - ADDED SIZE</t>
    </r>
  </si>
  <si>
    <t>pp19839</t>
  </si>
  <si>
    <t>ch. Spotlight</t>
  </si>
  <si>
    <t>pp21918</t>
  </si>
  <si>
    <t>Astilbe Younique™ Series</t>
  </si>
  <si>
    <t>Younique™ Cerise</t>
  </si>
  <si>
    <t>pp20661</t>
  </si>
  <si>
    <t>Astrantia (Masterwort)</t>
  </si>
  <si>
    <t>major Star of Billions</t>
  </si>
  <si>
    <t>pp20352</t>
  </si>
  <si>
    <t>#1 Div.</t>
  </si>
  <si>
    <t>Bletilla (Hardy Orchid)</t>
  </si>
  <si>
    <t xml:space="preserve">  </t>
  </si>
  <si>
    <t>striata</t>
  </si>
  <si>
    <t>Brunnera (Heartleaf Alkanet)</t>
  </si>
  <si>
    <t xml:space="preserve">macrophylla </t>
  </si>
  <si>
    <t>macrophylla Sea Heart</t>
  </si>
  <si>
    <t>pp24684</t>
  </si>
  <si>
    <t>Campanula (Bell Flower)</t>
  </si>
  <si>
    <t>persicifolia Takion Blue</t>
  </si>
  <si>
    <t>poscharskyana Blue Waterfall</t>
  </si>
  <si>
    <t>pp13161</t>
  </si>
  <si>
    <t>Chelone (Turtlehead)</t>
  </si>
  <si>
    <t>obliqua</t>
  </si>
  <si>
    <t>Chrysanthemum (Hardy Mum)</t>
  </si>
  <si>
    <t>Matchsticks</t>
  </si>
  <si>
    <t>CLEMATIS &amp; VINES</t>
  </si>
  <si>
    <t>Trellis</t>
  </si>
  <si>
    <t>Plastic Clip-On 1 gallon (100/case)</t>
  </si>
  <si>
    <t>1 Gal.</t>
  </si>
  <si>
    <t>Metal Lock-In 1 gallon (100/case)</t>
  </si>
  <si>
    <t>Metal Lock-In 2 gallon (100/case)</t>
  </si>
  <si>
    <t>2 Gal.</t>
  </si>
  <si>
    <t>Humulus (Hops)</t>
  </si>
  <si>
    <r>
      <t>lupulus Cascade</t>
    </r>
    <r>
      <rPr>
        <sz val="8"/>
        <color rgb="FFFF0000"/>
        <rFont val="Calibri"/>
        <family val="2"/>
      </rPr>
      <t xml:space="preserve"> - ADDED SIZE</t>
    </r>
  </si>
  <si>
    <t>Coreopsis (Tickseed)</t>
  </si>
  <si>
    <t>grandiflora Solanna™ Golden Sphere</t>
  </si>
  <si>
    <t>pp25241</t>
  </si>
  <si>
    <r>
      <t>h. 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Cream and Red</t>
    </r>
  </si>
  <si>
    <t>pp28866</t>
  </si>
  <si>
    <t>Satin &amp; Lace™ Berry Chiffon</t>
  </si>
  <si>
    <t>pp27414</t>
  </si>
  <si>
    <t>Satin &amp; Lace™ Red Chiffon</t>
  </si>
  <si>
    <t>pp27528</t>
  </si>
  <si>
    <t>Crocosmia (Montbretia)</t>
  </si>
  <si>
    <t>x Emily McKenzie - 75 bulbs/25 tags</t>
  </si>
  <si>
    <t>8-10cm</t>
  </si>
  <si>
    <t>x George Davidson - 75 bulbs/25 tags</t>
  </si>
  <si>
    <t>x Lucifer - 500 bulbs/175 tags</t>
  </si>
  <si>
    <t>BULK</t>
  </si>
  <si>
    <t>12-14cm</t>
  </si>
  <si>
    <t>Delosperma (Hardy Ice Plant)</t>
  </si>
  <si>
    <t>dyeri Red Mountain® Flame Ice</t>
  </si>
  <si>
    <t>PWWG02S</t>
  </si>
  <si>
    <t>Delphinium (Larkspur)</t>
  </si>
  <si>
    <t>elatum Delphina™ Rose White Bee</t>
  </si>
  <si>
    <t>Dianthus (Border Carnation)</t>
  </si>
  <si>
    <t>American Pie™ Georgia Peach Pie</t>
  </si>
  <si>
    <t>Kahori® Pink</t>
  </si>
  <si>
    <t>2" Plug</t>
  </si>
  <si>
    <t>Dicentra (Old Fashioned Bleeding Heart)</t>
  </si>
  <si>
    <t>spectabilis</t>
  </si>
  <si>
    <t>4/+ Eye</t>
  </si>
  <si>
    <t>Dodecatheon (Shootingstar)</t>
  </si>
  <si>
    <t xml:space="preserve">meadia Aphrodite -  - 50 bulbs/25 tags    </t>
  </si>
  <si>
    <t>pp14002</t>
  </si>
  <si>
    <t>#1</t>
  </si>
  <si>
    <r>
      <t xml:space="preserve">Echinacea (Coneflower) </t>
    </r>
    <r>
      <rPr>
        <b/>
        <sz val="8"/>
        <color rgb="FFC00000"/>
        <rFont val="Calibri"/>
        <family val="2"/>
      </rPr>
      <t>Any Echinacea shipped before March 2nd will be just breaking dormancy</t>
    </r>
  </si>
  <si>
    <t>purp. Cone-Fections™ Hot Papaya</t>
  </si>
  <si>
    <t>pp21022</t>
  </si>
  <si>
    <t>purp. Green Twister</t>
  </si>
  <si>
    <t xml:space="preserve">purp. White Fascinator </t>
  </si>
  <si>
    <t>ppaf</t>
  </si>
  <si>
    <t>Epimedium (Barrenwort)</t>
  </si>
  <si>
    <t>versicolor Sulphureum</t>
  </si>
  <si>
    <t>Eupatorium (White Snakeroot)</t>
  </si>
  <si>
    <t>dubium Baby Joe</t>
  </si>
  <si>
    <t>pp20320</t>
  </si>
  <si>
    <t>rogosum Chocolate</t>
  </si>
  <si>
    <t>FERNS</t>
  </si>
  <si>
    <t>Athyrium (Lady Fern)</t>
  </si>
  <si>
    <t>niponicum Pictum Pearly White</t>
  </si>
  <si>
    <t>nipocicum Red Beauty</t>
  </si>
  <si>
    <t>Dryopteris (Male Fern)</t>
  </si>
  <si>
    <t>erythrosora Brilliance™ (Brilliance Autumn Fern)</t>
  </si>
  <si>
    <t>filix-mas</t>
  </si>
  <si>
    <t>Osmunda (Royal Fern)</t>
  </si>
  <si>
    <t>regalis</t>
  </si>
  <si>
    <t xml:space="preserve">Gaillardia (Banket Flower) </t>
  </si>
  <si>
    <t>x grandiflora Sunset Snappy</t>
  </si>
  <si>
    <t>Gaura (Windflower)</t>
  </si>
  <si>
    <t>lindheimeri Gaudi™ Red</t>
  </si>
  <si>
    <t>lindheimeri Gaudi™ Rosy Jane</t>
  </si>
  <si>
    <t>pp22290</t>
  </si>
  <si>
    <t>lindheimeri Silver Fountain</t>
  </si>
  <si>
    <t>Gentiana (Cross Gentian)</t>
  </si>
  <si>
    <t>cruciata Blue Cross</t>
  </si>
  <si>
    <t>Geranium (Cranesbill)</t>
  </si>
  <si>
    <t>Brookside</t>
  </si>
  <si>
    <t>cinereum Ballerina</t>
  </si>
  <si>
    <t>pratense Delft Blue</t>
  </si>
  <si>
    <t>sanguineum New Hampshire Purple</t>
  </si>
  <si>
    <t>Geum (Avens)</t>
  </si>
  <si>
    <t>chiloense Red Dragon</t>
  </si>
  <si>
    <t>Pretticoats™ Peach</t>
  </si>
  <si>
    <t>GRASSES</t>
  </si>
  <si>
    <t>Carex (Sedge)</t>
  </si>
  <si>
    <t>oshimensis Evercolor® Everillo</t>
  </si>
  <si>
    <t>pp21002</t>
  </si>
  <si>
    <t>oshimensis Evercolor® Everglow</t>
  </si>
  <si>
    <t>oshimensis Evercolor® Everlime</t>
  </si>
  <si>
    <t>pp25622</t>
  </si>
  <si>
    <t>Miscanthus (Maiden Grass) - Restricted in NH</t>
  </si>
  <si>
    <t>sinensis Variegatus</t>
  </si>
  <si>
    <t>GROUND COVERS</t>
  </si>
  <si>
    <t>Sagina (Irish Moss)</t>
  </si>
  <si>
    <t>subulata Aurea</t>
  </si>
  <si>
    <t>Helenium (Sneezeweed)</t>
  </si>
  <si>
    <t>autumnale Salud™ Yellow</t>
  </si>
  <si>
    <t>Heliopsis (False Sunflower)</t>
  </si>
  <si>
    <t>helianthoides Venus</t>
  </si>
  <si>
    <t>Helleborus (Lenten Rose)</t>
  </si>
  <si>
    <t>Ivory Prince</t>
  </si>
  <si>
    <t>pp16199</t>
  </si>
  <si>
    <t>Hemerocallis (Daylily)</t>
  </si>
  <si>
    <t>Bakabana - super bloomer</t>
  </si>
  <si>
    <t>Barbara Mitchell</t>
  </si>
  <si>
    <t xml:space="preserve">Blaze of Glory </t>
  </si>
  <si>
    <t>Daring Deception - super bloomer</t>
  </si>
  <si>
    <t>Diva's Choice</t>
  </si>
  <si>
    <t>Double Pardon Me</t>
  </si>
  <si>
    <t>pp22799</t>
  </si>
  <si>
    <t>EveryDaylily™ Punch Yellow</t>
  </si>
  <si>
    <t>EveryDaylily™ Rose</t>
  </si>
  <si>
    <t>Fragrant Returns</t>
  </si>
  <si>
    <t>Frank Smith</t>
  </si>
  <si>
    <t>Hyperion</t>
  </si>
  <si>
    <t>Night Embers - double flowering</t>
  </si>
  <si>
    <t>Hemerocallis #2 Division and Clump</t>
  </si>
  <si>
    <t>Pardon Me</t>
  </si>
  <si>
    <t>#2 Div.</t>
  </si>
  <si>
    <t>Heuchera (Coral Bells)</t>
  </si>
  <si>
    <t>Heuchera Combo Tray for Mixed Containers</t>
  </si>
  <si>
    <t>72 Cell</t>
  </si>
  <si>
    <t xml:space="preserve">     Caramel, Obsidian, and Berry Smoothie (24 per variety)</t>
  </si>
  <si>
    <t>Caramel</t>
  </si>
  <si>
    <t>pp16560</t>
  </si>
  <si>
    <t xml:space="preserve">Citronelle   </t>
  </si>
  <si>
    <t>pp17934</t>
  </si>
  <si>
    <t>Georgia Peach</t>
  </si>
  <si>
    <t>pp19375</t>
  </si>
  <si>
    <t>GRANDE™ Amethyst</t>
  </si>
  <si>
    <t>Northern Exposure™ Amber</t>
  </si>
  <si>
    <t>pp29397</t>
  </si>
  <si>
    <t>Northern Exposure™ Red</t>
  </si>
  <si>
    <t>pp29420</t>
  </si>
  <si>
    <t>Northern Exposure™ Silver</t>
  </si>
  <si>
    <t>pp29632</t>
  </si>
  <si>
    <t>Heucherella (Foamy Bells)</t>
  </si>
  <si>
    <t>Golden Zebra</t>
  </si>
  <si>
    <t>pp22104</t>
  </si>
  <si>
    <t>Solar Eclipse</t>
  </si>
  <si>
    <t>pp23647</t>
  </si>
  <si>
    <t>Hosta (Plantain Lily)</t>
  </si>
  <si>
    <t>Big Daddy</t>
  </si>
  <si>
    <r>
      <t xml:space="preserve">Dancing Queen </t>
    </r>
    <r>
      <rPr>
        <b/>
        <sz val="8"/>
        <rFont val="Calibri"/>
        <family val="2"/>
      </rPr>
      <t>(Hosta of the Year 2020)</t>
    </r>
  </si>
  <si>
    <t>Hosta #2 Division</t>
  </si>
  <si>
    <t>Elegans (sieboldiana)</t>
  </si>
  <si>
    <t>Incarvillea (Hardy Gloxinia)</t>
  </si>
  <si>
    <t xml:space="preserve">delavayi  </t>
  </si>
  <si>
    <t>2 yr</t>
  </si>
  <si>
    <t>Iris Ensata (Japanese Iris)</t>
  </si>
  <si>
    <t>ensata  Dinner Plate™ Harlequinesque</t>
  </si>
  <si>
    <t>Lavandula (Lavender)</t>
  </si>
  <si>
    <t>angustifolia Big Time Blue</t>
  </si>
  <si>
    <t>pp24827</t>
  </si>
  <si>
    <t>Lewisia (Bitterroot)</t>
  </si>
  <si>
    <t>cotyledon-hybr. Elise Ruby Red</t>
  </si>
  <si>
    <t>Liatris (Blazing Star)</t>
  </si>
  <si>
    <t>spicata - 1500 bulbs/300 tags</t>
  </si>
  <si>
    <t>8/10cm</t>
  </si>
  <si>
    <t>LILIES                                          *note tag quantities shipped per unit </t>
  </si>
  <si>
    <t>Asiatic Pot Lilies</t>
  </si>
  <si>
    <t>30 bulbs/bag  with  10 tags/</t>
  </si>
  <si>
    <t>Golden Matrix - yellow</t>
  </si>
  <si>
    <t>10/12</t>
  </si>
  <si>
    <t>Lily Looks™ - Pot Lilies</t>
  </si>
  <si>
    <t>100 bulbs/crate with 20 tags/</t>
  </si>
  <si>
    <t>Sunrise Patio Combo - 3 varieties - pink/yelllow/orange</t>
  </si>
  <si>
    <t>12/14</t>
  </si>
  <si>
    <r>
      <t xml:space="preserve">Bloom Extension™ Pink (Tiny Pearl and Tiny Toons) </t>
    </r>
    <r>
      <rPr>
        <b/>
        <sz val="8"/>
        <color rgb="FF750030"/>
        <rFont val="Calibri"/>
        <family val="2"/>
      </rPr>
      <t xml:space="preserve"> </t>
    </r>
    <r>
      <rPr>
        <b/>
        <sz val="7"/>
        <color rgb="FF750030"/>
        <rFont val="Calibri"/>
        <family val="2"/>
      </rPr>
      <t>NOT IN CATALOG</t>
    </r>
  </si>
  <si>
    <t>75 bulbs/bag with 25 tags/</t>
  </si>
  <si>
    <t>Tiny Comfort - dark red</t>
  </si>
  <si>
    <t>Tiny Diamond - rose red/white</t>
  </si>
  <si>
    <t>Tiny Dino - orange</t>
  </si>
  <si>
    <t>pp16307</t>
  </si>
  <si>
    <t xml:space="preserve">Tiny Double You - double orange </t>
  </si>
  <si>
    <t>pp22875</t>
  </si>
  <si>
    <t>Tiny Heroes - orange</t>
  </si>
  <si>
    <t>Tiny Icon - light pink</t>
  </si>
  <si>
    <t>pp17619</t>
  </si>
  <si>
    <t>Tiny Invader - light orange</t>
  </si>
  <si>
    <t>pp17618</t>
  </si>
  <si>
    <t>Tiny Moon - salmon</t>
  </si>
  <si>
    <t>Tiny Padhye - white/burgundy</t>
  </si>
  <si>
    <t>pp20549</t>
  </si>
  <si>
    <t xml:space="preserve">Tiny Poems - black/pink </t>
  </si>
  <si>
    <t>400 bulbs/crate  with  150 tags/</t>
  </si>
  <si>
    <t>Tiny Nugget - lemon yellow</t>
  </si>
  <si>
    <t xml:space="preserve">Tiny Shadow - orange/burgundy </t>
  </si>
  <si>
    <t>600 bulbs/crate  with  200 tags/</t>
  </si>
  <si>
    <t>Tiny Crystal - white</t>
  </si>
  <si>
    <t>Tiny Epic - burgundy/cream</t>
  </si>
  <si>
    <t xml:space="preserve">Tiny Ghost - purple </t>
  </si>
  <si>
    <t>pp16161</t>
  </si>
  <si>
    <t xml:space="preserve">Tiny Invader - light orange </t>
  </si>
  <si>
    <t xml:space="preserve">Tiny Nugget - lemon yellow </t>
  </si>
  <si>
    <t>Tiny Orange Sensation - speckled orange</t>
  </si>
  <si>
    <t>pp20577</t>
  </si>
  <si>
    <t>Tiny Pearl - rose/purple</t>
  </si>
  <si>
    <t>pp22874</t>
  </si>
  <si>
    <t>Tiny Ranger - yellow</t>
  </si>
  <si>
    <t xml:space="preserve">Tiny Rocket - dark red </t>
  </si>
  <si>
    <t>pp24500</t>
  </si>
  <si>
    <t>Tiny Shadow - orange/burgundy</t>
  </si>
  <si>
    <t>Tiny Toons - pink</t>
  </si>
  <si>
    <t>Oriental Pot Lilies</t>
  </si>
  <si>
    <t>30 bulbs/bag  with  30 tags/</t>
  </si>
  <si>
    <t>Speedy - pink</t>
  </si>
  <si>
    <t>14/16</t>
  </si>
  <si>
    <t>LA Hybrid Lilies - Longiflorum x asiatic lilies</t>
  </si>
  <si>
    <t>75 bulbs/bag with 25 tags/or 400 bulbs/crate with 134 tags</t>
  </si>
  <si>
    <t>Summer® Sky - pink/yellow</t>
  </si>
  <si>
    <t>Summer® Snow - white</t>
  </si>
  <si>
    <t>Lobelia (Cardinal Flower)</t>
  </si>
  <si>
    <r>
      <t xml:space="preserve">siphilitca </t>
    </r>
    <r>
      <rPr>
        <sz val="8"/>
        <color rgb="FFFF0000"/>
        <rFont val="Calibri"/>
        <family val="2"/>
      </rPr>
      <t>- ADDED SIZE</t>
    </r>
  </si>
  <si>
    <t>50 Cell</t>
  </si>
  <si>
    <t>Lupinus Hybrid (Lupine)</t>
  </si>
  <si>
    <t>Gallery Mix</t>
  </si>
  <si>
    <t>polyphyllus Mini Gallery™ Pink Bicolor</t>
  </si>
  <si>
    <t>Lysimachia (Loosestrife)</t>
  </si>
  <si>
    <t>atropurpurea Beaujolais (Burgundy Loosestrife)</t>
  </si>
  <si>
    <t>Malva (Mallow)</t>
  </si>
  <si>
    <t>sylvestris Zebrina</t>
  </si>
  <si>
    <t>Monarda (Bee Balm)</t>
  </si>
  <si>
    <t>didyma Grand Mum™</t>
  </si>
  <si>
    <t>pp22136</t>
  </si>
  <si>
    <r>
      <t>didyma Grand Parade™</t>
    </r>
    <r>
      <rPr>
        <sz val="8"/>
        <color rgb="FFFF0000"/>
        <rFont val="Calibri"/>
        <family val="2"/>
      </rPr>
      <t xml:space="preserve"> - ADDED SIZE</t>
    </r>
  </si>
  <si>
    <t>pp19580</t>
  </si>
  <si>
    <t>Nepeta (Catmint)</t>
  </si>
  <si>
    <t>faassenii Walker's Low</t>
  </si>
  <si>
    <t>Neptune</t>
  </si>
  <si>
    <t>pp29556</t>
  </si>
  <si>
    <t>Oenothera (Evening Primrose)</t>
  </si>
  <si>
    <t>berlandieri Siskiyou Pink</t>
  </si>
  <si>
    <r>
      <t>berlandieri Siskiyou Pink</t>
    </r>
    <r>
      <rPr>
        <sz val="8"/>
        <color rgb="FFFF0000"/>
        <rFont val="Calibri"/>
        <family val="2"/>
      </rPr>
      <t xml:space="preserve"> - ADDED SIZE</t>
    </r>
  </si>
  <si>
    <t>Penstemon (Bearded Tongue)</t>
  </si>
  <si>
    <t>DAKOTA™ Burgundy</t>
  </si>
  <si>
    <t>bar. Pristine Blue</t>
  </si>
  <si>
    <t>Perovskia (Russian Sage)</t>
  </si>
  <si>
    <t xml:space="preserve">atriplicifolia </t>
  </si>
  <si>
    <t>atriplicifolia Little Spire</t>
  </si>
  <si>
    <t>pp11643</t>
  </si>
  <si>
    <t>Dwarf Garden Phlox</t>
  </si>
  <si>
    <t xml:space="preserve">pan. Blue Flame </t>
  </si>
  <si>
    <t>pan. Coral Flame</t>
  </si>
  <si>
    <t>pp22234</t>
  </si>
  <si>
    <t xml:space="preserve">pan. Pink Flame </t>
  </si>
  <si>
    <t>pp11804</t>
  </si>
  <si>
    <t>pan. Ruby Flame</t>
  </si>
  <si>
    <t xml:space="preserve">pan. White Flame </t>
  </si>
  <si>
    <t>pp16259</t>
  </si>
  <si>
    <t xml:space="preserve">pan. White and Red Eye Flame </t>
  </si>
  <si>
    <t>pp22211</t>
  </si>
  <si>
    <t>Bambini® Series Dwarf Phlox</t>
  </si>
  <si>
    <t>pan. Bambini® Cherry Crush</t>
  </si>
  <si>
    <t>pan. Younique Orange</t>
  </si>
  <si>
    <t>Medium Height Garden Phlox</t>
  </si>
  <si>
    <t>pan. Junior Dance</t>
  </si>
  <si>
    <t>pp16059</t>
  </si>
  <si>
    <t>Platycodon (Balloon Flower)</t>
  </si>
  <si>
    <t>Pop Star™ White</t>
  </si>
  <si>
    <t>Pulmonaria (Lungwort)</t>
  </si>
  <si>
    <t>Silver Bouquet</t>
  </si>
  <si>
    <t>pp20059</t>
  </si>
  <si>
    <t>Rudbeckia (Black-Eyed Susan)</t>
  </si>
  <si>
    <t>American Gold Rush</t>
  </si>
  <si>
    <t>pp28498</t>
  </si>
  <si>
    <t>fulgida Goldsturm</t>
  </si>
  <si>
    <t>Salvia (Meadow Sage)</t>
  </si>
  <si>
    <t>nem. Lyrical™ Silvertone ('Balyricsil')</t>
  </si>
  <si>
    <t>pp23310</t>
  </si>
  <si>
    <t>nem. Sallyrosa™ April Night</t>
  </si>
  <si>
    <t>pp26520</t>
  </si>
  <si>
    <t>nem. Salvatore Blue</t>
  </si>
  <si>
    <t>nem. Sensation® Sky Blue</t>
  </si>
  <si>
    <t>Senecio (Senaw)</t>
  </si>
  <si>
    <t>Angel Wings</t>
  </si>
  <si>
    <t>pp28830</t>
  </si>
  <si>
    <t>Sedum (Stonecrop)</t>
  </si>
  <si>
    <t>Tall Upright Clumping</t>
  </si>
  <si>
    <t>Autumn Joy</t>
  </si>
  <si>
    <t>Matrona</t>
  </si>
  <si>
    <t xml:space="preserve">Munstead Dark Red   </t>
  </si>
  <si>
    <t>Medium Clumping or Arching</t>
  </si>
  <si>
    <t>telephium Cherry Truffle</t>
  </si>
  <si>
    <t>pp24602</t>
  </si>
  <si>
    <t>Low Growing / Ground Cover</t>
  </si>
  <si>
    <t>repestre Angelina</t>
  </si>
  <si>
    <t>spurium Voodoo</t>
  </si>
  <si>
    <t>takesimense Atlantis™</t>
  </si>
  <si>
    <t>ppp27454</t>
  </si>
  <si>
    <t xml:space="preserve">Sedum -  SunSparkler™ Series </t>
  </si>
  <si>
    <t xml:space="preserve"> SunSparkler® Dazzleberry</t>
  </si>
  <si>
    <t>pp22457</t>
  </si>
  <si>
    <t xml:space="preserve"> SunSparkler® Dream Dazzler</t>
  </si>
  <si>
    <t xml:space="preserve"> SunSparkler® Firecracker</t>
  </si>
  <si>
    <t>pp26595</t>
  </si>
  <si>
    <t xml:space="preserve"> SunSparkler® Lime Zinger</t>
  </si>
  <si>
    <t>pp24632</t>
  </si>
  <si>
    <t>SUCCULENTS</t>
  </si>
  <si>
    <r>
      <t>Chick Charms®</t>
    </r>
    <r>
      <rPr>
        <sz val="8"/>
        <rFont val="Geneva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PLANTS</t>
    </r>
  </si>
  <si>
    <t>Mixed Quart Containers</t>
  </si>
  <si>
    <t>Quart</t>
  </si>
  <si>
    <t>Silene (Campion)</t>
  </si>
  <si>
    <t>l. Rolly's Favorite</t>
  </si>
  <si>
    <t>pp17392</t>
  </si>
  <si>
    <t>Tiarella (Foamflower)</t>
  </si>
  <si>
    <t>Sugar and Spice</t>
  </si>
  <si>
    <t>pp16738</t>
  </si>
  <si>
    <t>Tradescantia (Spiderwort)</t>
  </si>
  <si>
    <r>
      <t>andersoniana Blue and Gold</t>
    </r>
    <r>
      <rPr>
        <sz val="8"/>
        <color rgb="FFFF0000"/>
        <rFont val="Calibri"/>
        <family val="2"/>
      </rPr>
      <t xml:space="preserve"> - ADDED SIZE</t>
    </r>
  </si>
  <si>
    <t>32 Cell</t>
  </si>
  <si>
    <t>Veronica (Speedwell)</t>
  </si>
  <si>
    <r>
      <t>Bomb™ and Explosion™  Series</t>
    </r>
    <r>
      <rPr>
        <b/>
        <sz val="9"/>
        <color rgb="FFC00000"/>
        <rFont val="Geneva"/>
        <family val="2"/>
      </rPr>
      <t xml:space="preserve"> </t>
    </r>
  </si>
  <si>
    <t>x Blue Bomb™</t>
  </si>
  <si>
    <t>pp22509</t>
  </si>
  <si>
    <t>Giles van Hees</t>
  </si>
  <si>
    <r>
      <t>Moody Blues</t>
    </r>
    <r>
      <rPr>
        <sz val="8"/>
        <rFont val="Calibri"/>
        <family val="2"/>
        <scheme val="minor"/>
      </rPr>
      <t>®</t>
    </r>
    <r>
      <rPr>
        <sz val="9"/>
        <rFont val="Geneva"/>
      </rPr>
      <t xml:space="preserve"> </t>
    </r>
    <r>
      <rPr>
        <sz val="8"/>
        <rFont val="Calibri"/>
        <family val="2"/>
        <scheme val="minor"/>
      </rPr>
      <t>Dark Blue</t>
    </r>
  </si>
  <si>
    <t>pp26602</t>
  </si>
  <si>
    <t>Moody Blues® Mauve</t>
  </si>
  <si>
    <t>pp26621</t>
  </si>
  <si>
    <t>spicata First Memory</t>
  </si>
  <si>
    <t>spicata Red Fox</t>
  </si>
  <si>
    <t>spicata Royal Candles</t>
  </si>
  <si>
    <t>pp18932</t>
  </si>
  <si>
    <t>x Tidal Pool</t>
  </si>
  <si>
    <t>pp23341</t>
  </si>
  <si>
    <t>2.5"</t>
  </si>
  <si>
    <t>Viola (Tufted Violet)</t>
  </si>
  <si>
    <t>cornuta Halo Violet</t>
  </si>
  <si>
    <t>pp24428</t>
  </si>
  <si>
    <t xml:space="preserve">GROWING COLORS™ SHRUBS  </t>
  </si>
  <si>
    <t>Cornus (Dogwood)</t>
  </si>
  <si>
    <t>alba Ivory Halo®</t>
  </si>
  <si>
    <t>2.75"</t>
  </si>
  <si>
    <t>Diervilla (Bush Honeysuckle)</t>
  </si>
  <si>
    <t>rivularis Honeybee</t>
  </si>
  <si>
    <t>pp27932</t>
  </si>
  <si>
    <t>3.5" Pot</t>
  </si>
  <si>
    <t>Fothergilla (Dwarf Fothegilla)</t>
  </si>
  <si>
    <t>major Mount Airy</t>
  </si>
  <si>
    <t>CALADIUMS (Premium Assortment)</t>
  </si>
  <si>
    <t>Carousel</t>
  </si>
  <si>
    <t>pp27097</t>
  </si>
  <si>
    <t>Jumbo</t>
  </si>
  <si>
    <t>Classic Pink</t>
  </si>
  <si>
    <t>pp27093</t>
  </si>
  <si>
    <t>Moonlight</t>
  </si>
  <si>
    <t>pp13135</t>
  </si>
  <si>
    <t>Red Alert</t>
  </si>
  <si>
    <t>pp27096</t>
  </si>
  <si>
    <t>Summer Breeze</t>
  </si>
  <si>
    <t>pp25420</t>
  </si>
  <si>
    <t>Premium Assortment (5 varieties x 10 each)</t>
  </si>
  <si>
    <t xml:space="preserve">  Carousel, Classic Pink, Moonlight, Red Alert, Summer Breeze</t>
  </si>
  <si>
    <t>EDIBLES</t>
  </si>
  <si>
    <t>Horseradish</t>
  </si>
  <si>
    <t>#1 tran</t>
  </si>
  <si>
    <t>Strawberries</t>
  </si>
  <si>
    <t>fragaria hybrid Raspyberry</t>
  </si>
  <si>
    <t>2.75" Plug</t>
  </si>
  <si>
    <t>COMMENTS</t>
  </si>
  <si>
    <t>Customer Name</t>
  </si>
  <si>
    <t>Customer PO</t>
  </si>
  <si>
    <t>2020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</si>
  <si>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</si>
  <si>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</si>
  <si>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</si>
  <si>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</si>
  <si>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</si>
  <si>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</si>
  <si>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</si>
  <si>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</si>
  <si>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Astilbe</t>
  </si>
  <si>
    <t>Clematis &amp; Vines</t>
  </si>
  <si>
    <t>Total Plants by Ship Week</t>
  </si>
  <si>
    <t>Coreopsis</t>
  </si>
  <si>
    <t>Dianthus</t>
  </si>
  <si>
    <t>Dicentra</t>
  </si>
  <si>
    <t>Echinacea</t>
  </si>
  <si>
    <t>Ferns</t>
  </si>
  <si>
    <t>Geraniums</t>
  </si>
  <si>
    <t>Grasses</t>
  </si>
  <si>
    <t>Hemerocallis</t>
  </si>
  <si>
    <t>Heuchera</t>
  </si>
  <si>
    <t>Hosta</t>
  </si>
  <si>
    <t>Iris</t>
  </si>
  <si>
    <t>Lilies</t>
  </si>
  <si>
    <t>Peony</t>
  </si>
  <si>
    <t>Peony Tree</t>
  </si>
  <si>
    <t>Phlox</t>
  </si>
  <si>
    <t>Rudbeckia</t>
  </si>
  <si>
    <t>Salvia</t>
  </si>
  <si>
    <t>Sedum</t>
  </si>
  <si>
    <t>Veronica</t>
  </si>
  <si>
    <t>Shrubs</t>
  </si>
  <si>
    <t>Caladiums</t>
  </si>
  <si>
    <t>Calla</t>
  </si>
  <si>
    <t>Canna</t>
  </si>
  <si>
    <t>Dahlia</t>
  </si>
  <si>
    <t>Elephant Ears</t>
  </si>
  <si>
    <t>Eucomis</t>
  </si>
  <si>
    <t>Edibles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</si>
  <si>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</si>
  <si>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</si>
  <si>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</si>
  <si>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</si>
  <si>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</si>
  <si>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</si>
  <si>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</si>
  <si>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</si>
  <si>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</si>
  <si>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</si>
  <si>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Requested Ship Date</t>
  </si>
  <si>
    <t>ProductID</t>
  </si>
  <si>
    <t>OrderQty</t>
  </si>
  <si>
    <t>Customer PO Number</t>
  </si>
  <si>
    <t>OrderNumber</t>
  </si>
  <si>
    <t>Internal ID</t>
  </si>
  <si>
    <t>T4500755</t>
  </si>
  <si>
    <t>T4100757</t>
  </si>
  <si>
    <t>millefolium New Vintage™ Violet</t>
  </si>
  <si>
    <t>T4500805</t>
  </si>
  <si>
    <t>T4100807</t>
  </si>
  <si>
    <t>millefolium Saucy Seduction</t>
  </si>
  <si>
    <t>T4500985</t>
  </si>
  <si>
    <t>T4100987</t>
  </si>
  <si>
    <t>millefolium Strawberry Seduction</t>
  </si>
  <si>
    <t>T4500965</t>
  </si>
  <si>
    <t>millefolium Sunny Seduction</t>
  </si>
  <si>
    <t>T4501015</t>
  </si>
  <si>
    <t xml:space="preserve">x Moonshine </t>
  </si>
  <si>
    <t>T4500865</t>
  </si>
  <si>
    <t xml:space="preserve">x Moonshine  </t>
  </si>
  <si>
    <t>T4100867</t>
  </si>
  <si>
    <t>carmichaelii Arendsii</t>
  </si>
  <si>
    <t>T4501200</t>
  </si>
  <si>
    <t xml:space="preserve">cammarum Bicolor </t>
  </si>
  <si>
    <t>T4501150</t>
  </si>
  <si>
    <t>fischeri</t>
  </si>
  <si>
    <t>T4501350</t>
  </si>
  <si>
    <t>napellus</t>
  </si>
  <si>
    <t>T4501400</t>
  </si>
  <si>
    <t>pachypoda Misty Blue</t>
  </si>
  <si>
    <t>T4501450</t>
  </si>
  <si>
    <t>T4501505</t>
  </si>
  <si>
    <t>aurantiaca-hybrid Tango</t>
  </si>
  <si>
    <t>T4501755</t>
  </si>
  <si>
    <t>Kudos™ Coral</t>
  </si>
  <si>
    <t>T4501785</t>
  </si>
  <si>
    <t>rugosa. Little Adder</t>
  </si>
  <si>
    <t>T4501805</t>
  </si>
  <si>
    <t>x Blue Fortune</t>
  </si>
  <si>
    <t>T4501855</t>
  </si>
  <si>
    <t>T1701857</t>
  </si>
  <si>
    <t>rosea Fiesta Time™</t>
  </si>
  <si>
    <t>T4502205</t>
  </si>
  <si>
    <t>rosea Halo Cerise</t>
  </si>
  <si>
    <t>T4502165</t>
  </si>
  <si>
    <t>rosea Queeny Purple</t>
  </si>
  <si>
    <t>T4502255</t>
  </si>
  <si>
    <t>rosea Spotlight™ Blacknight</t>
  </si>
  <si>
    <t>T4502265</t>
  </si>
  <si>
    <t>rosea Spotlight™ Mars Magic</t>
  </si>
  <si>
    <t>T4502275</t>
  </si>
  <si>
    <t>rosea Spotlight™ Radiant Rose</t>
  </si>
  <si>
    <t>T4502295</t>
  </si>
  <si>
    <t>rosea Spotlight™ Sunshine</t>
  </si>
  <si>
    <t>T4502285</t>
  </si>
  <si>
    <t xml:space="preserve">mollis </t>
  </si>
  <si>
    <t>T4502300</t>
  </si>
  <si>
    <t>sericata Gold Strike</t>
  </si>
  <si>
    <t>T4502365</t>
  </si>
  <si>
    <t>Millenium</t>
  </si>
  <si>
    <t>T4502385</t>
  </si>
  <si>
    <t>T4502380</t>
  </si>
  <si>
    <t>T1702385</t>
  </si>
  <si>
    <t>T4502415</t>
  </si>
  <si>
    <t>T4502410</t>
  </si>
  <si>
    <t>T1702415</t>
  </si>
  <si>
    <t>Windy City</t>
  </si>
  <si>
    <t>T4502425</t>
  </si>
  <si>
    <t>T1702425</t>
  </si>
  <si>
    <t>hubrichtii</t>
  </si>
  <si>
    <t>T4502450</t>
  </si>
  <si>
    <t>x Blue Ice</t>
  </si>
  <si>
    <t>T4502460</t>
  </si>
  <si>
    <t>hupehensis September Charm</t>
  </si>
  <si>
    <t>T4502570</t>
  </si>
  <si>
    <t>sylvestris (Snow Drop Anemone)</t>
  </si>
  <si>
    <t>T4502755</t>
  </si>
  <si>
    <t>tomen. Robustissima</t>
  </si>
  <si>
    <t>T4502840</t>
  </si>
  <si>
    <t>Spring Beauty</t>
  </si>
  <si>
    <t>T4503405</t>
  </si>
  <si>
    <t>x Honerine Jobert</t>
  </si>
  <si>
    <t>T4503020</t>
  </si>
  <si>
    <t>x Pamina</t>
  </si>
  <si>
    <t>T4503100</t>
  </si>
  <si>
    <t>x Whirlwind</t>
  </si>
  <si>
    <t>T4503470</t>
  </si>
  <si>
    <t>caerulea Origami Mix (Large Flowering Mix)</t>
  </si>
  <si>
    <t>T4504145</t>
  </si>
  <si>
    <t>T1704147</t>
  </si>
  <si>
    <t>Bluebird (Songbird Series)</t>
  </si>
  <si>
    <t>T4503735</t>
  </si>
  <si>
    <t>T1703737</t>
  </si>
  <si>
    <t>Cardinal (Songbird Series)</t>
  </si>
  <si>
    <t>T4503825</t>
  </si>
  <si>
    <t>T1703827</t>
  </si>
  <si>
    <t>x Sunshine</t>
  </si>
  <si>
    <t>T4503865</t>
  </si>
  <si>
    <t xml:space="preserve">colorado Swan Violet &amp; White (aka Remembrance®)        </t>
  </si>
  <si>
    <t>T4503985</t>
  </si>
  <si>
    <t>vulgaris Winky Blue &amp; White</t>
  </si>
  <si>
    <t>T4504195</t>
  </si>
  <si>
    <t>T1704197</t>
  </si>
  <si>
    <t>vulgaris Winky Red &amp; White</t>
  </si>
  <si>
    <t>T4504215</t>
  </si>
  <si>
    <t>T1704217</t>
  </si>
  <si>
    <t>cordata Sun King</t>
  </si>
  <si>
    <t>T4504255</t>
  </si>
  <si>
    <t>T4504305</t>
  </si>
  <si>
    <t>T4504275</t>
  </si>
  <si>
    <t>MAKANA™ Silver</t>
  </si>
  <si>
    <t>T4504358</t>
  </si>
  <si>
    <t>schmidtiana Silver Mound</t>
  </si>
  <si>
    <t>T4504375</t>
  </si>
  <si>
    <t>T4504378</t>
  </si>
  <si>
    <t>aethusifolia</t>
  </si>
  <si>
    <t>T4504730</t>
  </si>
  <si>
    <t>dioicus (sylvester)</t>
  </si>
  <si>
    <t>T4504825</t>
  </si>
  <si>
    <t>incarnata Cinderella</t>
  </si>
  <si>
    <t>T4505000</t>
  </si>
  <si>
    <t>incarnata Ice Ballet</t>
  </si>
  <si>
    <t>T4505040</t>
  </si>
  <si>
    <t xml:space="preserve">tuberosa  </t>
  </si>
  <si>
    <t>T4505085</t>
  </si>
  <si>
    <t>tuberosa  Hello Yellow</t>
  </si>
  <si>
    <t>T4505125</t>
  </si>
  <si>
    <t>dumosus Alert</t>
  </si>
  <si>
    <t>T4505155</t>
  </si>
  <si>
    <t>dumosus Wood's Light Blue</t>
  </si>
  <si>
    <t>T4505255</t>
  </si>
  <si>
    <t>dumosus Wood's Pink</t>
  </si>
  <si>
    <t>T4505285</t>
  </si>
  <si>
    <t>dumosus Wood's Purple</t>
  </si>
  <si>
    <t>T4505325</t>
  </si>
  <si>
    <t>novae-angliae Purple Dome</t>
  </si>
  <si>
    <t>T4505455</t>
  </si>
  <si>
    <t>Kickin® Carmine Red</t>
  </si>
  <si>
    <t>T4505385</t>
  </si>
  <si>
    <t>Kickin® Lilac Blue</t>
  </si>
  <si>
    <t>T4505405</t>
  </si>
  <si>
    <t>ar. Amethyst</t>
  </si>
  <si>
    <t>T4505690</t>
  </si>
  <si>
    <t>ar. Bridal Veil</t>
  </si>
  <si>
    <t>T4505850</t>
  </si>
  <si>
    <t>T4505857</t>
  </si>
  <si>
    <t>ar. Burgundy Red</t>
  </si>
  <si>
    <t>T4505930</t>
  </si>
  <si>
    <t>ar. Fanal</t>
  </si>
  <si>
    <t>T4506300</t>
  </si>
  <si>
    <t>T4506307</t>
  </si>
  <si>
    <t>T4506301</t>
  </si>
  <si>
    <t>T4506306</t>
  </si>
  <si>
    <t>ar. Look at Me</t>
  </si>
  <si>
    <t>T4507200</t>
  </si>
  <si>
    <t>ar. Weisse Gloria</t>
  </si>
  <si>
    <t>T4506600</t>
  </si>
  <si>
    <t>h. Chocolate Shogun</t>
  </si>
  <si>
    <t>T4506640</t>
  </si>
  <si>
    <t>h. Happy Spirit</t>
  </si>
  <si>
    <t>T4506740</t>
  </si>
  <si>
    <t>x Color Flash (x ar.'Beauty of Ernst')</t>
  </si>
  <si>
    <t>T4506652</t>
  </si>
  <si>
    <t>ch. Maggie Daley</t>
  </si>
  <si>
    <t>T4507330</t>
  </si>
  <si>
    <t>T4507337</t>
  </si>
  <si>
    <t>ch. Black Pearls®</t>
  </si>
  <si>
    <t>T4506700</t>
  </si>
  <si>
    <t>T4506940</t>
  </si>
  <si>
    <t>ch. Lowlands Ruby Red</t>
  </si>
  <si>
    <t>T4507280</t>
  </si>
  <si>
    <t>ch. Mighty™ Chocolate Cherry</t>
  </si>
  <si>
    <t>T4506750</t>
  </si>
  <si>
    <t>ch. Mighty™ Pip</t>
  </si>
  <si>
    <t>T4506772</t>
  </si>
  <si>
    <t>ch. Mighty™ Red Quin</t>
  </si>
  <si>
    <t>T4506780</t>
  </si>
  <si>
    <t>ch. Pumila</t>
  </si>
  <si>
    <t>T4506802</t>
  </si>
  <si>
    <t>ch. Purple Rain</t>
  </si>
  <si>
    <t>T4506880</t>
  </si>
  <si>
    <t>T4506900</t>
  </si>
  <si>
    <t>ch. Delft Lace</t>
  </si>
  <si>
    <t>T4506760</t>
  </si>
  <si>
    <t>T4506762</t>
  </si>
  <si>
    <t>T4506950</t>
  </si>
  <si>
    <t>ch. Little Vision in Pink</t>
  </si>
  <si>
    <t>T4507230</t>
  </si>
  <si>
    <t>ch. Visions</t>
  </si>
  <si>
    <t>T4507100</t>
  </si>
  <si>
    <t>T4507107</t>
  </si>
  <si>
    <t>T4507101</t>
  </si>
  <si>
    <t>ch. Vision Inferno</t>
  </si>
  <si>
    <t>T4507120</t>
  </si>
  <si>
    <t>ch. Vision in Pink</t>
  </si>
  <si>
    <t>T4507140</t>
  </si>
  <si>
    <t>T4507147</t>
  </si>
  <si>
    <t xml:space="preserve">ch. Vision in Red </t>
  </si>
  <si>
    <t>T4507170</t>
  </si>
  <si>
    <t>ch. Vision in Red</t>
  </si>
  <si>
    <t>T4507177</t>
  </si>
  <si>
    <t xml:space="preserve">ch. Vision in White </t>
  </si>
  <si>
    <t>T4507192</t>
  </si>
  <si>
    <t>jap. Deutschland</t>
  </si>
  <si>
    <t>T4507400</t>
  </si>
  <si>
    <t>T4507407</t>
  </si>
  <si>
    <t>jap. Montgomery</t>
  </si>
  <si>
    <t>T4507600</t>
  </si>
  <si>
    <t>T4507607</t>
  </si>
  <si>
    <t>jap. Peach Blossom</t>
  </si>
  <si>
    <t>T4507700</t>
  </si>
  <si>
    <t>T4507707</t>
  </si>
  <si>
    <t>T4507706</t>
  </si>
  <si>
    <t>jap. Rheinland</t>
  </si>
  <si>
    <t>T4507800</t>
  </si>
  <si>
    <t>T4507807</t>
  </si>
  <si>
    <t>x Drum &amp; Bass</t>
  </si>
  <si>
    <t>T4507370</t>
  </si>
  <si>
    <t>x Heavy Metal®</t>
  </si>
  <si>
    <t>T4506730</t>
  </si>
  <si>
    <t>simp. Key Largo</t>
  </si>
  <si>
    <t>T4508040</t>
  </si>
  <si>
    <t>th. Ostrich Plume (Straussenfeder)</t>
  </si>
  <si>
    <t>T4508200</t>
  </si>
  <si>
    <t>Younique™ Carmine</t>
  </si>
  <si>
    <t>T4508230</t>
  </si>
  <si>
    <t>T4508242</t>
  </si>
  <si>
    <t>Younique™ Lilac</t>
  </si>
  <si>
    <t>T4508252</t>
  </si>
  <si>
    <t>Younique™ Ruby Red</t>
  </si>
  <si>
    <t>T4508210</t>
  </si>
  <si>
    <t>Younique™ Silvery Pink</t>
  </si>
  <si>
    <t>T4508262</t>
  </si>
  <si>
    <t>Younique™ White</t>
  </si>
  <si>
    <t>T4508282</t>
  </si>
  <si>
    <t>major Abbey Road</t>
  </si>
  <si>
    <t>T4508320</t>
  </si>
  <si>
    <t>major Star of Beauty</t>
  </si>
  <si>
    <t>T4508340</t>
  </si>
  <si>
    <t>T4508360</t>
  </si>
  <si>
    <t>major Star of Fire</t>
  </si>
  <si>
    <t>T4508350</t>
  </si>
  <si>
    <t xml:space="preserve">australis </t>
  </si>
  <si>
    <t>T4508665</t>
  </si>
  <si>
    <t>x Solar Flare Prairieblues™</t>
  </si>
  <si>
    <t>T4508726</t>
  </si>
  <si>
    <t>x Starlite Prairieblues™</t>
  </si>
  <si>
    <t>T4508716</t>
  </si>
  <si>
    <t>x Twilite Prairieblues™</t>
  </si>
  <si>
    <t>T4508706</t>
  </si>
  <si>
    <t>cordifolia Red Beauty</t>
  </si>
  <si>
    <t>T4508785</t>
  </si>
  <si>
    <t>cordifolia Winter Glow</t>
  </si>
  <si>
    <t>T4508795</t>
  </si>
  <si>
    <t>Dragonfly™ Sakura</t>
  </si>
  <si>
    <t>T4508755</t>
  </si>
  <si>
    <t>T4508800</t>
  </si>
  <si>
    <t>T4508900</t>
  </si>
  <si>
    <t>macrophylla Alexander's Great</t>
  </si>
  <si>
    <t>T4508865</t>
  </si>
  <si>
    <t>macrophylla Jack Frost</t>
  </si>
  <si>
    <t>T4509005</t>
  </si>
  <si>
    <t>T4509085</t>
  </si>
  <si>
    <t xml:space="preserve">macrophylla Sea Heart   </t>
  </si>
  <si>
    <t>T4109087</t>
  </si>
  <si>
    <t>macrophylla Silver Heart</t>
  </si>
  <si>
    <t>T4509095</t>
  </si>
  <si>
    <t>T4109097</t>
  </si>
  <si>
    <t>macrophylla Variegata</t>
  </si>
  <si>
    <t>T4509105</t>
  </si>
  <si>
    <t>Buzz™ Hot Raspberry</t>
  </si>
  <si>
    <t>T4572345</t>
  </si>
  <si>
    <t>Buzz™ Magenta Improved</t>
  </si>
  <si>
    <t>T4572365</t>
  </si>
  <si>
    <t>Buzz™ Midnight</t>
  </si>
  <si>
    <t>T4572385</t>
  </si>
  <si>
    <t>davidii Black Night</t>
  </si>
  <si>
    <t>T4572105</t>
  </si>
  <si>
    <t>davidii Wisteria Lane</t>
  </si>
  <si>
    <t>T4572335</t>
  </si>
  <si>
    <t>High Five Purple</t>
  </si>
  <si>
    <t>T4572185</t>
  </si>
  <si>
    <t>carpatica Pearl Deep Blue</t>
  </si>
  <si>
    <t>T4509375</t>
  </si>
  <si>
    <t xml:space="preserve">carpatica Pearl Deep Blue </t>
  </si>
  <si>
    <t>T4509378</t>
  </si>
  <si>
    <t>carpatica Rapido Blue</t>
  </si>
  <si>
    <t>T4509115</t>
  </si>
  <si>
    <t>T4509118</t>
  </si>
  <si>
    <t>carpatica Rapido White</t>
  </si>
  <si>
    <t>T4509415</t>
  </si>
  <si>
    <t>T4509418</t>
  </si>
  <si>
    <t>Dickson's Gold</t>
  </si>
  <si>
    <t>T4509585</t>
  </si>
  <si>
    <t>glomerata Freya (Clustered Bellflower)</t>
  </si>
  <si>
    <t>T4509525</t>
  </si>
  <si>
    <t>glomerata Genti Blue</t>
  </si>
  <si>
    <t>T4509665</t>
  </si>
  <si>
    <t>T4509505</t>
  </si>
  <si>
    <t>T4509508</t>
  </si>
  <si>
    <t>persicifolia Takion White</t>
  </si>
  <si>
    <t>T4509515</t>
  </si>
  <si>
    <t>persicifolia Clockwise™ Compact Deep Blue</t>
  </si>
  <si>
    <t>T4509645</t>
  </si>
  <si>
    <t>T4509655</t>
  </si>
  <si>
    <t>montana Amethyst Dream</t>
  </si>
  <si>
    <t>T4509845</t>
  </si>
  <si>
    <t>montana Amethyst in Snow</t>
  </si>
  <si>
    <t>T4509865</t>
  </si>
  <si>
    <t>montana Blue</t>
  </si>
  <si>
    <t>T4509855</t>
  </si>
  <si>
    <t>lyonii Hot Lips</t>
  </si>
  <si>
    <t>T4509934</t>
  </si>
  <si>
    <t>T4509950</t>
  </si>
  <si>
    <t>Tiny Tortuga</t>
  </si>
  <si>
    <t>T4509975</t>
  </si>
  <si>
    <t>Mammoth™ Coral Daisy</t>
  </si>
  <si>
    <t>T4510115</t>
  </si>
  <si>
    <t>T1710118</t>
  </si>
  <si>
    <t>Mammoth™ Lavender Daisy</t>
  </si>
  <si>
    <t>T4510105</t>
  </si>
  <si>
    <t>T1710108</t>
  </si>
  <si>
    <t>Mammoth™ Red Daisy</t>
  </si>
  <si>
    <t>T4510145</t>
  </si>
  <si>
    <t>T1710148</t>
  </si>
  <si>
    <t>Mammoth™ Yellow Quill</t>
  </si>
  <si>
    <t>T4510175</t>
  </si>
  <si>
    <t>T1710178</t>
  </si>
  <si>
    <t>T4510225</t>
  </si>
  <si>
    <t>Chocoholic</t>
  </si>
  <si>
    <t>T4511570</t>
  </si>
  <si>
    <t>ramosa Atropurpurea</t>
  </si>
  <si>
    <t>T4511500</t>
  </si>
  <si>
    <t>ramosa Brunette</t>
  </si>
  <si>
    <t>T4511550</t>
  </si>
  <si>
    <t>ramosa Pink Spike</t>
  </si>
  <si>
    <t>T4511670</t>
  </si>
  <si>
    <t xml:space="preserve">majalis (blooming pips) - 100 bulbs/20 tags                      </t>
  </si>
  <si>
    <t>T4512000</t>
  </si>
  <si>
    <t xml:space="preserve">majalis (planting pips) - 250 bulbs/50 tags                        </t>
  </si>
  <si>
    <t>T4512100</t>
  </si>
  <si>
    <t>majalis Rosea - 100 bulbs/20 tags</t>
  </si>
  <si>
    <t>T4512150</t>
  </si>
  <si>
    <t>Dr. Rupple</t>
  </si>
  <si>
    <t>T4583604</t>
  </si>
  <si>
    <t>Ernest Markham</t>
  </si>
  <si>
    <t>T4584004</t>
  </si>
  <si>
    <t>Henryi</t>
  </si>
  <si>
    <t>T4584804</t>
  </si>
  <si>
    <t>Jackmanii</t>
  </si>
  <si>
    <t>T4585004</t>
  </si>
  <si>
    <t>Mrs. N. Thompson</t>
  </si>
  <si>
    <t>T4586954</t>
  </si>
  <si>
    <t>Nelly Moser</t>
  </si>
  <si>
    <t>T4587304</t>
  </si>
  <si>
    <t>Paniculata (Sweet Autumn Vine)</t>
  </si>
  <si>
    <t>T4587504</t>
  </si>
  <si>
    <t>x Piilu</t>
  </si>
  <si>
    <t>T4587584</t>
  </si>
  <si>
    <t>Sapphire Indigo™</t>
  </si>
  <si>
    <t>T4589504</t>
  </si>
  <si>
    <t>The President</t>
  </si>
  <si>
    <t>T4588704</t>
  </si>
  <si>
    <t>Taiga - ZONE 7-9</t>
  </si>
  <si>
    <t>T4590002</t>
  </si>
  <si>
    <t>Vancouver™ Daybreak</t>
  </si>
  <si>
    <t>T4590054</t>
  </si>
  <si>
    <t>Metal Lock-In 2 Gallon (100/case)</t>
  </si>
  <si>
    <t xml:space="preserve">radicans Flamenco </t>
  </si>
  <si>
    <t>T4580205</t>
  </si>
  <si>
    <t>lupulus Cascade</t>
  </si>
  <si>
    <t>T4580375</t>
  </si>
  <si>
    <t>T4580370</t>
  </si>
  <si>
    <t>lupulus Nugget</t>
  </si>
  <si>
    <t>T4580405</t>
  </si>
  <si>
    <t xml:space="preserve">x brownii Dropmore Scarlet </t>
  </si>
  <si>
    <t>T4580505</t>
  </si>
  <si>
    <t>x heckrottii Gold Flame</t>
  </si>
  <si>
    <t>T4580555</t>
  </si>
  <si>
    <t xml:space="preserve">caerulea </t>
  </si>
  <si>
    <t>T4580805</t>
  </si>
  <si>
    <t>macrostachya Blue Moon</t>
  </si>
  <si>
    <t>T4580945</t>
  </si>
  <si>
    <t>x Big Bang™ Mercury Rising</t>
  </si>
  <si>
    <t>T4512785</t>
  </si>
  <si>
    <t>Leading Lady Charlize</t>
  </si>
  <si>
    <t>T4512795</t>
  </si>
  <si>
    <t>L'il Bang™ Daybreak</t>
  </si>
  <si>
    <t>T4512725</t>
  </si>
  <si>
    <t>grandiflora Double the Sun</t>
  </si>
  <si>
    <t>T4512625</t>
  </si>
  <si>
    <t>grandiflora Early Sunrise</t>
  </si>
  <si>
    <t>T4512655</t>
  </si>
  <si>
    <t xml:space="preserve">grandiflora Early Sunrise   </t>
  </si>
  <si>
    <t>T4112657</t>
  </si>
  <si>
    <t>T4512685</t>
  </si>
  <si>
    <t xml:space="preserve">grandiflora Solanna™ Golden Sphere  </t>
  </si>
  <si>
    <t>T4112687</t>
  </si>
  <si>
    <t>grandiflora SunKiss</t>
  </si>
  <si>
    <t>T4512645</t>
  </si>
  <si>
    <t>T4112647</t>
  </si>
  <si>
    <t>T1712647</t>
  </si>
  <si>
    <t>h. Uptick™ Cream and Red</t>
  </si>
  <si>
    <t>T4512775</t>
  </si>
  <si>
    <t>T4112777</t>
  </si>
  <si>
    <t>h. Uptick™ Gold and Bronze</t>
  </si>
  <si>
    <t>T4512745</t>
  </si>
  <si>
    <t>T4112747</t>
  </si>
  <si>
    <t>h. Uptick™ Yellow and Red</t>
  </si>
  <si>
    <t>T4512755</t>
  </si>
  <si>
    <t>T4112757</t>
  </si>
  <si>
    <t>x Jethro Tull</t>
  </si>
  <si>
    <t>T4512765</t>
  </si>
  <si>
    <t>T4513155</t>
  </si>
  <si>
    <t>T4513175</t>
  </si>
  <si>
    <t>vert. Cruizin™ Broad Street</t>
  </si>
  <si>
    <t>T4513225</t>
  </si>
  <si>
    <t>vert. Moonbeam</t>
  </si>
  <si>
    <t>T4513000</t>
  </si>
  <si>
    <t>T4513005</t>
  </si>
  <si>
    <t>T4113007</t>
  </si>
  <si>
    <t>T1713007</t>
  </si>
  <si>
    <t>vert. Zagreb</t>
  </si>
  <si>
    <t>T4513100</t>
  </si>
  <si>
    <t>T4513105</t>
  </si>
  <si>
    <t xml:space="preserve">vert. Zagreb   </t>
  </si>
  <si>
    <t>T4113107</t>
  </si>
  <si>
    <t>T4913108</t>
  </si>
  <si>
    <t>flexuosa HILLIER™ Porcelain Blue</t>
  </si>
  <si>
    <t>T4513505</t>
  </si>
  <si>
    <t>T4513910</t>
  </si>
  <si>
    <t>T4513950</t>
  </si>
  <si>
    <t>x Lucifer - 75 bulbs/25 tags</t>
  </si>
  <si>
    <t>T4514000</t>
  </si>
  <si>
    <t>T4514006</t>
  </si>
  <si>
    <t>WOW® Series Fire Wonder</t>
  </si>
  <si>
    <t>T4514925</t>
  </si>
  <si>
    <t>WOW® Series Hot Pink Wonder</t>
  </si>
  <si>
    <t>T4514945</t>
  </si>
  <si>
    <t xml:space="preserve">WOW® Series Salmony Pink Wonder </t>
  </si>
  <si>
    <t>T4514955</t>
  </si>
  <si>
    <t>x Fire Spinner®</t>
  </si>
  <si>
    <t>T4515015</t>
  </si>
  <si>
    <t>T4515135</t>
  </si>
  <si>
    <t>x Table Mountain®</t>
  </si>
  <si>
    <t>T4515155</t>
  </si>
  <si>
    <t>elatum Delphina™ Dark Blue Black Bee</t>
  </si>
  <si>
    <t>T4515285</t>
  </si>
  <si>
    <t>elatum Delphina™ Dark Blue White Bee</t>
  </si>
  <si>
    <t>T4515215</t>
  </si>
  <si>
    <t>elatum Delphina™ Light Blue White Bee</t>
  </si>
  <si>
    <t>T4515235</t>
  </si>
  <si>
    <t>T4515275</t>
  </si>
  <si>
    <t>elatum Aurora™ Blue</t>
  </si>
  <si>
    <t>T4515325</t>
  </si>
  <si>
    <t>elatum Aurora™ Lavender</t>
  </si>
  <si>
    <t>T4515355</t>
  </si>
  <si>
    <t>grandiflorum Blue Butterfly</t>
  </si>
  <si>
    <t>T4515405</t>
  </si>
  <si>
    <t xml:space="preserve">grandiflorum Blue Butterfly   </t>
  </si>
  <si>
    <t>T4515408</t>
  </si>
  <si>
    <t>grandiflorum Summer Cloud</t>
  </si>
  <si>
    <t>T4515445</t>
  </si>
  <si>
    <t>Magic Fountain Cherry Blossom</t>
  </si>
  <si>
    <t>T4515505</t>
  </si>
  <si>
    <t>Magic Fountain Dark Blue/White Bee</t>
  </si>
  <si>
    <t>T4515605</t>
  </si>
  <si>
    <t>New Millenium™ Mini Stars</t>
  </si>
  <si>
    <t>T4515255</t>
  </si>
  <si>
    <t>American Pie™ Bumbleberry Pie</t>
  </si>
  <si>
    <t>T4515735</t>
  </si>
  <si>
    <t>T4515755</t>
  </si>
  <si>
    <t>Constant Beauty™ Pink</t>
  </si>
  <si>
    <t>T4516855</t>
  </si>
  <si>
    <t>Constant Beauty™ Pink &amp; Red</t>
  </si>
  <si>
    <t>T4516865</t>
  </si>
  <si>
    <t>deltoides Zing Rose</t>
  </si>
  <si>
    <t>T4515805</t>
  </si>
  <si>
    <t>Devon Cottage Pinball Wizard</t>
  </si>
  <si>
    <t>T4515825</t>
  </si>
  <si>
    <t>Everlast™ Burgundy Blush</t>
  </si>
  <si>
    <t>T4516645</t>
  </si>
  <si>
    <t>Everlast™ Lavender + Eye</t>
  </si>
  <si>
    <t>T4516675</t>
  </si>
  <si>
    <t>Everlast™ Lilac + Eye</t>
  </si>
  <si>
    <t>T4516665</t>
  </si>
  <si>
    <t>Everlast™ White + Eye</t>
  </si>
  <si>
    <t>T4516685</t>
  </si>
  <si>
    <t>Scent First™ Coconut Surprise</t>
  </si>
  <si>
    <t>T4516725</t>
  </si>
  <si>
    <t>Scent First™ Passion</t>
  </si>
  <si>
    <t>T4516745</t>
  </si>
  <si>
    <t>Scent First™ Romance</t>
  </si>
  <si>
    <t>T4516765</t>
  </si>
  <si>
    <t>Fire Star</t>
  </si>
  <si>
    <t>T4515845</t>
  </si>
  <si>
    <t>T1715847</t>
  </si>
  <si>
    <t>gratianopolitanus Firewitch</t>
  </si>
  <si>
    <t>T4516235</t>
  </si>
  <si>
    <t>T4516238</t>
  </si>
  <si>
    <t>T4116237</t>
  </si>
  <si>
    <t>T4916238</t>
  </si>
  <si>
    <t>T1716237</t>
  </si>
  <si>
    <t>Kahori®</t>
  </si>
  <si>
    <t>T4516555</t>
  </si>
  <si>
    <t>T4516558</t>
  </si>
  <si>
    <t>T4116557</t>
  </si>
  <si>
    <t>T4516560</t>
  </si>
  <si>
    <t>T4516568</t>
  </si>
  <si>
    <t>Kahori® Scarlet</t>
  </si>
  <si>
    <t>T4516585</t>
  </si>
  <si>
    <t>T4516588</t>
  </si>
  <si>
    <t>T1716587</t>
  </si>
  <si>
    <t>Neon Star</t>
  </si>
  <si>
    <t>T4516375</t>
  </si>
  <si>
    <t>T1716377</t>
  </si>
  <si>
    <t>Raspberry Swirl (aka Siskin Clock)</t>
  </si>
  <si>
    <t>T4516495</t>
  </si>
  <si>
    <t>x barb. Rockin™ Red</t>
  </si>
  <si>
    <t>T4516505</t>
  </si>
  <si>
    <t>formosa Luxuriant</t>
  </si>
  <si>
    <t>T4518100</t>
  </si>
  <si>
    <t>x Burning Hearts</t>
  </si>
  <si>
    <t>T4518122</t>
  </si>
  <si>
    <t>x Ivory Hearts</t>
  </si>
  <si>
    <t>T4518142</t>
  </si>
  <si>
    <t xml:space="preserve">x King of Hearts                      </t>
  </si>
  <si>
    <t>T4518202</t>
  </si>
  <si>
    <t>T4518200</t>
  </si>
  <si>
    <t>x Love Hearts</t>
  </si>
  <si>
    <t>T4518232</t>
  </si>
  <si>
    <t>x Sulphur Hearts</t>
  </si>
  <si>
    <t>T4518272</t>
  </si>
  <si>
    <t xml:space="preserve">spectabilis </t>
  </si>
  <si>
    <t>T4518300</t>
  </si>
  <si>
    <t>T4518307</t>
  </si>
  <si>
    <t>T4518304</t>
  </si>
  <si>
    <t>T4518305</t>
  </si>
  <si>
    <t>T4518301</t>
  </si>
  <si>
    <t xml:space="preserve">spectabilis Alba </t>
  </si>
  <si>
    <t>T4518350</t>
  </si>
  <si>
    <t>spectabilis Alba</t>
  </si>
  <si>
    <t>T4518357</t>
  </si>
  <si>
    <t>T4518354</t>
  </si>
  <si>
    <t>T4518355</t>
  </si>
  <si>
    <t>spectabilis Gold Heart</t>
  </si>
  <si>
    <t>T4518425</t>
  </si>
  <si>
    <t>spectabilis x Valentine</t>
  </si>
  <si>
    <t>T4518450</t>
  </si>
  <si>
    <t>T4518453</t>
  </si>
  <si>
    <t>T4518456</t>
  </si>
  <si>
    <t>Illumination® Flame</t>
  </si>
  <si>
    <t>T4518515</t>
  </si>
  <si>
    <t>Illumination® Raspberry Improved</t>
  </si>
  <si>
    <t>T4518505</t>
  </si>
  <si>
    <t xml:space="preserve">mertonensis </t>
  </si>
  <si>
    <t>T4518605</t>
  </si>
  <si>
    <t>purpurea Candy Mountain</t>
  </si>
  <si>
    <t>T4518575</t>
  </si>
  <si>
    <t>purpurea Candy Mountain White</t>
  </si>
  <si>
    <t>T4518555</t>
  </si>
  <si>
    <t xml:space="preserve">purpurea Dalmatian Peach </t>
  </si>
  <si>
    <t>T4518655</t>
  </si>
  <si>
    <t>T4918658</t>
  </si>
  <si>
    <t>purpurea Dalmatian Purple Improved</t>
  </si>
  <si>
    <t>T4518665</t>
  </si>
  <si>
    <t>T4918668</t>
  </si>
  <si>
    <t>purpurea Dalmatian Rose</t>
  </si>
  <si>
    <t>T4918688</t>
  </si>
  <si>
    <t>purpurea Dalmatian White Improved</t>
  </si>
  <si>
    <t>T4518675</t>
  </si>
  <si>
    <t>purpurea Sugar Plum</t>
  </si>
  <si>
    <t>T4518735</t>
  </si>
  <si>
    <t>meadia Aphrodite</t>
  </si>
  <si>
    <t>T4518777</t>
  </si>
  <si>
    <t xml:space="preserve">purp. Butterfly™ Cleopatra </t>
  </si>
  <si>
    <t>T4518905</t>
  </si>
  <si>
    <t>purp. Butterfly™ Cleopatra</t>
  </si>
  <si>
    <t>T4118907</t>
  </si>
  <si>
    <t>purp. Butterfly™ Julia</t>
  </si>
  <si>
    <t>T4519015</t>
  </si>
  <si>
    <t>T4119017</t>
  </si>
  <si>
    <t>T1719017</t>
  </si>
  <si>
    <t>purp. Butterfly™ Apricot Rainbow Marcella</t>
  </si>
  <si>
    <t>T4518755</t>
  </si>
  <si>
    <t>purp. Butterfly™ Rainbow Marcella</t>
  </si>
  <si>
    <t>T4519145</t>
  </si>
  <si>
    <t>T4119147</t>
  </si>
  <si>
    <t>T1719147</t>
  </si>
  <si>
    <t>purp. Butterfly™ Yellow Rainbow Marcella</t>
  </si>
  <si>
    <t>T4518795</t>
  </si>
  <si>
    <t>T4118797</t>
  </si>
  <si>
    <t>purp. Cone-Fections™ Butterfly Kisses</t>
  </si>
  <si>
    <t>T4518825</t>
  </si>
  <si>
    <t>T4118827</t>
  </si>
  <si>
    <t>T4518945</t>
  </si>
  <si>
    <t>T4118947</t>
  </si>
  <si>
    <t xml:space="preserve">purp. Cone-Fections™ Lemon Drop </t>
  </si>
  <si>
    <t>T4519045</t>
  </si>
  <si>
    <t>T4119047</t>
  </si>
  <si>
    <t>purp. Cone-Fections™ Sweet Chilli</t>
  </si>
  <si>
    <t>T4519295</t>
  </si>
  <si>
    <t xml:space="preserve">purp. Cheyenne Spirit   </t>
  </si>
  <si>
    <t>T4518835</t>
  </si>
  <si>
    <t>T4518838</t>
  </si>
  <si>
    <t>purp. Cheyenne Spirit</t>
  </si>
  <si>
    <t>T4118837</t>
  </si>
  <si>
    <t>T1718837</t>
  </si>
  <si>
    <t xml:space="preserve">purp. Fine Feathered™ Parrot </t>
  </si>
  <si>
    <t>T4518845</t>
  </si>
  <si>
    <t>T1718847</t>
  </si>
  <si>
    <t xml:space="preserve">purp. Firebird   </t>
  </si>
  <si>
    <t>T4518875</t>
  </si>
  <si>
    <t>purp. Green Jewel</t>
  </si>
  <si>
    <t>T4518895</t>
  </si>
  <si>
    <t>T4519065</t>
  </si>
  <si>
    <t>T1719067</t>
  </si>
  <si>
    <t xml:space="preserve">purp. Kim's Knee High   </t>
  </si>
  <si>
    <t>T4518955</t>
  </si>
  <si>
    <t xml:space="preserve">purp. Magnus    </t>
  </si>
  <si>
    <t>T4519105</t>
  </si>
  <si>
    <t xml:space="preserve">purp. Magnus </t>
  </si>
  <si>
    <t>T4519108</t>
  </si>
  <si>
    <t>purp. Magnus</t>
  </si>
  <si>
    <t>T4119107</t>
  </si>
  <si>
    <t>T4919108</t>
  </si>
  <si>
    <t>T1719107</t>
  </si>
  <si>
    <t>purp. Mellow Yellows</t>
  </si>
  <si>
    <t>T4519265</t>
  </si>
  <si>
    <t>T1719267</t>
  </si>
  <si>
    <t xml:space="preserve">purp. Playful Meadow Mama </t>
  </si>
  <si>
    <t>T4519095</t>
  </si>
  <si>
    <t xml:space="preserve">purp. Orange Fascinator </t>
  </si>
  <si>
    <t>T4519315</t>
  </si>
  <si>
    <t xml:space="preserve">purp. Pink Fascinator </t>
  </si>
  <si>
    <t>T4519085</t>
  </si>
  <si>
    <t>T4519075</t>
  </si>
  <si>
    <t xml:space="preserve">purp. POW WOW™ Wild Berry  </t>
  </si>
  <si>
    <t>T4519165</t>
  </si>
  <si>
    <t xml:space="preserve">purp. POW WOW™ Wild Berry   </t>
  </si>
  <si>
    <t>T4519168</t>
  </si>
  <si>
    <t>purp. POW WOW™ Wild Berry</t>
  </si>
  <si>
    <t>T4119167</t>
  </si>
  <si>
    <t>T4919168</t>
  </si>
  <si>
    <t xml:space="preserve">purp. POW WOW™ White   </t>
  </si>
  <si>
    <t>T4519275</t>
  </si>
  <si>
    <t xml:space="preserve">purp. POW WOW™ White  </t>
  </si>
  <si>
    <t>T4519278</t>
  </si>
  <si>
    <t>purp. POW WOW™ White</t>
  </si>
  <si>
    <t>T4119277</t>
  </si>
  <si>
    <t>purp. Prairie Splendor™ Rose Compact</t>
  </si>
  <si>
    <t>T4518965</t>
  </si>
  <si>
    <t>T4118967</t>
  </si>
  <si>
    <t xml:space="preserve">purp. Ruby Star   </t>
  </si>
  <si>
    <t>T4519155</t>
  </si>
  <si>
    <t xml:space="preserve">purp. Ruby Star  </t>
  </si>
  <si>
    <t>T4519158</t>
  </si>
  <si>
    <t xml:space="preserve">purp. Sensation Pink  </t>
  </si>
  <si>
    <t>T4518925</t>
  </si>
  <si>
    <t xml:space="preserve">purp. Supreme Cantaloupe </t>
  </si>
  <si>
    <t>T4519235</t>
  </si>
  <si>
    <t>purp. Tweety</t>
  </si>
  <si>
    <t>T4519305</t>
  </si>
  <si>
    <t xml:space="preserve">purp. White Swan  </t>
  </si>
  <si>
    <t>T4519255</t>
  </si>
  <si>
    <t>amoenum</t>
  </si>
  <si>
    <t>T4519325</t>
  </si>
  <si>
    <t>grandiflorum Lilafee</t>
  </si>
  <si>
    <t>T4519435</t>
  </si>
  <si>
    <t xml:space="preserve">x rubrum  </t>
  </si>
  <si>
    <t>T4519400</t>
  </si>
  <si>
    <t>T4519450</t>
  </si>
  <si>
    <t>planum Blue Hobbit</t>
  </si>
  <si>
    <t>T4519635</t>
  </si>
  <si>
    <t>xzabelli Neptune's Gold</t>
  </si>
  <si>
    <t>T4519655</t>
  </si>
  <si>
    <t>T4519780</t>
  </si>
  <si>
    <t>T4519785</t>
  </si>
  <si>
    <t>dubium Little Joe</t>
  </si>
  <si>
    <t>T4519795</t>
  </si>
  <si>
    <t>fortunei Pink Frost</t>
  </si>
  <si>
    <t>T4519720</t>
  </si>
  <si>
    <t>maculatum Gateway</t>
  </si>
  <si>
    <t>T4519750</t>
  </si>
  <si>
    <t>T4519755</t>
  </si>
  <si>
    <t>T4519805</t>
  </si>
  <si>
    <t>polychroma (Cushion Spurge)</t>
  </si>
  <si>
    <t>T4520050</t>
  </si>
  <si>
    <t>polychroma Bonfire</t>
  </si>
  <si>
    <t>T4519985</t>
  </si>
  <si>
    <t>polychroma First Blush</t>
  </si>
  <si>
    <t>T4520065</t>
  </si>
  <si>
    <t>x martinii Ascot Rainbow</t>
  </si>
  <si>
    <t>T4520105</t>
  </si>
  <si>
    <t>filix-femina</t>
  </si>
  <si>
    <t>T4571105</t>
  </si>
  <si>
    <t>filix-femina- ADDED SIZE</t>
  </si>
  <si>
    <t>T4171107</t>
  </si>
  <si>
    <t>filix-femina Frizelliae</t>
  </si>
  <si>
    <t>T4571115</t>
  </si>
  <si>
    <t>filix-femina Ghost</t>
  </si>
  <si>
    <t>T4571175</t>
  </si>
  <si>
    <t>filix-femina niponicum Pictum Godzilla</t>
  </si>
  <si>
    <t>T4571185</t>
  </si>
  <si>
    <t>filix-femina Lady in Red</t>
  </si>
  <si>
    <t>T4571125</t>
  </si>
  <si>
    <t>niponicum Pictum</t>
  </si>
  <si>
    <t>T4571205</t>
  </si>
  <si>
    <t>niponicum Pictum- ADDED SIZE</t>
  </si>
  <si>
    <t>T4171207</t>
  </si>
  <si>
    <t>T4571195</t>
  </si>
  <si>
    <t>T4571225</t>
  </si>
  <si>
    <t>affinis Cristata The King</t>
  </si>
  <si>
    <t>T4571335</t>
  </si>
  <si>
    <t>erythrosora (Autumn Fern)</t>
  </si>
  <si>
    <t>T4571405</t>
  </si>
  <si>
    <t>erythrosora (Autumn Fern)- ADDED SIZE</t>
  </si>
  <si>
    <t>T4171407</t>
  </si>
  <si>
    <t>T4571415</t>
  </si>
  <si>
    <t>T4571435</t>
  </si>
  <si>
    <t>struthiopteris</t>
  </si>
  <si>
    <t>T4571505</t>
  </si>
  <si>
    <t>struthiopteris- ADDED SIZE</t>
  </si>
  <si>
    <t>T4171507</t>
  </si>
  <si>
    <t>T4571705</t>
  </si>
  <si>
    <t>acrostichoides (Christmas Fern)</t>
  </si>
  <si>
    <t>T4571805</t>
  </si>
  <si>
    <t>polyblepharum (Tassel Fern)</t>
  </si>
  <si>
    <t>T4571855</t>
  </si>
  <si>
    <t>rubra Venusta</t>
  </si>
  <si>
    <t>T4520500</t>
  </si>
  <si>
    <t>x Red Umbrellas 'Wbprest'</t>
  </si>
  <si>
    <t>T4520710</t>
  </si>
  <si>
    <t>aristata Arizona Apricot</t>
  </si>
  <si>
    <t>T4520795</t>
  </si>
  <si>
    <t>T4120797</t>
  </si>
  <si>
    <t>T4520798</t>
  </si>
  <si>
    <t>T1720797</t>
  </si>
  <si>
    <t>aristata Arizona Red Shades</t>
  </si>
  <si>
    <t>T4520815</t>
  </si>
  <si>
    <t>T4120817</t>
  </si>
  <si>
    <t>T4520818</t>
  </si>
  <si>
    <t>T1720817</t>
  </si>
  <si>
    <t>aristata Arizona Sun</t>
  </si>
  <si>
    <t>T4520805</t>
  </si>
  <si>
    <t xml:space="preserve">aristata Arizona Sun  </t>
  </si>
  <si>
    <t>T4120807</t>
  </si>
  <si>
    <t>T4520808</t>
  </si>
  <si>
    <t>T1720807</t>
  </si>
  <si>
    <t>x grandiflora Fanfare Blaze</t>
  </si>
  <si>
    <t>T4520975</t>
  </si>
  <si>
    <t>x grandiflora Sunset Celebration</t>
  </si>
  <si>
    <t>T4521025</t>
  </si>
  <si>
    <t>T4521065</t>
  </si>
  <si>
    <t>procumbens</t>
  </si>
  <si>
    <t>T4573095</t>
  </si>
  <si>
    <t>lindheimeri Gaudi™ Pink</t>
  </si>
  <si>
    <t>T4521315</t>
  </si>
  <si>
    <t>T4521305</t>
  </si>
  <si>
    <t>T4521345</t>
  </si>
  <si>
    <t>T4521335</t>
  </si>
  <si>
    <t>T4521505</t>
  </si>
  <si>
    <t>T4521705</t>
  </si>
  <si>
    <t>cantabrigiense Biokovo</t>
  </si>
  <si>
    <t>T4521805</t>
  </si>
  <si>
    <t>T4521860</t>
  </si>
  <si>
    <t>Orion</t>
  </si>
  <si>
    <t>T4522250</t>
  </si>
  <si>
    <t>pratense Dark Reiter</t>
  </si>
  <si>
    <t>T4522550</t>
  </si>
  <si>
    <t>T4522560</t>
  </si>
  <si>
    <t>pratense Midnight Ghost</t>
  </si>
  <si>
    <t>T4522570</t>
  </si>
  <si>
    <t xml:space="preserve">sanguineum </t>
  </si>
  <si>
    <t>T4522805</t>
  </si>
  <si>
    <t>sanguineum Elke</t>
  </si>
  <si>
    <t>T4522900</t>
  </si>
  <si>
    <t>sanguineum Max Frei</t>
  </si>
  <si>
    <t>T4523055</t>
  </si>
  <si>
    <t>T4523050</t>
  </si>
  <si>
    <t>T4923058</t>
  </si>
  <si>
    <t>T4523075</t>
  </si>
  <si>
    <t>x Johnson's Blue</t>
  </si>
  <si>
    <t>T4523300</t>
  </si>
  <si>
    <t>x Rozanne</t>
  </si>
  <si>
    <t>T4523600</t>
  </si>
  <si>
    <t>x Tiny Monster</t>
  </si>
  <si>
    <t>T4523705</t>
  </si>
  <si>
    <t>T4523905</t>
  </si>
  <si>
    <t>Cocktails™ Cosmopolitan</t>
  </si>
  <si>
    <t>T4523885</t>
  </si>
  <si>
    <t>T4523995</t>
  </si>
  <si>
    <t>Totally Tangerine</t>
  </si>
  <si>
    <t>T4523935</t>
  </si>
  <si>
    <t>gerardi Blackhawks</t>
  </si>
  <si>
    <t>T4575715</t>
  </si>
  <si>
    <t>gracilis Blonde Ambition</t>
  </si>
  <si>
    <t>T4575905</t>
  </si>
  <si>
    <t>acutiflora Avalanche</t>
  </si>
  <si>
    <t>T4576085</t>
  </si>
  <si>
    <t>acutiflora Karl Foerster</t>
  </si>
  <si>
    <t>T4576105</t>
  </si>
  <si>
    <t>T4176107</t>
  </si>
  <si>
    <t>T1776107</t>
  </si>
  <si>
    <t>acutiflora Lightning Strike®</t>
  </si>
  <si>
    <t>T4576125</t>
  </si>
  <si>
    <t>acutiflora Overdam</t>
  </si>
  <si>
    <t>T4576145</t>
  </si>
  <si>
    <t>T4176147</t>
  </si>
  <si>
    <t>T1776147</t>
  </si>
  <si>
    <t>brachytricha (Korean Feather Reed Grass)</t>
  </si>
  <si>
    <t>T4576015</t>
  </si>
  <si>
    <t>hachijoensis Evergold</t>
  </si>
  <si>
    <t>T4576165</t>
  </si>
  <si>
    <t>T4576175</t>
  </si>
  <si>
    <t>T4576215</t>
  </si>
  <si>
    <t>T4576205</t>
  </si>
  <si>
    <t>glauca Beyond Blue</t>
  </si>
  <si>
    <t>T4576275</t>
  </si>
  <si>
    <t>T4176277</t>
  </si>
  <si>
    <t>glauca Elijah Blue</t>
  </si>
  <si>
    <t>T4576305</t>
  </si>
  <si>
    <t>macra All Gold</t>
  </si>
  <si>
    <t>T4576345</t>
  </si>
  <si>
    <t>macra Aureola</t>
  </si>
  <si>
    <t>T4576355</t>
  </si>
  <si>
    <t>macra Sunflare</t>
  </si>
  <si>
    <t>T4576395</t>
  </si>
  <si>
    <t>sempervirens Sapphire</t>
  </si>
  <si>
    <t>T4576415</t>
  </si>
  <si>
    <t>sinensis Fire Dragon</t>
  </si>
  <si>
    <t>T4576575</t>
  </si>
  <si>
    <t>sinensis Gracillimus</t>
  </si>
  <si>
    <t>T4576655</t>
  </si>
  <si>
    <t>sinensis Little Miss</t>
  </si>
  <si>
    <t>T4576405</t>
  </si>
  <si>
    <t>sinensis Morning Light</t>
  </si>
  <si>
    <t>T4576715</t>
  </si>
  <si>
    <t>sinensis Purpurascens</t>
  </si>
  <si>
    <t>T4576765</t>
  </si>
  <si>
    <t>T1776767</t>
  </si>
  <si>
    <t>sinensis Silver Feather 'Silberfeder'</t>
  </si>
  <si>
    <t>T4576825</t>
  </si>
  <si>
    <t>T1776827</t>
  </si>
  <si>
    <t>T4576915</t>
  </si>
  <si>
    <t>virgatum Hot Rod</t>
  </si>
  <si>
    <t>T4577025</t>
  </si>
  <si>
    <t>T1777027</t>
  </si>
  <si>
    <t>virgatum Northwind</t>
  </si>
  <si>
    <t>T4577035</t>
  </si>
  <si>
    <t>virgatum Shenandoah</t>
  </si>
  <si>
    <t>T4577075</t>
  </si>
  <si>
    <t>T4177077</t>
  </si>
  <si>
    <t>T1777077</t>
  </si>
  <si>
    <t>alopecuroides Burgundy Bunny</t>
  </si>
  <si>
    <t>T4577125</t>
  </si>
  <si>
    <t>alopecuroides Hameln</t>
  </si>
  <si>
    <t>T4577165</t>
  </si>
  <si>
    <t>T4177167</t>
  </si>
  <si>
    <t>scoparium Blue Heaven™</t>
  </si>
  <si>
    <t>T4577435</t>
  </si>
  <si>
    <t>scoparium The Blues</t>
  </si>
  <si>
    <t>T4577405</t>
  </si>
  <si>
    <t>heterolepsis</t>
  </si>
  <si>
    <t>T4577605</t>
  </si>
  <si>
    <t>podagraria Variegatum</t>
  </si>
  <si>
    <t>T4574048</t>
  </si>
  <si>
    <t>reptans Black Scallop</t>
  </si>
  <si>
    <t>T4574108</t>
  </si>
  <si>
    <t>reptans Burgundy Glow</t>
  </si>
  <si>
    <t>T4574128</t>
  </si>
  <si>
    <t>reptans Catlin's Giant</t>
  </si>
  <si>
    <t>T4574168</t>
  </si>
  <si>
    <t>tenorii Princess Nadia</t>
  </si>
  <si>
    <t>T4574208</t>
  </si>
  <si>
    <t>canadense (American Ginger)</t>
  </si>
  <si>
    <t>T4574258</t>
  </si>
  <si>
    <t>europaeum (European Ginger)</t>
  </si>
  <si>
    <t>T4574274</t>
  </si>
  <si>
    <t>plumbaginoides</t>
  </si>
  <si>
    <t>T4574298</t>
  </si>
  <si>
    <t>odoratum</t>
  </si>
  <si>
    <t>T4574358</t>
  </si>
  <si>
    <t xml:space="preserve">cordata Chameleon   </t>
  </si>
  <si>
    <t>T4574428</t>
  </si>
  <si>
    <t xml:space="preserve">maculatum Orchid Frost </t>
  </si>
  <si>
    <t>T4574628</t>
  </si>
  <si>
    <t>maculatum Purple Dragon</t>
  </si>
  <si>
    <t>T4574678</t>
  </si>
  <si>
    <t>maculatum White Nancy</t>
  </si>
  <si>
    <t>T4574708</t>
  </si>
  <si>
    <t>muscari Big Blue</t>
  </si>
  <si>
    <t>T4576528</t>
  </si>
  <si>
    <t>muscari Variegata</t>
  </si>
  <si>
    <t>T4576518</t>
  </si>
  <si>
    <t>terminalis Green Sheen</t>
  </si>
  <si>
    <t>T4574858</t>
  </si>
  <si>
    <t>subulata</t>
  </si>
  <si>
    <t>T4575558</t>
  </si>
  <si>
    <t>T4575568</t>
  </si>
  <si>
    <t>P018S' Snowmass® Blue-Eyed Veronica</t>
  </si>
  <si>
    <t>T4575308</t>
  </si>
  <si>
    <t>T4575305</t>
  </si>
  <si>
    <t>minor Bowles Variety</t>
  </si>
  <si>
    <t>T4575368</t>
  </si>
  <si>
    <t>paniculata Summer Sparkles®</t>
  </si>
  <si>
    <t>T4524105</t>
  </si>
  <si>
    <t>Heather Assortment-Calluna vulgaris - 4 var.x 6</t>
  </si>
  <si>
    <t>T4524225</t>
  </si>
  <si>
    <t>autumnale Mariachi™ Fuego</t>
  </si>
  <si>
    <t>T4524345</t>
  </si>
  <si>
    <t>autumnale Mariachi™ Salsa</t>
  </si>
  <si>
    <t>T4524375</t>
  </si>
  <si>
    <t>T4524415</t>
  </si>
  <si>
    <t>salicifolius Autumn Gold</t>
  </si>
  <si>
    <t>T4524455</t>
  </si>
  <si>
    <t>helianthoides Sunstruck</t>
  </si>
  <si>
    <t>T4524555</t>
  </si>
  <si>
    <t>helianthoides var. scabra Burning Hearts</t>
  </si>
  <si>
    <t>T4524655</t>
  </si>
  <si>
    <t>T4524755</t>
  </si>
  <si>
    <t>T4525035</t>
  </si>
  <si>
    <t>orientalis Royal Heritage™ Strain</t>
  </si>
  <si>
    <t>T4525135</t>
  </si>
  <si>
    <t>Always Afternoon</t>
  </si>
  <si>
    <t>T4525250</t>
  </si>
  <si>
    <t>T4525280</t>
  </si>
  <si>
    <t>T4533170</t>
  </si>
  <si>
    <t>Bela Lugosi</t>
  </si>
  <si>
    <t>T4525340</t>
  </si>
  <si>
    <t>Bestseller</t>
  </si>
  <si>
    <t>T4525360</t>
  </si>
  <si>
    <t>Big Smile</t>
  </si>
  <si>
    <t>T4525500</t>
  </si>
  <si>
    <t>Big Time Happy</t>
  </si>
  <si>
    <t>T4525550</t>
  </si>
  <si>
    <t>T4525570</t>
  </si>
  <si>
    <t>Calico Jack</t>
  </si>
  <si>
    <t>T4525610</t>
  </si>
  <si>
    <t>Chicago Apache</t>
  </si>
  <si>
    <t>T4525800</t>
  </si>
  <si>
    <t>Custard Candy - super bloomer</t>
  </si>
  <si>
    <t>T4525880</t>
  </si>
  <si>
    <t>T4525890</t>
  </si>
  <si>
    <t>T4525840</t>
  </si>
  <si>
    <t>Double Cutie</t>
  </si>
  <si>
    <t>T4525990</t>
  </si>
  <si>
    <t>T4526070</t>
  </si>
  <si>
    <t>Entrapment - super bloomer</t>
  </si>
  <si>
    <t>T4526370</t>
  </si>
  <si>
    <t>EveryDaylily™ Pink Wing</t>
  </si>
  <si>
    <t>T4526430</t>
  </si>
  <si>
    <t>T4526440</t>
  </si>
  <si>
    <t>EveryDaylily™ Red Ribs</t>
  </si>
  <si>
    <t>T4526460</t>
  </si>
  <si>
    <t>T4526470</t>
  </si>
  <si>
    <t>Fooled Me - super bloomer</t>
  </si>
  <si>
    <t>T4526540</t>
  </si>
  <si>
    <t>T4526580</t>
  </si>
  <si>
    <t>T4526550</t>
  </si>
  <si>
    <t>Gentle Shepherd</t>
  </si>
  <si>
    <t>T4526600</t>
  </si>
  <si>
    <t>Happy Returns</t>
  </si>
  <si>
    <t>T4526800</t>
  </si>
  <si>
    <t>T4526807</t>
  </si>
  <si>
    <t>T1726800</t>
  </si>
  <si>
    <t>T1726808</t>
  </si>
  <si>
    <t>T4526900</t>
  </si>
  <si>
    <t>Isabella Marafi- double flowering</t>
  </si>
  <si>
    <t>T4527030</t>
  </si>
  <si>
    <t>Janice Brown</t>
  </si>
  <si>
    <t>T4527050</t>
  </si>
  <si>
    <t>Lavender Blue Baby</t>
  </si>
  <si>
    <t>T4527110</t>
  </si>
  <si>
    <t>Mauna Loa</t>
  </si>
  <si>
    <t>T4527370</t>
  </si>
  <si>
    <t>Moonlit Masquerade</t>
  </si>
  <si>
    <t>T4527500</t>
  </si>
  <si>
    <t>Moses Fire - double flowering</t>
  </si>
  <si>
    <t>T4527540</t>
  </si>
  <si>
    <t>Night Beacon</t>
  </si>
  <si>
    <t>T4527600</t>
  </si>
  <si>
    <t>T4527630</t>
  </si>
  <si>
    <t>Pandora's Box</t>
  </si>
  <si>
    <t>T4527650</t>
  </si>
  <si>
    <t>T4527700</t>
  </si>
  <si>
    <t>T4527707</t>
  </si>
  <si>
    <t>Primal Scream</t>
  </si>
  <si>
    <t>T4527860</t>
  </si>
  <si>
    <t>Purple D'Oro</t>
  </si>
  <si>
    <t>T4527950</t>
  </si>
  <si>
    <t>T4527957</t>
  </si>
  <si>
    <t>Rocket City</t>
  </si>
  <si>
    <t>T4527840</t>
  </si>
  <si>
    <t>Rosy Returns</t>
  </si>
  <si>
    <t>T4527880</t>
  </si>
  <si>
    <t>Ruby Stella</t>
  </si>
  <si>
    <t>T4527870</t>
  </si>
  <si>
    <t>Simmons Overture- super bloomer</t>
  </si>
  <si>
    <t>T4528320</t>
  </si>
  <si>
    <t>South Seas</t>
  </si>
  <si>
    <t>T4528400</t>
  </si>
  <si>
    <t>Stella D'Oro</t>
  </si>
  <si>
    <t>T4528800</t>
  </si>
  <si>
    <t>T4528807</t>
  </si>
  <si>
    <t>Stella Supreme</t>
  </si>
  <si>
    <t>T4528850</t>
  </si>
  <si>
    <t>Strawberry Candy</t>
  </si>
  <si>
    <t>T4529900</t>
  </si>
  <si>
    <t>T4526802</t>
  </si>
  <si>
    <t>T4527702</t>
  </si>
  <si>
    <t>T4528802</t>
  </si>
  <si>
    <t>T4528806</t>
  </si>
  <si>
    <t xml:space="preserve">Amethyst Mist   </t>
  </si>
  <si>
    <t>T4530605</t>
  </si>
  <si>
    <t>Berry Smoothie</t>
  </si>
  <si>
    <t>T4530665</t>
  </si>
  <si>
    <t xml:space="preserve">Berry Smoothie  </t>
  </si>
  <si>
    <t>T4130667</t>
  </si>
  <si>
    <t>Black Taffeta</t>
  </si>
  <si>
    <t>T4530675</t>
  </si>
  <si>
    <t>T4132077</t>
  </si>
  <si>
    <t>Blondie</t>
  </si>
  <si>
    <t>T4530685</t>
  </si>
  <si>
    <t>T4530705</t>
  </si>
  <si>
    <t xml:space="preserve">Caramel   </t>
  </si>
  <si>
    <t>T4130707</t>
  </si>
  <si>
    <t>T1730707</t>
  </si>
  <si>
    <t>Champagne</t>
  </si>
  <si>
    <t>T4530885</t>
  </si>
  <si>
    <t>Cherry Cola</t>
  </si>
  <si>
    <t>T4530905</t>
  </si>
  <si>
    <t xml:space="preserve">Cherry Cola </t>
  </si>
  <si>
    <t>T4130907</t>
  </si>
  <si>
    <t>T1730907</t>
  </si>
  <si>
    <t>T4530935</t>
  </si>
  <si>
    <t>T4130937</t>
  </si>
  <si>
    <t xml:space="preserve">Fire Alarm </t>
  </si>
  <si>
    <t>T4531015</t>
  </si>
  <si>
    <t>Fire Alarm</t>
  </si>
  <si>
    <t>T4131017</t>
  </si>
  <si>
    <t>T1731017</t>
  </si>
  <si>
    <t>Forever® Purple</t>
  </si>
  <si>
    <t>T4531025</t>
  </si>
  <si>
    <t>T4131027</t>
  </si>
  <si>
    <t>T1731027</t>
  </si>
  <si>
    <t>Forever® Red</t>
  </si>
  <si>
    <t>T4531045</t>
  </si>
  <si>
    <t>T1731047</t>
  </si>
  <si>
    <t>T4530995</t>
  </si>
  <si>
    <t>T4130997</t>
  </si>
  <si>
    <t>T1730997</t>
  </si>
  <si>
    <t>T4531085</t>
  </si>
  <si>
    <t>Lime Marmalade</t>
  </si>
  <si>
    <t>T4531225</t>
  </si>
  <si>
    <t xml:space="preserve">Lime Marmalade  </t>
  </si>
  <si>
    <t>T4131227</t>
  </si>
  <si>
    <t>Marmalade</t>
  </si>
  <si>
    <t>T4531255</t>
  </si>
  <si>
    <t>Mega Caramel</t>
  </si>
  <si>
    <t>T4531245</t>
  </si>
  <si>
    <t>Melting Fire</t>
  </si>
  <si>
    <t>T4531265</t>
  </si>
  <si>
    <t>T4131267</t>
  </si>
  <si>
    <t>Midnight Rose</t>
  </si>
  <si>
    <t>T4531275</t>
  </si>
  <si>
    <t xml:space="preserve">Midnight Rose  </t>
  </si>
  <si>
    <t>T4131277</t>
  </si>
  <si>
    <t>T1731277</t>
  </si>
  <si>
    <t>micrantha Palace Purple</t>
  </si>
  <si>
    <t>T4531805</t>
  </si>
  <si>
    <t>T4531808</t>
  </si>
  <si>
    <t xml:space="preserve">micrantha Palace Purple </t>
  </si>
  <si>
    <t>T4131807</t>
  </si>
  <si>
    <t>T4931808</t>
  </si>
  <si>
    <t>T1731808</t>
  </si>
  <si>
    <t>T4531325</t>
  </si>
  <si>
    <t>T1731327</t>
  </si>
  <si>
    <t>T4531355</t>
  </si>
  <si>
    <t>T4531335</t>
  </si>
  <si>
    <t>T1731337</t>
  </si>
  <si>
    <t>Obsidian</t>
  </si>
  <si>
    <t>T4531405</t>
  </si>
  <si>
    <t>T4131407</t>
  </si>
  <si>
    <t>Paris</t>
  </si>
  <si>
    <t>T4531425</t>
  </si>
  <si>
    <t>T4131427</t>
  </si>
  <si>
    <t>T1731427</t>
  </si>
  <si>
    <t>Plum Pudding</t>
  </si>
  <si>
    <t>T4531505</t>
  </si>
  <si>
    <t>T4531508</t>
  </si>
  <si>
    <t xml:space="preserve">Plum Pudding   </t>
  </si>
  <si>
    <t>T4131507</t>
  </si>
  <si>
    <t>Red Lightning</t>
  </si>
  <si>
    <t>T4531555</t>
  </si>
  <si>
    <t>T1731557</t>
  </si>
  <si>
    <t xml:space="preserve">sanguinea Firefly </t>
  </si>
  <si>
    <t>T4531905</t>
  </si>
  <si>
    <t xml:space="preserve">Silver Scrolls </t>
  </si>
  <si>
    <t>T4531605</t>
  </si>
  <si>
    <t>Spellbound</t>
  </si>
  <si>
    <t>T4531665</t>
  </si>
  <si>
    <t>T4532145</t>
  </si>
  <si>
    <t>T4132147</t>
  </si>
  <si>
    <t>Pink Revolution</t>
  </si>
  <si>
    <t>T4532155</t>
  </si>
  <si>
    <t>T4132157</t>
  </si>
  <si>
    <t xml:space="preserve">Solar Eclipse </t>
  </si>
  <si>
    <t>T4532165</t>
  </si>
  <si>
    <t>T4132167</t>
  </si>
  <si>
    <t>Sweet Tea</t>
  </si>
  <si>
    <t>T4532175</t>
  </si>
  <si>
    <t xml:space="preserve">Sweet Tea </t>
  </si>
  <si>
    <t>T4132177</t>
  </si>
  <si>
    <t>Summer Spice® x moscheutos Blue Brulee™</t>
  </si>
  <si>
    <t>T4532635</t>
  </si>
  <si>
    <t>Summer Spice® x moscheutos Plum Flambé™</t>
  </si>
  <si>
    <t>T4532665</t>
  </si>
  <si>
    <t>Fleming™ Fireball</t>
  </si>
  <si>
    <t>T4532552</t>
  </si>
  <si>
    <t>Fleming™ Kopper King</t>
  </si>
  <si>
    <t>T4532602</t>
  </si>
  <si>
    <t>T4532600</t>
  </si>
  <si>
    <t>Fleming™ Little Prince</t>
  </si>
  <si>
    <t>T4532670</t>
  </si>
  <si>
    <t>Fleming™ New Old Yella</t>
  </si>
  <si>
    <t>T4532710</t>
  </si>
  <si>
    <t>Fleming™ Plum Crazy</t>
  </si>
  <si>
    <t>T4532720</t>
  </si>
  <si>
    <t>T4532722</t>
  </si>
  <si>
    <t>Fleming™ Small Wonders</t>
  </si>
  <si>
    <t>T4532750</t>
  </si>
  <si>
    <t>Abiqua Drinking Gourd</t>
  </si>
  <si>
    <t>T4532850</t>
  </si>
  <si>
    <t>August Moon</t>
  </si>
  <si>
    <t>T4533100</t>
  </si>
  <si>
    <t>Ben Vernooij</t>
  </si>
  <si>
    <t>T4533180</t>
  </si>
  <si>
    <t>T4533200</t>
  </si>
  <si>
    <t>Blue Angel</t>
  </si>
  <si>
    <t>T4533300</t>
  </si>
  <si>
    <t>Blue Hawaii</t>
  </si>
  <si>
    <t>T4533380</t>
  </si>
  <si>
    <t>Blue Mouse Ears</t>
  </si>
  <si>
    <t>T4533450</t>
  </si>
  <si>
    <t>Blue Umbrellas</t>
  </si>
  <si>
    <t>T4533500</t>
  </si>
  <si>
    <t>Brim Cup</t>
  </si>
  <si>
    <t>T4533700</t>
  </si>
  <si>
    <t>Brother Stefan (Hosta of the Year 2017)</t>
  </si>
  <si>
    <t>T4533750</t>
  </si>
  <si>
    <t>Bulletproof</t>
  </si>
  <si>
    <t>T4533770</t>
  </si>
  <si>
    <t>Cherry Berry</t>
  </si>
  <si>
    <t>T4533800</t>
  </si>
  <si>
    <t>Color Festival</t>
  </si>
  <si>
    <t>T4533910</t>
  </si>
  <si>
    <t>Curly Fries (Hosta of the Year 2016)</t>
  </si>
  <si>
    <t>T4538985</t>
  </si>
  <si>
    <t>Dancing Queen (Hosta of the Year 2020)</t>
  </si>
  <si>
    <t>T4533935</t>
  </si>
  <si>
    <t>Diamond Tiara</t>
  </si>
  <si>
    <t>T4533940</t>
  </si>
  <si>
    <t>Dream Queen</t>
  </si>
  <si>
    <t>T4533950</t>
  </si>
  <si>
    <t>T7533957</t>
  </si>
  <si>
    <t>Earth Angel</t>
  </si>
  <si>
    <t>T4533960</t>
  </si>
  <si>
    <t>T7533967</t>
  </si>
  <si>
    <t>T4534000</t>
  </si>
  <si>
    <t>Fire &amp; Ice (fortunei)</t>
  </si>
  <si>
    <t>T4534100</t>
  </si>
  <si>
    <t>First Frost (Hosta of the Year 2010)</t>
  </si>
  <si>
    <t>T4534130</t>
  </si>
  <si>
    <t>T7534137</t>
  </si>
  <si>
    <t>Forbidden Fruit</t>
  </si>
  <si>
    <t>T4534150</t>
  </si>
  <si>
    <t>fortunei Aureomarginata</t>
  </si>
  <si>
    <t>T4534200</t>
  </si>
  <si>
    <t>Fragrant Bouquet</t>
  </si>
  <si>
    <t>T4534300</t>
  </si>
  <si>
    <t>Francee</t>
  </si>
  <si>
    <t>T4534400</t>
  </si>
  <si>
    <t>T7534407</t>
  </si>
  <si>
    <t>Frances Williams</t>
  </si>
  <si>
    <t>T4534500</t>
  </si>
  <si>
    <t>T7534507</t>
  </si>
  <si>
    <t>Golden Tiara</t>
  </si>
  <si>
    <t>T4534900</t>
  </si>
  <si>
    <t>Gold Standard</t>
  </si>
  <si>
    <t>T4534800</t>
  </si>
  <si>
    <t>Guacomole</t>
  </si>
  <si>
    <t>T4535100</t>
  </si>
  <si>
    <t>T7535107</t>
  </si>
  <si>
    <t>Guardian Angel</t>
  </si>
  <si>
    <t>T4535120</t>
  </si>
  <si>
    <t>Halcyon</t>
  </si>
  <si>
    <t>T4535200</t>
  </si>
  <si>
    <t>June</t>
  </si>
  <si>
    <t>T4535700</t>
  </si>
  <si>
    <t>Jurrassic Park</t>
  </si>
  <si>
    <t>T4535780</t>
  </si>
  <si>
    <t>Lakeside Banana Bay</t>
  </si>
  <si>
    <t>T4535920</t>
  </si>
  <si>
    <t>Lakeside Cupcake</t>
  </si>
  <si>
    <t>T4535930</t>
  </si>
  <si>
    <t>Lakeside Paisley Print (Hosta of the Year 2019)</t>
  </si>
  <si>
    <t>T4535960</t>
  </si>
  <si>
    <t>Minuteman</t>
  </si>
  <si>
    <t>T4536400</t>
  </si>
  <si>
    <t>Night Before Christmas</t>
  </si>
  <si>
    <t>T4536700</t>
  </si>
  <si>
    <t>Olive Bailey Langdon</t>
  </si>
  <si>
    <t>T4536770</t>
  </si>
  <si>
    <t>Orange Marmalade</t>
  </si>
  <si>
    <t>T4536830</t>
  </si>
  <si>
    <t>Patriot</t>
  </si>
  <si>
    <t>T4537100</t>
  </si>
  <si>
    <t>T4537107</t>
  </si>
  <si>
    <t>T7537107</t>
  </si>
  <si>
    <t>Paul's Glory</t>
  </si>
  <si>
    <t>T4537200</t>
  </si>
  <si>
    <t>Praying Hands (Hosta of the Year 2011)</t>
  </si>
  <si>
    <t>T4537370</t>
  </si>
  <si>
    <t>Rainbow's End</t>
  </si>
  <si>
    <t>T4537470</t>
  </si>
  <si>
    <t>Rainforest Sunrise  (Hosta of the Year 2013)</t>
  </si>
  <si>
    <t>T4537490</t>
  </si>
  <si>
    <t>Raspberry Sundae</t>
  </si>
  <si>
    <t>T4537460</t>
  </si>
  <si>
    <t>Regal Splendor</t>
  </si>
  <si>
    <t>T4537600</t>
  </si>
  <si>
    <t>Reversed Patriot (Loyalist)</t>
  </si>
  <si>
    <t>T4537670</t>
  </si>
  <si>
    <t>Royal Standard</t>
  </si>
  <si>
    <t>T4537800</t>
  </si>
  <si>
    <t>Sagae</t>
  </si>
  <si>
    <t>T4537900</t>
  </si>
  <si>
    <t>Sorbet</t>
  </si>
  <si>
    <t>T4538150</t>
  </si>
  <si>
    <t>Spartacus</t>
  </si>
  <si>
    <t>T4538250</t>
  </si>
  <si>
    <t>Stained Glass</t>
  </si>
  <si>
    <t>T4538370</t>
  </si>
  <si>
    <t>T7538377</t>
  </si>
  <si>
    <t>Sugar Daddy</t>
  </si>
  <si>
    <t>T4538530</t>
  </si>
  <si>
    <t>Sum &amp; Substance</t>
  </si>
  <si>
    <t>T4538605</t>
  </si>
  <si>
    <t>T7538607</t>
  </si>
  <si>
    <t>Sunset Grooves</t>
  </si>
  <si>
    <t>T4538720</t>
  </si>
  <si>
    <t>Tootie Mae</t>
  </si>
  <si>
    <t>T4538840</t>
  </si>
  <si>
    <t>T-Rex</t>
  </si>
  <si>
    <t>T4538930</t>
  </si>
  <si>
    <t>undulata Albomarginata</t>
  </si>
  <si>
    <t>T4539100</t>
  </si>
  <si>
    <t>Velvet Moon</t>
  </si>
  <si>
    <t>T4539230</t>
  </si>
  <si>
    <t>Victory (Hosta of the Year 2015)</t>
  </si>
  <si>
    <t>T4539240</t>
  </si>
  <si>
    <t>Volcano Island</t>
  </si>
  <si>
    <t>T4539260</t>
  </si>
  <si>
    <t>Whirlwind</t>
  </si>
  <si>
    <t>T4539400</t>
  </si>
  <si>
    <t>White Feather</t>
  </si>
  <si>
    <t>T4539450</t>
  </si>
  <si>
    <t>Wide Brim</t>
  </si>
  <si>
    <t>T4539500</t>
  </si>
  <si>
    <t>Winter Snow</t>
  </si>
  <si>
    <t>T4539550</t>
  </si>
  <si>
    <t>T4534002</t>
  </si>
  <si>
    <t>T4534402</t>
  </si>
  <si>
    <t>T4537102</t>
  </si>
  <si>
    <t>sempervirens Snowsurfer™ Forte</t>
  </si>
  <si>
    <t>T4540305</t>
  </si>
  <si>
    <t>T1740307</t>
  </si>
  <si>
    <t xml:space="preserve">sempervirens  Snowsation </t>
  </si>
  <si>
    <t>T4540275</t>
  </si>
  <si>
    <t>T1740277</t>
  </si>
  <si>
    <t>T4540606</t>
  </si>
  <si>
    <t>ensata Dinner Plate™ Eileen's Dream</t>
  </si>
  <si>
    <t>T4546970</t>
  </si>
  <si>
    <t>ensata Dinner Plate™ Ice Cream</t>
  </si>
  <si>
    <t>T4546930</t>
  </si>
  <si>
    <t>T4547000</t>
  </si>
  <si>
    <t>ensata  Variegata</t>
  </si>
  <si>
    <t>T4547800</t>
  </si>
  <si>
    <t>germ. Bernice's Legacy</t>
  </si>
  <si>
    <t>T4541395</t>
  </si>
  <si>
    <t>germ. Blatant</t>
  </si>
  <si>
    <t>T4541495</t>
  </si>
  <si>
    <t>germ. City Lights</t>
  </si>
  <si>
    <t>T4541575</t>
  </si>
  <si>
    <t>germ. Earl of Essex</t>
  </si>
  <si>
    <t>T4541825</t>
  </si>
  <si>
    <t>germ. Halloween Halo</t>
  </si>
  <si>
    <t>T4541915</t>
  </si>
  <si>
    <t>germ. Harvest of Memories</t>
  </si>
  <si>
    <t>T4541945</t>
  </si>
  <si>
    <t>germ. His Royal Highness</t>
  </si>
  <si>
    <t>T4541955</t>
  </si>
  <si>
    <t>germ. Immortality</t>
  </si>
  <si>
    <t>T4541975</t>
  </si>
  <si>
    <t>germ. Innocent Star</t>
  </si>
  <si>
    <t>T4542025</t>
  </si>
  <si>
    <t>germ. October Splendor</t>
  </si>
  <si>
    <t>T4542755</t>
  </si>
  <si>
    <t>germ. Ozark Rebounder</t>
  </si>
  <si>
    <t>T4542795</t>
  </si>
  <si>
    <t>germ. Persian Berry</t>
  </si>
  <si>
    <t>T4542805</t>
  </si>
  <si>
    <t>germ. Victoria Falls</t>
  </si>
  <si>
    <t>T4543855</t>
  </si>
  <si>
    <t>pal. Aureovariegata Yellow</t>
  </si>
  <si>
    <t>T4548225</t>
  </si>
  <si>
    <t>pal. Albovariegata White</t>
  </si>
  <si>
    <t>T4548255</t>
  </si>
  <si>
    <t>sib. Butter &amp; Sugar</t>
  </si>
  <si>
    <t>T4548900</t>
  </si>
  <si>
    <t>sib. Caesar's Brother</t>
  </si>
  <si>
    <t>T4549000</t>
  </si>
  <si>
    <t>sib. Concord Crush</t>
  </si>
  <si>
    <t>T4549110</t>
  </si>
  <si>
    <t>sib. How Audacious</t>
  </si>
  <si>
    <t>T4549120</t>
  </si>
  <si>
    <t>sib. Kaboom</t>
  </si>
  <si>
    <t>T4549130</t>
  </si>
  <si>
    <t>sib. Pink Parfait</t>
  </si>
  <si>
    <t>T4549170</t>
  </si>
  <si>
    <t>sib. Peacock Butterfly™ Miss Apple</t>
  </si>
  <si>
    <t>T4549155</t>
  </si>
  <si>
    <t>sib. Peacock Butterfly™ Uncorked</t>
  </si>
  <si>
    <t>T4549165</t>
  </si>
  <si>
    <t>T4549006</t>
  </si>
  <si>
    <t>Versicolor</t>
  </si>
  <si>
    <t>T4549800</t>
  </si>
  <si>
    <t>hirsuta Fire Dance</t>
  </si>
  <si>
    <t>T4550075</t>
  </si>
  <si>
    <t>T4550225</t>
  </si>
  <si>
    <t>angustifolia Hidcote</t>
  </si>
  <si>
    <t>T4550255</t>
  </si>
  <si>
    <t>T4550258</t>
  </si>
  <si>
    <t xml:space="preserve">angustifolia Hidcote  </t>
  </si>
  <si>
    <t>T4150257</t>
  </si>
  <si>
    <t>T4950258</t>
  </si>
  <si>
    <t>angustifolia Munstead</t>
  </si>
  <si>
    <t>T4550305</t>
  </si>
  <si>
    <t>T4550308</t>
  </si>
  <si>
    <t xml:space="preserve">angustifolia Munstead   </t>
  </si>
  <si>
    <t>T4150307</t>
  </si>
  <si>
    <t>T1750307</t>
  </si>
  <si>
    <t>angustifolia Platinum Blonde</t>
  </si>
  <si>
    <t>T4550325</t>
  </si>
  <si>
    <t>angustifolia Super Blue</t>
  </si>
  <si>
    <t>T4550335</t>
  </si>
  <si>
    <t>x intermedia Phenomenal</t>
  </si>
  <si>
    <t>T4550375</t>
  </si>
  <si>
    <t>T4150377</t>
  </si>
  <si>
    <t>T1750377</t>
  </si>
  <si>
    <t>alpinum Blossom of Snow ('Berghman')</t>
  </si>
  <si>
    <t>T4550405</t>
  </si>
  <si>
    <t>T4550402</t>
  </si>
  <si>
    <t xml:space="preserve">superbum Becky   </t>
  </si>
  <si>
    <t>T4550665</t>
  </si>
  <si>
    <t>T4550668</t>
  </si>
  <si>
    <t>superbum Becky</t>
  </si>
  <si>
    <t>T4150667</t>
  </si>
  <si>
    <t>T1750667</t>
  </si>
  <si>
    <t>T4950668</t>
  </si>
  <si>
    <t>superbum Ooh La™ Laspider</t>
  </si>
  <si>
    <t>T4550715</t>
  </si>
  <si>
    <t>superbum Snowcap</t>
  </si>
  <si>
    <t>T4550745</t>
  </si>
  <si>
    <t>T4550748</t>
  </si>
  <si>
    <t>T1750747</t>
  </si>
  <si>
    <t>T4950748</t>
  </si>
  <si>
    <t>superbum Snow Lady</t>
  </si>
  <si>
    <t>T4550805</t>
  </si>
  <si>
    <t>superbum Real Charmer</t>
  </si>
  <si>
    <t>T4550515</t>
  </si>
  <si>
    <t>superbum Real Deal</t>
  </si>
  <si>
    <t>T4550505</t>
  </si>
  <si>
    <t xml:space="preserve">superbum Real Dream    </t>
  </si>
  <si>
    <t>T4550525</t>
  </si>
  <si>
    <t xml:space="preserve">superbum Real Glory   </t>
  </si>
  <si>
    <t>T4550565</t>
  </si>
  <si>
    <t>superbum Real Sunbeam</t>
  </si>
  <si>
    <t>T4550595</t>
  </si>
  <si>
    <t>cotyledon Elise Mix</t>
  </si>
  <si>
    <t>T4550905</t>
  </si>
  <si>
    <t>T4550925</t>
  </si>
  <si>
    <t>spicata - 250 bulbs/50 tags</t>
  </si>
  <si>
    <t>T4551050</t>
  </si>
  <si>
    <t>T4551057</t>
  </si>
  <si>
    <t>spicata XL - 300 bulbs/100 tags</t>
  </si>
  <si>
    <t>T4551017</t>
  </si>
  <si>
    <t>spicata Floristan White - 150 bulbs/50 tags/3 bulbs per pot</t>
  </si>
  <si>
    <t>T4551100</t>
  </si>
  <si>
    <t>spicata Kobold - 100 bulbs/50 tags/2-3 bulbs per pot</t>
  </si>
  <si>
    <t>T4551150</t>
  </si>
  <si>
    <t xml:space="preserve">spicata Kobold - 150 bulbs/150 tags/1 bulb per pot </t>
  </si>
  <si>
    <t>T4551154</t>
  </si>
  <si>
    <t>dentata Britt Marie Crawford</t>
  </si>
  <si>
    <t>T4551270</t>
  </si>
  <si>
    <t>dentata Desdemona</t>
  </si>
  <si>
    <t>T4551280</t>
  </si>
  <si>
    <t>dentata Othello</t>
  </si>
  <si>
    <t>T4551300</t>
  </si>
  <si>
    <t>stenocephala Little Rocket</t>
  </si>
  <si>
    <t>T4551470</t>
  </si>
  <si>
    <t>stenocephala The Rocket</t>
  </si>
  <si>
    <t>T4551500</t>
  </si>
  <si>
    <t>Brunello - orange</t>
  </si>
  <si>
    <t>T4012020</t>
  </si>
  <si>
    <t>Heartstrings® - pink/yellow</t>
  </si>
  <si>
    <t>T4019220</t>
  </si>
  <si>
    <t>Landini - purple</t>
  </si>
  <si>
    <t>T4020320</t>
  </si>
  <si>
    <t>Njoyz - pink/white</t>
  </si>
  <si>
    <t>T4045720</t>
  </si>
  <si>
    <t>Double Sensation - double red</t>
  </si>
  <si>
    <t>T4036520</t>
  </si>
  <si>
    <t>Elodie - double pink</t>
  </si>
  <si>
    <t>T4036120</t>
  </si>
  <si>
    <t>Double Sundew - double yellow</t>
  </si>
  <si>
    <t>T4036920</t>
  </si>
  <si>
    <t>T4017010</t>
  </si>
  <si>
    <t>Matrix - red/orange</t>
  </si>
  <si>
    <t>T4045210</t>
  </si>
  <si>
    <t>Orange Matrix - orange</t>
  </si>
  <si>
    <t>T4045910</t>
  </si>
  <si>
    <t>Harvest Patio Combo - 3 varieties - yellow/orange/red</t>
  </si>
  <si>
    <t>T4051990</t>
  </si>
  <si>
    <t>Spring Patio Combo - 3 varieties - pink/white/purple</t>
  </si>
  <si>
    <t>T4051980</t>
  </si>
  <si>
    <t>T4051970</t>
  </si>
  <si>
    <t>Bloom Extension Yellow - Tiny Ranger</t>
  </si>
  <si>
    <t>C0505</t>
  </si>
  <si>
    <t>Bloom Extension Yellow - Tiny Bee</t>
  </si>
  <si>
    <t>C0483</t>
  </si>
  <si>
    <t>Bloom Extension Pink - Tiny Toons</t>
  </si>
  <si>
    <t>C0498</t>
  </si>
  <si>
    <t>Bloom Extension Pink - Tiny Pearl</t>
  </si>
  <si>
    <t>C0496</t>
  </si>
  <si>
    <t>Tiny Bee - yellow</t>
  </si>
  <si>
    <t>T4048320</t>
  </si>
  <si>
    <t>T4048020</t>
  </si>
  <si>
    <t>T4048120</t>
  </si>
  <si>
    <t>T4048420</t>
  </si>
  <si>
    <t>T4048520</t>
  </si>
  <si>
    <t>T4050820</t>
  </si>
  <si>
    <t>T4048620</t>
  </si>
  <si>
    <t>T4048720</t>
  </si>
  <si>
    <t>T4049720</t>
  </si>
  <si>
    <t>T4049020</t>
  </si>
  <si>
    <t>Tiny Ink - burgundy red</t>
  </si>
  <si>
    <t>T4050020</t>
  </si>
  <si>
    <t>T4049220</t>
  </si>
  <si>
    <t>T4048820</t>
  </si>
  <si>
    <t>T4049120</t>
  </si>
  <si>
    <t>T4050420</t>
  </si>
  <si>
    <t>T4049420</t>
  </si>
  <si>
    <t xml:space="preserve">Tiny Pearl - rose/purple </t>
  </si>
  <si>
    <t>T4049620</t>
  </si>
  <si>
    <t>T4047820</t>
  </si>
  <si>
    <t>T4050520</t>
  </si>
  <si>
    <t xml:space="preserve">Tiny Rocket - dark red  </t>
  </si>
  <si>
    <t>T4050720</t>
  </si>
  <si>
    <t>T4051020</t>
  </si>
  <si>
    <t xml:space="preserve">Tiny Toons - pink </t>
  </si>
  <si>
    <t>T4049820</t>
  </si>
  <si>
    <t xml:space="preserve">Tiny Bee - yellow </t>
  </si>
  <si>
    <t>T4048324</t>
  </si>
  <si>
    <t>T4048024</t>
  </si>
  <si>
    <t>T4048124</t>
  </si>
  <si>
    <t>Tiny Diamond -rose red/white</t>
  </si>
  <si>
    <t>T4048424</t>
  </si>
  <si>
    <t>T4048524</t>
  </si>
  <si>
    <t>T4050824</t>
  </si>
  <si>
    <t>T4048624</t>
  </si>
  <si>
    <t>T4048724</t>
  </si>
  <si>
    <t>T4049724</t>
  </si>
  <si>
    <t>T4049024</t>
  </si>
  <si>
    <t>T4050024</t>
  </si>
  <si>
    <t>T4049224</t>
  </si>
  <si>
    <t>T4048824</t>
  </si>
  <si>
    <t>T4049124</t>
  </si>
  <si>
    <t>T4050424</t>
  </si>
  <si>
    <t>T4049424</t>
  </si>
  <si>
    <t>T4049624</t>
  </si>
  <si>
    <t>T4047824</t>
  </si>
  <si>
    <t>T4050524</t>
  </si>
  <si>
    <t>T4050724</t>
  </si>
  <si>
    <t>T4051024</t>
  </si>
  <si>
    <t>T4049824</t>
  </si>
  <si>
    <t>T4048316</t>
  </si>
  <si>
    <t>T4048016</t>
  </si>
  <si>
    <t>T4048116</t>
  </si>
  <si>
    <t>T4048416</t>
  </si>
  <si>
    <t>T4048516</t>
  </si>
  <si>
    <t>T4050816</t>
  </si>
  <si>
    <t>T4048616</t>
  </si>
  <si>
    <t>T4048716</t>
  </si>
  <si>
    <t>T4049716</t>
  </si>
  <si>
    <t>T4049016</t>
  </si>
  <si>
    <t>T4050016</t>
  </si>
  <si>
    <t>T4049216</t>
  </si>
  <si>
    <t>T4048816</t>
  </si>
  <si>
    <t>T4049116</t>
  </si>
  <si>
    <t>T4050416</t>
  </si>
  <si>
    <t>T4049416</t>
  </si>
  <si>
    <t>T4047816</t>
  </si>
  <si>
    <t>T4049616</t>
  </si>
  <si>
    <t>T4050516</t>
  </si>
  <si>
    <t>T4050716</t>
  </si>
  <si>
    <t>T4051016</t>
  </si>
  <si>
    <t>T4049816</t>
  </si>
  <si>
    <t>Casa Blanca - white</t>
  </si>
  <si>
    <t>T4055060</t>
  </si>
  <si>
    <t>Extravaganza - white/pink</t>
  </si>
  <si>
    <t>T4056040</t>
  </si>
  <si>
    <t>Metropolitan® - hot pink/white</t>
  </si>
  <si>
    <t>T4059040</t>
  </si>
  <si>
    <t>Salmon Star - salmon</t>
  </si>
  <si>
    <t>T4061540</t>
  </si>
  <si>
    <t>Starfighter - red/white</t>
  </si>
  <si>
    <t>T4065940</t>
  </si>
  <si>
    <t>Stargazer - pink/red</t>
  </si>
  <si>
    <t>T4066040</t>
  </si>
  <si>
    <t>Tarrango - dark pink</t>
  </si>
  <si>
    <t>T4067440</t>
  </si>
  <si>
    <t>Tiger Woods - white/burgundy</t>
  </si>
  <si>
    <t>T4067640</t>
  </si>
  <si>
    <t>Tricolor - white/yellow-green/pink-purple</t>
  </si>
  <si>
    <t>T4067740</t>
  </si>
  <si>
    <t>T4055062</t>
  </si>
  <si>
    <t>T4066043</t>
  </si>
  <si>
    <t>After Eight - pink/white</t>
  </si>
  <si>
    <t>T4052440</t>
  </si>
  <si>
    <t>T4064740</t>
  </si>
  <si>
    <t>Sunny  Azores - white/yellow</t>
  </si>
  <si>
    <t>T4006630</t>
  </si>
  <si>
    <t>Sunny Bonaire - light pink</t>
  </si>
  <si>
    <t>T4066540</t>
  </si>
  <si>
    <t>Sunny Grenada - burgundy/white</t>
  </si>
  <si>
    <t>T4066940</t>
  </si>
  <si>
    <t>Sunny Keys - dark pink</t>
  </si>
  <si>
    <t>T4067340</t>
  </si>
  <si>
    <t>Sunny Martinque - red/white</t>
  </si>
  <si>
    <t>T4067140</t>
  </si>
  <si>
    <t xml:space="preserve">Sunny Okinawa - white </t>
  </si>
  <si>
    <t>T4067040</t>
  </si>
  <si>
    <t>T4052443</t>
  </si>
  <si>
    <t>T4064743</t>
  </si>
  <si>
    <t>T4066943</t>
  </si>
  <si>
    <t>Rose Lily™ Anouska</t>
  </si>
  <si>
    <t>T4070140</t>
  </si>
  <si>
    <t>Rose Lily™ Carolina - double white/green</t>
  </si>
  <si>
    <t>T4070540</t>
  </si>
  <si>
    <t xml:space="preserve">Rose Lily™ Elena - double pink    </t>
  </si>
  <si>
    <t>T4070440</t>
  </si>
  <si>
    <t>Rose Lily™ Samantha - white/pink</t>
  </si>
  <si>
    <t>T4007070</t>
  </si>
  <si>
    <t xml:space="preserve">Rose Lily™ Thalita - double pink/red   </t>
  </si>
  <si>
    <t>T4070640</t>
  </si>
  <si>
    <t>Conca d'Or - yellow</t>
  </si>
  <si>
    <t>T4067960</t>
  </si>
  <si>
    <t>Exotic Sun - yellow</t>
  </si>
  <si>
    <t>T4075040</t>
  </si>
  <si>
    <t>Montego Bay - orange/red</t>
  </si>
  <si>
    <t>T4079840</t>
  </si>
  <si>
    <t>Tabledance - pink/white</t>
  </si>
  <si>
    <t>T4079740</t>
  </si>
  <si>
    <t>Touchstone - plum purple</t>
  </si>
  <si>
    <t>T4096040</t>
  </si>
  <si>
    <t>Triumphator - white/maroon</t>
  </si>
  <si>
    <t>T4099020</t>
  </si>
  <si>
    <t>x Black Beauty - red/white</t>
  </si>
  <si>
    <t>T4085160</t>
  </si>
  <si>
    <t>Summer® Scarlet - red</t>
  </si>
  <si>
    <t>T4084740</t>
  </si>
  <si>
    <t>T4084744</t>
  </si>
  <si>
    <t>T4084840</t>
  </si>
  <si>
    <t>T4084844</t>
  </si>
  <si>
    <t>T4084940</t>
  </si>
  <si>
    <t>T4084944</t>
  </si>
  <si>
    <t>Pavia - yellow</t>
  </si>
  <si>
    <t>T4084020</t>
  </si>
  <si>
    <t>Royal Sunset - red/yellow</t>
  </si>
  <si>
    <t>T4084420</t>
  </si>
  <si>
    <t>Citronelle - yellow</t>
  </si>
  <si>
    <t>T4094020</t>
  </si>
  <si>
    <t>Pink</t>
  </si>
  <si>
    <t>T4092020</t>
  </si>
  <si>
    <t>Red</t>
  </si>
  <si>
    <t>T4093020</t>
  </si>
  <si>
    <t>Splendens - orange</t>
  </si>
  <si>
    <t>T4091020</t>
  </si>
  <si>
    <t xml:space="preserve">siphilitca </t>
  </si>
  <si>
    <t>T4551795</t>
  </si>
  <si>
    <t>T4951798</t>
  </si>
  <si>
    <t>x speciosa Fan® Scarlet</t>
  </si>
  <si>
    <t>T4551855</t>
  </si>
  <si>
    <t>Gallery Blue</t>
  </si>
  <si>
    <t>T4552055</t>
  </si>
  <si>
    <t>T4552105</t>
  </si>
  <si>
    <t>Gallery Pink</t>
  </si>
  <si>
    <t>T4552155</t>
  </si>
  <si>
    <t>T4952158</t>
  </si>
  <si>
    <t>Gallery Red</t>
  </si>
  <si>
    <t>T4552205</t>
  </si>
  <si>
    <t>Gallery Yellow</t>
  </si>
  <si>
    <t>T4552255</t>
  </si>
  <si>
    <t>x Tutti Frutti™ Mix</t>
  </si>
  <si>
    <t>T4551985</t>
  </si>
  <si>
    <t>polyphyllus Mini Gallery™ Blue Bicolor</t>
  </si>
  <si>
    <t>T4552265</t>
  </si>
  <si>
    <t>T4552285</t>
  </si>
  <si>
    <t>Staircase® Dark Blue</t>
  </si>
  <si>
    <t>T4552024</t>
  </si>
  <si>
    <t>Staircase® Dark Blue &amp; Yellow</t>
  </si>
  <si>
    <t>T4552034</t>
  </si>
  <si>
    <t>T4552035</t>
  </si>
  <si>
    <t>Staircase® Dark Yellow</t>
  </si>
  <si>
    <t>T4552044</t>
  </si>
  <si>
    <t>arkwrightii Orange Gnome</t>
  </si>
  <si>
    <t>T4552305</t>
  </si>
  <si>
    <t>T4552405</t>
  </si>
  <si>
    <t>p. Golden Alexander</t>
  </si>
  <si>
    <t>T4552575</t>
  </si>
  <si>
    <t>T4552705</t>
  </si>
  <si>
    <t>didyma Balmy™ Lilac</t>
  </si>
  <si>
    <t>T4552895</t>
  </si>
  <si>
    <t>T4152897</t>
  </si>
  <si>
    <t>didyma Balmy™ Pink</t>
  </si>
  <si>
    <t>T4552923</t>
  </si>
  <si>
    <t>didyma Balmy™ Purple</t>
  </si>
  <si>
    <t>T4552905</t>
  </si>
  <si>
    <t>T4152907</t>
  </si>
  <si>
    <t>T1752907</t>
  </si>
  <si>
    <t>T4552903</t>
  </si>
  <si>
    <t>didyma Balmy™ Rose</t>
  </si>
  <si>
    <t>T4552915</t>
  </si>
  <si>
    <t>T4152917</t>
  </si>
  <si>
    <t>T1752917</t>
  </si>
  <si>
    <t>didyma Coral Reef</t>
  </si>
  <si>
    <t>T4552985</t>
  </si>
  <si>
    <t>didyma Grand Marshall™</t>
  </si>
  <si>
    <t>T4553055</t>
  </si>
  <si>
    <t>T4553045</t>
  </si>
  <si>
    <t>didyma Grand Parade™</t>
  </si>
  <si>
    <t>T4553065</t>
  </si>
  <si>
    <t>T4953068</t>
  </si>
  <si>
    <t>didyma Jacob Cline</t>
  </si>
  <si>
    <t>T4553085</t>
  </si>
  <si>
    <t>Fireball</t>
  </si>
  <si>
    <t>T4553015</t>
  </si>
  <si>
    <t xml:space="preserve">Fireball   </t>
  </si>
  <si>
    <t>T4153017</t>
  </si>
  <si>
    <t>T1753017</t>
  </si>
  <si>
    <t>Gardenview Scarlet</t>
  </si>
  <si>
    <t>T4553035</t>
  </si>
  <si>
    <t>Petite Delight</t>
  </si>
  <si>
    <t>T4553205</t>
  </si>
  <si>
    <t>T4953208</t>
  </si>
  <si>
    <t>Pink Lace</t>
  </si>
  <si>
    <t>T4553255</t>
  </si>
  <si>
    <t xml:space="preserve">Nova™ Flame   </t>
  </si>
  <si>
    <t>T4553325</t>
  </si>
  <si>
    <t>faassenii Junior Walker</t>
  </si>
  <si>
    <t>T4553495</t>
  </si>
  <si>
    <t>T4153497</t>
  </si>
  <si>
    <t>T4953498</t>
  </si>
  <si>
    <t>T1753497</t>
  </si>
  <si>
    <t>T4553525</t>
  </si>
  <si>
    <t>T4553528</t>
  </si>
  <si>
    <t xml:space="preserve">faassenii Walker's Low  </t>
  </si>
  <si>
    <t>T4153527</t>
  </si>
  <si>
    <t>T1753527</t>
  </si>
  <si>
    <t>T4553575</t>
  </si>
  <si>
    <t>x Little Trudy®</t>
  </si>
  <si>
    <t>T4553585</t>
  </si>
  <si>
    <t>T4553785</t>
  </si>
  <si>
    <t>T4953788</t>
  </si>
  <si>
    <t>missouriensis (macrocarpa)</t>
  </si>
  <si>
    <t>T4553705</t>
  </si>
  <si>
    <t>x hybrida Kirigami</t>
  </si>
  <si>
    <t>T4553955</t>
  </si>
  <si>
    <t>Buckeye Belle</t>
  </si>
  <si>
    <t>T4555040</t>
  </si>
  <si>
    <t>Celebrity</t>
  </si>
  <si>
    <t>T4555050</t>
  </si>
  <si>
    <t>Command Performance</t>
  </si>
  <si>
    <t>T4555060</t>
  </si>
  <si>
    <t>T4555061</t>
  </si>
  <si>
    <t>Coral Sunset</t>
  </si>
  <si>
    <t>T4555090</t>
  </si>
  <si>
    <t>Duchesse de Nemours</t>
  </si>
  <si>
    <t>T4555200</t>
  </si>
  <si>
    <t>Festiva Maxima</t>
  </si>
  <si>
    <t>T4555260</t>
  </si>
  <si>
    <t>Kansas</t>
  </si>
  <si>
    <t>T4555450</t>
  </si>
  <si>
    <t>Karl Rosenfield</t>
  </si>
  <si>
    <t>T4555500</t>
  </si>
  <si>
    <t>Purple Spider</t>
  </si>
  <si>
    <t>T4555750</t>
  </si>
  <si>
    <t>Primevere</t>
  </si>
  <si>
    <t>T4555680</t>
  </si>
  <si>
    <t>Red Charm</t>
  </si>
  <si>
    <t>T4555820</t>
  </si>
  <si>
    <t>Red Sarah Bernhardt</t>
  </si>
  <si>
    <t>T4555902</t>
  </si>
  <si>
    <t>Sarah Bernhardt</t>
  </si>
  <si>
    <t>T4555940</t>
  </si>
  <si>
    <t>T4556080</t>
  </si>
  <si>
    <t>Tom Cat</t>
  </si>
  <si>
    <t>T4556110</t>
  </si>
  <si>
    <t>The Fawn</t>
  </si>
  <si>
    <t>T4556100</t>
  </si>
  <si>
    <t>x Bartzella</t>
  </si>
  <si>
    <t>T4557810</t>
  </si>
  <si>
    <t>x Julia Rose</t>
  </si>
  <si>
    <t>T4587830</t>
  </si>
  <si>
    <t>x Morning Lilac</t>
  </si>
  <si>
    <t>T4557830</t>
  </si>
  <si>
    <t>x Scrumdiddleyumptious</t>
  </si>
  <si>
    <t>T4587840</t>
  </si>
  <si>
    <t>suffruticosa Chojuraku (Lavender)</t>
  </si>
  <si>
    <t xml:space="preserve">suffruticosa Hanakisoi (Pink) </t>
  </si>
  <si>
    <t xml:space="preserve">suffruticosa High Noon (Yellow) </t>
  </si>
  <si>
    <t>suffruticosa Houki (Red)</t>
  </si>
  <si>
    <t>suffruticosa Kaoukamon (Maroon)</t>
  </si>
  <si>
    <t>suffruticosa Renkaku (White)</t>
  </si>
  <si>
    <t xml:space="preserve">suffruticosa Shimadaijin (Purple) </t>
  </si>
  <si>
    <t>suffruticosa Shimanishiki (Red/White)</t>
  </si>
  <si>
    <t>Rubra Plena</t>
  </si>
  <si>
    <t>T4557850</t>
  </si>
  <si>
    <t>nudicaule Champagne Bubbles Scarlet (Iceland Poppy)</t>
  </si>
  <si>
    <t>T4554505</t>
  </si>
  <si>
    <t>nudicaule Spring Fever™ Orange (Iceland Poppy)</t>
  </si>
  <si>
    <t>T4554525</t>
  </si>
  <si>
    <t>nudicaule Spring Fever™ Yellow (Iceland Poppy)</t>
  </si>
  <si>
    <t>T4554565</t>
  </si>
  <si>
    <t>orientalis Beauty of Livermore</t>
  </si>
  <si>
    <t>T4554025</t>
  </si>
  <si>
    <t>orientalis Fruit Punch</t>
  </si>
  <si>
    <t>T4554085</t>
  </si>
  <si>
    <t>T4954088</t>
  </si>
  <si>
    <t>orientalis Little Patty's Plum</t>
  </si>
  <si>
    <t>T4554170</t>
  </si>
  <si>
    <t>orientalis Prince of Orange</t>
  </si>
  <si>
    <t>T4554325</t>
  </si>
  <si>
    <t>orientalis Princess Victoria Louise</t>
  </si>
  <si>
    <t>T4554485</t>
  </si>
  <si>
    <t>orientalis Royal Wedding</t>
  </si>
  <si>
    <t>T4554345</t>
  </si>
  <si>
    <t>orientalis Turkenlouis</t>
  </si>
  <si>
    <t>T4554450</t>
  </si>
  <si>
    <t>T4554855</t>
  </si>
  <si>
    <t>T4554625</t>
  </si>
  <si>
    <t>bar. Pristine Deep Rose</t>
  </si>
  <si>
    <t>T4554635</t>
  </si>
  <si>
    <t>bar. Pristine Lilac Purple</t>
  </si>
  <si>
    <t>T4554645</t>
  </si>
  <si>
    <t>schmidel Red Riding Hood</t>
  </si>
  <si>
    <t>T4554975</t>
  </si>
  <si>
    <t>digitalis Dark Towers</t>
  </si>
  <si>
    <t>T4554690</t>
  </si>
  <si>
    <t>digitalis Husker's Red</t>
  </si>
  <si>
    <t>T4554700</t>
  </si>
  <si>
    <t>T4554705</t>
  </si>
  <si>
    <t>T4558055</t>
  </si>
  <si>
    <t>T4558050</t>
  </si>
  <si>
    <t xml:space="preserve">atriplicifolia  </t>
  </si>
  <si>
    <t>T4158057</t>
  </si>
  <si>
    <t>atriplicifolia Blue Steel</t>
  </si>
  <si>
    <t>T4558065</t>
  </si>
  <si>
    <t>atriplicifolia Lacey Blue</t>
  </si>
  <si>
    <t>T4558075</t>
  </si>
  <si>
    <t xml:space="preserve">atriplicifolia Little Spire        </t>
  </si>
  <si>
    <t>T4558105</t>
  </si>
  <si>
    <t>T4558100</t>
  </si>
  <si>
    <t xml:space="preserve">atriplicifolia Little Spire   </t>
  </si>
  <si>
    <t>T4558108</t>
  </si>
  <si>
    <t>T4158107</t>
  </si>
  <si>
    <t>T1758107</t>
  </si>
  <si>
    <t>atriplicifolia Silvery Blue</t>
  </si>
  <si>
    <t>T4558120</t>
  </si>
  <si>
    <t>pan. Early® Cerise</t>
  </si>
  <si>
    <t>T4558355</t>
  </si>
  <si>
    <t>pan. Early® Pink Candy</t>
  </si>
  <si>
    <t>T4558445</t>
  </si>
  <si>
    <t>pan. Early® Purple Eye</t>
  </si>
  <si>
    <t>T4558465</t>
  </si>
  <si>
    <t>T4559295</t>
  </si>
  <si>
    <t>T4559305</t>
  </si>
  <si>
    <t>T4559405</t>
  </si>
  <si>
    <t xml:space="preserve">pan. Purple Flame </t>
  </si>
  <si>
    <t>T4559455</t>
  </si>
  <si>
    <t xml:space="preserve">pan. Red Flame </t>
  </si>
  <si>
    <t>T4559465</t>
  </si>
  <si>
    <t>T4559445</t>
  </si>
  <si>
    <t>T4559495</t>
  </si>
  <si>
    <t>T4559505</t>
  </si>
  <si>
    <t>pan. Bambini® Candy Crush</t>
  </si>
  <si>
    <t>T4559085</t>
  </si>
  <si>
    <t>T4558665</t>
  </si>
  <si>
    <t>pan. Bambini® Lucky Lilac</t>
  </si>
  <si>
    <t>T4559015</t>
  </si>
  <si>
    <t>pan. Bambini® Sweet Tart</t>
  </si>
  <si>
    <t>T4559065</t>
  </si>
  <si>
    <t>pan. Pixie Miracle Grace</t>
  </si>
  <si>
    <t>T4559535</t>
  </si>
  <si>
    <t>pan. Forever Pink</t>
  </si>
  <si>
    <t>T4558835</t>
  </si>
  <si>
    <t>T4559545</t>
  </si>
  <si>
    <t>T4558885</t>
  </si>
  <si>
    <t xml:space="preserve">pan. Red Riding Hood </t>
  </si>
  <si>
    <t>T4559185</t>
  </si>
  <si>
    <t>pan. Blue Paradise</t>
  </si>
  <si>
    <t>T4558655</t>
  </si>
  <si>
    <t>pan. David</t>
  </si>
  <si>
    <t>T4558705</t>
  </si>
  <si>
    <t>pan. Fireworks</t>
  </si>
  <si>
    <t>T4558765</t>
  </si>
  <si>
    <t>pan. Laura</t>
  </si>
  <si>
    <t>T4558905</t>
  </si>
  <si>
    <t>pan. Nicky</t>
  </si>
  <si>
    <t>T4559105</t>
  </si>
  <si>
    <t>pan. Orange Perfection</t>
  </si>
  <si>
    <t>T4559135</t>
  </si>
  <si>
    <t>pan. Smokey</t>
  </si>
  <si>
    <t>T4559235</t>
  </si>
  <si>
    <t>stonlonifera Sweet Seduction Blue</t>
  </si>
  <si>
    <t>T4559625</t>
  </si>
  <si>
    <t>sub. Amazing Grace</t>
  </si>
  <si>
    <t>T4559645</t>
  </si>
  <si>
    <t>sub. Candy Stripe</t>
  </si>
  <si>
    <t>T4559705</t>
  </si>
  <si>
    <t>sub. Drummond's Pink</t>
  </si>
  <si>
    <t>T4559735</t>
  </si>
  <si>
    <t>sub. Emerald Blue</t>
  </si>
  <si>
    <t>T4559755</t>
  </si>
  <si>
    <t>T4959758</t>
  </si>
  <si>
    <t>sub. Emerald Pink</t>
  </si>
  <si>
    <t>T4559805</t>
  </si>
  <si>
    <t>T4959808</t>
  </si>
  <si>
    <t>sub. Scarlet Flame</t>
  </si>
  <si>
    <t>T4559885</t>
  </si>
  <si>
    <t>Violet Pinwheels</t>
  </si>
  <si>
    <t>T4560005</t>
  </si>
  <si>
    <t>virginiana Crystal Peak White</t>
  </si>
  <si>
    <t>T4560135</t>
  </si>
  <si>
    <t>virginiana Vivid</t>
  </si>
  <si>
    <t>T4560185</t>
  </si>
  <si>
    <t>grandiflorus Astra Pink</t>
  </si>
  <si>
    <t>T4560455</t>
  </si>
  <si>
    <t>grandiflorus Astra Semi-Double Blue</t>
  </si>
  <si>
    <t>T4560425</t>
  </si>
  <si>
    <t>Pop Star™ Blue</t>
  </si>
  <si>
    <t>T4560705</t>
  </si>
  <si>
    <t>Pop Star™ Pink</t>
  </si>
  <si>
    <t>T4560755</t>
  </si>
  <si>
    <t>T4560805</t>
  </si>
  <si>
    <t>Bressingham Purple</t>
  </si>
  <si>
    <t>T4561025</t>
  </si>
  <si>
    <t>boreale Heavenly Habit</t>
  </si>
  <si>
    <t>T4561005</t>
  </si>
  <si>
    <t>boreale Touch of Class</t>
  </si>
  <si>
    <t>T4561155</t>
  </si>
  <si>
    <t>odoratum Variegatum</t>
  </si>
  <si>
    <t>T4561406</t>
  </si>
  <si>
    <t>T4561407</t>
  </si>
  <si>
    <t>thurberi Monarch's Velvet</t>
  </si>
  <si>
    <t>T4561745</t>
  </si>
  <si>
    <t>Oakleaf Yellow Picotee</t>
  </si>
  <si>
    <t>T4561805</t>
  </si>
  <si>
    <t>x Summer Daze</t>
  </si>
  <si>
    <t>T4561965</t>
  </si>
  <si>
    <t>Majeste</t>
  </si>
  <si>
    <t>T4562400</t>
  </si>
  <si>
    <t>Mrs. Moon</t>
  </si>
  <si>
    <t>T4562500</t>
  </si>
  <si>
    <t>Raspberry Splash</t>
  </si>
  <si>
    <t>T4562625</t>
  </si>
  <si>
    <t>T4562685</t>
  </si>
  <si>
    <t>offic. Sissinghurst White</t>
  </si>
  <si>
    <t>T4562800</t>
  </si>
  <si>
    <t>x Little Star</t>
  </si>
  <si>
    <t>T4562270</t>
  </si>
  <si>
    <t>vulgaris Rubra</t>
  </si>
  <si>
    <t>T4563505</t>
  </si>
  <si>
    <t>Dark Pokers</t>
  </si>
  <si>
    <t>T4563710</t>
  </si>
  <si>
    <t>pinnata Chocolate Wing</t>
  </si>
  <si>
    <t>T4563695</t>
  </si>
  <si>
    <t>T4563775</t>
  </si>
  <si>
    <t>T1763777</t>
  </si>
  <si>
    <t>T4563800</t>
  </si>
  <si>
    <t>T4563805</t>
  </si>
  <si>
    <t>T4563808</t>
  </si>
  <si>
    <t>T4563806</t>
  </si>
  <si>
    <t xml:space="preserve">fulgida Goldsturm  </t>
  </si>
  <si>
    <t>T4163807</t>
  </si>
  <si>
    <t>fulgida var. sullvantii Little Goldstar</t>
  </si>
  <si>
    <t>T4563835</t>
  </si>
  <si>
    <t xml:space="preserve">fulgida var. sullvantii Little Goldstar </t>
  </si>
  <si>
    <t>T4163837</t>
  </si>
  <si>
    <t>T1763837</t>
  </si>
  <si>
    <t>hirta Cherry Brandy</t>
  </si>
  <si>
    <t>T4563865</t>
  </si>
  <si>
    <t>hirta Denver Daisy™</t>
  </si>
  <si>
    <t>T4563885</t>
  </si>
  <si>
    <t>hirta Indian Summer</t>
  </si>
  <si>
    <t>T4563905</t>
  </si>
  <si>
    <t>hirta Prairie Sun</t>
  </si>
  <si>
    <t>T4563945</t>
  </si>
  <si>
    <t>speciosa Viette's Little Suzy</t>
  </si>
  <si>
    <t>T4564125</t>
  </si>
  <si>
    <t>nem. Blue Marvel</t>
  </si>
  <si>
    <t>T4564515</t>
  </si>
  <si>
    <t>T4164517</t>
  </si>
  <si>
    <t>T1764517</t>
  </si>
  <si>
    <t>nem. Caradonna</t>
  </si>
  <si>
    <t>T4564555</t>
  </si>
  <si>
    <t xml:space="preserve">nem. Caradonna   </t>
  </si>
  <si>
    <t>T4164557</t>
  </si>
  <si>
    <t>T4964558</t>
  </si>
  <si>
    <t>nem. Caramia</t>
  </si>
  <si>
    <t>T4564535</t>
  </si>
  <si>
    <t>nem. East Friesland</t>
  </si>
  <si>
    <t>T4564605</t>
  </si>
  <si>
    <t xml:space="preserve">nem. East Friesland   </t>
  </si>
  <si>
    <t>T4564608</t>
  </si>
  <si>
    <t>T4564635</t>
  </si>
  <si>
    <t xml:space="preserve">nem. Marcus </t>
  </si>
  <si>
    <t>T4564655</t>
  </si>
  <si>
    <t>nem. May Night</t>
  </si>
  <si>
    <t>T4564705</t>
  </si>
  <si>
    <t>T4564708</t>
  </si>
  <si>
    <t xml:space="preserve">nem. May Night </t>
  </si>
  <si>
    <t>T4164707</t>
  </si>
  <si>
    <t>T1764707</t>
  </si>
  <si>
    <t>nem. Rose Marvel</t>
  </si>
  <si>
    <t>T4564745</t>
  </si>
  <si>
    <t>T4164747</t>
  </si>
  <si>
    <t>T1764747</t>
  </si>
  <si>
    <t>nem. Sky Blue Marvel</t>
  </si>
  <si>
    <t>T4564845</t>
  </si>
  <si>
    <t>T4564765</t>
  </si>
  <si>
    <t>T4564735</t>
  </si>
  <si>
    <t>nem. Sensation® Deep Blue Improved</t>
  </si>
  <si>
    <t>T4564775</t>
  </si>
  <si>
    <t>nem. Sensation® Deep Rose Improved</t>
  </si>
  <si>
    <t>T4564815</t>
  </si>
  <si>
    <t>T4564825</t>
  </si>
  <si>
    <t xml:space="preserve">nem. Sensation® White </t>
  </si>
  <si>
    <t>T4564835</t>
  </si>
  <si>
    <t>Little Angel</t>
  </si>
  <si>
    <t>T4564970</t>
  </si>
  <si>
    <t>x arendsii Touran™ Pink</t>
  </si>
  <si>
    <t>T4565055</t>
  </si>
  <si>
    <t>x arendsii Touran™ Scarlet</t>
  </si>
  <si>
    <t>T4565075</t>
  </si>
  <si>
    <t>columbaria Butterfly Blue</t>
  </si>
  <si>
    <t>T4565105</t>
  </si>
  <si>
    <t xml:space="preserve">columbaria Butterfly Blue  </t>
  </si>
  <si>
    <t>T4165107</t>
  </si>
  <si>
    <t>T1765107</t>
  </si>
  <si>
    <t>columbaria Pink Mist</t>
  </si>
  <si>
    <t>T4565145</t>
  </si>
  <si>
    <t>T4565158</t>
  </si>
  <si>
    <t>Autumn Charm™ (aka Lajos)</t>
  </si>
  <si>
    <t>T4565190</t>
  </si>
  <si>
    <t>Autumn Fire</t>
  </si>
  <si>
    <t>T4565180</t>
  </si>
  <si>
    <t>T4565200</t>
  </si>
  <si>
    <t>T4565205</t>
  </si>
  <si>
    <t>Brilliant</t>
  </si>
  <si>
    <t>T4565240</t>
  </si>
  <si>
    <t>Class Act</t>
  </si>
  <si>
    <t>T4565260</t>
  </si>
  <si>
    <t>Double Martini</t>
  </si>
  <si>
    <t>T4565250</t>
  </si>
  <si>
    <t>T4565320</t>
  </si>
  <si>
    <t>Mr. Goodbud</t>
  </si>
  <si>
    <t>T4565360</t>
  </si>
  <si>
    <t>T4565380</t>
  </si>
  <si>
    <t>Neon</t>
  </si>
  <si>
    <t>T4565400</t>
  </si>
  <si>
    <t>Thunderhead</t>
  </si>
  <si>
    <t>T4565640</t>
  </si>
  <si>
    <t>Xenox</t>
  </si>
  <si>
    <t>T4565810</t>
  </si>
  <si>
    <t>T4565620</t>
  </si>
  <si>
    <t>telephium Dark Magic</t>
  </si>
  <si>
    <t>T4565730</t>
  </si>
  <si>
    <t>telephium Desert Red</t>
  </si>
  <si>
    <t>T4565750</t>
  </si>
  <si>
    <t>Vera Jameson</t>
  </si>
  <si>
    <t>T4565675</t>
  </si>
  <si>
    <t>Flaming Carpet™</t>
  </si>
  <si>
    <t>T4565275</t>
  </si>
  <si>
    <t>ochroleucum Red Wiggle</t>
  </si>
  <si>
    <t>T4565615</t>
  </si>
  <si>
    <t>T4565165</t>
  </si>
  <si>
    <t xml:space="preserve">repestre Angelina  </t>
  </si>
  <si>
    <t>T4565168</t>
  </si>
  <si>
    <t>T4565635</t>
  </si>
  <si>
    <t>T4565605</t>
  </si>
  <si>
    <t>T1765647</t>
  </si>
  <si>
    <t xml:space="preserve"> Sunsparkler® Angelina's Teacup</t>
  </si>
  <si>
    <t>T4565505</t>
  </si>
  <si>
    <t>T1765507</t>
  </si>
  <si>
    <t>T4565485</t>
  </si>
  <si>
    <t>T4565488</t>
  </si>
  <si>
    <t>T1765487</t>
  </si>
  <si>
    <t>T4565475</t>
  </si>
  <si>
    <t>T4565535</t>
  </si>
  <si>
    <t xml:space="preserve"> SunSparkler® Firecracker </t>
  </si>
  <si>
    <t>T4565538</t>
  </si>
  <si>
    <t>T1765537</t>
  </si>
  <si>
    <t xml:space="preserve"> SunSparkler® Lime Twister</t>
  </si>
  <si>
    <t>T4565555</t>
  </si>
  <si>
    <t xml:space="preserve"> SunSparkler® Lime Twister </t>
  </si>
  <si>
    <t>T4565558</t>
  </si>
  <si>
    <t>T4565565</t>
  </si>
  <si>
    <t>T4565568</t>
  </si>
  <si>
    <t>T1765567</t>
  </si>
  <si>
    <t xml:space="preserve"> SunSparkler® Plum Dazzled</t>
  </si>
  <si>
    <t>T4565495</t>
  </si>
  <si>
    <t>T1765497</t>
  </si>
  <si>
    <t xml:space="preserve"> SunSparkler®  Wildfire</t>
  </si>
  <si>
    <t>T4565585</t>
  </si>
  <si>
    <t>Black</t>
  </si>
  <si>
    <t>T4574985</t>
  </si>
  <si>
    <t>Mixed Assortment - 4 varieties - x 10 pots</t>
  </si>
  <si>
    <t>T4575105</t>
  </si>
  <si>
    <t>Peggy</t>
  </si>
  <si>
    <t>T4575115</t>
  </si>
  <si>
    <t>Ruby Heart</t>
  </si>
  <si>
    <t>T4575135</t>
  </si>
  <si>
    <t>Chick Charms® Gold Nugget</t>
  </si>
  <si>
    <t>Display Rack with Header</t>
  </si>
  <si>
    <t>SEMPRACK</t>
  </si>
  <si>
    <t xml:space="preserve">Extra Header  </t>
  </si>
  <si>
    <t>SEMPHEAD</t>
  </si>
  <si>
    <t>Chick Charm® Citrus Sunrise</t>
  </si>
  <si>
    <t>Semp. Collection A - Chocolate Kiss™</t>
  </si>
  <si>
    <t>C7493</t>
  </si>
  <si>
    <t>Semp. Collection A - Sugar Shimmer™</t>
  </si>
  <si>
    <t>C7514</t>
  </si>
  <si>
    <t>Semp. Collection A - Mint Marvel™</t>
  </si>
  <si>
    <t>C7509</t>
  </si>
  <si>
    <t>Semp. Collection B - Appletini™</t>
  </si>
  <si>
    <t>C7485</t>
  </si>
  <si>
    <t>Semp. Collection B - Berry Blues™</t>
  </si>
  <si>
    <t>C7487</t>
  </si>
  <si>
    <t>Semp. Collection B - Strawberry Kiwi™</t>
  </si>
  <si>
    <t>C7502</t>
  </si>
  <si>
    <t>Semp. Collection C - Cinnamon Starburst™</t>
  </si>
  <si>
    <t>C7494</t>
  </si>
  <si>
    <t>Semp. Collection C - Cranberry Cocktail™</t>
  </si>
  <si>
    <t>C7496</t>
  </si>
  <si>
    <t>Semp. Collection C - Autumn Apple™</t>
  </si>
  <si>
    <t>C7503</t>
  </si>
  <si>
    <t>Semp. Collection D - Berry Bomb™</t>
  </si>
  <si>
    <t>C7488</t>
  </si>
  <si>
    <t>Semp. Collection D - Silver Suede™</t>
  </si>
  <si>
    <t>C7500</t>
  </si>
  <si>
    <t>Semp. Collection D - Cosmic Candy™</t>
  </si>
  <si>
    <t>C7495</t>
  </si>
  <si>
    <t>Succulent Collection A - Echeveria Perle von Nurnberg</t>
  </si>
  <si>
    <t>C1847</t>
  </si>
  <si>
    <t>TC1847</t>
  </si>
  <si>
    <t>Succulent Collection A - Echeveria Topsy Turvy</t>
  </si>
  <si>
    <t>C1849</t>
  </si>
  <si>
    <t>TC1849</t>
  </si>
  <si>
    <t>Succulent Collection A - Sedum Firestorm</t>
  </si>
  <si>
    <t>C6528</t>
  </si>
  <si>
    <t>TC6528</t>
  </si>
  <si>
    <t>Succulent Collection B - Aeonium 'Kiwi'</t>
  </si>
  <si>
    <t>C0158</t>
  </si>
  <si>
    <t>TC0158</t>
  </si>
  <si>
    <t>Succulent Collection B - Sedum 'Tokyo Sun'</t>
  </si>
  <si>
    <t>C6578</t>
  </si>
  <si>
    <t>TC6578</t>
  </si>
  <si>
    <t>Succulent Collection B - Senecia serpens ( Blue Chalk Fingers )</t>
  </si>
  <si>
    <t>C7517</t>
  </si>
  <si>
    <t>TC7517</t>
  </si>
  <si>
    <t>Succulent Collection C - Senecio rowleyansu 'String of Pearls'</t>
  </si>
  <si>
    <t>C6513</t>
  </si>
  <si>
    <t>TC6513</t>
  </si>
  <si>
    <t>Succulent Collection C - Ledebouria socialis</t>
  </si>
  <si>
    <t>C5039</t>
  </si>
  <si>
    <t>TC5039</t>
  </si>
  <si>
    <t>Succulent Collection C - Sedum 'California Sunset'</t>
  </si>
  <si>
    <t>C2408</t>
  </si>
  <si>
    <t>TC2408</t>
  </si>
  <si>
    <t>Gnome Domes™ Mixed Tray</t>
  </si>
  <si>
    <t>T4566075</t>
  </si>
  <si>
    <t>angustifolium Lucerne</t>
  </si>
  <si>
    <t>T4566105</t>
  </si>
  <si>
    <t>x Little Lemon</t>
  </si>
  <si>
    <t>T4566125</t>
  </si>
  <si>
    <t>byzantina Helen von Stein (aka Big Ears)</t>
  </si>
  <si>
    <t>T4566215</t>
  </si>
  <si>
    <t>T4966218</t>
  </si>
  <si>
    <t>monnieri Hummelo (Betony)</t>
  </si>
  <si>
    <t>T4566245</t>
  </si>
  <si>
    <t xml:space="preserve">officinalis Pink Cotton Candy   </t>
  </si>
  <si>
    <t>T4566255</t>
  </si>
  <si>
    <t>laevis Honeysong Purple</t>
  </si>
  <si>
    <t>T4566305</t>
  </si>
  <si>
    <t>laevis Peachie's Pick</t>
  </si>
  <si>
    <t>T4566335</t>
  </si>
  <si>
    <t>coccineum Robinson Red</t>
  </si>
  <si>
    <t>T4566415</t>
  </si>
  <si>
    <t>Candy Striper</t>
  </si>
  <si>
    <t>T4566525</t>
  </si>
  <si>
    <t>T4566625</t>
  </si>
  <si>
    <t xml:space="preserve">andersoniana Blue and Gold </t>
  </si>
  <si>
    <t>T4566880</t>
  </si>
  <si>
    <t>T4566883</t>
  </si>
  <si>
    <t xml:space="preserve">andersoniana Concord Grape </t>
  </si>
  <si>
    <t>T4566770</t>
  </si>
  <si>
    <t>andersoniana Zwanenburg Blue</t>
  </si>
  <si>
    <t>T4566920</t>
  </si>
  <si>
    <t>Blue Wonder</t>
  </si>
  <si>
    <t>T4567030</t>
  </si>
  <si>
    <t>formosanna</t>
  </si>
  <si>
    <t>T4567000</t>
  </si>
  <si>
    <t>chinensis Golden Queen</t>
  </si>
  <si>
    <t>T4567320</t>
  </si>
  <si>
    <t>T4967328</t>
  </si>
  <si>
    <t>euopaeus Superbus</t>
  </si>
  <si>
    <t>T4567330</t>
  </si>
  <si>
    <t>x cultorum New Moon</t>
  </si>
  <si>
    <t>T4567280</t>
  </si>
  <si>
    <t>Dark Eyes</t>
  </si>
  <si>
    <t>T4568055</t>
  </si>
  <si>
    <t>Plum Smokey</t>
  </si>
  <si>
    <t>T4568175</t>
  </si>
  <si>
    <t>Austriaca Venice Blue</t>
  </si>
  <si>
    <t>T4568605</t>
  </si>
  <si>
    <t>T4568665</t>
  </si>
  <si>
    <t>x Bicolor Explosion™</t>
  </si>
  <si>
    <t>T4569035</t>
  </si>
  <si>
    <t>T4568875</t>
  </si>
  <si>
    <t>Moody Blues® Dark Blue</t>
  </si>
  <si>
    <t>T4568815</t>
  </si>
  <si>
    <t>T4568805</t>
  </si>
  <si>
    <t>spicata Bubblegum Candles</t>
  </si>
  <si>
    <t>T4568615</t>
  </si>
  <si>
    <t>spicata First Love</t>
  </si>
  <si>
    <t>T4568785</t>
  </si>
  <si>
    <t>T4568765</t>
  </si>
  <si>
    <t>T4569205</t>
  </si>
  <si>
    <t>T4569105</t>
  </si>
  <si>
    <t>T4569108</t>
  </si>
  <si>
    <t>T4169107</t>
  </si>
  <si>
    <t>spicata Snow Candles</t>
  </si>
  <si>
    <t>T4569125</t>
  </si>
  <si>
    <t>x Sunny Border Blue</t>
  </si>
  <si>
    <t>T4569305</t>
  </si>
  <si>
    <t>T4569355</t>
  </si>
  <si>
    <t xml:space="preserve">cornuta Halo Lemon Frost  </t>
  </si>
  <si>
    <t>T4569768</t>
  </si>
  <si>
    <t>T4569778</t>
  </si>
  <si>
    <t>cornuta Rebecca</t>
  </si>
  <si>
    <t>T4569808</t>
  </si>
  <si>
    <t>filamentosa Color Guard</t>
  </si>
  <si>
    <t>T4569903</t>
  </si>
  <si>
    <t>garrettii Orange Carpet</t>
  </si>
  <si>
    <t>T4569925</t>
  </si>
  <si>
    <t>T2308508</t>
  </si>
  <si>
    <t>coggygria Royal Purple</t>
  </si>
  <si>
    <t>T2309008</t>
  </si>
  <si>
    <t>x Grace</t>
  </si>
  <si>
    <t>T2309958</t>
  </si>
  <si>
    <t>T2313254</t>
  </si>
  <si>
    <t>alatus Little Moses</t>
  </si>
  <si>
    <t>T2318958</t>
  </si>
  <si>
    <t>T2324008</t>
  </si>
  <si>
    <t>arborescens Annabelle</t>
  </si>
  <si>
    <t>T2332758</t>
  </si>
  <si>
    <t>macrophylla Miss Saori</t>
  </si>
  <si>
    <t>T2332804</t>
  </si>
  <si>
    <t>m. Red Sensation</t>
  </si>
  <si>
    <t>T2333104</t>
  </si>
  <si>
    <t>Onyx™ Peacock</t>
  </si>
  <si>
    <t>T2332854</t>
  </si>
  <si>
    <t>paniculata Phantom</t>
  </si>
  <si>
    <t>T2333058</t>
  </si>
  <si>
    <t>quercifolia Ruby Slippers</t>
  </si>
  <si>
    <t>T2333208</t>
  </si>
  <si>
    <t>aromatica Gro Low</t>
  </si>
  <si>
    <t>T2376208</t>
  </si>
  <si>
    <t>japonica Goldmound</t>
  </si>
  <si>
    <t>T2381658</t>
  </si>
  <si>
    <t>japonica Magic Carpet</t>
  </si>
  <si>
    <t>T2381808</t>
  </si>
  <si>
    <t>Baibelle Tinkerbelle®</t>
  </si>
  <si>
    <t>T2382008</t>
  </si>
  <si>
    <t>vulgaris Prairie Petite</t>
  </si>
  <si>
    <t>T2381978</t>
  </si>
  <si>
    <t>T4680200</t>
  </si>
  <si>
    <t>T4680230</t>
  </si>
  <si>
    <t>T4680450</t>
  </si>
  <si>
    <t>T4680600</t>
  </si>
  <si>
    <t>T4680650</t>
  </si>
  <si>
    <t>Premium Assortment - Carousel</t>
  </si>
  <si>
    <t>C8020</t>
  </si>
  <si>
    <t>TC8020</t>
  </si>
  <si>
    <t>Premium Assortment - Classic Pink</t>
  </si>
  <si>
    <t>C8023</t>
  </si>
  <si>
    <t>TC8023</t>
  </si>
  <si>
    <t>Premium Assortment - Summer Breeze</t>
  </si>
  <si>
    <t>C8065</t>
  </si>
  <si>
    <t>TC8065</t>
  </si>
  <si>
    <t>Premium Assortment - Moonlight</t>
  </si>
  <si>
    <t>C8045</t>
  </si>
  <si>
    <t>TC8045</t>
  </si>
  <si>
    <t>Premium Assortment - Red Alert</t>
  </si>
  <si>
    <t>C8060</t>
  </si>
  <si>
    <t>TC8060</t>
  </si>
  <si>
    <t>Trio Sunshine - yellow - Sun Club</t>
  </si>
  <si>
    <t>C960</t>
  </si>
  <si>
    <t>Trio Sunshine - pink - Samur</t>
  </si>
  <si>
    <t>C560</t>
  </si>
  <si>
    <t>Trio Sunshine - orange - Orania</t>
  </si>
  <si>
    <t>C235</t>
  </si>
  <si>
    <t>Fursa® -  yellow</t>
  </si>
  <si>
    <t>T4836516</t>
  </si>
  <si>
    <t>Nashville® - creamy-yellow/violet-magenta</t>
  </si>
  <si>
    <t>T4845716</t>
  </si>
  <si>
    <t>Orania® - orange</t>
  </si>
  <si>
    <t>T4823516</t>
  </si>
  <si>
    <t>Paco® -  purple/mauvy-pink</t>
  </si>
  <si>
    <t>T4840816</t>
  </si>
  <si>
    <t>Picasso® - purple/white</t>
  </si>
  <si>
    <t>T4815016</t>
  </si>
  <si>
    <t>Qatar® - orange</t>
  </si>
  <si>
    <t>T4855016</t>
  </si>
  <si>
    <t>Red Alert® - red/orange</t>
  </si>
  <si>
    <t>T4875016</t>
  </si>
  <si>
    <t>Red Charm® - red</t>
  </si>
  <si>
    <t>T4869016</t>
  </si>
  <si>
    <t>Samur® - pink</t>
  </si>
  <si>
    <t>T4856016</t>
  </si>
  <si>
    <t>Siberia® - white</t>
  </si>
  <si>
    <t>T4886516</t>
  </si>
  <si>
    <t>Sun Club® - light yellow</t>
  </si>
  <si>
    <t>T4896016</t>
  </si>
  <si>
    <t>Australia - orange</t>
  </si>
  <si>
    <t>T4720130</t>
  </si>
  <si>
    <t>Elite™ Chocolate Sunrise - orange/yellow</t>
  </si>
  <si>
    <t>T4720560</t>
  </si>
  <si>
    <t>Phaison - orange</t>
  </si>
  <si>
    <t>T4721980</t>
  </si>
  <si>
    <t>Pretoria - orange</t>
  </si>
  <si>
    <t>T4720500</t>
  </si>
  <si>
    <t>Stuttgart - orange</t>
  </si>
  <si>
    <t>T4721990</t>
  </si>
  <si>
    <t>Cannova® Bronze Scarlet F1</t>
  </si>
  <si>
    <t>T4120037</t>
  </si>
  <si>
    <t>Cannova® Orange Shades</t>
  </si>
  <si>
    <t>T4120047</t>
  </si>
  <si>
    <t>Cannova® Rose</t>
  </si>
  <si>
    <t>T4120077</t>
  </si>
  <si>
    <t>Cannova® Yellow</t>
  </si>
  <si>
    <t>T4120097</t>
  </si>
  <si>
    <t>Avignon - white/violet</t>
  </si>
  <si>
    <t>T4733000</t>
  </si>
  <si>
    <t>Babylon Red - red</t>
  </si>
  <si>
    <t>T4733050</t>
  </si>
  <si>
    <t>Crème de Cassis - purple</t>
  </si>
  <si>
    <t>T4734220</t>
  </si>
  <si>
    <t>Emory Paul - pink</t>
  </si>
  <si>
    <t>T4734330</t>
  </si>
  <si>
    <t>Kelvin Floodlight - yellow</t>
  </si>
  <si>
    <t>T4734500</t>
  </si>
  <si>
    <t>Mystery Day - red/white</t>
  </si>
  <si>
    <t>T4734700</t>
  </si>
  <si>
    <t>Thomas Edison - purple</t>
  </si>
  <si>
    <t>T4734820</t>
  </si>
  <si>
    <t>Single Party</t>
  </si>
  <si>
    <t>T4738500</t>
  </si>
  <si>
    <t>Single Wink</t>
  </si>
  <si>
    <t>T4738550</t>
  </si>
  <si>
    <t>GoGo Blue</t>
  </si>
  <si>
    <t>T4738300</t>
  </si>
  <si>
    <t>GoGo Peach</t>
  </si>
  <si>
    <t>T4738230</t>
  </si>
  <si>
    <t>GoGo Pink &amp; Yellow</t>
  </si>
  <si>
    <t>T4738200</t>
  </si>
  <si>
    <t>GoGo Purple</t>
  </si>
  <si>
    <t>T4738260</t>
  </si>
  <si>
    <t>GoGo Red</t>
  </si>
  <si>
    <t>T4738040</t>
  </si>
  <si>
    <t>GoGo Speckled Pink</t>
  </si>
  <si>
    <t>T4738150</t>
  </si>
  <si>
    <t>GoGo Two-Tone Pur/Wh</t>
  </si>
  <si>
    <t>T4738470</t>
  </si>
  <si>
    <t>GoGo White</t>
  </si>
  <si>
    <t>T4738010</t>
  </si>
  <si>
    <t>GoGo Yellow</t>
  </si>
  <si>
    <t>T4738000</t>
  </si>
  <si>
    <t>Alocasia (Upright Elephant Ears)</t>
  </si>
  <si>
    <t>T4740101</t>
  </si>
  <si>
    <t>Colocasia esculenta (Regular Elephant Ears)</t>
  </si>
  <si>
    <t>T4740509</t>
  </si>
  <si>
    <t>T4740501</t>
  </si>
  <si>
    <t>Colocasia Black Magic</t>
  </si>
  <si>
    <t>T4740527</t>
  </si>
  <si>
    <t>Colocasia Diamond Head</t>
  </si>
  <si>
    <t>T4740549</t>
  </si>
  <si>
    <t>Colocasia Hilo Beauty</t>
  </si>
  <si>
    <t>T4740579</t>
  </si>
  <si>
    <t>Sparkling Burgundy</t>
  </si>
  <si>
    <t>T4750130</t>
  </si>
  <si>
    <t>Jersey Knight</t>
  </si>
  <si>
    <t>T4762206</t>
  </si>
  <si>
    <t>Mary Washington</t>
  </si>
  <si>
    <t>T4762106</t>
  </si>
  <si>
    <t>Sweet Purple</t>
  </si>
  <si>
    <t>T4762276</t>
  </si>
  <si>
    <t>Black Satin Thornless</t>
  </si>
  <si>
    <t>T4762323</t>
  </si>
  <si>
    <t>Northsky</t>
  </si>
  <si>
    <t>T4762382</t>
  </si>
  <si>
    <t>Sweethearts</t>
  </si>
  <si>
    <t>T4762392</t>
  </si>
  <si>
    <t>T4762516</t>
  </si>
  <si>
    <t>Lingonberry</t>
  </si>
  <si>
    <t>T4762572</t>
  </si>
  <si>
    <t>Fall Gold</t>
  </si>
  <si>
    <t>T4762620</t>
  </si>
  <si>
    <t>Heritage</t>
  </si>
  <si>
    <t>T4762630</t>
  </si>
  <si>
    <t>Latham</t>
  </si>
  <si>
    <t>T4762640</t>
  </si>
  <si>
    <t>Canada Red - Ships week of March 30 ONLY. Subject to change due to weather.</t>
  </si>
  <si>
    <t>T4762806</t>
  </si>
  <si>
    <t>Crimson Cherry</t>
  </si>
  <si>
    <t>T4762816</t>
  </si>
  <si>
    <t>Victoria 1-2"</t>
  </si>
  <si>
    <t>T4762862</t>
  </si>
  <si>
    <t>Allstar</t>
  </si>
  <si>
    <t>T4762930</t>
  </si>
  <si>
    <t>Eversweet</t>
  </si>
  <si>
    <t>T4762920</t>
  </si>
  <si>
    <t>fragaria hybrid Pineberry</t>
  </si>
  <si>
    <t>T4763022</t>
  </si>
  <si>
    <t>fragaria hybrid Raspberry</t>
  </si>
  <si>
    <t>T4763062</t>
  </si>
  <si>
    <t>Ft. Laramie</t>
  </si>
  <si>
    <t>T4762940</t>
  </si>
  <si>
    <t>Honeoye</t>
  </si>
  <si>
    <t>T4762950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</si>
</sst>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68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indexed="81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u/>
      <sz val="9"/>
      <color theme="10"/>
      <name val="Geneva"/>
    </font>
    <font>
      <u/>
      <sz val="9"/>
      <color theme="11"/>
      <name val="Geneva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</font>
    <font>
      <b/>
      <sz val="9"/>
      <name val="Geneva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</font>
    <font>
      <sz val="9"/>
      <color rgb="FF000000"/>
      <name val="Calibri"/>
      <family val="2"/>
    </font>
    <font>
      <b/>
      <sz val="7"/>
      <name val="Calibri"/>
      <family val="2"/>
    </font>
    <font>
      <b/>
      <sz val="9"/>
      <color rgb="FFC00000"/>
      <name val="Geneva"/>
      <family val="2"/>
    </font>
    <font>
      <b/>
      <sz val="8"/>
      <color rgb="FF750030"/>
      <name val="Calibri (Body)"/>
    </font>
    <font>
      <b/>
      <sz val="8"/>
      <color rgb="FF000000"/>
      <name val="Calibri"/>
      <family val="2"/>
    </font>
    <font>
      <b/>
      <sz val="8"/>
      <color rgb="FFC0000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"/>
      <family val="2"/>
    </font>
    <font>
      <b/>
      <sz val="7"/>
      <color rgb="FF750030"/>
      <name val="Calibri (Body)"/>
    </font>
    <font>
      <b/>
      <sz val="14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E4ED93"/>
        <bgColor indexed="64"/>
      </patternFill>
    </fill>
    <fill>
      <patternFill patternType="solid">
        <fgColor rgb="FFE4ED93"/>
        <bgColor rgb="FF000000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</borders>
  <cellStyleXfs count="129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  <xf numFmtId="164" fontId="25" fillId="0" borderId="0" applyNumberFormat="0" applyFill="0" applyBorder="0" applyAlignment="0" applyProtection="0"/>
    <xf numFmtId="164" fontId="26" fillId="0" borderId="0" applyNumberFormat="0" applyFill="0" applyBorder="0" applyAlignment="0" applyProtection="0"/>
  </cellStyleXfs>
  <cellXfs count="540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10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10" borderId="8" xfId="0" applyFont="1" applyFill="1" applyBorder="1" applyAlignment="1">
      <alignment horizontal="center"/>
    </xf>
    <xf numFmtId="164" fontId="19" fillId="15" borderId="17" xfId="0" applyFont="1" applyFill="1" applyBorder="1"/>
    <xf numFmtId="164" fontId="19" fillId="12" borderId="17" xfId="0" applyFont="1" applyFill="1" applyBorder="1"/>
    <xf numFmtId="164" fontId="19" fillId="14" borderId="17" xfId="0" applyFont="1" applyFill="1" applyBorder="1"/>
    <xf numFmtId="164" fontId="13" fillId="0" borderId="27" xfId="0" applyFont="1" applyBorder="1"/>
    <xf numFmtId="164" fontId="20" fillId="8" borderId="12" xfId="0" applyFont="1" applyFill="1" applyBorder="1"/>
    <xf numFmtId="164" fontId="19" fillId="12" borderId="37" xfId="0" applyFont="1" applyFill="1" applyBorder="1"/>
    <xf numFmtId="37" fontId="13" fillId="0" borderId="34" xfId="0" applyNumberFormat="1" applyFont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5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7" borderId="4" xfId="0" applyNumberFormat="1" applyFont="1" applyFill="1" applyBorder="1" applyAlignment="1">
      <alignment horizontal="center"/>
    </xf>
    <xf numFmtId="164" fontId="19" fillId="11" borderId="17" xfId="0" applyFont="1" applyFill="1" applyBorder="1"/>
    <xf numFmtId="44" fontId="4" fillId="0" borderId="0" xfId="2" applyFont="1" applyAlignment="1">
      <alignment vertical="center"/>
    </xf>
    <xf numFmtId="44" fontId="13" fillId="10" borderId="34" xfId="0" applyNumberFormat="1" applyFont="1" applyFill="1" applyBorder="1"/>
    <xf numFmtId="44" fontId="13" fillId="10" borderId="17" xfId="0" applyNumberFormat="1" applyFont="1" applyFill="1" applyBorder="1"/>
    <xf numFmtId="44" fontId="13" fillId="10" borderId="35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10" borderId="27" xfId="0" applyNumberFormat="1" applyFont="1" applyFill="1" applyBorder="1"/>
    <xf numFmtId="44" fontId="13" fillId="10" borderId="35" xfId="0" applyNumberFormat="1" applyFont="1" applyFill="1" applyBorder="1"/>
    <xf numFmtId="3" fontId="13" fillId="10" borderId="34" xfId="0" applyNumberFormat="1" applyFont="1" applyFill="1" applyBorder="1" applyAlignment="1">
      <alignment horizontal="center"/>
    </xf>
    <xf numFmtId="3" fontId="13" fillId="10" borderId="17" xfId="0" applyNumberFormat="1" applyFont="1" applyFill="1" applyBorder="1" applyAlignment="1">
      <alignment horizontal="center"/>
    </xf>
    <xf numFmtId="3" fontId="13" fillId="10" borderId="35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2" fillId="0" borderId="0" xfId="0" applyFont="1" applyAlignment="1">
      <alignment horizontal="right"/>
    </xf>
    <xf numFmtId="44" fontId="14" fillId="8" borderId="36" xfId="0" applyNumberFormat="1" applyFont="1" applyFill="1" applyBorder="1"/>
    <xf numFmtId="164" fontId="15" fillId="0" borderId="13" xfId="0" applyFont="1" applyBorder="1"/>
    <xf numFmtId="43" fontId="13" fillId="0" borderId="13" xfId="0" applyNumberFormat="1" applyFont="1" applyBorder="1"/>
    <xf numFmtId="164" fontId="13" fillId="0" borderId="13" xfId="0" applyFont="1" applyBorder="1"/>
    <xf numFmtId="164" fontId="23" fillId="0" borderId="0" xfId="0" applyFont="1"/>
    <xf numFmtId="14" fontId="23" fillId="0" borderId="0" xfId="0" applyNumberFormat="1" applyFont="1"/>
    <xf numFmtId="164" fontId="9" fillId="0" borderId="0" xfId="0" applyFont="1"/>
    <xf numFmtId="14" fontId="9" fillId="0" borderId="0" xfId="0" applyNumberFormat="1" applyFont="1"/>
    <xf numFmtId="0" fontId="23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64" fontId="7" fillId="0" borderId="0" xfId="0" applyFont="1" applyAlignment="1">
      <alignment horizontal="center"/>
    </xf>
    <xf numFmtId="0" fontId="27" fillId="0" borderId="0" xfId="0" applyNumberFormat="1" applyFont="1"/>
    <xf numFmtId="14" fontId="27" fillId="10" borderId="4" xfId="0" quotePrefix="1" applyNumberFormat="1" applyFont="1" applyFill="1" applyBorder="1" applyAlignment="1">
      <alignment horizontal="center"/>
    </xf>
    <xf numFmtId="1" fontId="29" fillId="0" borderId="0" xfId="0" applyNumberFormat="1" applyFont="1" applyAlignment="1">
      <alignment horizontal="center"/>
    </xf>
    <xf numFmtId="164" fontId="30" fillId="0" borderId="0" xfId="0" applyFont="1"/>
    <xf numFmtId="164" fontId="31" fillId="0" borderId="0" xfId="0" applyFont="1"/>
    <xf numFmtId="0" fontId="30" fillId="0" borderId="0" xfId="0" applyNumberFormat="1" applyFont="1" applyAlignment="1">
      <alignment horizontal="center"/>
    </xf>
    <xf numFmtId="0" fontId="30" fillId="0" borderId="0" xfId="0" applyNumberFormat="1" applyFont="1"/>
    <xf numFmtId="44" fontId="32" fillId="0" borderId="0" xfId="2" applyFont="1" applyAlignment="1">
      <alignment horizontal="center"/>
    </xf>
    <xf numFmtId="0" fontId="33" fillId="0" borderId="0" xfId="0" applyNumberFormat="1" applyFont="1" applyAlignment="1">
      <alignment vertical="center"/>
    </xf>
    <xf numFmtId="173" fontId="31" fillId="0" borderId="0" xfId="0" applyNumberFormat="1" applyFont="1"/>
    <xf numFmtId="166" fontId="29" fillId="0" borderId="0" xfId="2" applyNumberFormat="1" applyFont="1" applyAlignment="1">
      <alignment horizontal="right"/>
    </xf>
    <xf numFmtId="164" fontId="30" fillId="0" borderId="0" xfId="0" applyFont="1" applyAlignment="1">
      <alignment vertical="center"/>
    </xf>
    <xf numFmtId="0" fontId="35" fillId="0" borderId="0" xfId="3" applyFont="1"/>
    <xf numFmtId="0" fontId="36" fillId="0" borderId="0" xfId="3" applyFont="1" applyAlignment="1">
      <alignment horizontal="left"/>
    </xf>
    <xf numFmtId="0" fontId="36" fillId="0" borderId="0" xfId="3" applyFont="1" applyAlignment="1">
      <alignment horizontal="center"/>
    </xf>
    <xf numFmtId="1" fontId="37" fillId="0" borderId="0" xfId="0" applyNumberFormat="1" applyFont="1" applyAlignment="1">
      <alignment horizontal="center"/>
    </xf>
    <xf numFmtId="0" fontId="38" fillId="0" borderId="0" xfId="0" applyNumberFormat="1" applyFont="1"/>
    <xf numFmtId="0" fontId="35" fillId="0" borderId="7" xfId="3" applyFont="1" applyBorder="1"/>
    <xf numFmtId="0" fontId="39" fillId="0" borderId="0" xfId="3" applyFont="1" applyAlignment="1">
      <alignment horizontal="right" vertical="center"/>
    </xf>
    <xf numFmtId="1" fontId="38" fillId="0" borderId="0" xfId="0" applyNumberFormat="1" applyFont="1" applyAlignment="1">
      <alignment horizontal="left"/>
    </xf>
    <xf numFmtId="0" fontId="38" fillId="0" borderId="13" xfId="0" applyNumberFormat="1" applyFont="1" applyBorder="1" applyAlignment="1">
      <alignment horizontal="right"/>
    </xf>
    <xf numFmtId="164" fontId="42" fillId="10" borderId="2" xfId="0" applyFont="1" applyFill="1" applyBorder="1"/>
    <xf numFmtId="1" fontId="43" fillId="8" borderId="4" xfId="0" applyNumberFormat="1" applyFont="1" applyFill="1" applyBorder="1" applyAlignment="1" applyProtection="1">
      <alignment horizontal="center" vertical="center"/>
      <protection locked="0"/>
    </xf>
    <xf numFmtId="0" fontId="44" fillId="0" borderId="4" xfId="0" applyNumberFormat="1" applyFont="1" applyBorder="1" applyAlignment="1" applyProtection="1">
      <alignment horizontal="center" vertical="center"/>
      <protection locked="0"/>
    </xf>
    <xf numFmtId="173" fontId="47" fillId="0" borderId="0" xfId="0" applyNumberFormat="1" applyFont="1" applyAlignment="1">
      <alignment horizontal="center"/>
    </xf>
    <xf numFmtId="164" fontId="48" fillId="0" borderId="8" xfId="0" applyFont="1" applyBorder="1" applyAlignment="1">
      <alignment horizontal="center"/>
    </xf>
    <xf numFmtId="164" fontId="43" fillId="0" borderId="7" xfId="0" applyFont="1" applyBorder="1"/>
    <xf numFmtId="164" fontId="47" fillId="0" borderId="0" xfId="0" applyFont="1" applyAlignment="1">
      <alignment horizontal="center"/>
    </xf>
    <xf numFmtId="173" fontId="43" fillId="0" borderId="7" xfId="0" applyNumberFormat="1" applyFont="1" applyBorder="1"/>
    <xf numFmtId="164" fontId="50" fillId="0" borderId="19" xfId="0" applyFont="1" applyBorder="1" applyAlignment="1">
      <alignment horizontal="center"/>
    </xf>
    <xf numFmtId="164" fontId="30" fillId="0" borderId="0" xfId="0" applyFont="1" applyAlignment="1">
      <alignment horizontal="center"/>
    </xf>
    <xf numFmtId="164" fontId="51" fillId="0" borderId="0" xfId="0" applyFont="1"/>
    <xf numFmtId="0" fontId="47" fillId="0" borderId="0" xfId="0" applyNumberFormat="1" applyFont="1" applyAlignment="1">
      <alignment horizontal="center"/>
    </xf>
    <xf numFmtId="164" fontId="52" fillId="0" borderId="0" xfId="0" applyFont="1"/>
    <xf numFmtId="164" fontId="47" fillId="8" borderId="0" xfId="0" applyFont="1" applyFill="1" applyAlignment="1">
      <alignment horizontal="center"/>
    </xf>
    <xf numFmtId="173" fontId="53" fillId="8" borderId="0" xfId="0" applyNumberFormat="1" applyFont="1" applyFill="1" applyAlignment="1">
      <alignment horizontal="center"/>
    </xf>
    <xf numFmtId="0" fontId="52" fillId="0" borderId="0" xfId="0" applyNumberFormat="1" applyFont="1" applyAlignment="1">
      <alignment horizontal="center"/>
    </xf>
    <xf numFmtId="164" fontId="43" fillId="0" borderId="19" xfId="0" applyFont="1" applyBorder="1" applyAlignment="1">
      <alignment horizontal="left"/>
    </xf>
    <xf numFmtId="164" fontId="54" fillId="0" borderId="19" xfId="0" applyFont="1" applyBorder="1"/>
    <xf numFmtId="164" fontId="30" fillId="0" borderId="0" xfId="0" applyFont="1" applyAlignment="1">
      <alignment horizontal="left"/>
    </xf>
    <xf numFmtId="164" fontId="51" fillId="0" borderId="23" xfId="0" applyFont="1" applyBorder="1"/>
    <xf numFmtId="164" fontId="51" fillId="0" borderId="19" xfId="0" applyFont="1" applyBorder="1"/>
    <xf numFmtId="164" fontId="50" fillId="0" borderId="22" xfId="0" applyFont="1" applyBorder="1" applyAlignment="1">
      <alignment horizontal="center" vertical="center"/>
    </xf>
    <xf numFmtId="164" fontId="30" fillId="0" borderId="0" xfId="0" applyFont="1" applyAlignment="1">
      <alignment vertical="top"/>
    </xf>
    <xf numFmtId="0" fontId="55" fillId="0" borderId="19" xfId="0" applyNumberFormat="1" applyFont="1" applyBorder="1" applyAlignment="1">
      <alignment horizontal="left"/>
    </xf>
    <xf numFmtId="0" fontId="49" fillId="11" borderId="2" xfId="0" applyNumberFormat="1" applyFont="1" applyFill="1" applyBorder="1"/>
    <xf numFmtId="44" fontId="47" fillId="0" borderId="0" xfId="2" applyFont="1" applyAlignment="1">
      <alignment horizontal="center"/>
    </xf>
    <xf numFmtId="164" fontId="28" fillId="0" borderId="0" xfId="0" applyFont="1" applyAlignment="1">
      <alignment horizontal="center"/>
    </xf>
    <xf numFmtId="44" fontId="30" fillId="0" borderId="0" xfId="2" applyFont="1"/>
    <xf numFmtId="1" fontId="30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164" fontId="50" fillId="0" borderId="16" xfId="0" applyFont="1" applyBorder="1" applyAlignment="1">
      <alignment horizontal="center"/>
    </xf>
    <xf numFmtId="164" fontId="45" fillId="13" borderId="19" xfId="0" applyFont="1" applyFill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8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9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23" fillId="0" borderId="0" xfId="0" applyFont="1" applyAlignment="1">
      <alignment horizontal="center"/>
    </xf>
    <xf numFmtId="164" fontId="9" fillId="0" borderId="0" xfId="0" applyFont="1" applyAlignment="1">
      <alignment horizontal="center"/>
    </xf>
    <xf numFmtId="0" fontId="5" fillId="0" borderId="38" xfId="0" applyNumberFormat="1" applyFont="1" applyBorder="1"/>
    <xf numFmtId="164" fontId="23" fillId="0" borderId="0" xfId="0" applyFont="1" applyAlignment="1">
      <alignment horizontal="left"/>
    </xf>
    <xf numFmtId="164" fontId="9" fillId="0" borderId="0" xfId="0" applyFont="1" applyAlignment="1">
      <alignment horizontal="left"/>
    </xf>
    <xf numFmtId="164" fontId="58" fillId="0" borderId="0" xfId="0" applyFont="1" applyAlignment="1">
      <alignment horizontal="center" vertical="center"/>
    </xf>
    <xf numFmtId="44" fontId="5" fillId="4" borderId="0" xfId="2" applyFont="1" applyFill="1" applyAlignment="1">
      <alignment horizontal="center"/>
    </xf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3" borderId="0" xfId="0" applyNumberFormat="1" applyFont="1" applyFill="1"/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1" xfId="0" applyNumberFormat="1" applyFont="1" applyBorder="1" applyAlignment="1">
      <alignment vertical="center"/>
    </xf>
    <xf numFmtId="0" fontId="7" fillId="0" borderId="2" xfId="0" applyNumberFormat="1" applyFont="1" applyBorder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0" fontId="5" fillId="0" borderId="10" xfId="0" applyNumberFormat="1" applyFont="1" applyBorder="1" applyAlignment="1">
      <alignment horizontal="center" vertical="center"/>
    </xf>
    <xf numFmtId="164" fontId="5" fillId="0" borderId="0" xfId="0" applyFont="1" applyAlignment="1">
      <alignment horizontal="center" vertical="center"/>
    </xf>
    <xf numFmtId="0" fontId="5" fillId="3" borderId="0" xfId="0" applyNumberFormat="1" applyFont="1" applyFill="1" applyAlignment="1">
      <alignment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10" borderId="4" xfId="0" applyFont="1" applyFill="1" applyBorder="1"/>
    <xf numFmtId="1" fontId="4" fillId="10" borderId="4" xfId="0" applyNumberFormat="1" applyFont="1" applyFill="1" applyBorder="1" applyAlignment="1">
      <alignment horizontal="center"/>
    </xf>
    <xf numFmtId="0" fontId="4" fillId="10" borderId="4" xfId="0" applyNumberFormat="1" applyFont="1" applyFill="1" applyBorder="1" applyAlignment="1">
      <alignment horizontal="center"/>
    </xf>
    <xf numFmtId="164" fontId="4" fillId="10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 vertical="center"/>
    </xf>
    <xf numFmtId="167" fontId="5" fillId="3" borderId="0" xfId="0" applyNumberFormat="1" applyFont="1" applyFill="1"/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9" borderId="0" xfId="0" applyFont="1" applyFill="1"/>
    <xf numFmtId="0" fontId="5" fillId="9" borderId="0" xfId="0" applyNumberFormat="1" applyFont="1" applyFill="1"/>
    <xf numFmtId="44" fontId="4" fillId="0" borderId="0" xfId="2" applyFont="1" applyAlignment="1">
      <alignment horizontal="center"/>
    </xf>
    <xf numFmtId="164" fontId="5" fillId="8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0" fontId="5" fillId="3" borderId="20" xfId="0" applyNumberFormat="1" applyFont="1" applyFill="1" applyBorder="1" applyAlignment="1">
      <alignment horizontal="center"/>
    </xf>
    <xf numFmtId="0" fontId="5" fillId="3" borderId="4" xfId="0" applyNumberFormat="1" applyFont="1" applyFill="1" applyBorder="1" applyAlignment="1">
      <alignment horizontal="center"/>
    </xf>
    <xf numFmtId="0" fontId="5" fillId="3" borderId="5" xfId="0" applyNumberFormat="1" applyFont="1" applyFill="1" applyBorder="1" applyAlignment="1">
      <alignment horizontal="center"/>
    </xf>
    <xf numFmtId="169" fontId="5" fillId="3" borderId="5" xfId="0" applyNumberFormat="1" applyFont="1" applyFill="1" applyBorder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169" fontId="5" fillId="3" borderId="20" xfId="0" applyNumberFormat="1" applyFont="1" applyFill="1" applyBorder="1" applyAlignment="1">
      <alignment horizontal="center"/>
    </xf>
    <xf numFmtId="44" fontId="5" fillId="3" borderId="4" xfId="0" applyNumberFormat="1" applyFont="1" applyFill="1" applyBorder="1" applyAlignment="1">
      <alignment horizontal="center"/>
    </xf>
    <xf numFmtId="169" fontId="5" fillId="3" borderId="4" xfId="0" applyNumberFormat="1" applyFont="1" applyFill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6" xfId="0" applyFont="1" applyBorder="1" applyAlignment="1">
      <alignment horizontal="left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10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10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3" borderId="0" xfId="0" applyNumberFormat="1" applyFont="1" applyFill="1" applyAlignment="1">
      <alignment horizontal="center"/>
    </xf>
    <xf numFmtId="37" fontId="5" fillId="3" borderId="0" xfId="0" applyNumberFormat="1" applyFont="1" applyFill="1" applyAlignment="1">
      <alignment horizontal="center"/>
    </xf>
    <xf numFmtId="44" fontId="5" fillId="3" borderId="0" xfId="0" applyNumberFormat="1" applyFont="1" applyFill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10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10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37" fontId="4" fillId="3" borderId="0" xfId="0" applyNumberFormat="1" applyFont="1" applyFill="1"/>
    <xf numFmtId="44" fontId="5" fillId="3" borderId="0" xfId="0" applyNumberFormat="1" applyFont="1" applyFill="1"/>
    <xf numFmtId="44" fontId="4" fillId="3" borderId="0" xfId="0" applyNumberFormat="1" applyFont="1" applyFill="1"/>
    <xf numFmtId="0" fontId="8" fillId="0" borderId="10" xfId="0" applyNumberFormat="1" applyFont="1" applyBorder="1" applyAlignment="1">
      <alignment horizontal="center"/>
    </xf>
    <xf numFmtId="164" fontId="7" fillId="4" borderId="1" xfId="0" applyFont="1" applyFill="1" applyBorder="1"/>
    <xf numFmtId="0" fontId="7" fillId="4" borderId="2" xfId="0" applyNumberFormat="1" applyFont="1" applyFill="1" applyBorder="1"/>
    <xf numFmtId="0" fontId="7" fillId="0" borderId="0" xfId="0" applyNumberFormat="1" applyFont="1"/>
    <xf numFmtId="44" fontId="5" fillId="6" borderId="0" xfId="0" applyNumberFormat="1" applyFont="1" applyFill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8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10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8" borderId="0" xfId="0" applyNumberFormat="1" applyFont="1" applyFill="1" applyAlignment="1">
      <alignment horizontal="center"/>
    </xf>
    <xf numFmtId="173" fontId="4" fillId="8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8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8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40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7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8" borderId="37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7" xfId="0" applyNumberFormat="1" applyFont="1" applyBorder="1" applyAlignment="1" applyProtection="1">
      <alignment horizontal="center"/>
      <protection locked="0"/>
    </xf>
    <xf numFmtId="0" fontId="4" fillId="10" borderId="37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0" fontId="13" fillId="8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7" xfId="0" applyNumberFormat="1" applyFont="1" applyBorder="1" applyAlignment="1">
      <alignment horizontal="center"/>
    </xf>
    <xf numFmtId="0" fontId="5" fillId="8" borderId="37" xfId="0" applyNumberFormat="1" applyFont="1" applyFill="1" applyBorder="1" applyAlignment="1">
      <alignment horizontal="center"/>
    </xf>
    <xf numFmtId="0" fontId="5" fillId="8" borderId="26" xfId="0" applyNumberFormat="1" applyFont="1" applyFill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1" fontId="5" fillId="8" borderId="0" xfId="2" applyNumberFormat="1" applyFont="1" applyFill="1" applyAlignment="1">
      <alignment horizontal="center"/>
    </xf>
    <xf numFmtId="173" fontId="4" fillId="8" borderId="0" xfId="2" applyNumberFormat="1" applyFont="1" applyFill="1" applyAlignment="1">
      <alignment horizontal="center"/>
    </xf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" fontId="5" fillId="8" borderId="23" xfId="0" applyNumberFormat="1" applyFont="1" applyFill="1" applyBorder="1" applyAlignment="1">
      <alignment horizontal="center"/>
    </xf>
    <xf numFmtId="173" fontId="4" fillId="8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4" fillId="0" borderId="33" xfId="0" applyFont="1" applyBorder="1" applyAlignment="1">
      <alignment horizontal="center"/>
    </xf>
    <xf numFmtId="164" fontId="5" fillId="0" borderId="22" xfId="0" applyFont="1" applyBorder="1" applyAlignment="1">
      <alignment horizontal="center"/>
    </xf>
    <xf numFmtId="44" fontId="5" fillId="0" borderId="22" xfId="2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8" borderId="22" xfId="0" applyNumberFormat="1" applyFont="1" applyFill="1" applyBorder="1" applyAlignment="1">
      <alignment horizontal="center"/>
    </xf>
    <xf numFmtId="173" fontId="4" fillId="8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8" borderId="17" xfId="5" applyFont="1" applyFill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4" fillId="0" borderId="33" xfId="0" applyFont="1" applyBorder="1"/>
    <xf numFmtId="1" fontId="5" fillId="0" borderId="10" xfId="0" applyNumberFormat="1" applyFont="1" applyBorder="1" applyAlignment="1">
      <alignment horizontal="center"/>
    </xf>
    <xf numFmtId="0" fontId="5" fillId="0" borderId="18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4" fillId="0" borderId="0" xfId="0" applyNumberFormat="1" applyFont="1" applyAlignment="1">
      <alignment horizontal="center" vertical="top"/>
    </xf>
    <xf numFmtId="164" fontId="5" fillId="0" borderId="31" xfId="0" applyFont="1" applyBorder="1" applyAlignment="1">
      <alignment horizontal="center" vertical="top"/>
    </xf>
    <xf numFmtId="0" fontId="4" fillId="0" borderId="17" xfId="0" applyNumberFormat="1" applyFont="1" applyBorder="1" applyAlignment="1">
      <alignment horizontal="center" vertical="top"/>
    </xf>
    <xf numFmtId="173" fontId="5" fillId="0" borderId="0" xfId="0" applyNumberFormat="1" applyFont="1" applyAlignment="1">
      <alignment horizontal="center" vertical="top"/>
    </xf>
    <xf numFmtId="0" fontId="5" fillId="3" borderId="0" xfId="0" applyNumberFormat="1" applyFont="1" applyFill="1" applyAlignment="1">
      <alignment vertical="top"/>
    </xf>
    <xf numFmtId="0" fontId="5" fillId="0" borderId="0" xfId="0" applyNumberFormat="1" applyFont="1" applyAlignment="1">
      <alignment vertical="top"/>
    </xf>
    <xf numFmtId="44" fontId="5" fillId="3" borderId="0" xfId="0" applyNumberFormat="1" applyFont="1" applyFill="1" applyAlignment="1">
      <alignment vertical="top"/>
    </xf>
    <xf numFmtId="164" fontId="5" fillId="0" borderId="0" xfId="0" applyFont="1" applyAlignment="1">
      <alignment vertical="top"/>
    </xf>
    <xf numFmtId="44" fontId="5" fillId="4" borderId="0" xfId="2" applyFont="1" applyFill="1" applyAlignment="1">
      <alignment horizontal="center" vertical="top"/>
    </xf>
    <xf numFmtId="44" fontId="5" fillId="6" borderId="0" xfId="0" applyNumberFormat="1" applyFont="1" applyFill="1" applyAlignment="1">
      <alignment vertical="top"/>
    </xf>
    <xf numFmtId="0" fontId="5" fillId="0" borderId="0" xfId="0" applyNumberFormat="1" applyFont="1" applyAlignment="1">
      <alignment horizontal="center" vertical="top"/>
    </xf>
    <xf numFmtId="173" fontId="5" fillId="8" borderId="0" xfId="0" applyNumberFormat="1" applyFont="1" applyFill="1" applyAlignment="1">
      <alignment horizontal="center"/>
    </xf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164" fontId="5" fillId="0" borderId="13" xfId="0" applyFont="1" applyBorder="1" applyAlignment="1">
      <alignment horizontal="center"/>
    </xf>
    <xf numFmtId="44" fontId="5" fillId="0" borderId="13" xfId="2" applyFont="1" applyBorder="1"/>
    <xf numFmtId="173" fontId="5" fillId="0" borderId="13" xfId="2" applyNumberFormat="1" applyFont="1" applyBorder="1"/>
    <xf numFmtId="1" fontId="5" fillId="0" borderId="13" xfId="0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0" fontId="4" fillId="0" borderId="41" xfId="0" applyNumberFormat="1" applyFont="1" applyBorder="1" applyAlignment="1">
      <alignment horizontal="center"/>
    </xf>
    <xf numFmtId="0" fontId="6" fillId="4" borderId="2" xfId="0" applyNumberFormat="1" applyFont="1" applyFill="1" applyBorder="1"/>
    <xf numFmtId="0" fontId="6" fillId="0" borderId="0" xfId="0" applyNumberFormat="1" applyFont="1"/>
    <xf numFmtId="0" fontId="13" fillId="0" borderId="15" xfId="0" applyNumberFormat="1" applyFont="1" applyBorder="1"/>
    <xf numFmtId="0" fontId="5" fillId="0" borderId="0" xfId="0" applyNumberFormat="1" applyFont="1" applyAlignment="1">
      <alignment horizontal="left"/>
    </xf>
    <xf numFmtId="164" fontId="5" fillId="8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64" fontId="59" fillId="0" borderId="0" xfId="0" applyFont="1" applyAlignment="1">
      <alignment horizontal="center"/>
    </xf>
    <xf numFmtId="1" fontId="4" fillId="0" borderId="37" xfId="0" applyNumberFormat="1" applyFont="1" applyBorder="1" applyAlignment="1">
      <alignment horizontal="center"/>
    </xf>
    <xf numFmtId="0" fontId="56" fillId="0" borderId="7" xfId="0" applyNumberFormat="1" applyFont="1" applyBorder="1" applyAlignment="1">
      <alignment horizontal="center"/>
    </xf>
    <xf numFmtId="0" fontId="56" fillId="0" borderId="0" xfId="0" applyNumberFormat="1" applyFont="1" applyAlignment="1">
      <alignment horizontal="center"/>
    </xf>
    <xf numFmtId="0" fontId="56" fillId="0" borderId="13" xfId="0" applyNumberFormat="1" applyFont="1" applyBorder="1" applyAlignment="1">
      <alignment horizontal="center"/>
    </xf>
    <xf numFmtId="164" fontId="45" fillId="0" borderId="19" xfId="0" applyFont="1" applyFill="1" applyBorder="1" applyAlignment="1">
      <alignment horizontal="center"/>
    </xf>
    <xf numFmtId="164" fontId="4" fillId="0" borderId="8" xfId="0" applyFont="1" applyBorder="1" applyAlignment="1">
      <alignment horizontal="center"/>
    </xf>
    <xf numFmtId="0" fontId="5" fillId="0" borderId="19" xfId="0" applyNumberFormat="1" applyFont="1" applyBorder="1" applyAlignment="1">
      <alignment horizontal="left"/>
    </xf>
    <xf numFmtId="164" fontId="5" fillId="0" borderId="0" xfId="0" applyFont="1" applyBorder="1" applyAlignment="1">
      <alignment horizontal="left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" fontId="5" fillId="8" borderId="0" xfId="0" applyNumberFormat="1" applyFont="1" applyFill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173" fontId="4" fillId="17" borderId="0" xfId="0" applyNumberFormat="1" applyFont="1" applyFill="1" applyBorder="1" applyAlignment="1">
      <alignment horizontal="center"/>
    </xf>
    <xf numFmtId="1" fontId="5" fillId="0" borderId="17" xfId="0" applyNumberFormat="1" applyFont="1" applyFill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/>
    </xf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" fontId="5" fillId="0" borderId="17" xfId="2" applyNumberFormat="1" applyFont="1" applyFill="1" applyBorder="1" applyAlignment="1">
      <alignment horizontal="center"/>
    </xf>
    <xf numFmtId="164" fontId="51" fillId="0" borderId="10" xfId="0" applyFont="1" applyBorder="1" applyAlignment="1">
      <alignment vertical="top"/>
    </xf>
    <xf numFmtId="164" fontId="4" fillId="0" borderId="0" xfId="0" applyFont="1" applyBorder="1" applyAlignment="1">
      <alignment horizontal="left" vertical="top"/>
    </xf>
    <xf numFmtId="164" fontId="4" fillId="0" borderId="0" xfId="0" applyFont="1" applyBorder="1" applyAlignment="1">
      <alignment horizontal="center" vertical="top"/>
    </xf>
    <xf numFmtId="44" fontId="5" fillId="0" borderId="0" xfId="2" applyFont="1" applyBorder="1" applyAlignment="1">
      <alignment horizontal="center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8" borderId="0" xfId="0" applyNumberFormat="1" applyFont="1" applyFill="1" applyBorder="1" applyAlignment="1">
      <alignment horizontal="center" vertical="top"/>
    </xf>
    <xf numFmtId="1" fontId="5" fillId="0" borderId="0" xfId="0" applyNumberFormat="1" applyFont="1" applyBorder="1" applyAlignment="1">
      <alignment horizontal="center" vertical="top"/>
    </xf>
    <xf numFmtId="173" fontId="4" fillId="8" borderId="0" xfId="0" applyNumberFormat="1" applyFont="1" applyFill="1" applyBorder="1" applyAlignment="1">
      <alignment horizontal="center" vertical="top"/>
    </xf>
    <xf numFmtId="164" fontId="45" fillId="13" borderId="29" xfId="0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 vertical="top"/>
    </xf>
    <xf numFmtId="173" fontId="4" fillId="8" borderId="19" xfId="0" applyNumberFormat="1" applyFont="1" applyFill="1" applyBorder="1" applyAlignment="1">
      <alignment horizontal="center"/>
    </xf>
    <xf numFmtId="164" fontId="62" fillId="0" borderId="22" xfId="0" applyFont="1" applyBorder="1"/>
    <xf numFmtId="164" fontId="58" fillId="0" borderId="0" xfId="0" applyFont="1" applyAlignment="1">
      <alignment horizontal="left"/>
    </xf>
    <xf numFmtId="164" fontId="5" fillId="0" borderId="15" xfId="0" applyFont="1" applyBorder="1" applyAlignment="1">
      <alignment vertical="center"/>
    </xf>
    <xf numFmtId="1" fontId="9" fillId="0" borderId="0" xfId="0" applyNumberFormat="1" applyFont="1" applyAlignment="1">
      <alignment horizontal="right"/>
    </xf>
    <xf numFmtId="164" fontId="4" fillId="0" borderId="16" xfId="0" applyFont="1" applyBorder="1" applyAlignment="1">
      <alignment horizontal="center"/>
    </xf>
    <xf numFmtId="164" fontId="5" fillId="0" borderId="16" xfId="0" applyFont="1" applyBorder="1"/>
    <xf numFmtId="164" fontId="4" fillId="19" borderId="5" xfId="0" applyFont="1" applyFill="1" applyBorder="1" applyAlignment="1">
      <alignment horizontal="center" vertical="center" wrapText="1"/>
    </xf>
    <xf numFmtId="164" fontId="4" fillId="19" borderId="5" xfId="0" applyFont="1" applyFill="1" applyBorder="1" applyAlignment="1">
      <alignment horizontal="center" wrapText="1"/>
    </xf>
    <xf numFmtId="170" fontId="67" fillId="19" borderId="8" xfId="0" applyNumberFormat="1" applyFont="1" applyFill="1" applyBorder="1" applyAlignment="1" applyProtection="1">
      <alignment horizontal="center" vertical="center"/>
      <protection locked="0"/>
    </xf>
    <xf numFmtId="1" fontId="43" fillId="0" borderId="0" xfId="0" applyNumberFormat="1" applyFont="1" applyBorder="1" applyAlignment="1">
      <alignment horizontal="center"/>
    </xf>
    <xf numFmtId="1" fontId="43" fillId="0" borderId="20" xfId="0" applyNumberFormat="1" applyFont="1" applyBorder="1" applyAlignment="1">
      <alignment horizontal="center"/>
    </xf>
    <xf numFmtId="166" fontId="5" fillId="0" borderId="13" xfId="2" applyNumberFormat="1" applyFont="1" applyBorder="1" applyAlignment="1">
      <alignment horizontal="center"/>
    </xf>
    <xf numFmtId="1" fontId="4" fillId="0" borderId="13" xfId="0" applyNumberFormat="1" applyFont="1" applyBorder="1" applyAlignment="1">
      <alignment horizontal="center"/>
    </xf>
    <xf numFmtId="164" fontId="6" fillId="20" borderId="12" xfId="0" applyFont="1" applyFill="1" applyBorder="1" applyAlignment="1">
      <alignment horizontal="center" vertical="center"/>
    </xf>
    <xf numFmtId="173" fontId="4" fillId="17" borderId="15" xfId="0" applyNumberFormat="1" applyFont="1" applyFill="1" applyBorder="1" applyAlignment="1">
      <alignment horizontal="center"/>
    </xf>
    <xf numFmtId="173" fontId="4" fillId="17" borderId="16" xfId="0" applyNumberFormat="1" applyFont="1" applyFill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20" borderId="1" xfId="0" applyFont="1" applyFill="1" applyBorder="1" applyAlignment="1">
      <alignment horizontal="center" vertical="center"/>
    </xf>
    <xf numFmtId="164" fontId="5" fillId="20" borderId="42" xfId="0" applyFont="1" applyFill="1" applyBorder="1" applyAlignment="1">
      <alignment horizontal="center" vertical="center"/>
    </xf>
    <xf numFmtId="164" fontId="40" fillId="0" borderId="1" xfId="0" applyFont="1" applyBorder="1" applyAlignment="1" applyProtection="1">
      <alignment horizontal="left" vertical="center"/>
      <protection locked="0"/>
    </xf>
    <xf numFmtId="164" fontId="40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0" fontId="39" fillId="0" borderId="0" xfId="3" applyFont="1" applyAlignment="1">
      <alignment horizontal="right"/>
    </xf>
    <xf numFmtId="0" fontId="39" fillId="0" borderId="20" xfId="3" applyFont="1" applyBorder="1" applyAlignment="1">
      <alignment horizontal="right"/>
    </xf>
    <xf numFmtId="173" fontId="4" fillId="17" borderId="15" xfId="0" applyNumberFormat="1" applyFont="1" applyFill="1" applyBorder="1" applyAlignment="1">
      <alignment horizontal="center"/>
    </xf>
    <xf numFmtId="173" fontId="4" fillId="17" borderId="16" xfId="0" applyNumberFormat="1" applyFont="1" applyFill="1" applyBorder="1" applyAlignment="1">
      <alignment horizontal="center"/>
    </xf>
    <xf numFmtId="173" fontId="4" fillId="16" borderId="12" xfId="0" applyNumberFormat="1" applyFont="1" applyFill="1" applyBorder="1" applyAlignment="1">
      <alignment horizontal="center" vertical="center"/>
    </xf>
    <xf numFmtId="173" fontId="4" fillId="16" borderId="14" xfId="0" applyNumberFormat="1" applyFont="1" applyFill="1" applyBorder="1" applyAlignment="1">
      <alignment horizontal="center" vertical="center"/>
    </xf>
    <xf numFmtId="164" fontId="48" fillId="10" borderId="3" xfId="0" applyFont="1" applyFill="1" applyBorder="1" applyAlignment="1">
      <alignment horizontal="center"/>
    </xf>
    <xf numFmtId="164" fontId="48" fillId="10" borderId="1" xfId="0" applyFont="1" applyFill="1" applyBorder="1" applyAlignment="1">
      <alignment horizontal="center"/>
    </xf>
    <xf numFmtId="164" fontId="48" fillId="10" borderId="2" xfId="0" applyFont="1" applyFill="1" applyBorder="1" applyAlignment="1">
      <alignment horizont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73" fontId="4" fillId="8" borderId="1" xfId="0" applyNumberFormat="1" applyFont="1" applyFill="1" applyBorder="1" applyAlignment="1">
      <alignment horizontal="right" vertical="center"/>
    </xf>
    <xf numFmtId="173" fontId="4" fillId="8" borderId="2" xfId="0" applyNumberFormat="1" applyFont="1" applyFill="1" applyBorder="1" applyAlignment="1">
      <alignment horizontal="right" vertical="center"/>
    </xf>
    <xf numFmtId="164" fontId="43" fillId="0" borderId="7" xfId="0" quotePrefix="1" applyFont="1" applyBorder="1" applyAlignment="1">
      <alignment horizontal="right" vertical="center"/>
    </xf>
    <xf numFmtId="164" fontId="43" fillId="0" borderId="7" xfId="0" applyFont="1" applyBorder="1" applyAlignment="1">
      <alignment horizontal="right" vertical="center"/>
    </xf>
    <xf numFmtId="164" fontId="48" fillId="18" borderId="3" xfId="0" applyFont="1" applyFill="1" applyBorder="1" applyAlignment="1">
      <alignment horizontal="center"/>
    </xf>
    <xf numFmtId="164" fontId="48" fillId="18" borderId="2" xfId="0" applyFont="1" applyFill="1" applyBorder="1" applyAlignment="1">
      <alignment horizontal="center"/>
    </xf>
    <xf numFmtId="164" fontId="48" fillId="10" borderId="12" xfId="0" applyFont="1" applyFill="1" applyBorder="1" applyAlignment="1">
      <alignment horizontal="center"/>
    </xf>
    <xf numFmtId="164" fontId="48" fillId="10" borderId="13" xfId="0" applyFont="1" applyFill="1" applyBorder="1" applyAlignment="1">
      <alignment horizontal="center"/>
    </xf>
    <xf numFmtId="164" fontId="48" fillId="10" borderId="14" xfId="0" applyFont="1" applyFill="1" applyBorder="1" applyAlignment="1">
      <alignment horizont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" fillId="10" borderId="3" xfId="0" applyFont="1" applyFill="1" applyBorder="1" applyAlignment="1">
      <alignment horizontal="center"/>
    </xf>
    <xf numFmtId="164" fontId="4" fillId="10" borderId="2" xfId="0" applyFont="1" applyFill="1" applyBorder="1" applyAlignment="1">
      <alignment horizontal="center"/>
    </xf>
    <xf numFmtId="1" fontId="43" fillId="0" borderId="1" xfId="0" applyNumberFormat="1" applyFont="1" applyBorder="1" applyAlignment="1">
      <alignment horizontal="center" vertical="top" wrapText="1"/>
    </xf>
    <xf numFmtId="164" fontId="49" fillId="12" borderId="3" xfId="0" applyFont="1" applyFill="1" applyBorder="1" applyAlignment="1">
      <alignment vertical="center"/>
    </xf>
    <xf numFmtId="164" fontId="49" fillId="12" borderId="1" xfId="0" applyFont="1" applyFill="1" applyBorder="1" applyAlignment="1">
      <alignment vertical="center"/>
    </xf>
    <xf numFmtId="164" fontId="49" fillId="12" borderId="2" xfId="0" applyFont="1" applyFill="1" applyBorder="1" applyAlignment="1">
      <alignment vertical="center"/>
    </xf>
    <xf numFmtId="164" fontId="5" fillId="8" borderId="3" xfId="0" applyFont="1" applyFill="1" applyBorder="1" applyAlignment="1">
      <alignment horizontal="center" vertical="center"/>
    </xf>
    <xf numFmtId="164" fontId="5" fillId="8" borderId="1" xfId="0" applyFont="1" applyFill="1" applyBorder="1" applyAlignment="1">
      <alignment horizontal="center" vertical="center"/>
    </xf>
    <xf numFmtId="164" fontId="5" fillId="8" borderId="2" xfId="0" applyFont="1" applyFill="1" applyBorder="1" applyAlignment="1">
      <alignment horizontal="center" vertical="center"/>
    </xf>
    <xf numFmtId="14" fontId="4" fillId="8" borderId="3" xfId="0" applyNumberFormat="1" applyFont="1" applyFill="1" applyBorder="1" applyAlignment="1" applyProtection="1">
      <alignment horizontal="center"/>
      <protection locked="0"/>
    </xf>
    <xf numFmtId="14" fontId="5" fillId="8" borderId="2" xfId="0" applyNumberFormat="1" applyFont="1" applyFill="1" applyBorder="1" applyAlignment="1" applyProtection="1">
      <protection locked="0"/>
    </xf>
    <xf numFmtId="0" fontId="4" fillId="10" borderId="3" xfId="0" applyNumberFormat="1" applyFont="1" applyFill="1" applyBorder="1" applyAlignment="1">
      <alignment horizontal="center"/>
    </xf>
    <xf numFmtId="0" fontId="4" fillId="10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64" fontId="5" fillId="8" borderId="3" xfId="0" applyFont="1" applyFill="1" applyBorder="1" applyAlignment="1" applyProtection="1">
      <alignment horizontal="left"/>
      <protection locked="0"/>
    </xf>
    <xf numFmtId="164" fontId="5" fillId="8" borderId="1" xfId="0" applyFont="1" applyFill="1" applyBorder="1" applyAlignment="1" applyProtection="1">
      <alignment horizontal="left"/>
      <protection locked="0"/>
    </xf>
    <xf numFmtId="164" fontId="5" fillId="8" borderId="2" xfId="0" applyFont="1" applyFill="1" applyBorder="1" applyAlignment="1" applyProtection="1">
      <alignment horizontal="left"/>
      <protection locked="0"/>
    </xf>
    <xf numFmtId="164" fontId="46" fillId="10" borderId="6" xfId="0" applyFont="1" applyFill="1" applyBorder="1" applyAlignment="1">
      <alignment horizontal="center"/>
    </xf>
    <xf numFmtId="164" fontId="46" fillId="10" borderId="7" xfId="0" applyFont="1" applyFill="1" applyBorder="1" applyAlignment="1">
      <alignment horizontal="center"/>
    </xf>
    <xf numFmtId="164" fontId="46" fillId="10" borderId="9" xfId="0" applyFont="1" applyFill="1" applyBorder="1" applyAlignment="1">
      <alignment horizontal="center"/>
    </xf>
    <xf numFmtId="0" fontId="43" fillId="0" borderId="13" xfId="0" applyNumberFormat="1" applyFont="1" applyBorder="1" applyAlignment="1">
      <alignment horizontal="right" vertic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4" fillId="10" borderId="1" xfId="0" applyFont="1" applyFill="1" applyBorder="1" applyAlignment="1">
      <alignment horizontal="center"/>
    </xf>
    <xf numFmtId="164" fontId="34" fillId="11" borderId="3" xfId="0" applyFont="1" applyFill="1" applyBorder="1" applyAlignment="1">
      <alignment horizontal="center" vertical="center"/>
    </xf>
    <xf numFmtId="164" fontId="34" fillId="11" borderId="1" xfId="0" applyFont="1" applyFill="1" applyBorder="1" applyAlignment="1">
      <alignment horizontal="center" vertical="center"/>
    </xf>
    <xf numFmtId="164" fontId="34" fillId="11" borderId="2" xfId="0" applyFont="1" applyFill="1" applyBorder="1" applyAlignment="1">
      <alignment horizontal="center" vertical="center"/>
    </xf>
    <xf numFmtId="164" fontId="41" fillId="0" borderId="1" xfId="0" applyFont="1" applyBorder="1" applyAlignment="1" applyProtection="1">
      <alignment horizontal="left" vertical="center"/>
      <protection locked="0"/>
    </xf>
    <xf numFmtId="164" fontId="41" fillId="0" borderId="2" xfId="0" applyFont="1" applyBorder="1" applyAlignment="1" applyProtection="1">
      <alignment horizontal="left" vertical="center"/>
      <protection locked="0"/>
    </xf>
    <xf numFmtId="0" fontId="49" fillId="11" borderId="3" xfId="0" applyNumberFormat="1" applyFont="1" applyFill="1" applyBorder="1" applyAlignment="1">
      <alignment horizontal="center"/>
    </xf>
    <xf numFmtId="0" fontId="49" fillId="11" borderId="1" xfId="0" applyNumberFormat="1" applyFont="1" applyFill="1" applyBorder="1" applyAlignment="1">
      <alignment horizontal="center"/>
    </xf>
    <xf numFmtId="0" fontId="49" fillId="11" borderId="2" xfId="0" applyNumberFormat="1" applyFont="1" applyFill="1" applyBorder="1" applyAlignment="1">
      <alignment horizontal="center"/>
    </xf>
    <xf numFmtId="164" fontId="49" fillId="11" borderId="3" xfId="0" applyFont="1" applyFill="1" applyBorder="1" applyAlignment="1"/>
    <xf numFmtId="164" fontId="49" fillId="11" borderId="1" xfId="0" applyFont="1" applyFill="1" applyBorder="1" applyAlignment="1"/>
    <xf numFmtId="164" fontId="49" fillId="11" borderId="2" xfId="0" applyFont="1" applyFill="1" applyBorder="1" applyAlignment="1"/>
    <xf numFmtId="164" fontId="49" fillId="15" borderId="3" xfId="0" applyFont="1" applyFill="1" applyBorder="1" applyAlignment="1">
      <alignment vertical="center"/>
    </xf>
    <xf numFmtId="164" fontId="49" fillId="15" borderId="1" xfId="0" applyFont="1" applyFill="1" applyBorder="1" applyAlignment="1">
      <alignment vertical="center"/>
    </xf>
    <xf numFmtId="164" fontId="49" fillId="15" borderId="2" xfId="0" applyFont="1" applyFill="1" applyBorder="1" applyAlignment="1">
      <alignment vertical="center"/>
    </xf>
    <xf numFmtId="14" fontId="4" fillId="8" borderId="2" xfId="0" applyNumberFormat="1" applyFont="1" applyFill="1" applyBorder="1" applyAlignment="1" applyProtection="1">
      <alignment horizontal="center"/>
      <protection locked="0"/>
    </xf>
    <xf numFmtId="164" fontId="5" fillId="8" borderId="3" xfId="0" applyFont="1" applyFill="1" applyBorder="1" applyAlignment="1" applyProtection="1">
      <alignment horizontal="left" vertical="top" wrapText="1"/>
      <protection locked="0"/>
    </xf>
    <xf numFmtId="164" fontId="5" fillId="8" borderId="1" xfId="0" applyFont="1" applyFill="1" applyBorder="1" applyAlignment="1" applyProtection="1">
      <alignment horizontal="left" vertical="top" wrapText="1"/>
      <protection locked="0"/>
    </xf>
    <xf numFmtId="164" fontId="5" fillId="8" borderId="2" xfId="0" applyFont="1" applyFill="1" applyBorder="1" applyAlignment="1" applyProtection="1">
      <alignment horizontal="left" vertical="top" wrapText="1"/>
      <protection locked="0"/>
    </xf>
    <xf numFmtId="173" fontId="4" fillId="17" borderId="38" xfId="0" applyNumberFormat="1" applyFont="1" applyFill="1" applyBorder="1" applyAlignment="1">
      <alignment horizontal="center"/>
    </xf>
    <xf numFmtId="173" fontId="4" fillId="17" borderId="41" xfId="0" applyNumberFormat="1" applyFont="1" applyFill="1" applyBorder="1" applyAlignment="1">
      <alignment horizontal="center"/>
    </xf>
    <xf numFmtId="44" fontId="4" fillId="5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10" borderId="6" xfId="0" applyNumberFormat="1" applyFont="1" applyFill="1" applyBorder="1" applyAlignment="1">
      <alignment horizontal="center"/>
    </xf>
    <xf numFmtId="173" fontId="4" fillId="10" borderId="9" xfId="0" applyNumberFormat="1" applyFont="1" applyFill="1" applyBorder="1" applyAlignment="1">
      <alignment horizontal="center"/>
    </xf>
    <xf numFmtId="164" fontId="5" fillId="8" borderId="3" xfId="0" applyFont="1" applyFill="1" applyBorder="1" applyAlignment="1" applyProtection="1">
      <alignment horizontal="center"/>
      <protection locked="0"/>
    </xf>
    <xf numFmtId="164" fontId="5" fillId="8" borderId="1" xfId="0" applyFont="1" applyFill="1" applyBorder="1" applyAlignment="1" applyProtection="1">
      <alignment horizontal="center"/>
      <protection locked="0"/>
    </xf>
    <xf numFmtId="164" fontId="5" fillId="8" borderId="2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73" fontId="4" fillId="8" borderId="15" xfId="0" applyNumberFormat="1" applyFont="1" applyFill="1" applyBorder="1" applyAlignment="1">
      <alignment horizontal="center"/>
    </xf>
    <xf numFmtId="173" fontId="4" fillId="8" borderId="16" xfId="0" applyNumberFormat="1" applyFont="1" applyFill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" fontId="45" fillId="8" borderId="1" xfId="0" applyNumberFormat="1" applyFont="1" applyFill="1" applyBorder="1" applyAlignment="1">
      <alignment horizontal="center"/>
    </xf>
    <xf numFmtId="1" fontId="45" fillId="8" borderId="2" xfId="0" applyNumberFormat="1" applyFont="1" applyFill="1" applyBorder="1" applyAlignment="1">
      <alignment horizontal="center"/>
    </xf>
    <xf numFmtId="164" fontId="49" fillId="14" borderId="3" xfId="0" applyFont="1" applyFill="1" applyBorder="1" applyAlignment="1">
      <alignment vertical="center"/>
    </xf>
    <xf numFmtId="164" fontId="49" fillId="14" borderId="1" xfId="0" applyFont="1" applyFill="1" applyBorder="1" applyAlignment="1">
      <alignment vertical="center"/>
    </xf>
    <xf numFmtId="164" fontId="5" fillId="0" borderId="38" xfId="0" applyFont="1" applyBorder="1" applyAlignment="1">
      <alignment horizontal="center"/>
    </xf>
    <xf numFmtId="164" fontId="5" fillId="0" borderId="41" xfId="0" applyFont="1" applyBorder="1" applyAlignment="1">
      <alignment horizontal="center"/>
    </xf>
    <xf numFmtId="164" fontId="49" fillId="13" borderId="12" xfId="0" applyFont="1" applyFill="1" applyBorder="1" applyAlignment="1">
      <alignment vertical="center"/>
    </xf>
    <xf numFmtId="164" fontId="49" fillId="13" borderId="13" xfId="0" applyFont="1" applyFill="1" applyBorder="1" applyAlignment="1">
      <alignment vertical="center"/>
    </xf>
    <xf numFmtId="164" fontId="49" fillId="13" borderId="14" xfId="0" applyFont="1" applyFill="1" applyBorder="1" applyAlignment="1">
      <alignment vertical="center"/>
    </xf>
    <xf numFmtId="164" fontId="51" fillId="0" borderId="30" xfId="0" applyFont="1" applyBorder="1" applyAlignment="1">
      <alignment horizontal="center"/>
    </xf>
    <xf numFmtId="164" fontId="51" fillId="0" borderId="23" xfId="0" applyFont="1" applyBorder="1" applyAlignment="1">
      <alignment horizontal="center"/>
    </xf>
    <xf numFmtId="164" fontId="51" fillId="0" borderId="31" xfId="0" applyFont="1" applyBorder="1" applyAlignment="1">
      <alignment horizontal="center"/>
    </xf>
    <xf numFmtId="164" fontId="49" fillId="12" borderId="3" xfId="0" applyFont="1" applyFill="1" applyBorder="1" applyAlignment="1"/>
    <xf numFmtId="164" fontId="49" fillId="12" borderId="1" xfId="0" applyFont="1" applyFill="1" applyBorder="1" applyAlignment="1"/>
    <xf numFmtId="164" fontId="49" fillId="12" borderId="2" xfId="0" applyFont="1" applyFill="1" applyBorder="1" applyAlignment="1"/>
    <xf numFmtId="164" fontId="49" fillId="13" borderId="3" xfId="0" applyFont="1" applyFill="1" applyBorder="1" applyAlignment="1">
      <alignment vertical="center"/>
    </xf>
    <xf numFmtId="164" fontId="49" fillId="13" borderId="1" xfId="0" applyFont="1" applyFill="1" applyBorder="1" applyAlignment="1">
      <alignment vertical="center"/>
    </xf>
    <xf numFmtId="164" fontId="49" fillId="13" borderId="2" xfId="0" applyFont="1" applyFill="1" applyBorder="1" applyAlignment="1">
      <alignment vertical="center"/>
    </xf>
    <xf numFmtId="173" fontId="5" fillId="17" borderId="15" xfId="0" applyNumberFormat="1" applyFont="1" applyFill="1" applyBorder="1" applyAlignment="1">
      <alignment horizontal="center"/>
    </xf>
    <xf numFmtId="173" fontId="5" fillId="17" borderId="16" xfId="0" applyNumberFormat="1" applyFont="1" applyFill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49" fillId="11" borderId="3" xfId="0" applyFont="1" applyFill="1" applyBorder="1" applyAlignment="1">
      <alignment vertical="center"/>
    </xf>
    <xf numFmtId="164" fontId="49" fillId="11" borderId="1" xfId="0" applyFont="1" applyFill="1" applyBorder="1" applyAlignment="1">
      <alignment vertical="center"/>
    </xf>
    <xf numFmtId="164" fontId="49" fillId="11" borderId="2" xfId="0" applyFont="1" applyFill="1" applyBorder="1" applyAlignment="1">
      <alignment vertical="center"/>
    </xf>
    <xf numFmtId="164" fontId="18" fillId="15" borderId="3" xfId="0" applyFont="1" applyFill="1" applyBorder="1" applyAlignment="1">
      <alignment horizontal="center"/>
    </xf>
    <xf numFmtId="164" fontId="18" fillId="15" borderId="1" xfId="0" applyFont="1" applyFill="1" applyBorder="1" applyAlignment="1">
      <alignment horizontal="center"/>
    </xf>
    <xf numFmtId="164" fontId="18" fillId="15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5" borderId="3" xfId="0" applyFont="1" applyFill="1" applyBorder="1" applyAlignment="1">
      <alignment horizontal="center" vertical="center"/>
    </xf>
    <xf numFmtId="164" fontId="11" fillId="15" borderId="1" xfId="0" applyFont="1" applyFill="1" applyBorder="1" applyAlignment="1">
      <alignment horizontal="center" vertical="center"/>
    </xf>
    <xf numFmtId="164" fontId="11" fillId="15" borderId="2" xfId="0" applyFont="1" applyFill="1" applyBorder="1" applyAlignment="1">
      <alignment horizontal="center" vertical="center"/>
    </xf>
  </cellXfs>
  <cellStyles count="129">
    <cellStyle name="Comma" xfId="1" builtinId="3"/>
    <cellStyle name="Currency" xfId="2" builtinId="4"/>
    <cellStyle name="Followed Hyperlink" xfId="20" builtinId="9" hidden="1"/>
    <cellStyle name="Followed Hyperlink" xfId="80" builtinId="9" hidden="1"/>
    <cellStyle name="Followed Hyperlink" xfId="36" builtinId="9" hidden="1"/>
    <cellStyle name="Followed Hyperlink" xfId="42" builtinId="9" hidden="1"/>
    <cellStyle name="Followed Hyperlink" xfId="48" builtinId="9" hidden="1"/>
    <cellStyle name="Followed Hyperlink" xfId="78" builtinId="9" hidden="1"/>
    <cellStyle name="Followed Hyperlink" xfId="24" builtinId="9" hidden="1"/>
    <cellStyle name="Followed Hyperlink" xfId="72" builtinId="9" hidden="1"/>
    <cellStyle name="Followed Hyperlink" xfId="22" builtinId="9" hidden="1"/>
    <cellStyle name="Followed Hyperlink" xfId="34" builtinId="9" hidden="1"/>
    <cellStyle name="Followed Hyperlink" xfId="12" builtinId="9" hidden="1"/>
    <cellStyle name="Followed Hyperlink" xfId="8" builtinId="9" hidden="1"/>
    <cellStyle name="Followed Hyperlink" xfId="114" builtinId="9" hidden="1"/>
    <cellStyle name="Followed Hyperlink" xfId="96" builtinId="9" hidden="1"/>
    <cellStyle name="Followed Hyperlink" xfId="84" builtinId="9" hidden="1"/>
    <cellStyle name="Followed Hyperlink" xfId="58" builtinId="9" hidden="1"/>
    <cellStyle name="Followed Hyperlink" xfId="110" builtinId="9" hidden="1"/>
    <cellStyle name="Followed Hyperlink" xfId="52" builtinId="9" hidden="1"/>
    <cellStyle name="Followed Hyperlink" xfId="116" builtinId="9" hidden="1"/>
    <cellStyle name="Followed Hyperlink" xfId="28" builtinId="9" hidden="1"/>
    <cellStyle name="Followed Hyperlink" xfId="60" builtinId="9" hidden="1"/>
    <cellStyle name="Followed Hyperlink" xfId="120" builtinId="9" hidden="1"/>
    <cellStyle name="Followed Hyperlink" xfId="90" builtinId="9" hidden="1"/>
    <cellStyle name="Followed Hyperlink" xfId="86" builtinId="9" hidden="1"/>
    <cellStyle name="Followed Hyperlink" xfId="118" builtinId="9" hidden="1"/>
    <cellStyle name="Followed Hyperlink" xfId="40" builtinId="9" hidden="1"/>
    <cellStyle name="Followed Hyperlink" xfId="104" builtinId="9" hidden="1"/>
    <cellStyle name="Followed Hyperlink" xfId="88" builtinId="9" hidden="1"/>
    <cellStyle name="Followed Hyperlink" xfId="66" builtinId="9" hidden="1"/>
    <cellStyle name="Followed Hyperlink" xfId="108" builtinId="9" hidden="1"/>
    <cellStyle name="Followed Hyperlink" xfId="122" builtinId="9" hidden="1"/>
    <cellStyle name="Followed Hyperlink" xfId="126" builtinId="9" hidden="1"/>
    <cellStyle name="Followed Hyperlink" xfId="124" builtinId="9" hidden="1"/>
    <cellStyle name="Followed Hyperlink" xfId="100" builtinId="9" hidden="1"/>
    <cellStyle name="Followed Hyperlink" xfId="62" builtinId="9" hidden="1"/>
    <cellStyle name="Followed Hyperlink" xfId="54" builtinId="9" hidden="1"/>
    <cellStyle name="Followed Hyperlink" xfId="32" builtinId="9" hidden="1"/>
    <cellStyle name="Followed Hyperlink" xfId="16" builtinId="9" hidden="1"/>
    <cellStyle name="Followed Hyperlink" xfId="26" builtinId="9" hidden="1"/>
    <cellStyle name="Followed Hyperlink" xfId="14" builtinId="9" hidden="1"/>
    <cellStyle name="Followed Hyperlink" xfId="102" builtinId="9" hidden="1"/>
    <cellStyle name="Followed Hyperlink" xfId="98" builtinId="9" hidden="1"/>
    <cellStyle name="Followed Hyperlink" xfId="106" builtinId="9" hidden="1"/>
    <cellStyle name="Followed Hyperlink" xfId="64" builtinId="9" hidden="1"/>
    <cellStyle name="Followed Hyperlink" xfId="46" builtinId="9" hidden="1"/>
    <cellStyle name="Followed Hyperlink" xfId="112" builtinId="9" hidden="1"/>
    <cellStyle name="Followed Hyperlink" xfId="82" builtinId="9" hidden="1"/>
    <cellStyle name="Followed Hyperlink" xfId="44" builtinId="9" hidden="1"/>
    <cellStyle name="Followed Hyperlink" xfId="56" builtinId="9" hidden="1"/>
    <cellStyle name="Followed Hyperlink" xfId="128" builtinId="9" hidden="1"/>
    <cellStyle name="Followed Hyperlink" xfId="76" builtinId="9" hidden="1"/>
    <cellStyle name="Followed Hyperlink" xfId="92" builtinId="9" hidden="1"/>
    <cellStyle name="Followed Hyperlink" xfId="30" builtinId="9" hidden="1"/>
    <cellStyle name="Followed Hyperlink" xfId="10" builtinId="9" hidden="1"/>
    <cellStyle name="Followed Hyperlink" xfId="70" builtinId="9" hidden="1"/>
    <cellStyle name="Followed Hyperlink" xfId="18" builtinId="9" hidden="1"/>
    <cellStyle name="Followed Hyperlink" xfId="74" builtinId="9" hidden="1"/>
    <cellStyle name="Followed Hyperlink" xfId="94" builtinId="9" hidden="1"/>
    <cellStyle name="Followed Hyperlink" xfId="50" builtinId="9" hidden="1"/>
    <cellStyle name="Followed Hyperlink" xfId="68" builtinId="9" hidden="1"/>
    <cellStyle name="Followed Hyperlink" xfId="38" builtinId="9" hidden="1"/>
    <cellStyle name="Hyperlink" xfId="9" builtinId="8" hidden="1"/>
    <cellStyle name="Hyperlink" xfId="31" builtinId="8" hidden="1"/>
    <cellStyle name="Hyperlink" xfId="23" builtinId="8" hidden="1"/>
    <cellStyle name="Hyperlink" xfId="45" builtinId="8" hidden="1"/>
    <cellStyle name="Hyperlink" xfId="65" builtinId="8" hidden="1"/>
    <cellStyle name="Hyperlink" xfId="51" builtinId="8" hidden="1"/>
    <cellStyle name="Hyperlink" xfId="41" builtinId="8" hidden="1"/>
    <cellStyle name="Hyperlink" xfId="119" builtinId="8" hidden="1"/>
    <cellStyle name="Hyperlink" xfId="87" builtinId="8" hidden="1"/>
    <cellStyle name="Hyperlink" xfId="109" builtinId="8" hidden="1"/>
    <cellStyle name="Hyperlink" xfId="33" builtinId="8" hidden="1"/>
    <cellStyle name="Hyperlink" xfId="43" builtinId="8" hidden="1"/>
    <cellStyle name="Hyperlink" xfId="75" builtinId="8" hidden="1"/>
    <cellStyle name="Hyperlink" xfId="85" builtinId="8" hidden="1"/>
    <cellStyle name="Hyperlink" xfId="83" builtinId="8" hidden="1"/>
    <cellStyle name="Hyperlink" xfId="89" builtinId="8" hidden="1"/>
    <cellStyle name="Hyperlink" xfId="101" builtinId="8" hidden="1"/>
    <cellStyle name="Hyperlink" xfId="61" builtinId="8" hidden="1"/>
    <cellStyle name="Hyperlink" xfId="99" builtinId="8" hidden="1"/>
    <cellStyle name="Hyperlink" xfId="69" builtinId="8" hidden="1"/>
    <cellStyle name="Hyperlink" xfId="53" builtinId="8" hidden="1"/>
    <cellStyle name="Hyperlink" xfId="113" builtinId="8" hidden="1"/>
    <cellStyle name="Hyperlink" xfId="39" builtinId="8" hidden="1"/>
    <cellStyle name="Hyperlink" xfId="63" builtinId="8" hidden="1"/>
    <cellStyle name="Hyperlink" xfId="13" builtinId="8" hidden="1"/>
    <cellStyle name="Hyperlink" xfId="117" builtinId="8" hidden="1"/>
    <cellStyle name="Hyperlink" xfId="107" builtinId="8" hidden="1"/>
    <cellStyle name="Hyperlink" xfId="97" builtinId="8" hidden="1"/>
    <cellStyle name="Hyperlink" xfId="47" builtinId="8" hidden="1"/>
    <cellStyle name="Hyperlink" xfId="19" builtinId="8" hidden="1"/>
    <cellStyle name="Hyperlink" xfId="91" builtinId="8" hidden="1"/>
    <cellStyle name="Hyperlink" xfId="67" builtinId="8" hidden="1"/>
    <cellStyle name="Hyperlink" xfId="121" builtinId="8" hidden="1"/>
    <cellStyle name="Hyperlink" xfId="127" builtinId="8" hidden="1"/>
    <cellStyle name="Hyperlink" xfId="125" builtinId="8" hidden="1"/>
    <cellStyle name="Hyperlink" xfId="81" builtinId="8" hidden="1"/>
    <cellStyle name="Hyperlink" xfId="37" builtinId="8" hidden="1"/>
    <cellStyle name="Hyperlink" xfId="11" builtinId="8" hidden="1"/>
    <cellStyle name="Hyperlink" xfId="73" builtinId="8" hidden="1"/>
    <cellStyle name="Hyperlink" xfId="7" builtinId="8" hidden="1"/>
    <cellStyle name="Hyperlink" xfId="95" builtinId="8" hidden="1"/>
    <cellStyle name="Hyperlink" xfId="111" builtinId="8" hidden="1"/>
    <cellStyle name="Hyperlink" xfId="55" builtinId="8" hidden="1"/>
    <cellStyle name="Hyperlink" xfId="21" builtinId="8" hidden="1"/>
    <cellStyle name="Hyperlink" xfId="59" builtinId="8" hidden="1"/>
    <cellStyle name="Hyperlink" xfId="103" builtinId="8" hidden="1"/>
    <cellStyle name="Hyperlink" xfId="123" builtinId="8" hidden="1"/>
    <cellStyle name="Hyperlink" xfId="49" builtinId="8" hidden="1"/>
    <cellStyle name="Hyperlink" xfId="93" builtinId="8" hidden="1"/>
    <cellStyle name="Hyperlink" xfId="71" builtinId="8" hidden="1"/>
    <cellStyle name="Hyperlink" xfId="105" builtinId="8" hidden="1"/>
    <cellStyle name="Hyperlink" xfId="57" builtinId="8" hidden="1"/>
    <cellStyle name="Hyperlink" xfId="27" builtinId="8" hidden="1"/>
    <cellStyle name="Hyperlink" xfId="29" builtinId="8" hidden="1"/>
    <cellStyle name="Hyperlink" xfId="77" builtinId="8" hidden="1"/>
    <cellStyle name="Hyperlink" xfId="79" builtinId="8" hidden="1"/>
    <cellStyle name="Hyperlink" xfId="17" builtinId="8" hidden="1"/>
    <cellStyle name="Hyperlink" xfId="35" builtinId="8" hidden="1"/>
    <cellStyle name="Hyperlink" xfId="15" builtinId="8" hidden="1"/>
    <cellStyle name="Hyperlink" xfId="115" builtinId="8" hidden="1"/>
    <cellStyle name="Hyperlink" xfId="25" builtinId="8" hidden="1"/>
    <cellStyle name="Normal" xfId="0" builtinId="0"/>
    <cellStyle name="Normal 2" xfId="5" xr:uid="{00000000-0005-0000-0000-00007D000000}"/>
    <cellStyle name="Normal 3" xfId="6" xr:uid="{00000000-0005-0000-0000-00007E000000}"/>
    <cellStyle name="Normal_05 F US Quote Sheet (5.11.05)" xfId="3" xr:uid="{00000000-0005-0000-0000-00007F000000}"/>
    <cellStyle name="Normal_Sheet1" xfId="4" xr:uid="{00000000-0005-0000-0000-000080000000}"/>
  </cellStyles>
  <dxfs count="8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E4ED93"/>
      <color rgb="FF750030"/>
      <color rgb="FF005077"/>
      <color rgb="FF4B3B4B"/>
      <color rgb="FF9BA71C"/>
      <color rgb="FF9ABFDE"/>
      <color rgb="FF0095DA"/>
      <color rgb="FFA40042"/>
      <color rgb="FF92003B"/>
      <color rgb="FFCADB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- V36'!$T$14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- V36'!$U$11:$Y$11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- V36'!$U$14:$Y$14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79239392"/>
        <c:axId val="1079241712"/>
      </c:barChart>
      <c:catAx>
        <c:axId val="1079239392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079241712"/>
        <c:crosses val="autoZero"/>
        <c:auto val="0"/>
        <c:lblAlgn val="ctr"/>
        <c:lblOffset val="100"/>
        <c:tickLblSkip val="1"/>
        <c:noMultiLvlLbl val="0"/>
      </c:catAx>
      <c:valAx>
        <c:axId val="10792417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079239392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31282</xdr:colOff>
      <xdr:row>0</xdr:row>
      <xdr:rowOff>100871</xdr:rowOff>
    </xdr:from>
    <xdr:to>
      <xdr:col>13</xdr:col>
      <xdr:colOff>163469</xdr:colOff>
      <xdr:row>4</xdr:row>
      <xdr:rowOff>226681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418" y="100871"/>
          <a:ext cx="3547718" cy="818537"/>
        </a:xfrm>
        <a:prstGeom prst="rect">
          <a:avLst/>
        </a:prstGeom>
      </xdr:spPr>
    </xdr:pic>
    <xdr:clientData/>
  </xdr:twoCellAnchor>
  <xdr:twoCellAnchor editAs="oneCell">
    <xdr:from>
      <xdr:col>0</xdr:col>
      <xdr:colOff>261471</xdr:colOff>
      <xdr:row>360</xdr:row>
      <xdr:rowOff>112058</xdr:rowOff>
    </xdr:from>
    <xdr:to>
      <xdr:col>22</xdr:col>
      <xdr:colOff>205442</xdr:colOff>
      <xdr:row>435</xdr:row>
      <xdr:rowOff>14095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71" y="224444484"/>
          <a:ext cx="8768603" cy="113476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43</xdr:row>
      <xdr:rowOff>123825</xdr:rowOff>
    </xdr:from>
    <xdr:to>
      <xdr:col>13</xdr:col>
      <xdr:colOff>561975</xdr:colOff>
      <xdr:row>64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57150</xdr:rowOff>
    </xdr:from>
    <xdr:to>
      <xdr:col>8</xdr:col>
      <xdr:colOff>466725</xdr:colOff>
      <xdr:row>5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7150"/>
          <a:ext cx="3219450" cy="847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A431"/>
  <sheetViews>
    <sheetView showGridLines="0" showZeros="0" tabSelected="1" zoomScale="132" zoomScaleNormal="131" zoomScaleSheetLayoutView="75" zoomScalePageLayoutView="131" workbookViewId="0">
      <selection activeCell="B8" sqref="B8:F8"/>
    </sheetView>
  </sheetViews>
  <sheetFormatPr defaultColWidth="11.42578125" defaultRowHeight="12"/>
  <cols>
    <col min="1" max="1" width="26.7109375" style="75" customWidth="1"/>
    <col min="2" max="2" width="7.7109375" style="111" customWidth="1"/>
    <col min="3" max="3" width="7" style="102" customWidth="1"/>
    <col min="4" max="4" width="9.140625" style="74" customWidth="1"/>
    <col min="5" max="5" width="5.42578125" style="102" customWidth="1"/>
    <col min="6" max="6" width="6.28515625" style="193" customWidth="1"/>
    <col min="7" max="7" width="4.42578125" style="121" customWidth="1"/>
    <col min="8" max="8" width="0.85546875" style="102" customWidth="1"/>
    <col min="9" max="9" width="7.140625" style="99" customWidth="1"/>
    <col min="10" max="10" width="0.85546875" style="99" customWidth="1"/>
    <col min="11" max="12" width="4.7109375" style="96" customWidth="1"/>
    <col min="13" max="13" width="0.85546875" style="99" customWidth="1"/>
    <col min="14" max="15" width="4.42578125" style="77" customWidth="1"/>
    <col min="16" max="16" width="0.85546875" style="77" customWidth="1"/>
    <col min="17" max="18" width="4.42578125" style="77" customWidth="1"/>
    <col min="19" max="19" width="0.85546875" style="77" customWidth="1"/>
    <col min="20" max="21" width="4.42578125" style="77" customWidth="1"/>
    <col min="22" max="22" width="0.85546875" style="77" customWidth="1"/>
    <col min="23" max="24" width="4.42578125" style="77" customWidth="1"/>
    <col min="25" max="25" width="0.85546875" style="77" hidden="1" customWidth="1"/>
    <col min="26" max="26" width="0.7109375" style="77" hidden="1" customWidth="1"/>
    <col min="27" max="27" width="4.85546875" style="75" hidden="1" customWidth="1"/>
    <col min="28" max="29" width="2.7109375" style="78" hidden="1" customWidth="1"/>
    <col min="30" max="30" width="4.85546875" style="77" customWidth="1"/>
    <col min="31" max="31" width="3.7109375" style="77" hidden="1" customWidth="1"/>
    <col min="32" max="33" width="11" style="119" hidden="1" customWidth="1"/>
    <col min="34" max="34" width="1.42578125" style="78" hidden="1" customWidth="1"/>
    <col min="35" max="35" width="7.42578125" style="78" hidden="1" customWidth="1"/>
    <col min="36" max="36" width="1.42578125" style="78" hidden="1" customWidth="1"/>
    <col min="37" max="37" width="7.42578125" style="78" hidden="1" customWidth="1"/>
    <col min="38" max="38" width="1.42578125" style="78" hidden="1" customWidth="1"/>
    <col min="39" max="39" width="7.28515625" style="78" hidden="1" customWidth="1"/>
    <col min="40" max="40" width="1.42578125" style="78" hidden="1" customWidth="1"/>
    <col min="41" max="41" width="7" style="78" hidden="1" customWidth="1"/>
    <col min="42" max="42" width="1.42578125" style="78" hidden="1" customWidth="1"/>
    <col min="43" max="43" width="11.42578125" style="78" hidden="1" customWidth="1"/>
    <col min="44" max="44" width="3.42578125" style="78" hidden="1" customWidth="1"/>
    <col min="45" max="45" width="1.42578125" style="78" hidden="1" customWidth="1"/>
    <col min="46" max="46" width="9.42578125" style="78" hidden="1" customWidth="1"/>
    <col min="47" max="47" width="1.42578125" style="78" hidden="1" customWidth="1"/>
    <col min="48" max="48" width="9.42578125" style="78" hidden="1" customWidth="1"/>
    <col min="49" max="49" width="1.42578125" style="78" hidden="1" customWidth="1"/>
    <col min="50" max="50" width="9.42578125" style="78" hidden="1" customWidth="1"/>
    <col min="51" max="51" width="1.42578125" style="78" hidden="1" customWidth="1"/>
    <col min="52" max="52" width="9.42578125" style="78" hidden="1" customWidth="1"/>
    <col min="53" max="53" width="1.42578125" style="78" hidden="1" customWidth="1"/>
    <col min="54" max="54" width="10.42578125" style="78" hidden="1" customWidth="1"/>
    <col min="55" max="55" width="3.42578125" style="78" hidden="1" customWidth="1"/>
    <col min="56" max="56" width="7.140625" style="75" hidden="1" customWidth="1"/>
    <col min="57" max="62" width="8.7109375" style="120" hidden="1" customWidth="1"/>
    <col min="63" max="69" width="8.7109375" style="78" hidden="1" customWidth="1"/>
    <col min="70" max="70" width="7.140625" style="77" customWidth="1"/>
    <col min="71" max="16384" width="11.42578125" style="75"/>
  </cols>
  <sheetData>
    <row r="1" spans="1:70" ht="14.1" customHeight="1">
      <c r="A1" s="157" t="s">
        <v>0</v>
      </c>
      <c r="B1" s="158"/>
      <c r="C1" s="71"/>
      <c r="E1" s="158"/>
      <c r="F1" s="126"/>
      <c r="G1" s="1"/>
      <c r="H1" s="1"/>
      <c r="I1" s="1"/>
      <c r="J1" s="126"/>
      <c r="K1" s="159"/>
      <c r="L1" s="159"/>
      <c r="M1" s="126"/>
      <c r="N1" s="1"/>
      <c r="O1" s="1"/>
      <c r="P1" s="76"/>
      <c r="Q1" s="76"/>
      <c r="R1" s="76"/>
      <c r="S1" s="160"/>
      <c r="T1" s="160"/>
      <c r="U1" s="160"/>
      <c r="V1" s="160"/>
      <c r="W1" s="161"/>
      <c r="X1" s="162"/>
      <c r="Y1" s="2"/>
      <c r="Z1" s="2"/>
      <c r="AA1" s="2"/>
      <c r="AB1" s="2"/>
      <c r="AC1" s="2"/>
      <c r="AD1" s="160">
        <v>1</v>
      </c>
      <c r="AE1" s="160"/>
      <c r="AF1" s="163"/>
      <c r="AG1" s="163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5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5"/>
      <c r="BD1" s="126"/>
      <c r="BE1" s="166"/>
      <c r="BF1" s="167"/>
      <c r="BG1" s="167"/>
      <c r="BH1" s="167"/>
      <c r="BI1" s="167"/>
      <c r="BJ1" s="167"/>
      <c r="BK1" s="168"/>
      <c r="BL1" s="165"/>
      <c r="BM1" s="165"/>
      <c r="BN1" s="165"/>
      <c r="BO1" s="165"/>
      <c r="BP1" s="165"/>
      <c r="BQ1" s="165"/>
      <c r="BR1" s="160"/>
    </row>
    <row r="2" spans="1:70" ht="14.1" customHeight="1">
      <c r="A2" s="169" t="s">
        <v>1</v>
      </c>
      <c r="B2" s="170"/>
      <c r="C2" s="163"/>
      <c r="E2" s="158"/>
      <c r="F2" s="79"/>
      <c r="G2" s="80"/>
      <c r="H2" s="76"/>
      <c r="I2" s="76"/>
      <c r="J2" s="171"/>
      <c r="K2" s="81"/>
      <c r="L2" s="81"/>
      <c r="M2" s="171"/>
      <c r="N2" s="76"/>
      <c r="O2" s="76"/>
      <c r="P2" s="76"/>
      <c r="Q2" s="76"/>
      <c r="R2" s="2"/>
      <c r="S2" s="2"/>
      <c r="T2" s="2"/>
      <c r="U2" s="2"/>
      <c r="V2" s="2"/>
      <c r="W2" s="2"/>
      <c r="X2" s="172" t="s">
        <v>2</v>
      </c>
      <c r="Y2" s="2"/>
      <c r="Z2" s="2"/>
      <c r="AA2" s="2"/>
      <c r="AB2" s="2"/>
      <c r="AC2" s="2"/>
      <c r="AD2" s="160">
        <v>1</v>
      </c>
      <c r="AE2" s="160"/>
      <c r="AF2" s="163"/>
      <c r="AG2" s="163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5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5"/>
      <c r="BD2" s="126"/>
      <c r="BE2" s="166"/>
      <c r="BF2" s="167"/>
      <c r="BG2" s="167"/>
      <c r="BH2" s="167"/>
      <c r="BI2" s="167"/>
      <c r="BJ2" s="167"/>
      <c r="BK2" s="168"/>
      <c r="BL2" s="165"/>
      <c r="BM2" s="165"/>
      <c r="BN2" s="165"/>
      <c r="BO2" s="165"/>
      <c r="BP2" s="165"/>
      <c r="BQ2" s="165"/>
      <c r="BR2" s="160"/>
    </row>
    <row r="3" spans="1:70" ht="14.1" customHeight="1">
      <c r="A3" s="169" t="s">
        <v>3</v>
      </c>
      <c r="B3" s="143"/>
      <c r="C3" s="163"/>
      <c r="E3" s="1"/>
      <c r="F3" s="1"/>
      <c r="G3" s="1"/>
      <c r="H3" s="1"/>
      <c r="I3" s="1"/>
      <c r="J3" s="1"/>
      <c r="K3" s="159"/>
      <c r="L3" s="159"/>
      <c r="M3" s="1"/>
      <c r="N3" s="1"/>
      <c r="O3" s="1"/>
      <c r="P3" s="76"/>
      <c r="Q3" s="76"/>
      <c r="R3" s="71"/>
      <c r="S3" s="71"/>
      <c r="T3" s="71"/>
      <c r="U3" s="71"/>
      <c r="V3" s="71"/>
      <c r="W3" s="71"/>
      <c r="X3" s="172" t="s">
        <v>4</v>
      </c>
      <c r="Y3" s="173"/>
      <c r="Z3" s="173"/>
      <c r="AA3" s="174"/>
      <c r="AB3" s="175"/>
      <c r="AC3" s="2"/>
      <c r="AD3" s="160">
        <v>1</v>
      </c>
      <c r="AE3" s="160"/>
      <c r="AF3" s="163"/>
      <c r="AG3" s="163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5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5"/>
      <c r="BD3" s="126"/>
      <c r="BE3" s="167"/>
      <c r="BF3" s="167"/>
      <c r="BG3" s="167"/>
      <c r="BH3" s="167"/>
      <c r="BI3" s="167"/>
      <c r="BJ3" s="167"/>
      <c r="BK3" s="165"/>
      <c r="BL3" s="165"/>
      <c r="BM3" s="165"/>
      <c r="BN3" s="165"/>
      <c r="BO3" s="165"/>
      <c r="BP3" s="165"/>
      <c r="BQ3" s="165"/>
      <c r="BR3" s="160"/>
    </row>
    <row r="4" spans="1:70" ht="14.1" customHeight="1">
      <c r="A4" s="169" t="s">
        <v>5</v>
      </c>
      <c r="B4" s="176"/>
      <c r="C4" s="2"/>
      <c r="E4" s="177"/>
      <c r="F4" s="126"/>
      <c r="G4" s="1"/>
      <c r="H4" s="1"/>
      <c r="I4" s="1"/>
      <c r="J4" s="126"/>
      <c r="K4" s="159"/>
      <c r="L4" s="159"/>
      <c r="M4" s="126"/>
      <c r="N4" s="1"/>
      <c r="O4" s="1"/>
      <c r="P4" s="76"/>
      <c r="Q4" s="76"/>
      <c r="R4" s="76"/>
      <c r="S4" s="160"/>
      <c r="T4" s="160"/>
      <c r="U4" s="160"/>
      <c r="V4" s="160"/>
      <c r="W4" s="82"/>
      <c r="X4" s="172" t="s">
        <v>6</v>
      </c>
      <c r="Y4" s="126"/>
      <c r="Z4" s="173"/>
      <c r="AA4" s="174"/>
      <c r="AB4" s="175"/>
      <c r="AC4" s="2"/>
      <c r="AD4" s="160">
        <v>1</v>
      </c>
      <c r="AE4" s="160"/>
      <c r="AF4" s="163"/>
      <c r="AG4" s="163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5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5"/>
      <c r="BD4" s="126"/>
      <c r="BE4" s="166"/>
      <c r="BF4" s="167"/>
      <c r="BG4" s="167"/>
      <c r="BH4" s="167"/>
      <c r="BI4" s="167"/>
      <c r="BJ4" s="167"/>
      <c r="BK4" s="168"/>
      <c r="BL4" s="165"/>
      <c r="BM4" s="165"/>
      <c r="BN4" s="165"/>
      <c r="BO4" s="165"/>
      <c r="BP4" s="165"/>
      <c r="BQ4" s="165"/>
      <c r="BR4" s="160"/>
    </row>
    <row r="5" spans="1:70" ht="24" customHeight="1">
      <c r="A5" s="126"/>
      <c r="B5" s="158"/>
      <c r="C5" s="71"/>
      <c r="E5" s="158"/>
      <c r="F5" s="126"/>
      <c r="G5" s="1"/>
      <c r="H5" s="1"/>
      <c r="I5" s="1"/>
      <c r="J5" s="126"/>
      <c r="K5" s="159"/>
      <c r="L5" s="159"/>
      <c r="M5" s="126"/>
      <c r="N5" s="1"/>
      <c r="O5" s="1"/>
      <c r="P5" s="76"/>
      <c r="Q5" s="76"/>
      <c r="R5" s="76"/>
      <c r="S5" s="160"/>
      <c r="T5" s="160"/>
      <c r="U5" s="160"/>
      <c r="V5" s="160"/>
      <c r="W5" s="161"/>
      <c r="X5" s="126"/>
      <c r="Y5" s="2"/>
      <c r="Z5" s="2"/>
      <c r="AA5" s="2"/>
      <c r="AB5" s="2"/>
      <c r="AC5" s="2"/>
      <c r="AD5" s="160">
        <v>1</v>
      </c>
      <c r="AE5" s="160"/>
      <c r="AF5" s="163"/>
      <c r="AG5" s="163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5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5"/>
      <c r="BD5" s="126"/>
      <c r="BE5" s="166"/>
      <c r="BF5" s="167"/>
      <c r="BG5" s="167"/>
      <c r="BH5" s="167"/>
      <c r="BI5" s="167"/>
      <c r="BJ5" s="167"/>
      <c r="BK5" s="168"/>
      <c r="BL5" s="165"/>
      <c r="BM5" s="165"/>
      <c r="BN5" s="165"/>
      <c r="BO5" s="165"/>
      <c r="BP5" s="165"/>
      <c r="BQ5" s="165"/>
      <c r="BR5" s="160"/>
    </row>
    <row r="6" spans="1:70" s="83" customFormat="1" ht="18.75">
      <c r="A6" s="466" t="s">
        <v>7</v>
      </c>
      <c r="B6" s="467"/>
      <c r="C6" s="467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8"/>
      <c r="Y6" s="8"/>
      <c r="Z6" s="8"/>
      <c r="AA6" s="2"/>
      <c r="AB6" s="2"/>
      <c r="AC6" s="2"/>
      <c r="AD6" s="178">
        <v>1</v>
      </c>
      <c r="AE6" s="3"/>
      <c r="AF6" s="179"/>
      <c r="AG6" s="179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4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4"/>
      <c r="BD6" s="6"/>
      <c r="BE6" s="48"/>
      <c r="BF6" s="7"/>
      <c r="BG6" s="7"/>
      <c r="BH6" s="7"/>
      <c r="BI6" s="7"/>
      <c r="BJ6" s="7"/>
      <c r="BK6" s="45"/>
      <c r="BL6" s="4"/>
      <c r="BM6" s="4"/>
      <c r="BN6" s="4"/>
      <c r="BO6" s="4"/>
      <c r="BP6" s="4"/>
      <c r="BQ6" s="4"/>
      <c r="BR6" s="3"/>
    </row>
    <row r="7" spans="1:70" ht="15.75">
      <c r="A7" s="84" t="s">
        <v>8</v>
      </c>
      <c r="B7" s="85"/>
      <c r="C7" s="86"/>
      <c r="D7" s="87"/>
      <c r="E7" s="88"/>
      <c r="F7" s="88"/>
      <c r="G7" s="89" t="s">
        <v>9</v>
      </c>
      <c r="H7" s="88"/>
      <c r="I7" s="126"/>
      <c r="J7" s="126"/>
      <c r="K7" s="181"/>
      <c r="L7" s="181"/>
      <c r="M7" s="126"/>
      <c r="N7" s="182"/>
      <c r="O7" s="182"/>
      <c r="P7" s="182"/>
      <c r="Q7" s="88"/>
      <c r="R7" s="88"/>
      <c r="S7" s="88"/>
      <c r="T7" s="88"/>
      <c r="U7" s="160"/>
      <c r="V7" s="160"/>
      <c r="W7" s="82"/>
      <c r="X7" s="162"/>
      <c r="Y7" s="2"/>
      <c r="Z7" s="2"/>
      <c r="AA7" s="2"/>
      <c r="AB7" s="2"/>
      <c r="AC7" s="2"/>
      <c r="AD7" s="160">
        <v>1</v>
      </c>
      <c r="AE7" s="160"/>
      <c r="AF7" s="163"/>
      <c r="AG7" s="163"/>
      <c r="AH7" s="164"/>
      <c r="AI7" s="164">
        <f>B8</f>
        <v>0</v>
      </c>
      <c r="AJ7" s="164"/>
      <c r="AK7" s="164"/>
      <c r="AL7" s="164"/>
      <c r="AM7" s="164"/>
      <c r="AN7" s="164"/>
      <c r="AO7" s="164"/>
      <c r="AP7" s="164"/>
      <c r="AQ7" s="164"/>
      <c r="AR7" s="165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5"/>
      <c r="BD7" s="126"/>
      <c r="BE7" s="166"/>
      <c r="BF7" s="167"/>
      <c r="BG7" s="167"/>
      <c r="BH7" s="167"/>
      <c r="BI7" s="167"/>
      <c r="BJ7" s="167"/>
      <c r="BK7" s="168"/>
      <c r="BL7" s="165"/>
      <c r="BM7" s="165"/>
      <c r="BN7" s="165"/>
      <c r="BO7" s="165"/>
      <c r="BP7" s="165"/>
      <c r="BQ7" s="165"/>
      <c r="BR7" s="160"/>
    </row>
    <row r="8" spans="1:70" ht="15" customHeight="1">
      <c r="A8" s="90" t="s">
        <v>10</v>
      </c>
      <c r="B8" s="435"/>
      <c r="C8" s="436"/>
      <c r="D8" s="436"/>
      <c r="E8" s="436"/>
      <c r="F8" s="437"/>
      <c r="G8" s="126"/>
      <c r="H8" s="126"/>
      <c r="I8" s="414" t="s">
        <v>11</v>
      </c>
      <c r="J8" s="414"/>
      <c r="K8" s="414"/>
      <c r="L8" s="414"/>
      <c r="M8" s="415"/>
      <c r="N8" s="408"/>
      <c r="O8" s="408"/>
      <c r="P8" s="408"/>
      <c r="Q8" s="408"/>
      <c r="R8" s="408"/>
      <c r="S8" s="408"/>
      <c r="T8" s="408"/>
      <c r="U8" s="408"/>
      <c r="V8" s="408"/>
      <c r="W8" s="408"/>
      <c r="X8" s="409"/>
      <c r="Y8" s="126"/>
      <c r="Z8" s="183"/>
      <c r="AA8" s="2"/>
      <c r="AB8" s="2"/>
      <c r="AC8" s="2"/>
      <c r="AD8" s="160">
        <v>1</v>
      </c>
      <c r="AE8" s="160"/>
      <c r="AF8" s="163"/>
      <c r="AG8" s="163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5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5"/>
      <c r="BD8" s="126"/>
      <c r="BE8" s="166"/>
      <c r="BF8" s="167"/>
      <c r="BG8" s="167"/>
      <c r="BH8" s="167"/>
      <c r="BI8" s="167"/>
      <c r="BJ8" s="167"/>
      <c r="BK8" s="168"/>
      <c r="BL8" s="165"/>
      <c r="BM8" s="165"/>
      <c r="BN8" s="165"/>
      <c r="BO8" s="165"/>
      <c r="BP8" s="165"/>
      <c r="BQ8" s="165"/>
      <c r="BR8" s="160"/>
    </row>
    <row r="9" spans="1:70" ht="15" customHeight="1">
      <c r="A9" s="90" t="s">
        <v>12</v>
      </c>
      <c r="B9" s="435"/>
      <c r="C9" s="436"/>
      <c r="D9" s="436"/>
      <c r="E9" s="436"/>
      <c r="F9" s="437"/>
      <c r="G9" s="126"/>
      <c r="H9" s="126"/>
      <c r="I9" s="414" t="s">
        <v>13</v>
      </c>
      <c r="J9" s="414"/>
      <c r="K9" s="414"/>
      <c r="L9" s="414"/>
      <c r="M9" s="415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9"/>
      <c r="Y9" s="126"/>
      <c r="Z9" s="183"/>
      <c r="AA9" s="2"/>
      <c r="AB9" s="2"/>
      <c r="AC9" s="2"/>
      <c r="AD9" s="160">
        <v>1</v>
      </c>
      <c r="AE9" s="160"/>
      <c r="AF9" s="163"/>
      <c r="AG9" s="163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5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5"/>
      <c r="BD9" s="126"/>
      <c r="BE9" s="166"/>
      <c r="BF9" s="167"/>
      <c r="BG9" s="167"/>
      <c r="BH9" s="167"/>
      <c r="BI9" s="167"/>
      <c r="BJ9" s="167"/>
      <c r="BK9" s="168"/>
      <c r="BL9" s="165"/>
      <c r="BM9" s="165"/>
      <c r="BN9" s="165"/>
      <c r="BO9" s="165"/>
      <c r="BP9" s="165"/>
      <c r="BQ9" s="165"/>
      <c r="BR9" s="160"/>
    </row>
    <row r="10" spans="1:70" ht="15" customHeight="1">
      <c r="A10" s="90" t="s">
        <v>14</v>
      </c>
      <c r="B10" s="435"/>
      <c r="C10" s="436"/>
      <c r="D10" s="436"/>
      <c r="E10" s="436"/>
      <c r="F10" s="437"/>
      <c r="G10" s="126"/>
      <c r="H10" s="126"/>
      <c r="I10" s="414" t="s">
        <v>15</v>
      </c>
      <c r="J10" s="414"/>
      <c r="K10" s="414"/>
      <c r="L10" s="414"/>
      <c r="M10" s="415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9"/>
      <c r="Y10" s="126"/>
      <c r="Z10" s="183"/>
      <c r="AA10" s="2"/>
      <c r="AB10" s="2"/>
      <c r="AC10" s="2"/>
      <c r="AD10" s="160">
        <v>1</v>
      </c>
      <c r="AE10" s="160"/>
      <c r="AF10" s="163"/>
      <c r="AG10" s="163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5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5"/>
      <c r="BD10" s="126"/>
      <c r="BE10" s="166"/>
      <c r="BF10" s="167"/>
      <c r="BG10" s="167"/>
      <c r="BH10" s="167"/>
      <c r="BI10" s="167"/>
      <c r="BJ10" s="167"/>
      <c r="BK10" s="168"/>
      <c r="BL10" s="165"/>
      <c r="BM10" s="165"/>
      <c r="BN10" s="165"/>
      <c r="BO10" s="165"/>
      <c r="BP10" s="165"/>
      <c r="BQ10" s="165"/>
      <c r="BR10" s="160"/>
    </row>
    <row r="11" spans="1:70" ht="15.75">
      <c r="A11" s="90" t="s">
        <v>16</v>
      </c>
      <c r="B11" s="435"/>
      <c r="C11" s="436"/>
      <c r="D11" s="91" t="s">
        <v>17</v>
      </c>
      <c r="E11" s="436"/>
      <c r="F11" s="437"/>
      <c r="G11" s="126"/>
      <c r="H11" s="126"/>
      <c r="I11" s="414" t="s">
        <v>18</v>
      </c>
      <c r="J11" s="414"/>
      <c r="K11" s="414"/>
      <c r="L11" s="414"/>
      <c r="M11" s="415"/>
      <c r="N11" s="408"/>
      <c r="O11" s="408"/>
      <c r="P11" s="408"/>
      <c r="Q11" s="408"/>
      <c r="R11" s="408"/>
      <c r="S11" s="126"/>
      <c r="T11" s="92" t="s">
        <v>19</v>
      </c>
      <c r="U11" s="469"/>
      <c r="V11" s="469"/>
      <c r="W11" s="469"/>
      <c r="X11" s="470"/>
      <c r="Y11" s="126"/>
      <c r="Z11" s="184"/>
      <c r="AA11" s="2"/>
      <c r="AB11" s="2"/>
      <c r="AC11" s="2"/>
      <c r="AD11" s="160">
        <v>1</v>
      </c>
      <c r="AE11" s="160"/>
      <c r="AF11" s="163"/>
      <c r="AG11" s="163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5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5"/>
      <c r="BD11" s="126"/>
      <c r="BE11" s="166"/>
      <c r="BF11" s="167"/>
      <c r="BG11" s="167"/>
      <c r="BH11" s="167"/>
      <c r="BI11" s="167"/>
      <c r="BJ11" s="167"/>
      <c r="BK11" s="168"/>
      <c r="BL11" s="165"/>
      <c r="BM11" s="165"/>
      <c r="BN11" s="165"/>
      <c r="BO11" s="165"/>
      <c r="BP11" s="165"/>
      <c r="BQ11" s="165"/>
      <c r="BR11" s="160"/>
    </row>
    <row r="12" spans="1:70" ht="15" customHeight="1">
      <c r="A12" s="90" t="s">
        <v>20</v>
      </c>
      <c r="B12" s="435"/>
      <c r="C12" s="436"/>
      <c r="D12" s="436"/>
      <c r="E12" s="436"/>
      <c r="F12" s="437"/>
      <c r="G12" s="126"/>
      <c r="H12" s="126"/>
      <c r="I12" s="414" t="s">
        <v>21</v>
      </c>
      <c r="J12" s="414"/>
      <c r="K12" s="414"/>
      <c r="L12" s="414"/>
      <c r="M12" s="415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9"/>
      <c r="Y12" s="126"/>
      <c r="Z12" s="183"/>
      <c r="AA12" s="2"/>
      <c r="AB12" s="2"/>
      <c r="AC12" s="2"/>
      <c r="AD12" s="160">
        <v>1</v>
      </c>
      <c r="AE12" s="160"/>
      <c r="AF12" s="163"/>
      <c r="AG12" s="163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5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5"/>
      <c r="BD12" s="126"/>
      <c r="BE12" s="166"/>
      <c r="BF12" s="167"/>
      <c r="BG12" s="167"/>
      <c r="BH12" s="167"/>
      <c r="BI12" s="167"/>
      <c r="BJ12" s="167"/>
      <c r="BK12" s="168"/>
      <c r="BL12" s="165"/>
      <c r="BM12" s="165"/>
      <c r="BN12" s="165"/>
      <c r="BO12" s="165"/>
      <c r="BP12" s="165"/>
      <c r="BQ12" s="165"/>
      <c r="BR12" s="160"/>
    </row>
    <row r="13" spans="1:70" ht="15" customHeight="1">
      <c r="A13" s="90" t="s">
        <v>22</v>
      </c>
      <c r="B13" s="435"/>
      <c r="C13" s="436"/>
      <c r="D13" s="436"/>
      <c r="E13" s="436"/>
      <c r="F13" s="437"/>
      <c r="G13" s="126"/>
      <c r="H13" s="126"/>
      <c r="I13" s="414" t="s">
        <v>23</v>
      </c>
      <c r="J13" s="414"/>
      <c r="K13" s="414"/>
      <c r="L13" s="414"/>
      <c r="M13" s="415"/>
      <c r="N13" s="408"/>
      <c r="O13" s="408"/>
      <c r="P13" s="408"/>
      <c r="Q13" s="408"/>
      <c r="R13" s="408"/>
      <c r="S13" s="408"/>
      <c r="T13" s="408"/>
      <c r="U13" s="408"/>
      <c r="V13" s="408"/>
      <c r="W13" s="408"/>
      <c r="X13" s="409"/>
      <c r="Y13" s="126"/>
      <c r="Z13" s="183"/>
      <c r="AA13" s="2"/>
      <c r="AB13" s="2"/>
      <c r="AC13" s="2"/>
      <c r="AD13" s="160">
        <v>1</v>
      </c>
      <c r="AE13" s="160"/>
      <c r="AF13" s="163"/>
      <c r="AG13" s="163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5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5"/>
      <c r="BD13" s="126"/>
      <c r="BE13" s="166"/>
      <c r="BF13" s="167"/>
      <c r="BG13" s="167"/>
      <c r="BH13" s="167"/>
      <c r="BI13" s="167"/>
      <c r="BJ13" s="167"/>
      <c r="BK13" s="168"/>
      <c r="BL13" s="165"/>
      <c r="BM13" s="165"/>
      <c r="BN13" s="165"/>
      <c r="BO13" s="165"/>
      <c r="BP13" s="165"/>
      <c r="BQ13" s="165"/>
      <c r="BR13" s="160"/>
    </row>
    <row r="14" spans="1:70" ht="15" customHeight="1">
      <c r="A14" s="90" t="s">
        <v>24</v>
      </c>
      <c r="B14" s="435"/>
      <c r="C14" s="436"/>
      <c r="D14" s="436"/>
      <c r="E14" s="436"/>
      <c r="F14" s="437"/>
      <c r="G14" s="126"/>
      <c r="H14" s="126"/>
      <c r="I14" s="414" t="s">
        <v>25</v>
      </c>
      <c r="J14" s="414"/>
      <c r="K14" s="414"/>
      <c r="L14" s="414"/>
      <c r="M14" s="415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9"/>
      <c r="Y14" s="126"/>
      <c r="Z14" s="183"/>
      <c r="AA14" s="2"/>
      <c r="AB14" s="2"/>
      <c r="AC14" s="2"/>
      <c r="AD14" s="160">
        <v>1</v>
      </c>
      <c r="AE14" s="160"/>
      <c r="AF14" s="163"/>
      <c r="AG14" s="163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5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5"/>
      <c r="BD14" s="126"/>
      <c r="BE14" s="166"/>
      <c r="BF14" s="167"/>
      <c r="BG14" s="167"/>
      <c r="BH14" s="167"/>
      <c r="BI14" s="167"/>
      <c r="BJ14" s="167"/>
      <c r="BK14" s="168"/>
      <c r="BL14" s="165"/>
      <c r="BM14" s="165"/>
      <c r="BN14" s="165"/>
      <c r="BO14" s="165"/>
      <c r="BP14" s="165"/>
      <c r="BQ14" s="165"/>
      <c r="BR14" s="160"/>
    </row>
    <row r="15" spans="1:70" ht="15" customHeight="1">
      <c r="A15" s="90" t="s">
        <v>26</v>
      </c>
      <c r="B15" s="435"/>
      <c r="C15" s="436"/>
      <c r="D15" s="436"/>
      <c r="E15" s="436"/>
      <c r="F15" s="437"/>
      <c r="G15" s="126"/>
      <c r="H15" s="126"/>
      <c r="I15" s="414" t="s">
        <v>27</v>
      </c>
      <c r="J15" s="414"/>
      <c r="K15" s="414"/>
      <c r="L15" s="414"/>
      <c r="M15" s="415"/>
      <c r="N15" s="408"/>
      <c r="O15" s="408"/>
      <c r="P15" s="408"/>
      <c r="Q15" s="408"/>
      <c r="R15" s="408"/>
      <c r="S15" s="408"/>
      <c r="T15" s="408"/>
      <c r="U15" s="408"/>
      <c r="V15" s="408"/>
      <c r="W15" s="408"/>
      <c r="X15" s="409"/>
      <c r="Y15" s="126"/>
      <c r="Z15" s="183"/>
      <c r="AA15" s="2"/>
      <c r="AB15" s="2"/>
      <c r="AC15" s="2"/>
      <c r="AD15" s="160">
        <v>1</v>
      </c>
      <c r="AE15" s="160"/>
      <c r="AF15" s="163"/>
      <c r="AG15" s="163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5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5"/>
      <c r="BD15" s="126"/>
      <c r="BE15" s="166"/>
      <c r="BF15" s="167"/>
      <c r="BG15" s="167"/>
      <c r="BH15" s="167"/>
      <c r="BI15" s="167"/>
      <c r="BJ15" s="167"/>
      <c r="BK15" s="168"/>
      <c r="BL15" s="165"/>
      <c r="BM15" s="165"/>
      <c r="BN15" s="165"/>
      <c r="BO15" s="165"/>
      <c r="BP15" s="165"/>
      <c r="BQ15" s="165"/>
      <c r="BR15" s="160"/>
    </row>
    <row r="16" spans="1:70" ht="12" customHeight="1">
      <c r="A16" s="126"/>
      <c r="B16" s="170"/>
      <c r="C16" s="163"/>
      <c r="E16" s="163"/>
      <c r="F16" s="79"/>
      <c r="G16" s="80"/>
      <c r="H16" s="76"/>
      <c r="I16" s="76"/>
      <c r="J16" s="171"/>
      <c r="K16" s="81"/>
      <c r="L16" s="81"/>
      <c r="M16" s="171"/>
      <c r="N16" s="76"/>
      <c r="O16" s="76"/>
      <c r="P16" s="76"/>
      <c r="Q16" s="76"/>
      <c r="R16" s="76"/>
      <c r="S16" s="160"/>
      <c r="T16" s="160"/>
      <c r="U16" s="160"/>
      <c r="V16" s="160"/>
      <c r="W16" s="82"/>
      <c r="X16" s="162"/>
      <c r="Y16" s="2"/>
      <c r="Z16" s="2"/>
      <c r="AA16" s="2"/>
      <c r="AB16" s="2"/>
      <c r="AC16" s="2"/>
      <c r="AD16" s="160">
        <v>1</v>
      </c>
      <c r="AE16" s="160"/>
      <c r="AF16" s="163"/>
      <c r="AG16" s="163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5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5"/>
      <c r="BD16" s="126"/>
      <c r="BE16" s="486" t="s">
        <v>28</v>
      </c>
      <c r="BF16" s="486"/>
      <c r="BG16" s="486"/>
      <c r="BH16" s="486"/>
      <c r="BI16" s="486"/>
      <c r="BJ16" s="486"/>
      <c r="BK16" s="486"/>
      <c r="BL16" s="486"/>
      <c r="BM16" s="486"/>
      <c r="BN16" s="486"/>
      <c r="BO16" s="486"/>
      <c r="BP16" s="486"/>
      <c r="BQ16" s="486"/>
      <c r="BR16" s="160"/>
    </row>
    <row r="17" spans="1:131" ht="15" customHeight="1">
      <c r="A17" s="185" t="s">
        <v>29</v>
      </c>
      <c r="B17" s="449" t="s">
        <v>30</v>
      </c>
      <c r="C17" s="450"/>
      <c r="D17" s="186" t="s">
        <v>31</v>
      </c>
      <c r="E17" s="187" t="s">
        <v>32</v>
      </c>
      <c r="F17" s="438" t="s">
        <v>33</v>
      </c>
      <c r="G17" s="439"/>
      <c r="H17" s="438" t="s">
        <v>34</v>
      </c>
      <c r="I17" s="465"/>
      <c r="J17" s="465"/>
      <c r="K17" s="465"/>
      <c r="L17" s="465"/>
      <c r="M17" s="439"/>
      <c r="N17" s="465" t="s">
        <v>35</v>
      </c>
      <c r="O17" s="439"/>
      <c r="P17" s="188" t="s">
        <v>36</v>
      </c>
      <c r="Q17" s="93"/>
      <c r="R17" s="462"/>
      <c r="S17" s="463"/>
      <c r="T17" s="463"/>
      <c r="U17" s="463"/>
      <c r="V17" s="463"/>
      <c r="W17" s="463"/>
      <c r="X17" s="464"/>
      <c r="Y17" s="189"/>
      <c r="Z17" s="189"/>
      <c r="AA17" s="2"/>
      <c r="AB17" s="2"/>
      <c r="AC17" s="2"/>
      <c r="AD17" s="190">
        <v>1</v>
      </c>
      <c r="AE17" s="160"/>
      <c r="AF17" s="163" t="s">
        <v>37</v>
      </c>
      <c r="AG17" s="163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5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5"/>
      <c r="BD17" s="126"/>
      <c r="BE17" s="166"/>
      <c r="BF17" s="167"/>
      <c r="BG17" s="167"/>
      <c r="BH17" s="167"/>
      <c r="BI17" s="167"/>
      <c r="BJ17" s="167"/>
      <c r="BK17" s="168"/>
      <c r="BL17" s="165"/>
      <c r="BM17" s="165"/>
      <c r="BN17" s="165"/>
      <c r="BO17" s="165"/>
      <c r="BP17" s="165"/>
      <c r="BQ17" s="165"/>
      <c r="BR17" s="160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</row>
    <row r="18" spans="1:131" ht="24" customHeight="1">
      <c r="A18" s="395" t="s">
        <v>38</v>
      </c>
      <c r="B18" s="451" t="s">
        <v>39</v>
      </c>
      <c r="C18" s="452"/>
      <c r="D18" s="94" t="s">
        <v>37</v>
      </c>
      <c r="E18" s="95" t="s">
        <v>40</v>
      </c>
      <c r="F18" s="494"/>
      <c r="G18" s="495"/>
      <c r="H18" s="410"/>
      <c r="I18" s="411"/>
      <c r="J18" s="411"/>
      <c r="K18" s="411"/>
      <c r="L18" s="412"/>
      <c r="M18" s="413"/>
      <c r="N18" s="500">
        <v>1</v>
      </c>
      <c r="O18" s="501"/>
      <c r="P18" s="423"/>
      <c r="Q18" s="424"/>
      <c r="R18" s="424"/>
      <c r="S18" s="424"/>
      <c r="T18" s="424"/>
      <c r="U18" s="424"/>
      <c r="V18" s="424"/>
      <c r="W18" s="424"/>
      <c r="X18" s="425"/>
      <c r="Y18" s="191"/>
      <c r="Z18" s="191"/>
      <c r="AA18" s="2"/>
      <c r="AB18" s="2"/>
      <c r="AC18" s="2"/>
      <c r="AD18" s="190">
        <v>1</v>
      </c>
      <c r="AE18" s="160"/>
      <c r="AF18" s="163" t="s">
        <v>41</v>
      </c>
      <c r="AG18" s="163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5"/>
      <c r="AS18" s="164"/>
      <c r="AT18" s="192">
        <f>N23</f>
        <v>0</v>
      </c>
      <c r="AU18" s="164"/>
      <c r="AV18" s="192">
        <f>Q23</f>
        <v>0</v>
      </c>
      <c r="AW18" s="164"/>
      <c r="AX18" s="192">
        <f>T23</f>
        <v>0</v>
      </c>
      <c r="AY18" s="164"/>
      <c r="AZ18" s="192">
        <f>W23</f>
        <v>0</v>
      </c>
      <c r="BA18" s="164"/>
      <c r="BB18" s="164"/>
      <c r="BC18" s="165"/>
      <c r="BD18" s="126"/>
      <c r="BE18" s="166"/>
      <c r="BF18" s="167"/>
      <c r="BG18" s="167"/>
      <c r="BH18" s="167"/>
      <c r="BI18" s="167"/>
      <c r="BJ18" s="167"/>
      <c r="BK18" s="168"/>
      <c r="BL18" s="165"/>
      <c r="BM18" s="165"/>
      <c r="BN18" s="165"/>
      <c r="BO18" s="165"/>
      <c r="BP18" s="165"/>
      <c r="BQ18" s="165"/>
      <c r="BR18" s="160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</row>
    <row r="19" spans="1:131" ht="24" customHeight="1">
      <c r="A19" s="393" t="s">
        <v>42</v>
      </c>
      <c r="B19" s="170"/>
      <c r="C19" s="440" t="s">
        <v>43</v>
      </c>
      <c r="D19" s="440"/>
      <c r="E19" s="440"/>
      <c r="G19" s="456" t="s">
        <v>44</v>
      </c>
      <c r="H19" s="457"/>
      <c r="I19" s="457"/>
      <c r="J19" s="457"/>
      <c r="K19" s="458"/>
      <c r="M19" s="171"/>
      <c r="N19" s="160"/>
      <c r="O19" s="160"/>
      <c r="P19" s="160"/>
      <c r="Q19" s="160"/>
      <c r="R19" s="160"/>
      <c r="S19" s="194"/>
      <c r="T19" s="194"/>
      <c r="U19" s="194"/>
      <c r="V19" s="194"/>
      <c r="W19" s="194"/>
      <c r="X19" s="194"/>
      <c r="Y19" s="160"/>
      <c r="Z19" s="160"/>
      <c r="AA19" s="126"/>
      <c r="AB19" s="165"/>
      <c r="AC19" s="165"/>
      <c r="AD19" s="160">
        <v>1</v>
      </c>
      <c r="AE19" s="160"/>
      <c r="AF19" s="163" t="s">
        <v>45</v>
      </c>
      <c r="AG19" s="163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5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5"/>
      <c r="BD19" s="126"/>
      <c r="BE19" s="167"/>
      <c r="BF19" s="167"/>
      <c r="BG19" s="167"/>
      <c r="BH19" s="167"/>
      <c r="BI19" s="167"/>
      <c r="BJ19" s="167"/>
      <c r="BK19" s="165"/>
      <c r="BL19" s="165"/>
      <c r="BM19" s="165"/>
      <c r="BN19" s="165"/>
      <c r="BO19" s="165"/>
      <c r="BP19" s="165"/>
      <c r="BQ19" s="165"/>
      <c r="BR19" s="160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</row>
    <row r="20" spans="1:131" ht="20.100000000000001" customHeight="1">
      <c r="A20" s="394" t="s">
        <v>46</v>
      </c>
      <c r="B20" s="430" t="s">
        <v>47</v>
      </c>
      <c r="C20" s="431"/>
      <c r="D20" s="420" t="s">
        <v>48</v>
      </c>
      <c r="E20" s="421"/>
      <c r="F20" s="422"/>
      <c r="G20" s="432" t="s">
        <v>49</v>
      </c>
      <c r="H20" s="433"/>
      <c r="I20" s="433"/>
      <c r="J20" s="433"/>
      <c r="K20" s="434"/>
      <c r="L20" s="420" t="s">
        <v>50</v>
      </c>
      <c r="M20" s="421"/>
      <c r="N20" s="421"/>
      <c r="O20" s="421"/>
      <c r="P20" s="421"/>
      <c r="Q20" s="422"/>
      <c r="R20" s="420" t="s">
        <v>51</v>
      </c>
      <c r="S20" s="421"/>
      <c r="T20" s="421"/>
      <c r="U20" s="421"/>
      <c r="V20" s="421"/>
      <c r="W20" s="421"/>
      <c r="X20" s="422"/>
      <c r="Y20" s="160"/>
      <c r="Z20" s="160"/>
      <c r="AA20" s="126"/>
      <c r="AB20" s="165"/>
      <c r="AC20" s="165"/>
      <c r="AD20" s="160">
        <v>1</v>
      </c>
      <c r="AE20" s="160"/>
      <c r="AF20" s="163" t="s">
        <v>52</v>
      </c>
      <c r="AG20" s="163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5"/>
      <c r="AS20" s="195"/>
      <c r="AT20" s="196"/>
      <c r="AU20" s="195"/>
      <c r="AV20" s="196"/>
      <c r="AW20" s="195"/>
      <c r="AX20" s="196"/>
      <c r="AY20" s="195"/>
      <c r="AZ20" s="196"/>
      <c r="BA20" s="164"/>
      <c r="BB20" s="164"/>
      <c r="BC20" s="126"/>
      <c r="BD20" s="167"/>
      <c r="BE20" s="167"/>
      <c r="BF20" s="167"/>
      <c r="BG20" s="167"/>
      <c r="BH20" s="167"/>
      <c r="BI20" s="167"/>
      <c r="BJ20" s="165"/>
      <c r="BK20" s="165"/>
      <c r="BL20" s="165"/>
      <c r="BM20" s="165"/>
      <c r="BN20" s="165"/>
      <c r="BO20" s="165"/>
      <c r="BP20" s="165"/>
      <c r="BQ20" s="160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</row>
    <row r="21" spans="1:131" ht="24" customHeight="1">
      <c r="A21" s="393" t="s">
        <v>53</v>
      </c>
      <c r="B21" s="460"/>
      <c r="C21" s="461"/>
      <c r="D21" s="453"/>
      <c r="E21" s="454"/>
      <c r="F21" s="455"/>
      <c r="G21" s="491"/>
      <c r="H21" s="492"/>
      <c r="I21" s="492"/>
      <c r="J21" s="492"/>
      <c r="K21" s="493"/>
      <c r="L21" s="444" t="s">
        <v>54</v>
      </c>
      <c r="M21" s="445"/>
      <c r="N21" s="445"/>
      <c r="O21" s="445"/>
      <c r="P21" s="445"/>
      <c r="Q21" s="446"/>
      <c r="R21" s="444" t="s">
        <v>55</v>
      </c>
      <c r="S21" s="445"/>
      <c r="T21" s="445"/>
      <c r="U21" s="445"/>
      <c r="V21" s="445"/>
      <c r="W21" s="445"/>
      <c r="X21" s="446"/>
      <c r="Y21" s="160"/>
      <c r="Z21" s="160"/>
      <c r="AA21" s="126"/>
      <c r="AB21" s="165"/>
      <c r="AC21" s="165"/>
      <c r="AD21" s="160">
        <v>1</v>
      </c>
      <c r="AE21" s="160"/>
      <c r="AF21" s="163" t="s">
        <v>56</v>
      </c>
      <c r="AG21" s="163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5"/>
      <c r="AS21" s="195"/>
      <c r="AT21" s="196"/>
      <c r="AU21" s="195"/>
      <c r="AV21" s="196"/>
      <c r="AW21" s="195"/>
      <c r="AX21" s="196"/>
      <c r="AY21" s="195"/>
      <c r="AZ21" s="196"/>
      <c r="BA21" s="164"/>
      <c r="BB21" s="164"/>
      <c r="BC21" s="126"/>
      <c r="BD21" s="167"/>
      <c r="BE21" s="167"/>
      <c r="BF21" s="167"/>
      <c r="BG21" s="167"/>
      <c r="BH21" s="167"/>
      <c r="BI21" s="167"/>
      <c r="BJ21" s="165"/>
      <c r="BK21" s="165"/>
      <c r="BL21" s="165"/>
      <c r="BM21" s="165"/>
      <c r="BN21" s="165"/>
      <c r="BO21" s="165"/>
      <c r="BP21" s="165"/>
      <c r="BQ21" s="160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</row>
    <row r="22" spans="1:131" ht="14.1" customHeight="1">
      <c r="A22" s="393"/>
      <c r="B22" s="179"/>
      <c r="C22" s="179"/>
      <c r="D22" s="179"/>
      <c r="E22" s="163"/>
      <c r="G22" s="428" t="s">
        <v>57</v>
      </c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160"/>
      <c r="Z22" s="160"/>
      <c r="AA22" s="126"/>
      <c r="AB22" s="165"/>
      <c r="AC22" s="165"/>
      <c r="AD22" s="160">
        <v>1</v>
      </c>
      <c r="AE22" s="160"/>
      <c r="AF22" s="163"/>
      <c r="AG22" s="163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5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26"/>
      <c r="BD22" s="167"/>
      <c r="BE22" s="167"/>
      <c r="BF22" s="167"/>
      <c r="BG22" s="167"/>
      <c r="BH22" s="167"/>
      <c r="BI22" s="167"/>
      <c r="BJ22" s="165"/>
      <c r="BK22" s="165"/>
      <c r="BL22" s="165"/>
      <c r="BM22" s="165"/>
      <c r="BN22" s="165"/>
      <c r="BO22" s="165"/>
      <c r="BP22" s="165"/>
      <c r="BQ22" s="160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</row>
    <row r="23" spans="1:131" ht="15.95" customHeight="1">
      <c r="A23" s="400" t="s">
        <v>58</v>
      </c>
      <c r="B23" s="406" t="s">
        <v>59</v>
      </c>
      <c r="C23" s="406"/>
      <c r="D23" s="407"/>
      <c r="E23" s="163"/>
      <c r="F23" s="197"/>
      <c r="G23" s="171"/>
      <c r="H23" s="163"/>
      <c r="I23" s="198"/>
      <c r="J23" s="199"/>
      <c r="K23" s="426" t="s">
        <v>60</v>
      </c>
      <c r="L23" s="427"/>
      <c r="M23" s="200"/>
      <c r="N23" s="447"/>
      <c r="O23" s="480"/>
      <c r="P23" s="201"/>
      <c r="Q23" s="447"/>
      <c r="R23" s="480"/>
      <c r="S23" s="201"/>
      <c r="T23" s="447"/>
      <c r="U23" s="448"/>
      <c r="V23" s="201"/>
      <c r="W23" s="447"/>
      <c r="X23" s="448"/>
      <c r="Y23" s="201"/>
      <c r="Z23" s="190"/>
      <c r="AA23" s="487"/>
      <c r="AB23" s="488"/>
      <c r="AC23" s="151"/>
      <c r="AD23" s="160">
        <v>1</v>
      </c>
      <c r="AE23" s="160"/>
      <c r="AF23" s="163"/>
      <c r="AG23" s="163"/>
      <c r="AH23" s="202"/>
      <c r="AI23" s="203">
        <f>N23</f>
        <v>0</v>
      </c>
      <c r="AJ23" s="204"/>
      <c r="AK23" s="203">
        <f>Q23</f>
        <v>0</v>
      </c>
      <c r="AL23" s="204"/>
      <c r="AM23" s="203">
        <f>T23</f>
        <v>0</v>
      </c>
      <c r="AN23" s="204"/>
      <c r="AO23" s="203">
        <f>W23</f>
        <v>0</v>
      </c>
      <c r="AP23" s="205"/>
      <c r="AQ23" s="203" t="s">
        <v>61</v>
      </c>
      <c r="AR23" s="206"/>
      <c r="AS23" s="207"/>
      <c r="AT23" s="208">
        <f>SUM(AT27:AT351)</f>
        <v>0</v>
      </c>
      <c r="AU23" s="205"/>
      <c r="AV23" s="208">
        <f>SUM(AV27:AV351)</f>
        <v>0</v>
      </c>
      <c r="AW23" s="205"/>
      <c r="AX23" s="208">
        <f>SUM(AX27:AX351)</f>
        <v>0</v>
      </c>
      <c r="AY23" s="205"/>
      <c r="AZ23" s="208">
        <f>SUM(AZ27:AZ351)</f>
        <v>0</v>
      </c>
      <c r="BA23" s="205"/>
      <c r="BB23" s="209" t="s">
        <v>61</v>
      </c>
      <c r="BC23" s="206"/>
      <c r="BD23" s="126"/>
      <c r="BE23" s="210" t="s">
        <v>62</v>
      </c>
      <c r="BF23" s="210" t="s">
        <v>63</v>
      </c>
      <c r="BG23" s="210" t="s">
        <v>64</v>
      </c>
      <c r="BH23" s="210" t="s">
        <v>65</v>
      </c>
      <c r="BI23" s="210" t="s">
        <v>66</v>
      </c>
      <c r="BJ23" s="210" t="s">
        <v>67</v>
      </c>
      <c r="BK23" s="211">
        <v>1</v>
      </c>
      <c r="BL23" s="211">
        <v>2</v>
      </c>
      <c r="BM23" s="211">
        <v>4</v>
      </c>
      <c r="BN23" s="211">
        <v>5</v>
      </c>
      <c r="BO23" s="211">
        <v>6</v>
      </c>
      <c r="BP23" s="211">
        <v>7</v>
      </c>
      <c r="BQ23" s="165"/>
      <c r="BR23" s="160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</row>
    <row r="24" spans="1:131" ht="12.75" customHeight="1">
      <c r="A24" s="212"/>
      <c r="B24" s="213"/>
      <c r="C24" s="97" t="s">
        <v>68</v>
      </c>
      <c r="D24" s="214" t="s">
        <v>69</v>
      </c>
      <c r="E24" s="526"/>
      <c r="F24" s="527"/>
      <c r="G24" s="214" t="s">
        <v>70</v>
      </c>
      <c r="H24" s="143"/>
      <c r="I24" s="215"/>
      <c r="J24" s="145"/>
      <c r="K24" s="489" t="s">
        <v>71</v>
      </c>
      <c r="L24" s="490"/>
      <c r="M24" s="145"/>
      <c r="N24" s="216" t="s">
        <v>72</v>
      </c>
      <c r="O24" s="217" t="s">
        <v>72</v>
      </c>
      <c r="P24" s="160"/>
      <c r="Q24" s="216" t="s">
        <v>72</v>
      </c>
      <c r="R24" s="217" t="s">
        <v>72</v>
      </c>
      <c r="S24" s="160"/>
      <c r="T24" s="216" t="s">
        <v>72</v>
      </c>
      <c r="U24" s="217" t="s">
        <v>72</v>
      </c>
      <c r="V24" s="160"/>
      <c r="W24" s="216" t="s">
        <v>72</v>
      </c>
      <c r="X24" s="217" t="s">
        <v>72</v>
      </c>
      <c r="Y24" s="160"/>
      <c r="Z24" s="190"/>
      <c r="AA24" s="218"/>
      <c r="AB24" s="219"/>
      <c r="AC24" s="220"/>
      <c r="AD24" s="160">
        <v>1</v>
      </c>
      <c r="AE24" s="160"/>
      <c r="AF24" s="163"/>
      <c r="AG24" s="163"/>
      <c r="AH24" s="221"/>
      <c r="AI24" s="221" t="s">
        <v>73</v>
      </c>
      <c r="AJ24" s="221"/>
      <c r="AK24" s="221" t="s">
        <v>73</v>
      </c>
      <c r="AL24" s="221"/>
      <c r="AM24" s="221" t="s">
        <v>73</v>
      </c>
      <c r="AN24" s="221"/>
      <c r="AO24" s="221" t="s">
        <v>73</v>
      </c>
      <c r="AP24" s="221"/>
      <c r="AQ24" s="222">
        <f>SUM(AI25,AK25,AM25,AO25)</f>
        <v>0</v>
      </c>
      <c r="AR24" s="165"/>
      <c r="AS24" s="221"/>
      <c r="AT24" s="221" t="s">
        <v>74</v>
      </c>
      <c r="AU24" s="221"/>
      <c r="AV24" s="221" t="s">
        <v>74</v>
      </c>
      <c r="AW24" s="221"/>
      <c r="AX24" s="221" t="s">
        <v>74</v>
      </c>
      <c r="AY24" s="221"/>
      <c r="AZ24" s="221" t="s">
        <v>74</v>
      </c>
      <c r="BA24" s="221"/>
      <c r="BB24" s="223">
        <f>SUM(AS23:BA23)</f>
        <v>0</v>
      </c>
      <c r="BC24" s="165"/>
      <c r="BD24" s="126"/>
      <c r="BE24" s="193"/>
      <c r="BF24" s="193"/>
      <c r="BG24" s="193"/>
      <c r="BH24" s="193"/>
      <c r="BI24" s="193"/>
      <c r="BJ24" s="193"/>
      <c r="BK24" s="224">
        <v>0.99</v>
      </c>
      <c r="BL24" s="224">
        <v>2</v>
      </c>
      <c r="BM24" s="224">
        <v>4</v>
      </c>
      <c r="BN24" s="224">
        <v>4.99</v>
      </c>
      <c r="BO24" s="224">
        <v>6</v>
      </c>
      <c r="BP24" s="224">
        <v>7</v>
      </c>
      <c r="BQ24" s="165"/>
      <c r="BR24" s="160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</row>
    <row r="25" spans="1:131" ht="12.75" customHeight="1">
      <c r="A25" s="225" t="s">
        <v>75</v>
      </c>
      <c r="B25" s="226" t="s">
        <v>76</v>
      </c>
      <c r="C25" s="227" t="s">
        <v>77</v>
      </c>
      <c r="D25" s="228" t="s">
        <v>78</v>
      </c>
      <c r="E25" s="524" t="s">
        <v>79</v>
      </c>
      <c r="F25" s="525"/>
      <c r="G25" s="228" t="s">
        <v>80</v>
      </c>
      <c r="H25" s="143"/>
      <c r="I25" s="229" t="s">
        <v>81</v>
      </c>
      <c r="J25" s="145"/>
      <c r="K25" s="418" t="s">
        <v>60</v>
      </c>
      <c r="L25" s="419"/>
      <c r="M25" s="145"/>
      <c r="N25" s="230" t="s">
        <v>78</v>
      </c>
      <c r="O25" s="231" t="s">
        <v>31</v>
      </c>
      <c r="P25" s="160"/>
      <c r="Q25" s="230" t="s">
        <v>78</v>
      </c>
      <c r="R25" s="231" t="s">
        <v>31</v>
      </c>
      <c r="S25" s="160"/>
      <c r="T25" s="230" t="s">
        <v>78</v>
      </c>
      <c r="U25" s="231" t="s">
        <v>31</v>
      </c>
      <c r="V25" s="160"/>
      <c r="W25" s="230" t="s">
        <v>78</v>
      </c>
      <c r="X25" s="231" t="s">
        <v>31</v>
      </c>
      <c r="Y25" s="160"/>
      <c r="Z25" s="190"/>
      <c r="AA25" s="232"/>
      <c r="AB25" s="233"/>
      <c r="AC25" s="160"/>
      <c r="AD25" s="160">
        <v>1</v>
      </c>
      <c r="AE25" s="160"/>
      <c r="AF25" s="163"/>
      <c r="AG25" s="163"/>
      <c r="AH25" s="164"/>
      <c r="AI25" s="234">
        <f>SUM(AI27:AI351)</f>
        <v>0</v>
      </c>
      <c r="AJ25" s="164"/>
      <c r="AK25" s="234">
        <f>SUM(AK27:AK351)</f>
        <v>0</v>
      </c>
      <c r="AL25" s="164"/>
      <c r="AM25" s="234">
        <f>SUM(AM27:AM351)</f>
        <v>0</v>
      </c>
      <c r="AN25" s="164"/>
      <c r="AO25" s="234">
        <f>SUM(AO27:AO351)</f>
        <v>0</v>
      </c>
      <c r="AP25" s="164"/>
      <c r="AQ25" s="234">
        <f>SUM(AI25,AK25,AM25,AO25)</f>
        <v>0</v>
      </c>
      <c r="AR25" s="165"/>
      <c r="AS25" s="235"/>
      <c r="AT25" s="236">
        <f>SUM(AT27:AT351)</f>
        <v>0</v>
      </c>
      <c r="AU25" s="235"/>
      <c r="AV25" s="236">
        <f>SUM(AV27:AV351)</f>
        <v>0</v>
      </c>
      <c r="AW25" s="235"/>
      <c r="AX25" s="236">
        <f>SUM(AX27:AX351)</f>
        <v>0</v>
      </c>
      <c r="AY25" s="235"/>
      <c r="AZ25" s="236">
        <f>SUM(AZ27:AZ351)</f>
        <v>0</v>
      </c>
      <c r="BA25" s="235"/>
      <c r="BB25" s="235">
        <f>SUM(AT25,AV25,AX25,AZ25)</f>
        <v>0</v>
      </c>
      <c r="BC25" s="165"/>
      <c r="BD25" s="126"/>
      <c r="BE25" s="193"/>
      <c r="BF25" s="193"/>
      <c r="BG25" s="193"/>
      <c r="BH25" s="193"/>
      <c r="BI25" s="193"/>
      <c r="BJ25" s="193"/>
      <c r="BK25" s="224">
        <v>1.99</v>
      </c>
      <c r="BL25" s="224">
        <v>2.0499999999999998</v>
      </c>
      <c r="BM25" s="224">
        <v>4.05</v>
      </c>
      <c r="BN25" s="224">
        <v>5.05</v>
      </c>
      <c r="BO25" s="224">
        <v>6.05</v>
      </c>
      <c r="BP25" s="224">
        <v>7.05</v>
      </c>
      <c r="BQ25" s="165"/>
      <c r="BR25" s="160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</row>
    <row r="26" spans="1:131" ht="15" customHeight="1">
      <c r="A26" s="126"/>
      <c r="B26" s="170"/>
      <c r="C26" s="163"/>
      <c r="E26" s="163"/>
      <c r="G26" s="98"/>
      <c r="H26" s="163"/>
      <c r="J26" s="171"/>
      <c r="K26" s="459" t="s">
        <v>82</v>
      </c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160"/>
      <c r="Z26" s="160"/>
      <c r="AA26" s="126"/>
      <c r="AB26" s="165"/>
      <c r="AC26" s="165"/>
      <c r="AD26" s="160">
        <v>1</v>
      </c>
      <c r="AE26" s="160"/>
      <c r="AF26" s="361" t="s">
        <v>83</v>
      </c>
      <c r="AG26" s="361" t="s">
        <v>84</v>
      </c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5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5"/>
      <c r="BD26" s="126"/>
      <c r="BE26" s="167"/>
      <c r="BF26" s="167"/>
      <c r="BG26" s="167"/>
      <c r="BH26" s="167"/>
      <c r="BI26" s="167"/>
      <c r="BJ26" s="167"/>
      <c r="BK26" s="165"/>
      <c r="BL26" s="165"/>
      <c r="BM26" s="165"/>
      <c r="BN26" s="165"/>
      <c r="BO26" s="165"/>
      <c r="BP26" s="165"/>
      <c r="BQ26" s="165"/>
      <c r="BR26" s="160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</row>
    <row r="27" spans="1:131" ht="12.75">
      <c r="A27" s="441" t="s">
        <v>85</v>
      </c>
      <c r="B27" s="442"/>
      <c r="C27" s="442"/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3"/>
      <c r="Y27" s="237"/>
      <c r="Z27" s="237"/>
      <c r="AA27" s="238"/>
      <c r="AB27" s="239"/>
      <c r="AC27" s="240"/>
      <c r="AD27" s="171">
        <f>SUM(AD28:AD58)+SUM(AD67:AD95)+SUM(AD106:AD121)+SUM(AD134:AD183)+SUM(AD238:AD328)</f>
        <v>0</v>
      </c>
      <c r="AE27" s="160"/>
      <c r="AF27" s="227" t="s">
        <v>60</v>
      </c>
      <c r="AG27" s="227" t="s">
        <v>86</v>
      </c>
      <c r="AH27" s="164"/>
      <c r="AI27" s="164">
        <f t="shared" ref="AI27:AI36" si="0">N27*G27</f>
        <v>0</v>
      </c>
      <c r="AJ27" s="164"/>
      <c r="AK27" s="164"/>
      <c r="AL27" s="164"/>
      <c r="AM27" s="164"/>
      <c r="AN27" s="164"/>
      <c r="AO27" s="164"/>
      <c r="AP27" s="164"/>
      <c r="AQ27" s="164"/>
      <c r="AR27" s="165"/>
      <c r="AS27" s="164"/>
      <c r="AT27" s="235"/>
      <c r="AU27" s="164"/>
      <c r="AV27" s="235"/>
      <c r="AW27" s="164"/>
      <c r="AX27" s="235"/>
      <c r="AY27" s="164"/>
      <c r="AZ27" s="235"/>
      <c r="BA27" s="164"/>
      <c r="BB27" s="235"/>
      <c r="BC27" s="165"/>
      <c r="BD27" s="12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241"/>
      <c r="BR27" s="160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</row>
    <row r="28" spans="1:131" ht="15" customHeight="1">
      <c r="A28" s="136" t="s">
        <v>87</v>
      </c>
      <c r="B28" s="242"/>
      <c r="C28" s="143"/>
      <c r="D28" s="149"/>
      <c r="E28" s="193"/>
      <c r="G28" s="98"/>
      <c r="H28" s="243"/>
      <c r="I28" s="98"/>
      <c r="J28" s="98"/>
      <c r="K28" s="100"/>
      <c r="L28" s="100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220"/>
      <c r="Z28" s="220"/>
      <c r="AA28" s="403"/>
      <c r="AB28" s="244"/>
      <c r="AC28" s="220"/>
      <c r="AD28" s="171">
        <f>SUM(AD29:AD29)</f>
        <v>0</v>
      </c>
      <c r="AE28" s="160"/>
      <c r="AF28" s="151"/>
      <c r="AG28" s="151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5"/>
      <c r="AS28" s="164"/>
      <c r="AT28" s="235"/>
      <c r="AU28" s="164"/>
      <c r="AV28" s="235"/>
      <c r="AW28" s="164"/>
      <c r="AX28" s="235"/>
      <c r="AY28" s="164"/>
      <c r="AZ28" s="235"/>
      <c r="BA28" s="164"/>
      <c r="BB28" s="235"/>
      <c r="BC28" s="165"/>
      <c r="BD28" s="12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241"/>
      <c r="BR28" s="160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</row>
    <row r="29" spans="1:131" ht="11.25" customHeight="1">
      <c r="A29" s="123" t="s">
        <v>88</v>
      </c>
      <c r="B29" s="134" t="s">
        <v>89</v>
      </c>
      <c r="C29" s="360" t="s">
        <v>68</v>
      </c>
      <c r="D29" s="122">
        <v>2</v>
      </c>
      <c r="E29" s="498" t="s">
        <v>90</v>
      </c>
      <c r="F29" s="499"/>
      <c r="G29" s="245">
        <v>30</v>
      </c>
      <c r="H29" s="246"/>
      <c r="I29" s="247">
        <v>4500755</v>
      </c>
      <c r="J29" s="248"/>
      <c r="K29" s="496"/>
      <c r="L29" s="497"/>
      <c r="M29" s="248"/>
      <c r="N29" s="249"/>
      <c r="O29" s="250">
        <f t="shared" ref="O29" si="1">IF($D$18="YES", (N29), (0))</f>
        <v>0</v>
      </c>
      <c r="P29" s="220"/>
      <c r="Q29" s="249"/>
      <c r="R29" s="250">
        <f t="shared" ref="R29" si="2">IF($D$18="YES", (Q29), (0))</f>
        <v>0</v>
      </c>
      <c r="S29" s="220"/>
      <c r="T29" s="249"/>
      <c r="U29" s="250">
        <f t="shared" ref="U29" si="3">IF($D$18="YES", (T29), (0))</f>
        <v>0</v>
      </c>
      <c r="V29" s="220"/>
      <c r="W29" s="249"/>
      <c r="X29" s="250">
        <f t="shared" ref="X29" si="4">IF($D$18="YES", (W29), (0))</f>
        <v>0</v>
      </c>
      <c r="Y29" s="220"/>
      <c r="Z29" s="216"/>
      <c r="AA29" s="403"/>
      <c r="AB29" s="251"/>
      <c r="AC29" s="220"/>
      <c r="AD29" s="171">
        <f>SUM(N29,O29,Q29,R29,T29,U29,W29,X29)</f>
        <v>0</v>
      </c>
      <c r="AE29" s="171"/>
      <c r="AF29" s="127"/>
      <c r="AG29" s="171">
        <v>4500805</v>
      </c>
      <c r="AH29" s="164"/>
      <c r="AI29" s="164">
        <f t="shared" ref="AI29" si="5">N29*G29</f>
        <v>0</v>
      </c>
      <c r="AJ29" s="164"/>
      <c r="AK29" s="164">
        <f t="shared" ref="AK29" si="6">Q29*G29</f>
        <v>0</v>
      </c>
      <c r="AL29" s="164"/>
      <c r="AM29" s="164">
        <f t="shared" ref="AM29" si="7">T29*G29</f>
        <v>0</v>
      </c>
      <c r="AN29" s="164"/>
      <c r="AO29" s="164">
        <f t="shared" ref="AO29" si="8">W29*G29</f>
        <v>0</v>
      </c>
      <c r="AP29" s="164"/>
      <c r="AQ29" s="164">
        <f t="shared" ref="AQ29" si="9">SUM(AI29,AK29,AM29,AO29)</f>
        <v>0</v>
      </c>
      <c r="AR29" s="165"/>
      <c r="AS29" s="164"/>
      <c r="AT29" s="235">
        <f t="shared" ref="AT29" si="10">(N29*G29)*F29</f>
        <v>0</v>
      </c>
      <c r="AU29" s="164"/>
      <c r="AV29" s="235">
        <f t="shared" ref="AV29" si="11">(Q29*G29)*F29</f>
        <v>0</v>
      </c>
      <c r="AW29" s="164"/>
      <c r="AX29" s="235">
        <f t="shared" ref="AX29" si="12">(T29*G29)*F29</f>
        <v>0</v>
      </c>
      <c r="AY29" s="164"/>
      <c r="AZ29" s="235">
        <f t="shared" ref="AZ29" si="13">(W29*G29)*F29</f>
        <v>0</v>
      </c>
      <c r="BA29" s="164"/>
      <c r="BB29" s="235">
        <f t="shared" ref="BB29" si="14">SUM(AS29:BA29)</f>
        <v>0</v>
      </c>
      <c r="BC29" s="165"/>
      <c r="BD29" s="126"/>
      <c r="BE29" s="156"/>
      <c r="BF29" s="156"/>
      <c r="BG29" s="156"/>
      <c r="BH29" s="156"/>
      <c r="BI29" s="156"/>
      <c r="BJ29" s="156"/>
      <c r="BK29" s="156">
        <f>IF($N$18&lt;BK$24,0,IF($N$18&gt;BK$25,0,$BE29))</f>
        <v>0</v>
      </c>
      <c r="BL29" s="156">
        <f>IF($N$18&lt;BL$24,0,IF($N$18&gt;BL$25,0,$BF29))</f>
        <v>0</v>
      </c>
      <c r="BM29" s="156">
        <f>IF($N$18&lt;BM$24,0,IF($N$18&gt;BM$25,0,$BG29))</f>
        <v>0</v>
      </c>
      <c r="BN29" s="156">
        <f>IF($N$18&lt;BN$24,0,IF($N$18&gt;BN$25,0,$BH29))</f>
        <v>0</v>
      </c>
      <c r="BO29" s="156">
        <f>IF($N$18&lt;BO$24,0,IF($N$18&gt;BO$25,0,$BI29))</f>
        <v>0</v>
      </c>
      <c r="BP29" s="156">
        <f>IF($N$18&lt;BP$24,0,IF($N$18&gt;BP$25,0,$BJ29))</f>
        <v>0</v>
      </c>
      <c r="BQ29" s="241">
        <f t="shared" ref="BQ29" si="15">SUM(BK29:BP29)</f>
        <v>0</v>
      </c>
      <c r="BR29" s="160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</row>
    <row r="30" spans="1:131" ht="11.25" customHeight="1">
      <c r="A30" s="136" t="s">
        <v>91</v>
      </c>
      <c r="B30" s="242"/>
      <c r="C30" s="137"/>
      <c r="D30" s="122"/>
      <c r="E30" s="252"/>
      <c r="G30" s="252"/>
      <c r="H30" s="243"/>
      <c r="I30" s="253"/>
      <c r="J30" s="171"/>
      <c r="K30" s="254"/>
      <c r="L30" s="254"/>
      <c r="M30" s="171"/>
      <c r="N30" s="171"/>
      <c r="O30" s="255"/>
      <c r="P30" s="220"/>
      <c r="Q30" s="171"/>
      <c r="R30" s="255"/>
      <c r="S30" s="220"/>
      <c r="T30" s="171"/>
      <c r="U30" s="255"/>
      <c r="V30" s="220"/>
      <c r="W30" s="171"/>
      <c r="X30" s="255"/>
      <c r="Y30" s="220"/>
      <c r="Z30" s="220"/>
      <c r="AA30" s="403"/>
      <c r="AB30" s="244"/>
      <c r="AC30" s="220"/>
      <c r="AD30" s="171">
        <f>SUM(AD31:AD31)</f>
        <v>0</v>
      </c>
      <c r="AE30" s="160"/>
      <c r="AF30" s="127"/>
      <c r="AG30" s="171"/>
      <c r="AH30" s="164"/>
      <c r="AI30" s="164">
        <f t="shared" si="0"/>
        <v>0</v>
      </c>
      <c r="AJ30" s="164"/>
      <c r="AK30" s="164">
        <f t="shared" ref="AK30:AK36" si="16">Q30*G30</f>
        <v>0</v>
      </c>
      <c r="AL30" s="164"/>
      <c r="AM30" s="164">
        <f t="shared" ref="AM30:AM36" si="17">T30*G30</f>
        <v>0</v>
      </c>
      <c r="AN30" s="164"/>
      <c r="AO30" s="164">
        <f t="shared" ref="AO30:AO36" si="18">W30*G30</f>
        <v>0</v>
      </c>
      <c r="AP30" s="164"/>
      <c r="AQ30" s="164">
        <f t="shared" ref="AQ30:AQ36" si="19">SUM(AI30,AK30,AM30,AO30)</f>
        <v>0</v>
      </c>
      <c r="AR30" s="165"/>
      <c r="AS30" s="164"/>
      <c r="AT30" s="235"/>
      <c r="AU30" s="164"/>
      <c r="AV30" s="235"/>
      <c r="AW30" s="164"/>
      <c r="AX30" s="235"/>
      <c r="AY30" s="164"/>
      <c r="AZ30" s="235"/>
      <c r="BA30" s="164"/>
      <c r="BB30" s="235"/>
      <c r="BC30" s="165"/>
      <c r="BD30" s="12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241"/>
      <c r="BR30" s="160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 t="s">
        <v>92</v>
      </c>
    </row>
    <row r="31" spans="1:131" ht="11.25" customHeight="1">
      <c r="A31" s="123" t="s">
        <v>93</v>
      </c>
      <c r="B31" s="134"/>
      <c r="C31" s="137"/>
      <c r="D31" s="122">
        <v>12</v>
      </c>
      <c r="E31" s="498" t="s">
        <v>90</v>
      </c>
      <c r="F31" s="499"/>
      <c r="G31" s="245">
        <v>30</v>
      </c>
      <c r="H31" s="246"/>
      <c r="I31" s="247">
        <v>4501505</v>
      </c>
      <c r="J31" s="248"/>
      <c r="K31" s="416"/>
      <c r="L31" s="417"/>
      <c r="M31" s="248"/>
      <c r="N31" s="249"/>
      <c r="O31" s="250">
        <f>IF($D$18="YES", (N31), (0))</f>
        <v>0</v>
      </c>
      <c r="P31" s="220"/>
      <c r="Q31" s="249"/>
      <c r="R31" s="250">
        <f>IF($D$18="YES", (Q31), (0))</f>
        <v>0</v>
      </c>
      <c r="S31" s="220"/>
      <c r="T31" s="249"/>
      <c r="U31" s="250">
        <f>IF($D$18="YES", (T31), (0))</f>
        <v>0</v>
      </c>
      <c r="V31" s="220"/>
      <c r="W31" s="249"/>
      <c r="X31" s="250">
        <f>IF($D$18="YES", (W31), (0))</f>
        <v>0</v>
      </c>
      <c r="Y31" s="220"/>
      <c r="Z31" s="216"/>
      <c r="AA31" s="403"/>
      <c r="AB31" s="251"/>
      <c r="AC31" s="220"/>
      <c r="AD31" s="171">
        <f t="shared" ref="AD31:AD35" si="20">SUM(N31,O31,Q31,R31,T31,U31,W31,X31)</f>
        <v>0</v>
      </c>
      <c r="AE31" s="171"/>
      <c r="AF31" s="127"/>
      <c r="AG31" s="171">
        <v>0</v>
      </c>
      <c r="AH31" s="164"/>
      <c r="AI31" s="164">
        <f t="shared" si="0"/>
        <v>0</v>
      </c>
      <c r="AJ31" s="164"/>
      <c r="AK31" s="164">
        <f t="shared" si="16"/>
        <v>0</v>
      </c>
      <c r="AL31" s="164"/>
      <c r="AM31" s="164">
        <f t="shared" si="17"/>
        <v>0</v>
      </c>
      <c r="AN31" s="164"/>
      <c r="AO31" s="164">
        <f t="shared" si="18"/>
        <v>0</v>
      </c>
      <c r="AP31" s="164"/>
      <c r="AQ31" s="164">
        <f t="shared" si="19"/>
        <v>0</v>
      </c>
      <c r="AR31" s="165"/>
      <c r="AS31" s="164"/>
      <c r="AT31" s="235">
        <f t="shared" ref="AT31" si="21">(N31*G31)*F31</f>
        <v>0</v>
      </c>
      <c r="AU31" s="164"/>
      <c r="AV31" s="235">
        <f t="shared" ref="AV31" si="22">(Q31*G31)*F31</f>
        <v>0</v>
      </c>
      <c r="AW31" s="164"/>
      <c r="AX31" s="235">
        <f t="shared" ref="AX31" si="23">(T31*G31)*F31</f>
        <v>0</v>
      </c>
      <c r="AY31" s="164"/>
      <c r="AZ31" s="235">
        <f t="shared" ref="AZ31" si="24">(W31*G31)*F31</f>
        <v>0</v>
      </c>
      <c r="BA31" s="164"/>
      <c r="BB31" s="235">
        <f t="shared" ref="BB31" si="25">SUM(AS31:BA31)</f>
        <v>0</v>
      </c>
      <c r="BC31" s="165"/>
      <c r="BD31" s="126"/>
      <c r="BE31" s="156"/>
      <c r="BF31" s="156"/>
      <c r="BG31" s="156"/>
      <c r="BH31" s="156"/>
      <c r="BI31" s="156"/>
      <c r="BJ31" s="156"/>
      <c r="BK31" s="156">
        <f>IF($N$18&lt;BK$24,0,IF($N$18&gt;BK$25,0,$BE31))</f>
        <v>0</v>
      </c>
      <c r="BL31" s="156">
        <f>IF($N$18&lt;BL$24,0,IF($N$18&gt;BL$25,0,$BF31))</f>
        <v>0</v>
      </c>
      <c r="BM31" s="156">
        <f>IF($N$18&lt;BM$24,0,IF($N$18&gt;BM$25,0,$BG31))</f>
        <v>0</v>
      </c>
      <c r="BN31" s="156">
        <f>IF($N$18&lt;BN$24,0,IF($N$18&gt;BN$25,0,$BH31))</f>
        <v>0</v>
      </c>
      <c r="BO31" s="156">
        <f>IF($N$18&lt;BO$24,0,IF($N$18&gt;BO$25,0,$BI31))</f>
        <v>0</v>
      </c>
      <c r="BP31" s="156">
        <f>IF($N$18&lt;BP$24,0,IF($N$18&gt;BP$25,0,$BJ31))</f>
        <v>0</v>
      </c>
      <c r="BQ31" s="241">
        <f t="shared" ref="BQ31" si="26">SUM(BK31:BP31)</f>
        <v>0</v>
      </c>
      <c r="BR31" s="160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</row>
    <row r="32" spans="1:131" ht="11.25" customHeight="1">
      <c r="A32" s="136" t="s">
        <v>94</v>
      </c>
      <c r="B32" s="242"/>
      <c r="C32" s="143"/>
      <c r="D32" s="122"/>
      <c r="E32" s="163"/>
      <c r="G32" s="252"/>
      <c r="H32" s="243"/>
      <c r="I32" s="256"/>
      <c r="J32" s="171"/>
      <c r="K32" s="386"/>
      <c r="L32" s="386"/>
      <c r="M32" s="171"/>
      <c r="N32" s="171"/>
      <c r="O32" s="255"/>
      <c r="P32" s="220"/>
      <c r="Q32" s="171"/>
      <c r="R32" s="255"/>
      <c r="S32" s="220"/>
      <c r="T32" s="171"/>
      <c r="U32" s="255"/>
      <c r="V32" s="220"/>
      <c r="W32" s="171"/>
      <c r="X32" s="255"/>
      <c r="Y32" s="220"/>
      <c r="Z32" s="220"/>
      <c r="AA32" s="403"/>
      <c r="AB32" s="244"/>
      <c r="AC32" s="220"/>
      <c r="AD32" s="171">
        <f>SUM(AD33:AD33)</f>
        <v>0</v>
      </c>
      <c r="AE32" s="160"/>
      <c r="AF32" s="127"/>
      <c r="AG32" s="171"/>
      <c r="AH32" s="164"/>
      <c r="AI32" s="164">
        <f t="shared" si="0"/>
        <v>0</v>
      </c>
      <c r="AJ32" s="164"/>
      <c r="AK32" s="164">
        <f t="shared" si="16"/>
        <v>0</v>
      </c>
      <c r="AL32" s="164"/>
      <c r="AM32" s="164">
        <f t="shared" si="17"/>
        <v>0</v>
      </c>
      <c r="AN32" s="164"/>
      <c r="AO32" s="164">
        <f t="shared" si="18"/>
        <v>0</v>
      </c>
      <c r="AP32" s="164"/>
      <c r="AQ32" s="164">
        <f t="shared" si="19"/>
        <v>0</v>
      </c>
      <c r="AR32" s="165"/>
      <c r="AS32" s="164"/>
      <c r="AT32" s="235"/>
      <c r="AU32" s="164"/>
      <c r="AV32" s="235"/>
      <c r="AW32" s="164"/>
      <c r="AX32" s="235"/>
      <c r="AY32" s="164"/>
      <c r="AZ32" s="235"/>
      <c r="BA32" s="164"/>
      <c r="BB32" s="235"/>
      <c r="BC32" s="165"/>
      <c r="BD32" s="12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241">
        <f t="shared" ref="BQ32:BQ33" si="27">SUM(BK32:BP32)</f>
        <v>0</v>
      </c>
      <c r="BR32" s="160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</row>
    <row r="33" spans="1:131" ht="11.25" customHeight="1">
      <c r="A33" s="123" t="s">
        <v>95</v>
      </c>
      <c r="B33" s="134"/>
      <c r="C33" s="137"/>
      <c r="D33" s="122">
        <v>3</v>
      </c>
      <c r="E33" s="498" t="s">
        <v>90</v>
      </c>
      <c r="F33" s="499">
        <v>1.78</v>
      </c>
      <c r="G33" s="245">
        <v>30</v>
      </c>
      <c r="H33" s="246"/>
      <c r="I33" s="247">
        <v>4502415</v>
      </c>
      <c r="J33" s="248"/>
      <c r="K33" s="416"/>
      <c r="L33" s="417"/>
      <c r="M33" s="248"/>
      <c r="N33" s="249"/>
      <c r="O33" s="250">
        <f>IF($D$18="YES", (N33), (0))</f>
        <v>0</v>
      </c>
      <c r="P33" s="220"/>
      <c r="Q33" s="249"/>
      <c r="R33" s="250">
        <f>IF($D$18="YES", (Q33), (0))</f>
        <v>0</v>
      </c>
      <c r="S33" s="220"/>
      <c r="T33" s="249"/>
      <c r="U33" s="250">
        <f>IF($D$18="YES", (T33), (0))</f>
        <v>0</v>
      </c>
      <c r="V33" s="220"/>
      <c r="W33" s="249"/>
      <c r="X33" s="250">
        <f>IF($D$18="YES", (W33), (0))</f>
        <v>0</v>
      </c>
      <c r="Y33" s="220"/>
      <c r="Z33" s="216"/>
      <c r="AA33" s="403"/>
      <c r="AB33" s="251"/>
      <c r="AC33" s="220"/>
      <c r="AD33" s="171">
        <f t="shared" ref="AD33" si="28">SUM(N33,O33,Q33,R33,T33,U33,W33,X33)</f>
        <v>0</v>
      </c>
      <c r="AE33" s="171"/>
      <c r="AF33" s="127"/>
      <c r="AG33" s="366">
        <v>4502425</v>
      </c>
      <c r="AH33" s="164"/>
      <c r="AI33" s="164">
        <f>N33*G33</f>
        <v>0</v>
      </c>
      <c r="AJ33" s="164"/>
      <c r="AK33" s="164">
        <f>Q33*G33</f>
        <v>0</v>
      </c>
      <c r="AL33" s="164"/>
      <c r="AM33" s="164">
        <f>T33*G33</f>
        <v>0</v>
      </c>
      <c r="AN33" s="164"/>
      <c r="AO33" s="164">
        <f>W33*G33</f>
        <v>0</v>
      </c>
      <c r="AP33" s="164"/>
      <c r="AQ33" s="164">
        <f>SUM(AI33,AK33,AM33,AO33)</f>
        <v>0</v>
      </c>
      <c r="AR33" s="165"/>
      <c r="AS33" s="164"/>
      <c r="AT33" s="235">
        <f t="shared" ref="AT33" si="29">(N33*G33)*F33</f>
        <v>0</v>
      </c>
      <c r="AU33" s="164"/>
      <c r="AV33" s="235">
        <f t="shared" ref="AV33" si="30">(Q33*G33)*F33</f>
        <v>0</v>
      </c>
      <c r="AW33" s="164"/>
      <c r="AX33" s="235">
        <f t="shared" ref="AX33" si="31">(T33*G33)*F33</f>
        <v>0</v>
      </c>
      <c r="AY33" s="164"/>
      <c r="AZ33" s="235">
        <f t="shared" ref="AZ33" si="32">(W33*G33)*F33</f>
        <v>0</v>
      </c>
      <c r="BA33" s="164"/>
      <c r="BB33" s="235">
        <f t="shared" ref="BB33" si="33">SUM(AS33:BA33)</f>
        <v>0</v>
      </c>
      <c r="BC33" s="165"/>
      <c r="BD33" s="126"/>
      <c r="BE33" s="156"/>
      <c r="BF33" s="156"/>
      <c r="BG33" s="156"/>
      <c r="BH33" s="156"/>
      <c r="BI33" s="156"/>
      <c r="BJ33" s="156"/>
      <c r="BK33" s="156">
        <f t="shared" ref="BK33" si="34">IF($N$18&lt;BK$24,0,IF($N$18&gt;BK$25,0,$BE33))</f>
        <v>0</v>
      </c>
      <c r="BL33" s="156">
        <f t="shared" ref="BL33" si="35">IF($N$18&lt;BL$24,0,IF($N$18&gt;BL$25,0,$BF33))</f>
        <v>0</v>
      </c>
      <c r="BM33" s="156">
        <f t="shared" ref="BM33" si="36">IF($N$18&lt;BM$24,0,IF($N$18&gt;BM$25,0,$BG33))</f>
        <v>0</v>
      </c>
      <c r="BN33" s="156">
        <f t="shared" ref="BN33" si="37">IF($N$18&lt;BN$24,0,IF($N$18&gt;BN$25,0,$BH33))</f>
        <v>0</v>
      </c>
      <c r="BO33" s="156">
        <f t="shared" ref="BO33" si="38">IF($N$18&lt;BO$24,0,IF($N$18&gt;BO$25,0,$BI33))</f>
        <v>0</v>
      </c>
      <c r="BP33" s="156">
        <f t="shared" ref="BP33" si="39">IF($N$18&lt;BP$24,0,IF($N$18&gt;BP$25,0,$BJ33))</f>
        <v>0</v>
      </c>
      <c r="BQ33" s="241">
        <f t="shared" si="27"/>
        <v>0</v>
      </c>
      <c r="BR33" s="160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</row>
    <row r="34" spans="1:131" ht="11.25" customHeight="1">
      <c r="A34" s="136" t="s">
        <v>96</v>
      </c>
      <c r="B34" s="242"/>
      <c r="C34" s="143"/>
      <c r="D34" s="122"/>
      <c r="E34" s="498"/>
      <c r="F34" s="499"/>
      <c r="G34" s="252"/>
      <c r="H34" s="243"/>
      <c r="I34" s="253"/>
      <c r="J34" s="171"/>
      <c r="K34" s="254"/>
      <c r="L34" s="254"/>
      <c r="M34" s="171"/>
      <c r="N34" s="171"/>
      <c r="O34" s="255"/>
      <c r="P34" s="220"/>
      <c r="Q34" s="171"/>
      <c r="R34" s="255"/>
      <c r="S34" s="220"/>
      <c r="T34" s="171"/>
      <c r="U34" s="255"/>
      <c r="V34" s="220"/>
      <c r="W34" s="171"/>
      <c r="X34" s="255"/>
      <c r="Y34" s="220"/>
      <c r="Z34" s="220"/>
      <c r="AA34" s="403"/>
      <c r="AB34" s="244"/>
      <c r="AC34" s="220"/>
      <c r="AD34" s="171">
        <f>SUM(AD35:AD36)</f>
        <v>0</v>
      </c>
      <c r="AE34" s="160"/>
      <c r="AF34" s="127"/>
      <c r="AG34" s="171"/>
      <c r="AH34" s="164"/>
      <c r="AI34" s="164">
        <f t="shared" si="0"/>
        <v>0</v>
      </c>
      <c r="AJ34" s="164"/>
      <c r="AK34" s="164">
        <f t="shared" si="16"/>
        <v>0</v>
      </c>
      <c r="AL34" s="164"/>
      <c r="AM34" s="164">
        <f t="shared" si="17"/>
        <v>0</v>
      </c>
      <c r="AN34" s="164"/>
      <c r="AO34" s="164">
        <f t="shared" si="18"/>
        <v>0</v>
      </c>
      <c r="AP34" s="164"/>
      <c r="AQ34" s="164">
        <f t="shared" si="19"/>
        <v>0</v>
      </c>
      <c r="AR34" s="165"/>
      <c r="AS34" s="164"/>
      <c r="AT34" s="235"/>
      <c r="AU34" s="164"/>
      <c r="AV34" s="235"/>
      <c r="AW34" s="164"/>
      <c r="AX34" s="235"/>
      <c r="AY34" s="164"/>
      <c r="AZ34" s="235"/>
      <c r="BA34" s="164"/>
      <c r="BB34" s="235"/>
      <c r="BC34" s="165"/>
      <c r="BD34" s="12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241"/>
      <c r="BR34" s="160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</row>
    <row r="35" spans="1:131" ht="11.25" customHeight="1">
      <c r="A35" s="123" t="s">
        <v>97</v>
      </c>
      <c r="B35" s="134"/>
      <c r="C35" s="137"/>
      <c r="D35" s="122">
        <v>1</v>
      </c>
      <c r="E35" s="498" t="s">
        <v>90</v>
      </c>
      <c r="F35" s="499">
        <v>1.3</v>
      </c>
      <c r="G35" s="245">
        <v>30</v>
      </c>
      <c r="H35" s="246"/>
      <c r="I35" s="247">
        <v>4504305</v>
      </c>
      <c r="J35" s="248"/>
      <c r="K35" s="416"/>
      <c r="L35" s="417"/>
      <c r="M35" s="248"/>
      <c r="N35" s="249"/>
      <c r="O35" s="250">
        <f>IF($D$18="YES", (N35), (0))</f>
        <v>0</v>
      </c>
      <c r="P35" s="220"/>
      <c r="Q35" s="249"/>
      <c r="R35" s="250">
        <f>IF($D$18="YES", (Q35), (0))</f>
        <v>0</v>
      </c>
      <c r="S35" s="220"/>
      <c r="T35" s="249"/>
      <c r="U35" s="250">
        <f>IF($D$18="YES", (T35), (0))</f>
        <v>0</v>
      </c>
      <c r="V35" s="220"/>
      <c r="W35" s="249"/>
      <c r="X35" s="250">
        <f>IF($D$18="YES", (W35), (0))</f>
        <v>0</v>
      </c>
      <c r="Y35" s="220"/>
      <c r="Z35" s="216"/>
      <c r="AA35" s="403"/>
      <c r="AB35" s="251"/>
      <c r="AC35" s="220"/>
      <c r="AD35" s="171">
        <f t="shared" si="20"/>
        <v>0</v>
      </c>
      <c r="AE35" s="171"/>
      <c r="AF35" s="127"/>
      <c r="AG35" s="171">
        <v>4504275</v>
      </c>
      <c r="AH35" s="164"/>
      <c r="AI35" s="164">
        <f t="shared" ref="AI35" si="40">N35*G35</f>
        <v>0</v>
      </c>
      <c r="AJ35" s="164"/>
      <c r="AK35" s="164">
        <f t="shared" ref="AK35" si="41">Q35*G35</f>
        <v>0</v>
      </c>
      <c r="AL35" s="164"/>
      <c r="AM35" s="164">
        <f t="shared" ref="AM35" si="42">T35*G35</f>
        <v>0</v>
      </c>
      <c r="AN35" s="164"/>
      <c r="AO35" s="164">
        <f t="shared" ref="AO35" si="43">W35*G35</f>
        <v>0</v>
      </c>
      <c r="AP35" s="164"/>
      <c r="AQ35" s="164">
        <f t="shared" ref="AQ35" si="44">SUM(AI35,AK35,AM35,AO35)</f>
        <v>0</v>
      </c>
      <c r="AR35" s="165"/>
      <c r="AS35" s="164"/>
      <c r="AT35" s="235">
        <f t="shared" ref="AT35:AT36" si="45">(N35*G35)*F35</f>
        <v>0</v>
      </c>
      <c r="AU35" s="164"/>
      <c r="AV35" s="235">
        <f t="shared" ref="AV35:AV36" si="46">(Q35*G35)*F35</f>
        <v>0</v>
      </c>
      <c r="AW35" s="164"/>
      <c r="AX35" s="235">
        <f t="shared" ref="AX35:AX36" si="47">(T35*G35)*F35</f>
        <v>0</v>
      </c>
      <c r="AY35" s="164"/>
      <c r="AZ35" s="235">
        <f t="shared" ref="AZ35:AZ36" si="48">(W35*G35)*F35</f>
        <v>0</v>
      </c>
      <c r="BA35" s="164"/>
      <c r="BB35" s="235">
        <f t="shared" ref="BB35:BB36" si="49">SUM(AS35:BA35)</f>
        <v>0</v>
      </c>
      <c r="BC35" s="165"/>
      <c r="BD35" s="126"/>
      <c r="BE35" s="156"/>
      <c r="BF35" s="156"/>
      <c r="BG35" s="156"/>
      <c r="BH35" s="156"/>
      <c r="BI35" s="156"/>
      <c r="BJ35" s="156"/>
      <c r="BK35" s="156">
        <f t="shared" ref="BK35:BK36" si="50">IF($N$18&lt;BK$24,0,IF($N$18&gt;BK$25,0,$BE35))</f>
        <v>0</v>
      </c>
      <c r="BL35" s="156">
        <f t="shared" ref="BL35:BL36" si="51">IF($N$18&lt;BL$24,0,IF($N$18&gt;BL$25,0,$BF35))</f>
        <v>0</v>
      </c>
      <c r="BM35" s="156">
        <f t="shared" ref="BM35:BM36" si="52">IF($N$18&lt;BM$24,0,IF($N$18&gt;BM$25,0,$BG35))</f>
        <v>0</v>
      </c>
      <c r="BN35" s="156">
        <f t="shared" ref="BN35:BN36" si="53">IF($N$18&lt;BN$24,0,IF($N$18&gt;BN$25,0,$BH35))</f>
        <v>0</v>
      </c>
      <c r="BO35" s="156">
        <f t="shared" ref="BO35:BO36" si="54">IF($N$18&lt;BO$24,0,IF($N$18&gt;BO$25,0,$BI35))</f>
        <v>0</v>
      </c>
      <c r="BP35" s="156">
        <f t="shared" ref="BP35:BP36" si="55">IF($N$18&lt;BP$24,0,IF($N$18&gt;BP$25,0,$BJ35))</f>
        <v>0</v>
      </c>
      <c r="BQ35" s="241">
        <f t="shared" ref="BQ35:BQ36" si="56">SUM(BK35:BP35)</f>
        <v>0</v>
      </c>
      <c r="BR35" s="160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</row>
    <row r="36" spans="1:131" ht="11.25" customHeight="1">
      <c r="A36" s="123" t="s">
        <v>98</v>
      </c>
      <c r="B36" s="134"/>
      <c r="C36" s="137"/>
      <c r="D36" s="122">
        <v>3</v>
      </c>
      <c r="E36" s="498" t="s">
        <v>90</v>
      </c>
      <c r="F36" s="499">
        <v>1.2</v>
      </c>
      <c r="G36" s="245">
        <v>30</v>
      </c>
      <c r="H36" s="246"/>
      <c r="I36" s="247">
        <v>4504275</v>
      </c>
      <c r="J36" s="248"/>
      <c r="K36" s="416"/>
      <c r="L36" s="417"/>
      <c r="M36" s="248"/>
      <c r="N36" s="249"/>
      <c r="O36" s="250">
        <f>IF($D$18="YES", (N36), (0))</f>
        <v>0</v>
      </c>
      <c r="P36" s="220"/>
      <c r="Q36" s="249"/>
      <c r="R36" s="250">
        <f>IF($D$18="YES", (Q36), (0))</f>
        <v>0</v>
      </c>
      <c r="S36" s="220"/>
      <c r="T36" s="249"/>
      <c r="U36" s="250">
        <f>IF($D$18="YES", (T36), (0))</f>
        <v>0</v>
      </c>
      <c r="V36" s="220"/>
      <c r="W36" s="249"/>
      <c r="X36" s="250">
        <f>IF($D$18="YES", (W36), (0))</f>
        <v>0</v>
      </c>
      <c r="Y36" s="220"/>
      <c r="Z36" s="216"/>
      <c r="AA36" s="403"/>
      <c r="AB36" s="251"/>
      <c r="AC36" s="220"/>
      <c r="AD36" s="171">
        <f t="shared" ref="AD36" si="57">SUM(N36,O36,Q36,R36,T36,U36,W36,X36)</f>
        <v>0</v>
      </c>
      <c r="AE36" s="171"/>
      <c r="AF36" s="127"/>
      <c r="AG36" s="171">
        <v>0</v>
      </c>
      <c r="AH36" s="164"/>
      <c r="AI36" s="164">
        <f t="shared" si="0"/>
        <v>0</v>
      </c>
      <c r="AJ36" s="164"/>
      <c r="AK36" s="164">
        <f t="shared" si="16"/>
        <v>0</v>
      </c>
      <c r="AL36" s="164"/>
      <c r="AM36" s="164">
        <f t="shared" si="17"/>
        <v>0</v>
      </c>
      <c r="AN36" s="164"/>
      <c r="AO36" s="164">
        <f t="shared" si="18"/>
        <v>0</v>
      </c>
      <c r="AP36" s="164"/>
      <c r="AQ36" s="164">
        <f t="shared" si="19"/>
        <v>0</v>
      </c>
      <c r="AR36" s="165"/>
      <c r="AS36" s="164"/>
      <c r="AT36" s="235">
        <f t="shared" si="45"/>
        <v>0</v>
      </c>
      <c r="AU36" s="164"/>
      <c r="AV36" s="235">
        <f t="shared" si="46"/>
        <v>0</v>
      </c>
      <c r="AW36" s="164"/>
      <c r="AX36" s="235">
        <f t="shared" si="47"/>
        <v>0</v>
      </c>
      <c r="AY36" s="164"/>
      <c r="AZ36" s="235">
        <f t="shared" si="48"/>
        <v>0</v>
      </c>
      <c r="BA36" s="164"/>
      <c r="BB36" s="235">
        <f t="shared" si="49"/>
        <v>0</v>
      </c>
      <c r="BC36" s="165"/>
      <c r="BD36" s="126"/>
      <c r="BE36" s="156"/>
      <c r="BF36" s="156"/>
      <c r="BG36" s="156"/>
      <c r="BH36" s="156"/>
      <c r="BI36" s="156"/>
      <c r="BJ36" s="156"/>
      <c r="BK36" s="156">
        <f t="shared" si="50"/>
        <v>0</v>
      </c>
      <c r="BL36" s="156">
        <f t="shared" si="51"/>
        <v>0</v>
      </c>
      <c r="BM36" s="156">
        <f t="shared" si="52"/>
        <v>0</v>
      </c>
      <c r="BN36" s="156">
        <f t="shared" si="53"/>
        <v>0</v>
      </c>
      <c r="BO36" s="156">
        <f t="shared" si="54"/>
        <v>0</v>
      </c>
      <c r="BP36" s="156">
        <f t="shared" si="55"/>
        <v>0</v>
      </c>
      <c r="BQ36" s="241">
        <f t="shared" si="56"/>
        <v>0</v>
      </c>
      <c r="BR36" s="160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</row>
    <row r="37" spans="1:131" ht="11.25" customHeight="1">
      <c r="A37" s="136" t="s">
        <v>99</v>
      </c>
      <c r="B37" s="242"/>
      <c r="C37" s="143"/>
      <c r="D37" s="130"/>
      <c r="E37" s="520"/>
      <c r="F37" s="521"/>
      <c r="G37" s="252"/>
      <c r="H37" s="243"/>
      <c r="I37" s="253"/>
      <c r="J37" s="171"/>
      <c r="K37" s="254"/>
      <c r="L37" s="254"/>
      <c r="M37" s="171"/>
      <c r="N37" s="171"/>
      <c r="O37" s="148"/>
      <c r="P37" s="220"/>
      <c r="Q37" s="171"/>
      <c r="R37" s="148"/>
      <c r="S37" s="220"/>
      <c r="T37" s="171"/>
      <c r="U37" s="148"/>
      <c r="V37" s="220"/>
      <c r="W37" s="171"/>
      <c r="X37" s="148"/>
      <c r="Y37" s="220"/>
      <c r="Z37" s="220"/>
      <c r="AA37" s="403"/>
      <c r="AB37" s="244"/>
      <c r="AC37" s="220"/>
      <c r="AD37" s="171">
        <f>SUM(AD38:AD44)</f>
        <v>0</v>
      </c>
      <c r="AE37" s="160"/>
      <c r="AF37" s="127"/>
      <c r="AG37" s="171"/>
      <c r="AH37" s="164"/>
      <c r="AI37" s="164">
        <f t="shared" ref="AI37:AI43" si="58">N37*G37</f>
        <v>0</v>
      </c>
      <c r="AJ37" s="164"/>
      <c r="AK37" s="164">
        <f t="shared" ref="AK37:AK44" si="59">Q37*G37</f>
        <v>0</v>
      </c>
      <c r="AL37" s="164"/>
      <c r="AM37" s="164">
        <f t="shared" ref="AM37:AM44" si="60">T37*G37</f>
        <v>0</v>
      </c>
      <c r="AN37" s="164"/>
      <c r="AO37" s="164">
        <f t="shared" ref="AO37:AO44" si="61">W37*G37</f>
        <v>0</v>
      </c>
      <c r="AP37" s="164"/>
      <c r="AQ37" s="164">
        <f t="shared" ref="AQ37:AQ44" si="62">SUM(AI37,AK37,AM37,AO37)</f>
        <v>0</v>
      </c>
      <c r="AR37" s="165"/>
      <c r="AS37" s="164"/>
      <c r="AT37" s="235"/>
      <c r="AU37" s="164"/>
      <c r="AV37" s="235"/>
      <c r="AW37" s="164"/>
      <c r="AX37" s="235"/>
      <c r="AY37" s="164"/>
      <c r="AZ37" s="235"/>
      <c r="BA37" s="164"/>
      <c r="BB37" s="235"/>
      <c r="BC37" s="165"/>
      <c r="BD37" s="126"/>
      <c r="BE37" s="156"/>
      <c r="BF37" s="156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241"/>
      <c r="BR37" s="160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</row>
    <row r="38" spans="1:131" ht="11.25" customHeight="1">
      <c r="A38" s="103" t="s">
        <v>100</v>
      </c>
      <c r="B38" s="242"/>
      <c r="C38" s="143"/>
      <c r="D38" s="129"/>
      <c r="E38" s="522"/>
      <c r="F38" s="523"/>
      <c r="G38" s="258"/>
      <c r="H38" s="243"/>
      <c r="I38" s="253"/>
      <c r="J38" s="145"/>
      <c r="K38" s="254"/>
      <c r="L38" s="254"/>
      <c r="M38" s="145"/>
      <c r="N38" s="259"/>
      <c r="O38" s="147"/>
      <c r="P38" s="220"/>
      <c r="Q38" s="259"/>
      <c r="R38" s="147"/>
      <c r="S38" s="220"/>
      <c r="T38" s="259"/>
      <c r="U38" s="147"/>
      <c r="V38" s="220"/>
      <c r="W38" s="259"/>
      <c r="X38" s="147"/>
      <c r="Y38" s="220"/>
      <c r="Z38" s="220"/>
      <c r="AA38" s="403"/>
      <c r="AB38" s="244"/>
      <c r="AC38" s="220"/>
      <c r="AD38" s="171">
        <f>SUM(AD39:AD42)</f>
        <v>0</v>
      </c>
      <c r="AE38" s="171"/>
      <c r="AF38" s="127"/>
      <c r="AG38" s="171"/>
      <c r="AH38" s="164"/>
      <c r="AI38" s="164">
        <f t="shared" ref="AI38" si="63">N38*G38</f>
        <v>0</v>
      </c>
      <c r="AJ38" s="164"/>
      <c r="AK38" s="164">
        <f t="shared" ref="AK38" si="64">Q38*G38</f>
        <v>0</v>
      </c>
      <c r="AL38" s="164"/>
      <c r="AM38" s="164">
        <f t="shared" ref="AM38" si="65">T38*G38</f>
        <v>0</v>
      </c>
      <c r="AN38" s="164"/>
      <c r="AO38" s="164">
        <f t="shared" ref="AO38" si="66">W38*G38</f>
        <v>0</v>
      </c>
      <c r="AP38" s="164"/>
      <c r="AQ38" s="164">
        <f t="shared" ref="AQ38" si="67">SUM(AI38,AK38,AM38,AO38)</f>
        <v>0</v>
      </c>
      <c r="AR38" s="165"/>
      <c r="AS38" s="164"/>
      <c r="AT38" s="235"/>
      <c r="AU38" s="164"/>
      <c r="AV38" s="235"/>
      <c r="AW38" s="164"/>
      <c r="AX38" s="235"/>
      <c r="AY38" s="164"/>
      <c r="AZ38" s="235"/>
      <c r="BA38" s="164"/>
      <c r="BB38" s="235"/>
      <c r="BC38" s="165"/>
      <c r="BD38" s="126"/>
      <c r="BE38" s="156"/>
      <c r="BF38" s="156"/>
      <c r="BG38" s="156"/>
      <c r="BH38" s="156"/>
      <c r="BI38" s="156"/>
      <c r="BJ38" s="156"/>
      <c r="BK38" s="156"/>
      <c r="BL38" s="156"/>
      <c r="BM38" s="156"/>
      <c r="BN38" s="156"/>
      <c r="BO38" s="156"/>
      <c r="BP38" s="156"/>
      <c r="BQ38" s="241"/>
      <c r="BR38" s="160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</row>
    <row r="39" spans="1:131" ht="11.25" customHeight="1">
      <c r="A39" s="123" t="s">
        <v>101</v>
      </c>
      <c r="B39" s="134"/>
      <c r="C39" s="133" t="s">
        <v>68</v>
      </c>
      <c r="D39" s="122">
        <v>25</v>
      </c>
      <c r="E39" s="498" t="s">
        <v>102</v>
      </c>
      <c r="F39" s="499">
        <v>1.6</v>
      </c>
      <c r="G39" s="245">
        <v>25</v>
      </c>
      <c r="H39" s="246"/>
      <c r="I39" s="247">
        <v>4506940</v>
      </c>
      <c r="J39" s="248"/>
      <c r="K39" s="416"/>
      <c r="L39" s="417"/>
      <c r="M39" s="248"/>
      <c r="N39" s="249"/>
      <c r="O39" s="250">
        <f t="shared" ref="O39" si="68">IF($D$18="YES", (N39), (0))</f>
        <v>0</v>
      </c>
      <c r="P39" s="220"/>
      <c r="Q39" s="249"/>
      <c r="R39" s="250">
        <f t="shared" ref="R39" si="69">IF($D$18="YES", (Q39), (0))</f>
        <v>0</v>
      </c>
      <c r="S39" s="220"/>
      <c r="T39" s="249"/>
      <c r="U39" s="250">
        <f t="shared" ref="U39" si="70">IF($D$18="YES", (T39), (0))</f>
        <v>0</v>
      </c>
      <c r="V39" s="220"/>
      <c r="W39" s="249"/>
      <c r="X39" s="250">
        <f t="shared" ref="X39" si="71">IF($D$18="YES", (W39), (0))</f>
        <v>0</v>
      </c>
      <c r="Y39" s="220"/>
      <c r="Z39" s="216"/>
      <c r="AA39" s="403"/>
      <c r="AB39" s="251"/>
      <c r="AC39" s="220"/>
      <c r="AD39" s="171">
        <f t="shared" ref="AD39" si="72">SUM(N39,O39,Q39,R39,T39,U39,W39,X39)</f>
        <v>0</v>
      </c>
      <c r="AE39" s="171"/>
      <c r="AF39" s="127"/>
      <c r="AG39" s="171">
        <v>0</v>
      </c>
      <c r="AH39" s="164"/>
      <c r="AI39" s="164">
        <f t="shared" ref="AI39" si="73">N39*G39</f>
        <v>0</v>
      </c>
      <c r="AJ39" s="164"/>
      <c r="AK39" s="164">
        <f t="shared" ref="AK39" si="74">Q39*G39</f>
        <v>0</v>
      </c>
      <c r="AL39" s="164"/>
      <c r="AM39" s="164">
        <f t="shared" ref="AM39" si="75">T39*G39</f>
        <v>0</v>
      </c>
      <c r="AN39" s="164"/>
      <c r="AO39" s="164">
        <f t="shared" ref="AO39" si="76">W39*G39</f>
        <v>0</v>
      </c>
      <c r="AP39" s="164"/>
      <c r="AQ39" s="164">
        <f t="shared" ref="AQ39" si="77">SUM(AI39,AK39,AM39,AO39)</f>
        <v>0</v>
      </c>
      <c r="AR39" s="165"/>
      <c r="AS39" s="164"/>
      <c r="AT39" s="235">
        <f t="shared" ref="AT39:AT42" si="78">(N39*G39)*F39</f>
        <v>0</v>
      </c>
      <c r="AU39" s="164"/>
      <c r="AV39" s="235">
        <f t="shared" ref="AV39:AV42" si="79">(Q39*G39)*F39</f>
        <v>0</v>
      </c>
      <c r="AW39" s="164"/>
      <c r="AX39" s="235">
        <f t="shared" ref="AX39:AX42" si="80">(T39*G39)*F39</f>
        <v>0</v>
      </c>
      <c r="AY39" s="164"/>
      <c r="AZ39" s="235">
        <f t="shared" ref="AZ39:AZ42" si="81">(W39*G39)*F39</f>
        <v>0</v>
      </c>
      <c r="BA39" s="164"/>
      <c r="BB39" s="235">
        <f t="shared" ref="BB39:BB42" si="82">SUM(AS39:BA39)</f>
        <v>0</v>
      </c>
      <c r="BC39" s="165"/>
      <c r="BD39" s="126"/>
      <c r="BE39" s="156"/>
      <c r="BF39" s="156"/>
      <c r="BG39" s="156"/>
      <c r="BH39" s="156"/>
      <c r="BI39" s="156"/>
      <c r="BJ39" s="156"/>
      <c r="BK39" s="156">
        <f t="shared" ref="BK39:BK42" si="83">IF($N$18&lt;BK$24,0,IF($N$18&gt;BK$25,0,$BE39))</f>
        <v>0</v>
      </c>
      <c r="BL39" s="156">
        <f t="shared" ref="BL39:BL42" si="84">IF($N$18&lt;BL$24,0,IF($N$18&gt;BL$25,0,$BF39))</f>
        <v>0</v>
      </c>
      <c r="BM39" s="156">
        <f t="shared" ref="BM39:BM42" si="85">IF($N$18&lt;BM$24,0,IF($N$18&gt;BM$25,0,$BG39))</f>
        <v>0</v>
      </c>
      <c r="BN39" s="156">
        <f t="shared" ref="BN39:BN42" si="86">IF($N$18&lt;BN$24,0,IF($N$18&gt;BN$25,0,$BH39))</f>
        <v>0</v>
      </c>
      <c r="BO39" s="156">
        <f t="shared" ref="BO39:BO42" si="87">IF($N$18&lt;BO$24,0,IF($N$18&gt;BO$25,0,$BI39))</f>
        <v>0</v>
      </c>
      <c r="BP39" s="156">
        <f t="shared" ref="BP39:BP42" si="88">IF($N$18&lt;BP$24,0,IF($N$18&gt;BP$25,0,$BJ39))</f>
        <v>0</v>
      </c>
      <c r="BQ39" s="241">
        <f t="shared" ref="BQ39:BQ42" si="89">SUM(BK39:BP39)</f>
        <v>0</v>
      </c>
      <c r="BR39" s="160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</row>
    <row r="40" spans="1:131" ht="11.25" customHeight="1">
      <c r="A40" s="123" t="s">
        <v>103</v>
      </c>
      <c r="B40" s="134"/>
      <c r="C40" s="137"/>
      <c r="D40" s="122">
        <v>7</v>
      </c>
      <c r="E40" s="498" t="s">
        <v>104</v>
      </c>
      <c r="F40" s="499">
        <v>1.38</v>
      </c>
      <c r="G40" s="245">
        <v>25</v>
      </c>
      <c r="H40" s="246"/>
      <c r="I40" s="247">
        <v>4506900</v>
      </c>
      <c r="J40" s="248"/>
      <c r="K40" s="416"/>
      <c r="L40" s="417"/>
      <c r="M40" s="248"/>
      <c r="N40" s="249"/>
      <c r="O40" s="250">
        <f t="shared" ref="O40" si="90">IF($D$18="YES", (N40), (0))</f>
        <v>0</v>
      </c>
      <c r="P40" s="220"/>
      <c r="Q40" s="249"/>
      <c r="R40" s="250">
        <f t="shared" ref="R40" si="91">IF($D$18="YES", (Q40), (0))</f>
        <v>0</v>
      </c>
      <c r="S40" s="220"/>
      <c r="T40" s="249"/>
      <c r="U40" s="250">
        <f t="shared" ref="U40" si="92">IF($D$18="YES", (T40), (0))</f>
        <v>0</v>
      </c>
      <c r="V40" s="220"/>
      <c r="W40" s="249"/>
      <c r="X40" s="250">
        <f t="shared" ref="X40" si="93">IF($D$18="YES", (W40), (0))</f>
        <v>0</v>
      </c>
      <c r="Y40" s="220"/>
      <c r="Z40" s="216"/>
      <c r="AA40" s="403"/>
      <c r="AB40" s="251"/>
      <c r="AC40" s="220"/>
      <c r="AD40" s="171">
        <f t="shared" ref="AD40:AD44" si="94">SUM(N40,O40,Q40,R40,T40,U40,W40,X40)</f>
        <v>0</v>
      </c>
      <c r="AE40" s="171"/>
      <c r="AF40" s="127"/>
      <c r="AG40" s="171">
        <v>0</v>
      </c>
      <c r="AH40" s="164"/>
      <c r="AI40" s="164">
        <f t="shared" si="58"/>
        <v>0</v>
      </c>
      <c r="AJ40" s="164"/>
      <c r="AK40" s="164">
        <f t="shared" si="59"/>
        <v>0</v>
      </c>
      <c r="AL40" s="164"/>
      <c r="AM40" s="164">
        <f t="shared" si="60"/>
        <v>0</v>
      </c>
      <c r="AN40" s="164"/>
      <c r="AO40" s="164">
        <f t="shared" si="61"/>
        <v>0</v>
      </c>
      <c r="AP40" s="164"/>
      <c r="AQ40" s="164">
        <f t="shared" si="62"/>
        <v>0</v>
      </c>
      <c r="AR40" s="165"/>
      <c r="AS40" s="164"/>
      <c r="AT40" s="235">
        <f t="shared" si="78"/>
        <v>0</v>
      </c>
      <c r="AU40" s="164"/>
      <c r="AV40" s="235">
        <f t="shared" si="79"/>
        <v>0</v>
      </c>
      <c r="AW40" s="164"/>
      <c r="AX40" s="235">
        <f t="shared" si="80"/>
        <v>0</v>
      </c>
      <c r="AY40" s="164"/>
      <c r="AZ40" s="235">
        <f t="shared" si="81"/>
        <v>0</v>
      </c>
      <c r="BA40" s="164"/>
      <c r="BB40" s="235">
        <f t="shared" si="82"/>
        <v>0</v>
      </c>
      <c r="BC40" s="165"/>
      <c r="BD40" s="126"/>
      <c r="BE40" s="156"/>
      <c r="BF40" s="156"/>
      <c r="BG40" s="156"/>
      <c r="BH40" s="156"/>
      <c r="BI40" s="156"/>
      <c r="BJ40" s="156"/>
      <c r="BK40" s="156">
        <f t="shared" si="83"/>
        <v>0</v>
      </c>
      <c r="BL40" s="156">
        <f t="shared" si="84"/>
        <v>0</v>
      </c>
      <c r="BM40" s="156">
        <f t="shared" si="85"/>
        <v>0</v>
      </c>
      <c r="BN40" s="156">
        <f t="shared" si="86"/>
        <v>0</v>
      </c>
      <c r="BO40" s="156">
        <f t="shared" si="87"/>
        <v>0</v>
      </c>
      <c r="BP40" s="156">
        <f t="shared" si="88"/>
        <v>0</v>
      </c>
      <c r="BQ40" s="241">
        <f t="shared" si="89"/>
        <v>0</v>
      </c>
      <c r="BR40" s="160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</row>
    <row r="41" spans="1:131" ht="11.25" customHeight="1">
      <c r="A41" s="389" t="s">
        <v>105</v>
      </c>
      <c r="B41" s="134" t="s">
        <v>106</v>
      </c>
      <c r="C41" s="137"/>
      <c r="D41" s="122">
        <v>17</v>
      </c>
      <c r="E41" s="498" t="s">
        <v>102</v>
      </c>
      <c r="F41" s="499">
        <v>2.08</v>
      </c>
      <c r="G41" s="245">
        <v>25</v>
      </c>
      <c r="H41" s="246"/>
      <c r="I41" s="247">
        <v>4506762</v>
      </c>
      <c r="J41" s="248"/>
      <c r="K41" s="416"/>
      <c r="L41" s="417"/>
      <c r="M41" s="248"/>
      <c r="N41" s="249"/>
      <c r="O41" s="250">
        <f t="shared" ref="O41" si="95">IF($D$18="YES", (N41), (0))</f>
        <v>0</v>
      </c>
      <c r="P41" s="220"/>
      <c r="Q41" s="249"/>
      <c r="R41" s="250">
        <f t="shared" ref="R41" si="96">IF($D$18="YES", (Q41), (0))</f>
        <v>0</v>
      </c>
      <c r="S41" s="220"/>
      <c r="T41" s="249"/>
      <c r="U41" s="250">
        <f t="shared" ref="U41" si="97">IF($D$18="YES", (T41), (0))</f>
        <v>0</v>
      </c>
      <c r="V41" s="220"/>
      <c r="W41" s="249"/>
      <c r="X41" s="250">
        <f t="shared" ref="X41" si="98">IF($D$18="YES", (W41), (0))</f>
        <v>0</v>
      </c>
      <c r="Y41" s="220"/>
      <c r="Z41" s="216"/>
      <c r="AA41" s="403"/>
      <c r="AB41" s="251"/>
      <c r="AC41" s="220"/>
      <c r="AD41" s="171">
        <f t="shared" ref="AD41" si="99">SUM(N41,O41,Q41,R41,T41,U41,W41,X41)</f>
        <v>0</v>
      </c>
      <c r="AE41" s="171"/>
      <c r="AF41" s="127"/>
      <c r="AG41" s="171">
        <v>0</v>
      </c>
      <c r="AH41" s="164"/>
      <c r="AI41" s="164">
        <f t="shared" ref="AI41" si="100">N41*G41</f>
        <v>0</v>
      </c>
      <c r="AJ41" s="164"/>
      <c r="AK41" s="164">
        <f t="shared" ref="AK41" si="101">Q41*G41</f>
        <v>0</v>
      </c>
      <c r="AL41" s="164"/>
      <c r="AM41" s="164">
        <f t="shared" ref="AM41" si="102">T41*G41</f>
        <v>0</v>
      </c>
      <c r="AN41" s="164"/>
      <c r="AO41" s="164">
        <f t="shared" ref="AO41" si="103">W41*G41</f>
        <v>0</v>
      </c>
      <c r="AP41" s="164"/>
      <c r="AQ41" s="164">
        <f t="shared" ref="AQ41" si="104">SUM(AI41,AK41,AM41,AO41)</f>
        <v>0</v>
      </c>
      <c r="AR41" s="165"/>
      <c r="AS41" s="164"/>
      <c r="AT41" s="235">
        <f t="shared" ref="AT41" si="105">(N41*G41)*F41</f>
        <v>0</v>
      </c>
      <c r="AU41" s="164"/>
      <c r="AV41" s="235">
        <f t="shared" ref="AV41" si="106">(Q41*G41)*F41</f>
        <v>0</v>
      </c>
      <c r="AW41" s="164"/>
      <c r="AX41" s="235">
        <f t="shared" ref="AX41" si="107">(T41*G41)*F41</f>
        <v>0</v>
      </c>
      <c r="AY41" s="164"/>
      <c r="AZ41" s="235">
        <f t="shared" ref="AZ41" si="108">(W41*G41)*F41</f>
        <v>0</v>
      </c>
      <c r="BA41" s="164"/>
      <c r="BB41" s="235">
        <f t="shared" ref="BB41" si="109">SUM(AS41:BA41)</f>
        <v>0</v>
      </c>
      <c r="BC41" s="165"/>
      <c r="BD41" s="126"/>
      <c r="BE41" s="156"/>
      <c r="BF41" s="156"/>
      <c r="BG41" s="156"/>
      <c r="BH41" s="156"/>
      <c r="BI41" s="156"/>
      <c r="BJ41" s="156"/>
      <c r="BK41" s="156">
        <f t="shared" si="83"/>
        <v>0</v>
      </c>
      <c r="BL41" s="156">
        <f t="shared" si="84"/>
        <v>0</v>
      </c>
      <c r="BM41" s="156">
        <f t="shared" si="85"/>
        <v>0</v>
      </c>
      <c r="BN41" s="156">
        <f t="shared" si="86"/>
        <v>0</v>
      </c>
      <c r="BO41" s="156">
        <f t="shared" si="87"/>
        <v>0</v>
      </c>
      <c r="BP41" s="156">
        <f t="shared" si="88"/>
        <v>0</v>
      </c>
      <c r="BQ41" s="241">
        <f t="shared" ref="BQ41" si="110">SUM(BK41:BP41)</f>
        <v>0</v>
      </c>
      <c r="BR41" s="160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</row>
    <row r="42" spans="1:131" ht="11.25" customHeight="1">
      <c r="A42" s="123" t="s">
        <v>107</v>
      </c>
      <c r="B42" s="134" t="s">
        <v>108</v>
      </c>
      <c r="C42" s="137"/>
      <c r="D42" s="122">
        <v>13</v>
      </c>
      <c r="E42" s="498" t="s">
        <v>102</v>
      </c>
      <c r="F42" s="499">
        <v>1.65</v>
      </c>
      <c r="G42" s="245">
        <v>25</v>
      </c>
      <c r="H42" s="246"/>
      <c r="I42" s="247">
        <v>4506950</v>
      </c>
      <c r="J42" s="248"/>
      <c r="K42" s="416"/>
      <c r="L42" s="417"/>
      <c r="M42" s="248"/>
      <c r="N42" s="249"/>
      <c r="O42" s="250">
        <f>IF($D$18="YES", (N42), (0))</f>
        <v>0</v>
      </c>
      <c r="P42" s="220"/>
      <c r="Q42" s="249"/>
      <c r="R42" s="250">
        <f>IF($D$18="YES", (Q42), (0))</f>
        <v>0</v>
      </c>
      <c r="S42" s="220"/>
      <c r="T42" s="249"/>
      <c r="U42" s="250">
        <f>IF($D$18="YES", (T42), (0))</f>
        <v>0</v>
      </c>
      <c r="V42" s="220"/>
      <c r="W42" s="249"/>
      <c r="X42" s="250">
        <f>IF($D$18="YES", (W42), (0))</f>
        <v>0</v>
      </c>
      <c r="Y42" s="220"/>
      <c r="Z42" s="216"/>
      <c r="AA42" s="403"/>
      <c r="AB42" s="251"/>
      <c r="AC42" s="220"/>
      <c r="AD42" s="171">
        <f>SUM(N42,O42,Q42,R42,T42,U42,W42,X42)</f>
        <v>0</v>
      </c>
      <c r="AE42" s="171"/>
      <c r="AF42" s="127"/>
      <c r="AG42" s="171">
        <v>0</v>
      </c>
      <c r="AH42" s="164"/>
      <c r="AI42" s="164">
        <f>N42*G42</f>
        <v>0</v>
      </c>
      <c r="AJ42" s="164"/>
      <c r="AK42" s="164">
        <f>Q42*G42</f>
        <v>0</v>
      </c>
      <c r="AL42" s="164"/>
      <c r="AM42" s="164">
        <f>T42*G42</f>
        <v>0</v>
      </c>
      <c r="AN42" s="164"/>
      <c r="AO42" s="164">
        <f>W42*G42</f>
        <v>0</v>
      </c>
      <c r="AP42" s="164"/>
      <c r="AQ42" s="164">
        <f>SUM(AI42,AK42,AM42,AO42)</f>
        <v>0</v>
      </c>
      <c r="AR42" s="165"/>
      <c r="AS42" s="164"/>
      <c r="AT42" s="235">
        <f t="shared" si="78"/>
        <v>0</v>
      </c>
      <c r="AU42" s="164"/>
      <c r="AV42" s="235">
        <f t="shared" si="79"/>
        <v>0</v>
      </c>
      <c r="AW42" s="164"/>
      <c r="AX42" s="235">
        <f t="shared" si="80"/>
        <v>0</v>
      </c>
      <c r="AY42" s="164"/>
      <c r="AZ42" s="235">
        <f t="shared" si="81"/>
        <v>0</v>
      </c>
      <c r="BA42" s="164"/>
      <c r="BB42" s="235">
        <f t="shared" si="82"/>
        <v>0</v>
      </c>
      <c r="BC42" s="165"/>
      <c r="BD42" s="126"/>
      <c r="BE42" s="156"/>
      <c r="BF42" s="156"/>
      <c r="BG42" s="156"/>
      <c r="BH42" s="156"/>
      <c r="BI42" s="156"/>
      <c r="BJ42" s="156"/>
      <c r="BK42" s="156">
        <f t="shared" si="83"/>
        <v>0</v>
      </c>
      <c r="BL42" s="156">
        <f t="shared" si="84"/>
        <v>0</v>
      </c>
      <c r="BM42" s="156">
        <f t="shared" si="85"/>
        <v>0</v>
      </c>
      <c r="BN42" s="156">
        <f t="shared" si="86"/>
        <v>0</v>
      </c>
      <c r="BO42" s="156">
        <f t="shared" si="87"/>
        <v>0</v>
      </c>
      <c r="BP42" s="156">
        <f t="shared" si="88"/>
        <v>0</v>
      </c>
      <c r="BQ42" s="241">
        <f t="shared" si="89"/>
        <v>0</v>
      </c>
      <c r="BR42" s="160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</row>
    <row r="43" spans="1:131" ht="11.25" customHeight="1">
      <c r="A43" s="103" t="s">
        <v>109</v>
      </c>
      <c r="B43" s="242"/>
      <c r="C43" s="143"/>
      <c r="D43" s="122"/>
      <c r="E43" s="498"/>
      <c r="F43" s="499"/>
      <c r="G43" s="258"/>
      <c r="H43" s="243"/>
      <c r="I43" s="253"/>
      <c r="J43" s="145"/>
      <c r="K43" s="254"/>
      <c r="L43" s="254"/>
      <c r="M43" s="145"/>
      <c r="N43" s="259"/>
      <c r="O43" s="147"/>
      <c r="P43" s="220"/>
      <c r="Q43" s="259"/>
      <c r="R43" s="147"/>
      <c r="S43" s="220"/>
      <c r="T43" s="259"/>
      <c r="U43" s="147"/>
      <c r="V43" s="220"/>
      <c r="W43" s="259"/>
      <c r="X43" s="147"/>
      <c r="Y43" s="220"/>
      <c r="Z43" s="220"/>
      <c r="AA43" s="403"/>
      <c r="AB43" s="244"/>
      <c r="AC43" s="220"/>
      <c r="AD43" s="171">
        <f>SUM(AD44:AD44)</f>
        <v>0</v>
      </c>
      <c r="AE43" s="171"/>
      <c r="AF43" s="127"/>
      <c r="AG43" s="171"/>
      <c r="AH43" s="164"/>
      <c r="AI43" s="164">
        <f t="shared" si="58"/>
        <v>0</v>
      </c>
      <c r="AJ43" s="164"/>
      <c r="AK43" s="164">
        <f t="shared" si="59"/>
        <v>0</v>
      </c>
      <c r="AL43" s="164"/>
      <c r="AM43" s="164">
        <f t="shared" si="60"/>
        <v>0</v>
      </c>
      <c r="AN43" s="164"/>
      <c r="AO43" s="164">
        <f t="shared" si="61"/>
        <v>0</v>
      </c>
      <c r="AP43" s="164"/>
      <c r="AQ43" s="164">
        <f t="shared" si="62"/>
        <v>0</v>
      </c>
      <c r="AR43" s="165"/>
      <c r="AS43" s="164"/>
      <c r="AT43" s="235"/>
      <c r="AU43" s="164"/>
      <c r="AV43" s="235"/>
      <c r="AW43" s="164"/>
      <c r="AX43" s="235"/>
      <c r="AY43" s="164"/>
      <c r="AZ43" s="235"/>
      <c r="BA43" s="164"/>
      <c r="BB43" s="235"/>
      <c r="BC43" s="165"/>
      <c r="BD43" s="126"/>
      <c r="BE43" s="156"/>
      <c r="BF43" s="156"/>
      <c r="BG43" s="156"/>
      <c r="BH43" s="156"/>
      <c r="BI43" s="156"/>
      <c r="BJ43" s="156"/>
      <c r="BK43" s="156"/>
      <c r="BL43" s="156"/>
      <c r="BM43" s="156"/>
      <c r="BN43" s="156"/>
      <c r="BO43" s="156"/>
      <c r="BP43" s="156"/>
      <c r="BQ43" s="241"/>
      <c r="BR43" s="160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</row>
    <row r="44" spans="1:131" ht="11.25" customHeight="1">
      <c r="A44" s="123" t="s">
        <v>110</v>
      </c>
      <c r="B44" s="134" t="s">
        <v>111</v>
      </c>
      <c r="C44" s="137"/>
      <c r="D44" s="122">
        <v>1</v>
      </c>
      <c r="E44" s="498" t="s">
        <v>102</v>
      </c>
      <c r="F44" s="499">
        <v>1.5</v>
      </c>
      <c r="G44" s="245">
        <v>25</v>
      </c>
      <c r="H44" s="246"/>
      <c r="I44" s="247">
        <v>4508242</v>
      </c>
      <c r="J44" s="248"/>
      <c r="K44" s="416"/>
      <c r="L44" s="417"/>
      <c r="M44" s="248"/>
      <c r="N44" s="249"/>
      <c r="O44" s="250">
        <f t="shared" ref="O44" si="111">IF($D$18="YES", (N44), (0))</f>
        <v>0</v>
      </c>
      <c r="P44" s="220"/>
      <c r="Q44" s="249"/>
      <c r="R44" s="250">
        <f t="shared" ref="R44" si="112">IF($D$18="YES", (Q44), (0))</f>
        <v>0</v>
      </c>
      <c r="S44" s="220"/>
      <c r="T44" s="249"/>
      <c r="U44" s="250">
        <f t="shared" ref="U44" si="113">IF($D$18="YES", (T44), (0))</f>
        <v>0</v>
      </c>
      <c r="V44" s="220"/>
      <c r="W44" s="249"/>
      <c r="X44" s="250">
        <f t="shared" ref="X44" si="114">IF($D$18="YES", (W44), (0))</f>
        <v>0</v>
      </c>
      <c r="Y44" s="220"/>
      <c r="Z44" s="216"/>
      <c r="AA44" s="403"/>
      <c r="AB44" s="251"/>
      <c r="AC44" s="220"/>
      <c r="AD44" s="171">
        <f t="shared" si="94"/>
        <v>0</v>
      </c>
      <c r="AE44" s="171"/>
      <c r="AF44" s="127"/>
      <c r="AG44" s="171">
        <v>0</v>
      </c>
      <c r="AH44" s="164"/>
      <c r="AI44" s="164">
        <f t="shared" ref="AI44:AI54" si="115">N44*G44</f>
        <v>0</v>
      </c>
      <c r="AJ44" s="164"/>
      <c r="AK44" s="164">
        <f t="shared" si="59"/>
        <v>0</v>
      </c>
      <c r="AL44" s="164"/>
      <c r="AM44" s="164">
        <f t="shared" si="60"/>
        <v>0</v>
      </c>
      <c r="AN44" s="164"/>
      <c r="AO44" s="164">
        <f t="shared" si="61"/>
        <v>0</v>
      </c>
      <c r="AP44" s="164"/>
      <c r="AQ44" s="164">
        <f t="shared" si="62"/>
        <v>0</v>
      </c>
      <c r="AR44" s="165"/>
      <c r="AS44" s="164"/>
      <c r="AT44" s="235">
        <f t="shared" ref="AT44" si="116">(N44*G44)*F44</f>
        <v>0</v>
      </c>
      <c r="AU44" s="164"/>
      <c r="AV44" s="235">
        <f t="shared" ref="AV44" si="117">(Q44*G44)*F44</f>
        <v>0</v>
      </c>
      <c r="AW44" s="164"/>
      <c r="AX44" s="235">
        <f t="shared" ref="AX44" si="118">(T44*G44)*F44</f>
        <v>0</v>
      </c>
      <c r="AY44" s="164"/>
      <c r="AZ44" s="235">
        <f t="shared" ref="AZ44" si="119">(W44*G44)*F44</f>
        <v>0</v>
      </c>
      <c r="BA44" s="164"/>
      <c r="BB44" s="235">
        <f t="shared" ref="BB44" si="120">SUM(AS44:BA44)</f>
        <v>0</v>
      </c>
      <c r="BC44" s="165"/>
      <c r="BD44" s="126"/>
      <c r="BE44" s="156"/>
      <c r="BF44" s="156"/>
      <c r="BG44" s="156"/>
      <c r="BH44" s="156"/>
      <c r="BI44" s="156"/>
      <c r="BJ44" s="156"/>
      <c r="BK44" s="156">
        <f t="shared" ref="BK44" si="121">IF($N$18&lt;BK$24,0,IF($N$18&gt;BK$25,0,$BE44))</f>
        <v>0</v>
      </c>
      <c r="BL44" s="156">
        <f t="shared" ref="BL44" si="122">IF($N$18&lt;BL$24,0,IF($N$18&gt;BL$25,0,$BF44))</f>
        <v>0</v>
      </c>
      <c r="BM44" s="156">
        <f t="shared" ref="BM44" si="123">IF($N$18&lt;BM$24,0,IF($N$18&gt;BM$25,0,$BG44))</f>
        <v>0</v>
      </c>
      <c r="BN44" s="156">
        <f t="shared" ref="BN44" si="124">IF($N$18&lt;BN$24,0,IF($N$18&gt;BN$25,0,$BH44))</f>
        <v>0</v>
      </c>
      <c r="BO44" s="156">
        <f t="shared" ref="BO44" si="125">IF($N$18&lt;BO$24,0,IF($N$18&gt;BO$25,0,$BI44))</f>
        <v>0</v>
      </c>
      <c r="BP44" s="156">
        <f t="shared" ref="BP44" si="126">IF($N$18&lt;BP$24,0,IF($N$18&gt;BP$25,0,$BJ44))</f>
        <v>0</v>
      </c>
      <c r="BQ44" s="241">
        <f t="shared" ref="BQ44" si="127">SUM(BK44:BP44)</f>
        <v>0</v>
      </c>
      <c r="BR44" s="160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</row>
    <row r="45" spans="1:131" ht="11.25" customHeight="1">
      <c r="A45" s="136" t="s">
        <v>112</v>
      </c>
      <c r="B45" s="242"/>
      <c r="C45" s="143"/>
      <c r="D45" s="122"/>
      <c r="E45" s="498"/>
      <c r="F45" s="499"/>
      <c r="G45" s="252"/>
      <c r="H45" s="243"/>
      <c r="I45" s="253"/>
      <c r="J45" s="171"/>
      <c r="K45" s="254"/>
      <c r="L45" s="254"/>
      <c r="M45" s="171"/>
      <c r="N45" s="262"/>
      <c r="O45" s="255"/>
      <c r="P45" s="220"/>
      <c r="Q45" s="262"/>
      <c r="R45" s="255"/>
      <c r="S45" s="220"/>
      <c r="T45" s="262"/>
      <c r="U45" s="255"/>
      <c r="V45" s="220"/>
      <c r="W45" s="262"/>
      <c r="X45" s="255"/>
      <c r="Y45" s="220"/>
      <c r="Z45" s="220"/>
      <c r="AA45" s="403"/>
      <c r="AB45" s="244"/>
      <c r="AC45" s="220"/>
      <c r="AD45" s="171">
        <f>SUM(AD46:AD46)</f>
        <v>0</v>
      </c>
      <c r="AE45" s="160"/>
      <c r="AF45" s="127"/>
      <c r="AG45" s="171"/>
      <c r="AH45" s="164"/>
      <c r="AI45" s="164">
        <f t="shared" si="115"/>
        <v>0</v>
      </c>
      <c r="AJ45" s="164"/>
      <c r="AK45" s="164">
        <f t="shared" ref="AK45:AK54" si="128">Q45*G45</f>
        <v>0</v>
      </c>
      <c r="AL45" s="164"/>
      <c r="AM45" s="164">
        <f t="shared" ref="AM45:AM54" si="129">T45*G45</f>
        <v>0</v>
      </c>
      <c r="AN45" s="164"/>
      <c r="AO45" s="164">
        <f t="shared" ref="AO45:AO54" si="130">W45*G45</f>
        <v>0</v>
      </c>
      <c r="AP45" s="164"/>
      <c r="AQ45" s="164">
        <f t="shared" ref="AQ45:AQ55" si="131">SUM(AI45,AK45,AM45,AO45)</f>
        <v>0</v>
      </c>
      <c r="AR45" s="165"/>
      <c r="AS45" s="164"/>
      <c r="AT45" s="235"/>
      <c r="AU45" s="164"/>
      <c r="AV45" s="235"/>
      <c r="AW45" s="164"/>
      <c r="AX45" s="235"/>
      <c r="AY45" s="164"/>
      <c r="AZ45" s="235"/>
      <c r="BA45" s="164"/>
      <c r="BB45" s="235"/>
      <c r="BC45" s="165"/>
      <c r="BD45" s="12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241"/>
      <c r="BR45" s="160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</row>
    <row r="46" spans="1:131" ht="11.25" customHeight="1">
      <c r="A46" s="123" t="s">
        <v>113</v>
      </c>
      <c r="B46" s="134" t="s">
        <v>114</v>
      </c>
      <c r="C46" s="137"/>
      <c r="D46" s="122">
        <v>2</v>
      </c>
      <c r="E46" s="498" t="s">
        <v>115</v>
      </c>
      <c r="F46" s="499">
        <v>1.98</v>
      </c>
      <c r="G46" s="142">
        <v>25</v>
      </c>
      <c r="H46" s="246"/>
      <c r="I46" s="260">
        <v>4508360</v>
      </c>
      <c r="J46" s="248"/>
      <c r="K46" s="416"/>
      <c r="L46" s="417"/>
      <c r="M46" s="248"/>
      <c r="N46" s="249"/>
      <c r="O46" s="250">
        <f>IF($D$18="YES", (N46), (0))</f>
        <v>0</v>
      </c>
      <c r="P46" s="220"/>
      <c r="Q46" s="249"/>
      <c r="R46" s="250">
        <f>IF($D$18="YES", (Q46), (0))</f>
        <v>0</v>
      </c>
      <c r="S46" s="220"/>
      <c r="T46" s="249"/>
      <c r="U46" s="250">
        <f>IF($D$18="YES", (T46), (0))</f>
        <v>0</v>
      </c>
      <c r="V46" s="220"/>
      <c r="W46" s="249"/>
      <c r="X46" s="250">
        <f>IF($D$18="YES", (W46), (0))</f>
        <v>0</v>
      </c>
      <c r="Y46" s="220"/>
      <c r="Z46" s="216"/>
      <c r="AA46" s="403"/>
      <c r="AB46" s="251"/>
      <c r="AC46" s="220"/>
      <c r="AD46" s="171">
        <f t="shared" ref="AD46" si="132">SUM(N46,O46,Q46,R46,T46,U46,W46,X46)</f>
        <v>0</v>
      </c>
      <c r="AE46" s="171"/>
      <c r="AF46" s="127"/>
      <c r="AG46" s="171">
        <v>0</v>
      </c>
      <c r="AH46" s="164"/>
      <c r="AI46" s="164">
        <f t="shared" si="115"/>
        <v>0</v>
      </c>
      <c r="AJ46" s="164"/>
      <c r="AK46" s="164">
        <f t="shared" si="128"/>
        <v>0</v>
      </c>
      <c r="AL46" s="164"/>
      <c r="AM46" s="164">
        <f t="shared" si="129"/>
        <v>0</v>
      </c>
      <c r="AN46" s="164"/>
      <c r="AO46" s="164">
        <f t="shared" si="130"/>
        <v>0</v>
      </c>
      <c r="AP46" s="164"/>
      <c r="AQ46" s="164">
        <f t="shared" si="131"/>
        <v>0</v>
      </c>
      <c r="AR46" s="165"/>
      <c r="AS46" s="164"/>
      <c r="AT46" s="235">
        <f t="shared" ref="AT46" si="133">(N46*G46)*F46</f>
        <v>0</v>
      </c>
      <c r="AU46" s="164"/>
      <c r="AV46" s="235">
        <f t="shared" ref="AV46" si="134">(Q46*G46)*F46</f>
        <v>0</v>
      </c>
      <c r="AW46" s="164"/>
      <c r="AX46" s="235">
        <f t="shared" ref="AX46" si="135">(T46*G46)*F46</f>
        <v>0</v>
      </c>
      <c r="AY46" s="164"/>
      <c r="AZ46" s="235">
        <f t="shared" ref="AZ46" si="136">(W46*G46)*F46</f>
        <v>0</v>
      </c>
      <c r="BA46" s="164"/>
      <c r="BB46" s="235">
        <f t="shared" ref="BB46" si="137">SUM(AS46:BA46)</f>
        <v>0</v>
      </c>
      <c r="BC46" s="165"/>
      <c r="BD46" s="126"/>
      <c r="BE46" s="156"/>
      <c r="BF46" s="156"/>
      <c r="BG46" s="156"/>
      <c r="BH46" s="156"/>
      <c r="BI46" s="156"/>
      <c r="BJ46" s="156"/>
      <c r="BK46" s="156">
        <f t="shared" ref="BK46" si="138">IF($N$18&lt;BK$24,0,IF($N$18&gt;BK$25,0,$BE46))</f>
        <v>0</v>
      </c>
      <c r="BL46" s="156">
        <f t="shared" ref="BL46" si="139">IF($N$18&lt;BL$24,0,IF($N$18&gt;BL$25,0,$BF46))</f>
        <v>0</v>
      </c>
      <c r="BM46" s="156">
        <f t="shared" ref="BM46" si="140">IF($N$18&lt;BM$24,0,IF($N$18&gt;BM$25,0,$BG46))</f>
        <v>0</v>
      </c>
      <c r="BN46" s="156">
        <f t="shared" ref="BN46" si="141">IF($N$18&lt;BN$24,0,IF($N$18&gt;BN$25,0,$BH46))</f>
        <v>0</v>
      </c>
      <c r="BO46" s="156">
        <f t="shared" ref="BO46" si="142">IF($N$18&lt;BO$24,0,IF($N$18&gt;BO$25,0,$BI46))</f>
        <v>0</v>
      </c>
      <c r="BP46" s="156">
        <f t="shared" ref="BP46" si="143">IF($N$18&lt;BP$24,0,IF($N$18&gt;BP$25,0,$BJ46))</f>
        <v>0</v>
      </c>
      <c r="BQ46" s="241">
        <f t="shared" ref="BQ46" si="144">SUM(BK46:BP46)</f>
        <v>0</v>
      </c>
      <c r="BR46" s="160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</row>
    <row r="47" spans="1:131" ht="11.25" customHeight="1">
      <c r="A47" s="136" t="s">
        <v>116</v>
      </c>
      <c r="B47" s="242"/>
      <c r="C47" s="143"/>
      <c r="D47" s="122"/>
      <c r="E47" s="498"/>
      <c r="F47" s="499"/>
      <c r="G47" s="252"/>
      <c r="H47" s="243"/>
      <c r="I47" s="253" t="s">
        <v>117</v>
      </c>
      <c r="J47" s="171"/>
      <c r="K47" s="254"/>
      <c r="L47" s="254"/>
      <c r="M47" s="171"/>
      <c r="N47" s="171"/>
      <c r="O47" s="255"/>
      <c r="P47" s="220"/>
      <c r="Q47" s="171"/>
      <c r="R47" s="255"/>
      <c r="S47" s="220"/>
      <c r="T47" s="171"/>
      <c r="U47" s="255"/>
      <c r="V47" s="220"/>
      <c r="W47" s="171"/>
      <c r="X47" s="255"/>
      <c r="Y47" s="220"/>
      <c r="Z47" s="220"/>
      <c r="AA47" s="403"/>
      <c r="AB47" s="244"/>
      <c r="AC47" s="220"/>
      <c r="AD47" s="171">
        <f>SUM(AD48:AD48)</f>
        <v>0</v>
      </c>
      <c r="AE47" s="160"/>
      <c r="AF47" s="127"/>
      <c r="AG47" s="171"/>
      <c r="AH47" s="164"/>
      <c r="AI47" s="164">
        <f t="shared" si="115"/>
        <v>0</v>
      </c>
      <c r="AJ47" s="164"/>
      <c r="AK47" s="164">
        <f t="shared" si="128"/>
        <v>0</v>
      </c>
      <c r="AL47" s="164"/>
      <c r="AM47" s="164">
        <f t="shared" si="129"/>
        <v>0</v>
      </c>
      <c r="AN47" s="164"/>
      <c r="AO47" s="164">
        <f t="shared" si="130"/>
        <v>0</v>
      </c>
      <c r="AP47" s="164"/>
      <c r="AQ47" s="164">
        <f t="shared" si="131"/>
        <v>0</v>
      </c>
      <c r="AR47" s="165"/>
      <c r="AS47" s="164"/>
      <c r="AT47" s="235"/>
      <c r="AU47" s="164"/>
      <c r="AV47" s="235"/>
      <c r="AW47" s="164"/>
      <c r="AX47" s="235"/>
      <c r="AY47" s="164"/>
      <c r="AZ47" s="235"/>
      <c r="BA47" s="164"/>
      <c r="BB47" s="235"/>
      <c r="BC47" s="165"/>
      <c r="BD47" s="12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241"/>
      <c r="BR47" s="160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</row>
    <row r="48" spans="1:131" ht="11.25" customHeight="1">
      <c r="A48" s="123" t="s">
        <v>118</v>
      </c>
      <c r="B48" s="134"/>
      <c r="C48" s="137"/>
      <c r="D48" s="122">
        <v>6</v>
      </c>
      <c r="E48" s="498" t="s">
        <v>102</v>
      </c>
      <c r="F48" s="499">
        <v>2.6</v>
      </c>
      <c r="G48" s="245">
        <v>25</v>
      </c>
      <c r="H48" s="246"/>
      <c r="I48" s="247">
        <v>4508800</v>
      </c>
      <c r="J48" s="248"/>
      <c r="K48" s="416"/>
      <c r="L48" s="417"/>
      <c r="M48" s="248"/>
      <c r="N48" s="249"/>
      <c r="O48" s="250">
        <f>IF($D$18="YES", (N48), (0))</f>
        <v>0</v>
      </c>
      <c r="P48" s="220"/>
      <c r="Q48" s="249"/>
      <c r="R48" s="250">
        <f>IF($D$18="YES", (Q48), (0))</f>
        <v>0</v>
      </c>
      <c r="S48" s="220"/>
      <c r="T48" s="249"/>
      <c r="U48" s="250">
        <f>IF($D$18="YES", (T48), (0))</f>
        <v>0</v>
      </c>
      <c r="V48" s="220"/>
      <c r="W48" s="249"/>
      <c r="X48" s="250">
        <f>IF($D$18="YES", (W48), (0))</f>
        <v>0</v>
      </c>
      <c r="Y48" s="220"/>
      <c r="Z48" s="216"/>
      <c r="AA48" s="403"/>
      <c r="AB48" s="251"/>
      <c r="AC48" s="220"/>
      <c r="AD48" s="171">
        <f t="shared" ref="AD48" si="145">SUM(N48,O48,Q48,R48,T48,U48,W48,X48)</f>
        <v>0</v>
      </c>
      <c r="AE48" s="171"/>
      <c r="AF48" s="127"/>
      <c r="AG48" s="171">
        <v>0</v>
      </c>
      <c r="AH48" s="164"/>
      <c r="AI48" s="164">
        <f t="shared" si="115"/>
        <v>0</v>
      </c>
      <c r="AJ48" s="164"/>
      <c r="AK48" s="164">
        <f t="shared" si="128"/>
        <v>0</v>
      </c>
      <c r="AL48" s="164"/>
      <c r="AM48" s="164">
        <f t="shared" si="129"/>
        <v>0</v>
      </c>
      <c r="AN48" s="164"/>
      <c r="AO48" s="164">
        <f t="shared" si="130"/>
        <v>0</v>
      </c>
      <c r="AP48" s="164"/>
      <c r="AQ48" s="164">
        <f t="shared" si="131"/>
        <v>0</v>
      </c>
      <c r="AR48" s="165"/>
      <c r="AS48" s="164"/>
      <c r="AT48" s="235">
        <f t="shared" ref="AT48" si="146">(N48*G48)*F48</f>
        <v>0</v>
      </c>
      <c r="AU48" s="164"/>
      <c r="AV48" s="235">
        <f t="shared" ref="AV48" si="147">(Q48*G48)*F48</f>
        <v>0</v>
      </c>
      <c r="AW48" s="164"/>
      <c r="AX48" s="235">
        <f t="shared" ref="AX48" si="148">(T48*G48)*F48</f>
        <v>0</v>
      </c>
      <c r="AY48" s="164"/>
      <c r="AZ48" s="235">
        <f t="shared" ref="AZ48" si="149">(W48*G48)*F48</f>
        <v>0</v>
      </c>
      <c r="BA48" s="164"/>
      <c r="BB48" s="235">
        <f t="shared" ref="BB48" si="150">SUM(AS48:BA48)</f>
        <v>0</v>
      </c>
      <c r="BC48" s="165"/>
      <c r="BD48" s="126"/>
      <c r="BE48" s="156"/>
      <c r="BF48" s="156"/>
      <c r="BG48" s="156"/>
      <c r="BH48" s="156"/>
      <c r="BI48" s="156"/>
      <c r="BJ48" s="156"/>
      <c r="BK48" s="156">
        <f>IF($N$18&lt;BK$24,0,IF($N$18&gt;BK$25,0,$BE48))</f>
        <v>0</v>
      </c>
      <c r="BL48" s="156">
        <f>IF($N$18&lt;BL$24,0,IF($N$18&gt;BL$25,0,$BF48))</f>
        <v>0</v>
      </c>
      <c r="BM48" s="156">
        <f>IF($N$18&lt;BM$24,0,IF($N$18&gt;BM$25,0,$BG48))</f>
        <v>0</v>
      </c>
      <c r="BN48" s="156">
        <f>IF($N$18&lt;BN$24,0,IF($N$18&gt;BN$25,0,$BH48))</f>
        <v>0</v>
      </c>
      <c r="BO48" s="156">
        <f>IF($N$18&lt;BO$24,0,IF($N$18&gt;BO$25,0,$BI48))</f>
        <v>0</v>
      </c>
      <c r="BP48" s="156">
        <f>IF($N$18&lt;BP$24,0,IF($N$18&gt;BP$25,0,$BJ48))</f>
        <v>0</v>
      </c>
      <c r="BQ48" s="241">
        <f t="shared" ref="BQ48" si="151">SUM(BK48:BP48)</f>
        <v>0</v>
      </c>
      <c r="BR48" s="160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</row>
    <row r="49" spans="1:70" ht="11.25" customHeight="1">
      <c r="A49" s="136" t="s">
        <v>119</v>
      </c>
      <c r="B49" s="242"/>
      <c r="C49" s="143"/>
      <c r="D49" s="122"/>
      <c r="E49" s="498"/>
      <c r="F49" s="499"/>
      <c r="G49" s="163"/>
      <c r="H49" s="243"/>
      <c r="I49" s="253"/>
      <c r="J49" s="171"/>
      <c r="K49" s="254"/>
      <c r="L49" s="254"/>
      <c r="M49" s="171"/>
      <c r="N49" s="171"/>
      <c r="O49" s="255"/>
      <c r="P49" s="220"/>
      <c r="Q49" s="171"/>
      <c r="R49" s="255"/>
      <c r="S49" s="220"/>
      <c r="T49" s="171"/>
      <c r="U49" s="255"/>
      <c r="V49" s="220"/>
      <c r="W49" s="171"/>
      <c r="X49" s="255"/>
      <c r="Y49" s="220"/>
      <c r="Z49" s="220"/>
      <c r="AA49" s="403"/>
      <c r="AB49" s="244"/>
      <c r="AC49" s="220"/>
      <c r="AD49" s="171">
        <f>SUM(AD50:AD51)</f>
        <v>0</v>
      </c>
      <c r="AE49" s="160"/>
      <c r="AF49" s="127"/>
      <c r="AG49" s="171"/>
      <c r="AH49" s="164"/>
      <c r="AI49" s="164">
        <f t="shared" si="115"/>
        <v>0</v>
      </c>
      <c r="AJ49" s="164"/>
      <c r="AK49" s="164">
        <f t="shared" si="128"/>
        <v>0</v>
      </c>
      <c r="AL49" s="164"/>
      <c r="AM49" s="164">
        <f t="shared" si="129"/>
        <v>0</v>
      </c>
      <c r="AN49" s="164"/>
      <c r="AO49" s="164">
        <f t="shared" si="130"/>
        <v>0</v>
      </c>
      <c r="AP49" s="164"/>
      <c r="AQ49" s="164">
        <f t="shared" si="131"/>
        <v>0</v>
      </c>
      <c r="AR49" s="165"/>
      <c r="AS49" s="164"/>
      <c r="AT49" s="235"/>
      <c r="AU49" s="164"/>
      <c r="AV49" s="235"/>
      <c r="AW49" s="164"/>
      <c r="AX49" s="235"/>
      <c r="AY49" s="164"/>
      <c r="AZ49" s="235"/>
      <c r="BA49" s="164"/>
      <c r="BB49" s="235"/>
      <c r="BC49" s="165"/>
      <c r="BD49" s="126"/>
      <c r="BE49" s="156"/>
      <c r="BF49" s="156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241"/>
      <c r="BR49" s="160"/>
    </row>
    <row r="50" spans="1:70" ht="11.25" customHeight="1">
      <c r="A50" s="123" t="s">
        <v>120</v>
      </c>
      <c r="B50" s="134"/>
      <c r="C50" s="137"/>
      <c r="D50" s="122">
        <v>9</v>
      </c>
      <c r="E50" s="498" t="s">
        <v>115</v>
      </c>
      <c r="F50" s="499">
        <v>1.58</v>
      </c>
      <c r="G50" s="245">
        <v>25</v>
      </c>
      <c r="H50" s="246"/>
      <c r="I50" s="247">
        <v>4508900</v>
      </c>
      <c r="J50" s="248"/>
      <c r="K50" s="416"/>
      <c r="L50" s="417"/>
      <c r="M50" s="248"/>
      <c r="N50" s="249"/>
      <c r="O50" s="250">
        <f t="shared" ref="O50:O51" si="152">IF($D$18="YES", (N50), (0))</f>
        <v>0</v>
      </c>
      <c r="P50" s="220"/>
      <c r="Q50" s="249"/>
      <c r="R50" s="250">
        <f t="shared" ref="R50:R51" si="153">IF($D$18="YES", (Q50), (0))</f>
        <v>0</v>
      </c>
      <c r="S50" s="220"/>
      <c r="T50" s="249"/>
      <c r="U50" s="250">
        <f t="shared" ref="U50:U51" si="154">IF($D$18="YES", (T50), (0))</f>
        <v>0</v>
      </c>
      <c r="V50" s="220"/>
      <c r="W50" s="249"/>
      <c r="X50" s="250">
        <f t="shared" ref="X50:X51" si="155">IF($D$18="YES", (W50), (0))</f>
        <v>0</v>
      </c>
      <c r="Y50" s="220"/>
      <c r="Z50" s="216"/>
      <c r="AA50" s="403"/>
      <c r="AB50" s="251"/>
      <c r="AC50" s="220"/>
      <c r="AD50" s="171">
        <f t="shared" ref="AD50:AD58" si="156">SUM(N50,O50,Q50,R50,T50,U50,W50,X50)</f>
        <v>0</v>
      </c>
      <c r="AE50" s="171"/>
      <c r="AF50" s="127"/>
      <c r="AG50" s="171">
        <v>0</v>
      </c>
      <c r="AH50" s="164"/>
      <c r="AI50" s="164">
        <f t="shared" si="115"/>
        <v>0</v>
      </c>
      <c r="AJ50" s="164"/>
      <c r="AK50" s="164">
        <f t="shared" si="128"/>
        <v>0</v>
      </c>
      <c r="AL50" s="164"/>
      <c r="AM50" s="164">
        <f t="shared" si="129"/>
        <v>0</v>
      </c>
      <c r="AN50" s="164"/>
      <c r="AO50" s="164">
        <f t="shared" si="130"/>
        <v>0</v>
      </c>
      <c r="AP50" s="164"/>
      <c r="AQ50" s="164">
        <f t="shared" si="131"/>
        <v>0</v>
      </c>
      <c r="AR50" s="165"/>
      <c r="AS50" s="164"/>
      <c r="AT50" s="235">
        <f t="shared" ref="AT50:AT51" si="157">(N50*G50)*F50</f>
        <v>0</v>
      </c>
      <c r="AU50" s="164"/>
      <c r="AV50" s="235">
        <f t="shared" ref="AV50:AV51" si="158">(Q50*G50)*F50</f>
        <v>0</v>
      </c>
      <c r="AW50" s="164"/>
      <c r="AX50" s="235">
        <f t="shared" ref="AX50:AX51" si="159">(T50*G50)*F50</f>
        <v>0</v>
      </c>
      <c r="AY50" s="164"/>
      <c r="AZ50" s="235">
        <f t="shared" ref="AZ50:AZ51" si="160">(W50*G50)*F50</f>
        <v>0</v>
      </c>
      <c r="BA50" s="164"/>
      <c r="BB50" s="235">
        <f t="shared" ref="BB50:BB51" si="161">SUM(AS50:BA50)</f>
        <v>0</v>
      </c>
      <c r="BC50" s="165"/>
      <c r="BD50" s="126"/>
      <c r="BE50" s="156"/>
      <c r="BF50" s="156"/>
      <c r="BG50" s="156"/>
      <c r="BH50" s="156"/>
      <c r="BI50" s="156"/>
      <c r="BJ50" s="156"/>
      <c r="BK50" s="156">
        <f t="shared" ref="BK50:BK51" si="162">IF($N$18&lt;BK$24,0,IF($N$18&gt;BK$25,0,$BE50))</f>
        <v>0</v>
      </c>
      <c r="BL50" s="156">
        <f t="shared" ref="BL50:BL51" si="163">IF($N$18&lt;BL$24,0,IF($N$18&gt;BL$25,0,$BF50))</f>
        <v>0</v>
      </c>
      <c r="BM50" s="156">
        <f t="shared" ref="BM50:BM51" si="164">IF($N$18&lt;BM$24,0,IF($N$18&gt;BM$25,0,$BG50))</f>
        <v>0</v>
      </c>
      <c r="BN50" s="156">
        <f t="shared" ref="BN50:BN51" si="165">IF($N$18&lt;BN$24,0,IF($N$18&gt;BN$25,0,$BH50))</f>
        <v>0</v>
      </c>
      <c r="BO50" s="156">
        <f t="shared" ref="BO50:BO51" si="166">IF($N$18&lt;BO$24,0,IF($N$18&gt;BO$25,0,$BI50))</f>
        <v>0</v>
      </c>
      <c r="BP50" s="156">
        <f t="shared" ref="BP50:BP51" si="167">IF($N$18&lt;BP$24,0,IF($N$18&gt;BP$25,0,$BJ50))</f>
        <v>0</v>
      </c>
      <c r="BQ50" s="241">
        <f t="shared" ref="BQ50:BQ51" si="168">SUM(BK50:BP50)</f>
        <v>0</v>
      </c>
      <c r="BR50" s="160"/>
    </row>
    <row r="51" spans="1:70" ht="11.25" customHeight="1">
      <c r="A51" s="123" t="s">
        <v>121</v>
      </c>
      <c r="B51" s="134" t="s">
        <v>122</v>
      </c>
      <c r="C51" s="137"/>
      <c r="D51" s="122">
        <v>1</v>
      </c>
      <c r="E51" s="498" t="s">
        <v>90</v>
      </c>
      <c r="F51" s="499">
        <v>2.98</v>
      </c>
      <c r="G51" s="142">
        <v>30</v>
      </c>
      <c r="H51" s="246"/>
      <c r="I51" s="260">
        <v>4509085</v>
      </c>
      <c r="J51" s="248"/>
      <c r="K51" s="416"/>
      <c r="L51" s="417"/>
      <c r="M51" s="248"/>
      <c r="N51" s="249"/>
      <c r="O51" s="250">
        <f t="shared" si="152"/>
        <v>0</v>
      </c>
      <c r="P51" s="220"/>
      <c r="Q51" s="249"/>
      <c r="R51" s="250">
        <f t="shared" si="153"/>
        <v>0</v>
      </c>
      <c r="S51" s="220"/>
      <c r="T51" s="249"/>
      <c r="U51" s="250">
        <f t="shared" si="154"/>
        <v>0</v>
      </c>
      <c r="V51" s="220"/>
      <c r="W51" s="249"/>
      <c r="X51" s="250">
        <f t="shared" si="155"/>
        <v>0</v>
      </c>
      <c r="Y51" s="220"/>
      <c r="Z51" s="216"/>
      <c r="AA51" s="403"/>
      <c r="AB51" s="251"/>
      <c r="AC51" s="220"/>
      <c r="AD51" s="171">
        <f t="shared" si="156"/>
        <v>0</v>
      </c>
      <c r="AE51" s="171"/>
      <c r="AF51" s="127"/>
      <c r="AG51" s="171">
        <v>0</v>
      </c>
      <c r="AH51" s="164"/>
      <c r="AI51" s="164">
        <f t="shared" si="115"/>
        <v>0</v>
      </c>
      <c r="AJ51" s="164"/>
      <c r="AK51" s="164">
        <f t="shared" si="128"/>
        <v>0</v>
      </c>
      <c r="AL51" s="164"/>
      <c r="AM51" s="164">
        <f t="shared" si="129"/>
        <v>0</v>
      </c>
      <c r="AN51" s="164"/>
      <c r="AO51" s="164">
        <f t="shared" si="130"/>
        <v>0</v>
      </c>
      <c r="AP51" s="164"/>
      <c r="AQ51" s="164">
        <f t="shared" si="131"/>
        <v>0</v>
      </c>
      <c r="AR51" s="165"/>
      <c r="AS51" s="164"/>
      <c r="AT51" s="235">
        <f t="shared" si="157"/>
        <v>0</v>
      </c>
      <c r="AU51" s="164"/>
      <c r="AV51" s="235">
        <f t="shared" si="158"/>
        <v>0</v>
      </c>
      <c r="AW51" s="164"/>
      <c r="AX51" s="235">
        <f t="shared" si="159"/>
        <v>0</v>
      </c>
      <c r="AY51" s="164"/>
      <c r="AZ51" s="235">
        <f t="shared" si="160"/>
        <v>0</v>
      </c>
      <c r="BA51" s="164"/>
      <c r="BB51" s="235">
        <f t="shared" si="161"/>
        <v>0</v>
      </c>
      <c r="BC51" s="165"/>
      <c r="BD51" s="126"/>
      <c r="BE51" s="156"/>
      <c r="BF51" s="156"/>
      <c r="BG51" s="156"/>
      <c r="BH51" s="156"/>
      <c r="BI51" s="156"/>
      <c r="BJ51" s="156"/>
      <c r="BK51" s="156">
        <f t="shared" si="162"/>
        <v>0</v>
      </c>
      <c r="BL51" s="156">
        <f t="shared" si="163"/>
        <v>0</v>
      </c>
      <c r="BM51" s="156">
        <f t="shared" si="164"/>
        <v>0</v>
      </c>
      <c r="BN51" s="156">
        <f t="shared" si="165"/>
        <v>0</v>
      </c>
      <c r="BO51" s="156">
        <f t="shared" si="166"/>
        <v>0</v>
      </c>
      <c r="BP51" s="156">
        <f t="shared" si="167"/>
        <v>0</v>
      </c>
      <c r="BQ51" s="241">
        <f t="shared" si="168"/>
        <v>0</v>
      </c>
      <c r="BR51" s="160"/>
    </row>
    <row r="52" spans="1:70" ht="11.25">
      <c r="A52" s="136" t="s">
        <v>123</v>
      </c>
      <c r="B52" s="242"/>
      <c r="C52" s="143"/>
      <c r="D52" s="122"/>
      <c r="E52" s="498"/>
      <c r="F52" s="499"/>
      <c r="G52" s="252"/>
      <c r="H52" s="243"/>
      <c r="I52" s="198"/>
      <c r="J52" s="171"/>
      <c r="K52" s="254"/>
      <c r="L52" s="254"/>
      <c r="M52" s="171"/>
      <c r="N52" s="171"/>
      <c r="O52" s="255"/>
      <c r="P52" s="220"/>
      <c r="Q52" s="171"/>
      <c r="R52" s="255"/>
      <c r="S52" s="220"/>
      <c r="T52" s="171"/>
      <c r="U52" s="255"/>
      <c r="V52" s="220"/>
      <c r="W52" s="171"/>
      <c r="X52" s="255"/>
      <c r="Y52" s="220"/>
      <c r="Z52" s="220"/>
      <c r="AA52" s="403"/>
      <c r="AB52" s="244"/>
      <c r="AC52" s="220"/>
      <c r="AD52" s="171">
        <f>SUM(AD53:AD54)</f>
        <v>0</v>
      </c>
      <c r="AE52" s="160"/>
      <c r="AF52" s="127"/>
      <c r="AG52" s="171"/>
      <c r="AH52" s="164"/>
      <c r="AI52" s="164">
        <f t="shared" si="115"/>
        <v>0</v>
      </c>
      <c r="AJ52" s="164"/>
      <c r="AK52" s="164">
        <f t="shared" si="128"/>
        <v>0</v>
      </c>
      <c r="AL52" s="164"/>
      <c r="AM52" s="164">
        <f t="shared" si="129"/>
        <v>0</v>
      </c>
      <c r="AN52" s="164"/>
      <c r="AO52" s="164">
        <f t="shared" si="130"/>
        <v>0</v>
      </c>
      <c r="AP52" s="164"/>
      <c r="AQ52" s="164">
        <f t="shared" si="131"/>
        <v>0</v>
      </c>
      <c r="AR52" s="165"/>
      <c r="AS52" s="164"/>
      <c r="AT52" s="235"/>
      <c r="AU52" s="164"/>
      <c r="AV52" s="235"/>
      <c r="AW52" s="164"/>
      <c r="AX52" s="235"/>
      <c r="AY52" s="164"/>
      <c r="AZ52" s="235"/>
      <c r="BA52" s="164"/>
      <c r="BB52" s="235"/>
      <c r="BC52" s="165"/>
      <c r="BD52" s="126"/>
      <c r="BE52" s="156"/>
      <c r="BF52" s="156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241"/>
      <c r="BR52" s="160"/>
    </row>
    <row r="53" spans="1:70" ht="11.25" customHeight="1">
      <c r="A53" s="123" t="s">
        <v>124</v>
      </c>
      <c r="B53" s="134"/>
      <c r="C53" s="137"/>
      <c r="D53" s="122">
        <v>2</v>
      </c>
      <c r="E53" s="498" t="s">
        <v>90</v>
      </c>
      <c r="F53" s="499">
        <v>1.45</v>
      </c>
      <c r="G53" s="142">
        <v>30</v>
      </c>
      <c r="H53" s="246"/>
      <c r="I53" s="260">
        <v>4509505</v>
      </c>
      <c r="J53" s="248"/>
      <c r="K53" s="416"/>
      <c r="L53" s="417"/>
      <c r="M53" s="248"/>
      <c r="N53" s="249"/>
      <c r="O53" s="250">
        <f t="shared" ref="O53" si="169">IF($D$18="YES", (N53), (0))</f>
        <v>0</v>
      </c>
      <c r="P53" s="220"/>
      <c r="Q53" s="249"/>
      <c r="R53" s="250">
        <f t="shared" ref="R53" si="170">IF($D$18="YES", (Q53), (0))</f>
        <v>0</v>
      </c>
      <c r="S53" s="220"/>
      <c r="T53" s="249"/>
      <c r="U53" s="250">
        <f t="shared" ref="U53" si="171">IF($D$18="YES", (T53), (0))</f>
        <v>0</v>
      </c>
      <c r="V53" s="220"/>
      <c r="W53" s="249"/>
      <c r="X53" s="250">
        <f t="shared" ref="X53" si="172">IF($D$18="YES", (W53), (0))</f>
        <v>0</v>
      </c>
      <c r="Y53" s="220"/>
      <c r="Z53" s="216"/>
      <c r="AA53" s="403"/>
      <c r="AB53" s="251"/>
      <c r="AC53" s="220"/>
      <c r="AD53" s="171">
        <f t="shared" si="156"/>
        <v>0</v>
      </c>
      <c r="AE53" s="171"/>
      <c r="AF53" s="127"/>
      <c r="AG53" s="171">
        <v>0</v>
      </c>
      <c r="AH53" s="164"/>
      <c r="AI53" s="164">
        <f t="shared" si="115"/>
        <v>0</v>
      </c>
      <c r="AJ53" s="164"/>
      <c r="AK53" s="164">
        <f t="shared" si="128"/>
        <v>0</v>
      </c>
      <c r="AL53" s="164"/>
      <c r="AM53" s="164">
        <f t="shared" si="129"/>
        <v>0</v>
      </c>
      <c r="AN53" s="164"/>
      <c r="AO53" s="164">
        <f t="shared" si="130"/>
        <v>0</v>
      </c>
      <c r="AP53" s="164"/>
      <c r="AQ53" s="164">
        <f t="shared" si="131"/>
        <v>0</v>
      </c>
      <c r="AR53" s="165"/>
      <c r="AS53" s="164"/>
      <c r="AT53" s="235">
        <f t="shared" ref="AT53:AT54" si="173">(N53*G53)*F53</f>
        <v>0</v>
      </c>
      <c r="AU53" s="164"/>
      <c r="AV53" s="235">
        <f t="shared" ref="AV53:AV54" si="174">(Q53*G53)*F53</f>
        <v>0</v>
      </c>
      <c r="AW53" s="164"/>
      <c r="AX53" s="235">
        <f t="shared" ref="AX53:AX54" si="175">(T53*G53)*F53</f>
        <v>0</v>
      </c>
      <c r="AY53" s="164"/>
      <c r="AZ53" s="235">
        <f t="shared" ref="AZ53:AZ54" si="176">(W53*G53)*F53</f>
        <v>0</v>
      </c>
      <c r="BA53" s="164"/>
      <c r="BB53" s="235">
        <f t="shared" ref="BB53:BB54" si="177">SUM(AS53:BA53)</f>
        <v>0</v>
      </c>
      <c r="BC53" s="165"/>
      <c r="BD53" s="126"/>
      <c r="BE53" s="156"/>
      <c r="BF53" s="156"/>
      <c r="BG53" s="156"/>
      <c r="BH53" s="156"/>
      <c r="BI53" s="156"/>
      <c r="BJ53" s="156"/>
      <c r="BK53" s="156">
        <f t="shared" ref="BK53:BK54" si="178">IF($N$18&lt;BK$24,0,IF($N$18&gt;BK$25,0,$BE53))</f>
        <v>0</v>
      </c>
      <c r="BL53" s="156">
        <f t="shared" ref="BL53:BL54" si="179">IF($N$18&lt;BL$24,0,IF($N$18&gt;BL$25,0,$BF53))</f>
        <v>0</v>
      </c>
      <c r="BM53" s="156">
        <f t="shared" ref="BM53:BM54" si="180">IF($N$18&lt;BM$24,0,IF($N$18&gt;BM$25,0,$BG53))</f>
        <v>0</v>
      </c>
      <c r="BN53" s="156">
        <f t="shared" ref="BN53:BN54" si="181">IF($N$18&lt;BN$24,0,IF($N$18&gt;BN$25,0,$BH53))</f>
        <v>0</v>
      </c>
      <c r="BO53" s="156">
        <f t="shared" ref="BO53:BO54" si="182">IF($N$18&lt;BO$24,0,IF($N$18&gt;BO$25,0,$BI53))</f>
        <v>0</v>
      </c>
      <c r="BP53" s="156">
        <f t="shared" ref="BP53:BP54" si="183">IF($N$18&lt;BP$24,0,IF($N$18&gt;BP$25,0,$BJ53))</f>
        <v>0</v>
      </c>
      <c r="BQ53" s="241">
        <f t="shared" ref="BQ53:BQ54" si="184">SUM(BK53:BP53)</f>
        <v>0</v>
      </c>
      <c r="BR53" s="160"/>
    </row>
    <row r="54" spans="1:70" ht="11.25" customHeight="1">
      <c r="A54" s="123" t="s">
        <v>125</v>
      </c>
      <c r="B54" s="134" t="s">
        <v>126</v>
      </c>
      <c r="C54" s="137"/>
      <c r="D54" s="122">
        <v>1</v>
      </c>
      <c r="E54" s="498" t="s">
        <v>90</v>
      </c>
      <c r="F54" s="499">
        <v>1.58</v>
      </c>
      <c r="G54" s="245">
        <v>30</v>
      </c>
      <c r="H54" s="246"/>
      <c r="I54" s="247">
        <v>4509655</v>
      </c>
      <c r="J54" s="248"/>
      <c r="K54" s="416"/>
      <c r="L54" s="417"/>
      <c r="M54" s="248"/>
      <c r="N54" s="249"/>
      <c r="O54" s="250">
        <f t="shared" ref="O54" si="185">IF($D$18="YES", (N54), (0))</f>
        <v>0</v>
      </c>
      <c r="P54" s="220"/>
      <c r="Q54" s="249"/>
      <c r="R54" s="250">
        <f t="shared" ref="R54" si="186">IF($D$18="YES", (Q54), (0))</f>
        <v>0</v>
      </c>
      <c r="S54" s="220"/>
      <c r="T54" s="249"/>
      <c r="U54" s="250">
        <f t="shared" ref="U54" si="187">IF($D$18="YES", (T54), (0))</f>
        <v>0</v>
      </c>
      <c r="V54" s="220"/>
      <c r="W54" s="249"/>
      <c r="X54" s="250">
        <f t="shared" ref="X54" si="188">IF($D$18="YES", (W54), (0))</f>
        <v>0</v>
      </c>
      <c r="Y54" s="220"/>
      <c r="Z54" s="216"/>
      <c r="AA54" s="403"/>
      <c r="AB54" s="251"/>
      <c r="AC54" s="220"/>
      <c r="AD54" s="171">
        <f t="shared" si="156"/>
        <v>0</v>
      </c>
      <c r="AE54" s="171"/>
      <c r="AF54" s="127"/>
      <c r="AG54" s="171">
        <v>0</v>
      </c>
      <c r="AH54" s="164"/>
      <c r="AI54" s="164">
        <f t="shared" si="115"/>
        <v>0</v>
      </c>
      <c r="AJ54" s="164"/>
      <c r="AK54" s="164">
        <f t="shared" si="128"/>
        <v>0</v>
      </c>
      <c r="AL54" s="164"/>
      <c r="AM54" s="164">
        <f t="shared" si="129"/>
        <v>0</v>
      </c>
      <c r="AN54" s="164"/>
      <c r="AO54" s="164">
        <f t="shared" si="130"/>
        <v>0</v>
      </c>
      <c r="AP54" s="164"/>
      <c r="AQ54" s="164">
        <f t="shared" si="131"/>
        <v>0</v>
      </c>
      <c r="AR54" s="165"/>
      <c r="AS54" s="164"/>
      <c r="AT54" s="235">
        <f t="shared" si="173"/>
        <v>0</v>
      </c>
      <c r="AU54" s="164"/>
      <c r="AV54" s="235">
        <f t="shared" si="174"/>
        <v>0</v>
      </c>
      <c r="AW54" s="164"/>
      <c r="AX54" s="235">
        <f t="shared" si="175"/>
        <v>0</v>
      </c>
      <c r="AY54" s="164"/>
      <c r="AZ54" s="235">
        <f t="shared" si="176"/>
        <v>0</v>
      </c>
      <c r="BA54" s="164"/>
      <c r="BB54" s="235">
        <f t="shared" si="177"/>
        <v>0</v>
      </c>
      <c r="BC54" s="165"/>
      <c r="BD54" s="126"/>
      <c r="BE54" s="156"/>
      <c r="BF54" s="156"/>
      <c r="BG54" s="156"/>
      <c r="BH54" s="156"/>
      <c r="BI54" s="156"/>
      <c r="BJ54" s="156"/>
      <c r="BK54" s="156">
        <f t="shared" si="178"/>
        <v>0</v>
      </c>
      <c r="BL54" s="156">
        <f t="shared" si="179"/>
        <v>0</v>
      </c>
      <c r="BM54" s="156">
        <f t="shared" si="180"/>
        <v>0</v>
      </c>
      <c r="BN54" s="156">
        <f t="shared" si="181"/>
        <v>0</v>
      </c>
      <c r="BO54" s="156">
        <f t="shared" si="182"/>
        <v>0</v>
      </c>
      <c r="BP54" s="156">
        <f t="shared" si="183"/>
        <v>0</v>
      </c>
      <c r="BQ54" s="241">
        <f t="shared" si="184"/>
        <v>0</v>
      </c>
      <c r="BR54" s="160"/>
    </row>
    <row r="55" spans="1:70" ht="11.25" customHeight="1">
      <c r="A55" s="136" t="s">
        <v>127</v>
      </c>
      <c r="B55" s="242"/>
      <c r="C55" s="143"/>
      <c r="D55" s="122"/>
      <c r="E55" s="498"/>
      <c r="F55" s="499"/>
      <c r="G55" s="252"/>
      <c r="H55" s="243"/>
      <c r="I55" s="253"/>
      <c r="J55" s="171"/>
      <c r="K55" s="254"/>
      <c r="L55" s="254"/>
      <c r="M55" s="171"/>
      <c r="N55" s="171"/>
      <c r="O55" s="255"/>
      <c r="P55" s="220"/>
      <c r="Q55" s="171"/>
      <c r="R55" s="255"/>
      <c r="S55" s="220"/>
      <c r="T55" s="171"/>
      <c r="U55" s="255"/>
      <c r="V55" s="220"/>
      <c r="W55" s="171"/>
      <c r="X55" s="255"/>
      <c r="Y55" s="220"/>
      <c r="Z55" s="220"/>
      <c r="AA55" s="403"/>
      <c r="AB55" s="244"/>
      <c r="AC55" s="220"/>
      <c r="AD55" s="171">
        <f>SUM(AD56:AD56)</f>
        <v>0</v>
      </c>
      <c r="AE55" s="160"/>
      <c r="AF55" s="127"/>
      <c r="AG55" s="171"/>
      <c r="AH55" s="164"/>
      <c r="AI55" s="164">
        <f t="shared" ref="AI55:AI58" si="189">N55*G55</f>
        <v>0</v>
      </c>
      <c r="AJ55" s="164"/>
      <c r="AK55" s="164">
        <f t="shared" ref="AK55:AK58" si="190">Q55*G55</f>
        <v>0</v>
      </c>
      <c r="AL55" s="164"/>
      <c r="AM55" s="164">
        <f t="shared" ref="AM55:AM58" si="191">T55*G55</f>
        <v>0</v>
      </c>
      <c r="AN55" s="164"/>
      <c r="AO55" s="164">
        <f t="shared" ref="AO55:AO58" si="192">W55*G55</f>
        <v>0</v>
      </c>
      <c r="AP55" s="164"/>
      <c r="AQ55" s="164">
        <f t="shared" si="131"/>
        <v>0</v>
      </c>
      <c r="AR55" s="165"/>
      <c r="AS55" s="164"/>
      <c r="AT55" s="235"/>
      <c r="AU55" s="164"/>
      <c r="AV55" s="235"/>
      <c r="AW55" s="164"/>
      <c r="AX55" s="235"/>
      <c r="AY55" s="164"/>
      <c r="AZ55" s="235"/>
      <c r="BA55" s="164"/>
      <c r="BB55" s="235"/>
      <c r="BC55" s="165"/>
      <c r="BD55" s="12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241"/>
      <c r="BR55" s="160"/>
    </row>
    <row r="56" spans="1:70" ht="11.25" customHeight="1">
      <c r="A56" s="123" t="s">
        <v>128</v>
      </c>
      <c r="B56" s="134"/>
      <c r="C56" s="137"/>
      <c r="D56" s="122">
        <v>2</v>
      </c>
      <c r="E56" s="498" t="s">
        <v>115</v>
      </c>
      <c r="F56" s="499">
        <v>1.45</v>
      </c>
      <c r="G56" s="245">
        <v>25</v>
      </c>
      <c r="H56" s="246"/>
      <c r="I56" s="247">
        <v>4509950</v>
      </c>
      <c r="J56" s="248"/>
      <c r="K56" s="416"/>
      <c r="L56" s="417"/>
      <c r="M56" s="248"/>
      <c r="N56" s="249"/>
      <c r="O56" s="250">
        <f>IF($D$18="YES", (N56), (0))</f>
        <v>0</v>
      </c>
      <c r="P56" s="220"/>
      <c r="Q56" s="249"/>
      <c r="R56" s="250">
        <f>IF($D$18="YES", (Q56), (0))</f>
        <v>0</v>
      </c>
      <c r="S56" s="220"/>
      <c r="T56" s="249"/>
      <c r="U56" s="250">
        <f>IF($D$18="YES", (T56), (0))</f>
        <v>0</v>
      </c>
      <c r="V56" s="220"/>
      <c r="W56" s="249"/>
      <c r="X56" s="250">
        <f>IF($D$18="YES", (W56), (0))</f>
        <v>0</v>
      </c>
      <c r="Y56" s="220"/>
      <c r="Z56" s="216"/>
      <c r="AA56" s="403"/>
      <c r="AB56" s="251"/>
      <c r="AC56" s="220"/>
      <c r="AD56" s="171">
        <f t="shared" si="156"/>
        <v>0</v>
      </c>
      <c r="AE56" s="171"/>
      <c r="AF56" s="127"/>
      <c r="AG56" s="171">
        <v>0</v>
      </c>
      <c r="AH56" s="164"/>
      <c r="AI56" s="164">
        <f t="shared" si="189"/>
        <v>0</v>
      </c>
      <c r="AJ56" s="164"/>
      <c r="AK56" s="164">
        <f t="shared" si="190"/>
        <v>0</v>
      </c>
      <c r="AL56" s="164"/>
      <c r="AM56" s="164">
        <f t="shared" si="191"/>
        <v>0</v>
      </c>
      <c r="AN56" s="164"/>
      <c r="AO56" s="164">
        <f t="shared" si="192"/>
        <v>0</v>
      </c>
      <c r="AP56" s="164"/>
      <c r="AQ56" s="164">
        <f t="shared" ref="AQ56:AQ67" si="193">SUM(AI56,AK56,AM56,AO56)</f>
        <v>0</v>
      </c>
      <c r="AR56" s="165"/>
      <c r="AS56" s="164"/>
      <c r="AT56" s="235">
        <f t="shared" ref="AT56" si="194">(N56*G56)*F56</f>
        <v>0</v>
      </c>
      <c r="AU56" s="164"/>
      <c r="AV56" s="235">
        <f t="shared" ref="AV56" si="195">(Q56*G56)*F56</f>
        <v>0</v>
      </c>
      <c r="AW56" s="164"/>
      <c r="AX56" s="235">
        <f t="shared" ref="AX56" si="196">(T56*G56)*F56</f>
        <v>0</v>
      </c>
      <c r="AY56" s="164"/>
      <c r="AZ56" s="235">
        <f t="shared" ref="AZ56" si="197">(W56*G56)*F56</f>
        <v>0</v>
      </c>
      <c r="BA56" s="164"/>
      <c r="BB56" s="235">
        <f t="shared" ref="BB56" si="198">SUM(AS56:BA56)</f>
        <v>0</v>
      </c>
      <c r="BC56" s="165"/>
      <c r="BD56" s="126"/>
      <c r="BE56" s="156"/>
      <c r="BF56" s="156"/>
      <c r="BG56" s="156"/>
      <c r="BH56" s="156"/>
      <c r="BI56" s="156"/>
      <c r="BJ56" s="156"/>
      <c r="BK56" s="156">
        <f t="shared" ref="BK56" si="199">IF($N$18&lt;BK$24,0,IF($N$18&gt;BK$25,0,$BE56))</f>
        <v>0</v>
      </c>
      <c r="BL56" s="156">
        <f t="shared" ref="BL56" si="200">IF($N$18&lt;BL$24,0,IF($N$18&gt;BL$25,0,$BF56))</f>
        <v>0</v>
      </c>
      <c r="BM56" s="156">
        <f t="shared" ref="BM56" si="201">IF($N$18&lt;BM$24,0,IF($N$18&gt;BM$25,0,$BG56))</f>
        <v>0</v>
      </c>
      <c r="BN56" s="156">
        <f t="shared" ref="BN56" si="202">IF($N$18&lt;BN$24,0,IF($N$18&gt;BN$25,0,$BH56))</f>
        <v>0</v>
      </c>
      <c r="BO56" s="156">
        <f t="shared" ref="BO56" si="203">IF($N$18&lt;BO$24,0,IF($N$18&gt;BO$25,0,$BI56))</f>
        <v>0</v>
      </c>
      <c r="BP56" s="156">
        <f t="shared" ref="BP56" si="204">IF($N$18&lt;BP$24,0,IF($N$18&gt;BP$25,0,$BJ56))</f>
        <v>0</v>
      </c>
      <c r="BQ56" s="241">
        <f t="shared" ref="BQ56" si="205">SUM(BK56:BP56)</f>
        <v>0</v>
      </c>
      <c r="BR56" s="160"/>
    </row>
    <row r="57" spans="1:70" ht="11.25" customHeight="1">
      <c r="A57" s="136" t="s">
        <v>129</v>
      </c>
      <c r="B57" s="242"/>
      <c r="C57" s="143"/>
      <c r="D57" s="122"/>
      <c r="E57" s="498"/>
      <c r="F57" s="499"/>
      <c r="G57" s="252"/>
      <c r="H57" s="243"/>
      <c r="I57" s="253"/>
      <c r="J57" s="171"/>
      <c r="K57" s="254"/>
      <c r="L57" s="254"/>
      <c r="M57" s="171"/>
      <c r="N57" s="171"/>
      <c r="O57" s="255"/>
      <c r="P57" s="220"/>
      <c r="Q57" s="171"/>
      <c r="R57" s="255"/>
      <c r="S57" s="220"/>
      <c r="T57" s="171"/>
      <c r="U57" s="255"/>
      <c r="V57" s="220"/>
      <c r="W57" s="171"/>
      <c r="X57" s="255"/>
      <c r="Y57" s="220"/>
      <c r="Z57" s="220"/>
      <c r="AA57" s="403"/>
      <c r="AB57" s="244"/>
      <c r="AC57" s="220"/>
      <c r="AD57" s="171">
        <f>SUM(AD58:AD58)</f>
        <v>0</v>
      </c>
      <c r="AE57" s="171"/>
      <c r="AF57" s="127"/>
      <c r="AG57" s="171"/>
      <c r="AH57" s="164"/>
      <c r="AI57" s="164">
        <f t="shared" si="189"/>
        <v>0</v>
      </c>
      <c r="AJ57" s="164"/>
      <c r="AK57" s="164">
        <f t="shared" si="190"/>
        <v>0</v>
      </c>
      <c r="AL57" s="164"/>
      <c r="AM57" s="164">
        <f t="shared" si="191"/>
        <v>0</v>
      </c>
      <c r="AN57" s="164"/>
      <c r="AO57" s="164">
        <f t="shared" si="192"/>
        <v>0</v>
      </c>
      <c r="AP57" s="164"/>
      <c r="AQ57" s="164">
        <f t="shared" si="193"/>
        <v>0</v>
      </c>
      <c r="AR57" s="165"/>
      <c r="AS57" s="164"/>
      <c r="AT57" s="235"/>
      <c r="AU57" s="164"/>
      <c r="AV57" s="235"/>
      <c r="AW57" s="164"/>
      <c r="AX57" s="235"/>
      <c r="AY57" s="164"/>
      <c r="AZ57" s="235"/>
      <c r="BA57" s="164"/>
      <c r="BB57" s="235"/>
      <c r="BC57" s="165"/>
      <c r="BD57" s="12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241"/>
      <c r="BR57" s="160"/>
    </row>
    <row r="58" spans="1:70" ht="11.25" customHeight="1">
      <c r="A58" s="123" t="s">
        <v>130</v>
      </c>
      <c r="B58" s="134"/>
      <c r="C58" s="137"/>
      <c r="D58" s="122">
        <v>2</v>
      </c>
      <c r="E58" s="498" t="s">
        <v>90</v>
      </c>
      <c r="F58" s="499">
        <v>1.6</v>
      </c>
      <c r="G58" s="142">
        <v>30</v>
      </c>
      <c r="H58" s="246"/>
      <c r="I58" s="260">
        <v>4510225</v>
      </c>
      <c r="J58" s="248"/>
      <c r="K58" s="416"/>
      <c r="L58" s="417"/>
      <c r="M58" s="248"/>
      <c r="N58" s="249"/>
      <c r="O58" s="250">
        <f t="shared" ref="O58" si="206">IF($D$18="YES", (N58), (0))</f>
        <v>0</v>
      </c>
      <c r="P58" s="220"/>
      <c r="Q58" s="249"/>
      <c r="R58" s="250">
        <f t="shared" ref="R58" si="207">IF($D$18="YES", (Q58), (0))</f>
        <v>0</v>
      </c>
      <c r="S58" s="220"/>
      <c r="T58" s="249"/>
      <c r="U58" s="250">
        <f t="shared" ref="U58" si="208">IF($D$18="YES", (T58), (0))</f>
        <v>0</v>
      </c>
      <c r="V58" s="220"/>
      <c r="W58" s="249"/>
      <c r="X58" s="250">
        <f t="shared" ref="X58" si="209">IF($D$18="YES", (W58), (0))</f>
        <v>0</v>
      </c>
      <c r="Y58" s="220"/>
      <c r="Z58" s="216"/>
      <c r="AA58" s="403"/>
      <c r="AB58" s="251"/>
      <c r="AC58" s="220"/>
      <c r="AD58" s="171">
        <f t="shared" si="156"/>
        <v>0</v>
      </c>
      <c r="AE58" s="171"/>
      <c r="AF58" s="127"/>
      <c r="AG58" s="171">
        <v>0</v>
      </c>
      <c r="AH58" s="164"/>
      <c r="AI58" s="164">
        <f t="shared" si="189"/>
        <v>0</v>
      </c>
      <c r="AJ58" s="164"/>
      <c r="AK58" s="164">
        <f t="shared" si="190"/>
        <v>0</v>
      </c>
      <c r="AL58" s="164"/>
      <c r="AM58" s="164">
        <f t="shared" si="191"/>
        <v>0</v>
      </c>
      <c r="AN58" s="164"/>
      <c r="AO58" s="164">
        <f t="shared" si="192"/>
        <v>0</v>
      </c>
      <c r="AP58" s="164"/>
      <c r="AQ58" s="164">
        <f t="shared" si="193"/>
        <v>0</v>
      </c>
      <c r="AR58" s="165"/>
      <c r="AS58" s="164"/>
      <c r="AT58" s="235">
        <f t="shared" ref="AT58" si="210">(N58*G58)*F58</f>
        <v>0</v>
      </c>
      <c r="AU58" s="164"/>
      <c r="AV58" s="235">
        <f t="shared" ref="AV58" si="211">(Q58*G58)*F58</f>
        <v>0</v>
      </c>
      <c r="AW58" s="164"/>
      <c r="AX58" s="235">
        <f t="shared" ref="AX58" si="212">(T58*G58)*F58</f>
        <v>0</v>
      </c>
      <c r="AY58" s="164"/>
      <c r="AZ58" s="235">
        <f t="shared" ref="AZ58" si="213">(W58*G58)*F58</f>
        <v>0</v>
      </c>
      <c r="BA58" s="164"/>
      <c r="BB58" s="235">
        <f t="shared" ref="BB58" si="214">SUM(AS58:BA58)</f>
        <v>0</v>
      </c>
      <c r="BC58" s="165"/>
      <c r="BD58" s="126"/>
      <c r="BE58" s="156"/>
      <c r="BF58" s="156"/>
      <c r="BG58" s="156"/>
      <c r="BH58" s="156"/>
      <c r="BI58" s="156"/>
      <c r="BJ58" s="156"/>
      <c r="BK58" s="156">
        <f t="shared" ref="BK58" si="215">IF($N$18&lt;BK$24,0,IF($N$18&gt;BK$25,0,$BE58))</f>
        <v>0</v>
      </c>
      <c r="BL58" s="156">
        <f t="shared" ref="BL58" si="216">IF($N$18&lt;BL$24,0,IF($N$18&gt;BL$25,0,$BF58))</f>
        <v>0</v>
      </c>
      <c r="BM58" s="156">
        <f t="shared" ref="BM58" si="217">IF($N$18&lt;BM$24,0,IF($N$18&gt;BM$25,0,$BG58))</f>
        <v>0</v>
      </c>
      <c r="BN58" s="156">
        <f t="shared" ref="BN58" si="218">IF($N$18&lt;BN$24,0,IF($N$18&gt;BN$25,0,$BH58))</f>
        <v>0</v>
      </c>
      <c r="BO58" s="156">
        <f t="shared" ref="BO58" si="219">IF($N$18&lt;BO$24,0,IF($N$18&gt;BO$25,0,$BI58))</f>
        <v>0</v>
      </c>
      <c r="BP58" s="156">
        <f t="shared" ref="BP58" si="220">IF($N$18&lt;BP$24,0,IF($N$18&gt;BP$25,0,$BJ58))</f>
        <v>0</v>
      </c>
      <c r="BQ58" s="241">
        <f t="shared" ref="BQ58" si="221">SUM(BK58:BP58)</f>
        <v>0</v>
      </c>
      <c r="BR58" s="160"/>
    </row>
    <row r="59" spans="1:70" ht="6" customHeight="1">
      <c r="A59" s="126"/>
      <c r="B59" s="170"/>
      <c r="C59" s="163"/>
      <c r="D59" s="145"/>
      <c r="E59" s="126"/>
      <c r="G59" s="171"/>
      <c r="H59" s="163"/>
      <c r="I59" s="263"/>
      <c r="J59" s="171"/>
      <c r="K59" s="127"/>
      <c r="L59" s="127"/>
      <c r="M59" s="171"/>
      <c r="N59" s="171"/>
      <c r="O59" s="255"/>
      <c r="P59" s="220"/>
      <c r="Q59" s="171"/>
      <c r="R59" s="255"/>
      <c r="S59" s="220"/>
      <c r="T59" s="171"/>
      <c r="U59" s="255"/>
      <c r="V59" s="220"/>
      <c r="W59" s="171"/>
      <c r="X59" s="255"/>
      <c r="Y59" s="220"/>
      <c r="Z59" s="160"/>
      <c r="AA59" s="126"/>
      <c r="AB59" s="168"/>
      <c r="AC59" s="168"/>
      <c r="AD59" s="171">
        <f>SUM(AD60:AD66)</f>
        <v>0</v>
      </c>
      <c r="AE59" s="160"/>
      <c r="AF59" s="127"/>
      <c r="AG59" s="171"/>
      <c r="AH59" s="164"/>
      <c r="AI59" s="164">
        <f t="shared" ref="AI59:AI60" si="222">N59*G59</f>
        <v>0</v>
      </c>
      <c r="AJ59" s="164"/>
      <c r="AK59" s="164">
        <f t="shared" ref="AK59:AK60" si="223">Q59*G59</f>
        <v>0</v>
      </c>
      <c r="AL59" s="164"/>
      <c r="AM59" s="164">
        <f t="shared" ref="AM59:AM60" si="224">T59*G59</f>
        <v>0</v>
      </c>
      <c r="AN59" s="164"/>
      <c r="AO59" s="164">
        <f t="shared" ref="AO59:AO60" si="225">W59*G59</f>
        <v>0</v>
      </c>
      <c r="AP59" s="164"/>
      <c r="AQ59" s="164">
        <f t="shared" si="193"/>
        <v>0</v>
      </c>
      <c r="AR59" s="165"/>
      <c r="AS59" s="164"/>
      <c r="AT59" s="235"/>
      <c r="AU59" s="164"/>
      <c r="AV59" s="235"/>
      <c r="AW59" s="164"/>
      <c r="AX59" s="235"/>
      <c r="AY59" s="164"/>
      <c r="AZ59" s="235"/>
      <c r="BA59" s="164"/>
      <c r="BB59" s="235"/>
      <c r="BC59" s="165"/>
      <c r="BD59" s="12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241"/>
      <c r="BR59" s="160"/>
    </row>
    <row r="60" spans="1:70" ht="12.75" customHeight="1">
      <c r="A60" s="528" t="s">
        <v>131</v>
      </c>
      <c r="B60" s="529"/>
      <c r="C60" s="529"/>
      <c r="D60" s="529"/>
      <c r="E60" s="529"/>
      <c r="F60" s="529"/>
      <c r="G60" s="529"/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  <c r="W60" s="529"/>
      <c r="X60" s="530"/>
      <c r="Y60" s="220"/>
      <c r="Z60" s="220"/>
      <c r="AA60" s="238"/>
      <c r="AB60" s="239"/>
      <c r="AC60" s="240"/>
      <c r="AD60" s="171">
        <f>SUM(AD61:AD66)</f>
        <v>0</v>
      </c>
      <c r="AE60" s="104"/>
      <c r="AF60" s="127"/>
      <c r="AG60" s="171"/>
      <c r="AH60" s="164"/>
      <c r="AI60" s="164">
        <f t="shared" si="222"/>
        <v>0</v>
      </c>
      <c r="AJ60" s="164"/>
      <c r="AK60" s="164">
        <f t="shared" si="223"/>
        <v>0</v>
      </c>
      <c r="AL60" s="164"/>
      <c r="AM60" s="164">
        <f t="shared" si="224"/>
        <v>0</v>
      </c>
      <c r="AN60" s="164"/>
      <c r="AO60" s="164">
        <f t="shared" si="225"/>
        <v>0</v>
      </c>
      <c r="AP60" s="164"/>
      <c r="AQ60" s="164">
        <f t="shared" si="193"/>
        <v>0</v>
      </c>
      <c r="AR60" s="165"/>
      <c r="AS60" s="164"/>
      <c r="AT60" s="235"/>
      <c r="AU60" s="164"/>
      <c r="AV60" s="235"/>
      <c r="AW60" s="164"/>
      <c r="AX60" s="235"/>
      <c r="AY60" s="164"/>
      <c r="AZ60" s="235"/>
      <c r="BA60" s="164"/>
      <c r="BB60" s="235"/>
      <c r="BC60" s="165"/>
      <c r="BD60" s="12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241"/>
      <c r="BR60" s="160"/>
    </row>
    <row r="61" spans="1:70" ht="11.25" customHeight="1">
      <c r="A61" s="139" t="s">
        <v>132</v>
      </c>
      <c r="B61" s="242"/>
      <c r="C61" s="143"/>
      <c r="D61" s="122"/>
      <c r="E61" s="105"/>
      <c r="F61" s="197"/>
      <c r="G61" s="171"/>
      <c r="H61" s="163"/>
      <c r="I61" s="106"/>
      <c r="J61" s="171"/>
      <c r="K61" s="107"/>
      <c r="L61" s="107"/>
      <c r="M61" s="171"/>
      <c r="N61" s="220"/>
      <c r="O61" s="171"/>
      <c r="P61" s="108"/>
      <c r="Q61" s="220"/>
      <c r="R61" s="171"/>
      <c r="S61" s="108"/>
      <c r="T61" s="220"/>
      <c r="U61" s="171"/>
      <c r="V61" s="108"/>
      <c r="W61" s="220"/>
      <c r="X61" s="199"/>
      <c r="Y61" s="108"/>
      <c r="Z61" s="108"/>
      <c r="AA61" s="126"/>
      <c r="AB61" s="165"/>
      <c r="AC61" s="165"/>
      <c r="AD61" s="171">
        <f>SUM(AD62:AD64)</f>
        <v>0</v>
      </c>
      <c r="AE61" s="171"/>
      <c r="AF61" s="127"/>
      <c r="AG61" s="171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>
        <f t="shared" si="193"/>
        <v>0</v>
      </c>
      <c r="AR61" s="165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5"/>
      <c r="BD61" s="12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241"/>
      <c r="BR61" s="160"/>
    </row>
    <row r="62" spans="1:70" ht="11.25" customHeight="1">
      <c r="A62" s="123" t="s">
        <v>133</v>
      </c>
      <c r="B62" s="134"/>
      <c r="C62" s="137"/>
      <c r="D62" s="122">
        <v>22</v>
      </c>
      <c r="E62" s="498" t="s">
        <v>134</v>
      </c>
      <c r="F62" s="499">
        <v>1.35</v>
      </c>
      <c r="G62" s="142">
        <v>100</v>
      </c>
      <c r="H62" s="163"/>
      <c r="I62" s="247">
        <v>4910100</v>
      </c>
      <c r="K62" s="416"/>
      <c r="L62" s="417"/>
      <c r="N62" s="249"/>
      <c r="O62" s="216"/>
      <c r="P62" s="220"/>
      <c r="Q62" s="249"/>
      <c r="R62" s="216"/>
      <c r="S62" s="220"/>
      <c r="T62" s="249"/>
      <c r="U62" s="216"/>
      <c r="V62" s="220"/>
      <c r="W62" s="249"/>
      <c r="X62" s="274"/>
      <c r="Y62" s="220"/>
      <c r="Z62" s="220"/>
      <c r="AA62" s="126"/>
      <c r="AB62" s="165"/>
      <c r="AC62" s="165"/>
      <c r="AD62" s="171">
        <f t="shared" ref="AD62:AD64" si="226">SUM(N62,O62,Q62,R62,T62,U62,W62,X62)</f>
        <v>0</v>
      </c>
      <c r="AE62" s="171"/>
      <c r="AF62" s="127"/>
      <c r="AG62" s="171"/>
      <c r="AH62" s="164"/>
      <c r="AI62" s="164">
        <f t="shared" ref="AI62:AI67" si="227">N62*G62</f>
        <v>0</v>
      </c>
      <c r="AJ62" s="164"/>
      <c r="AK62" s="164">
        <f t="shared" ref="AK62:AK67" si="228">Q62*G62</f>
        <v>0</v>
      </c>
      <c r="AL62" s="164"/>
      <c r="AM62" s="164">
        <f t="shared" ref="AM62:AM67" si="229">T62*G62</f>
        <v>0</v>
      </c>
      <c r="AN62" s="164"/>
      <c r="AO62" s="164">
        <f t="shared" ref="AO62:AO67" si="230">W62*G62</f>
        <v>0</v>
      </c>
      <c r="AP62" s="164"/>
      <c r="AQ62" s="164">
        <f t="shared" si="193"/>
        <v>0</v>
      </c>
      <c r="AR62" s="165"/>
      <c r="AS62" s="164"/>
      <c r="AT62" s="235">
        <f t="shared" ref="AT62:AT64" si="231">(N62*G62)*F62</f>
        <v>0</v>
      </c>
      <c r="AU62" s="164"/>
      <c r="AV62" s="235">
        <f t="shared" ref="AV62:AV64" si="232">(Q62*G62)*F62</f>
        <v>0</v>
      </c>
      <c r="AW62" s="164"/>
      <c r="AX62" s="235">
        <f t="shared" ref="AX62:AX64" si="233">(T62*G62)*F62</f>
        <v>0</v>
      </c>
      <c r="AY62" s="164"/>
      <c r="AZ62" s="235">
        <f t="shared" ref="AZ62:AZ64" si="234">(W62*G62)*F62</f>
        <v>0</v>
      </c>
      <c r="BA62" s="164"/>
      <c r="BB62" s="235">
        <f t="shared" ref="BB62:BB64" si="235">SUM(AS62:BA62)</f>
        <v>0</v>
      </c>
      <c r="BC62" s="165"/>
      <c r="BD62" s="126"/>
      <c r="BE62" s="156"/>
      <c r="BF62" s="156"/>
      <c r="BG62" s="156"/>
      <c r="BH62" s="156"/>
      <c r="BI62" s="156"/>
      <c r="BJ62" s="156"/>
      <c r="BK62" s="156">
        <f t="shared" ref="BK62:BK64" si="236">IF($N$18&lt;BK$24,0,IF($N$18&gt;BK$25,0,$BE62))</f>
        <v>0</v>
      </c>
      <c r="BL62" s="156">
        <f t="shared" ref="BL62:BL64" si="237">IF($N$18&lt;BL$24,0,IF($N$18&gt;BL$25,0,$BF62))</f>
        <v>0</v>
      </c>
      <c r="BM62" s="156">
        <f t="shared" ref="BM62:BM64" si="238">IF($N$18&lt;BM$24,0,IF($N$18&gt;BM$25,0,$BG62))</f>
        <v>0</v>
      </c>
      <c r="BN62" s="156">
        <f t="shared" ref="BN62:BN64" si="239">IF($N$18&lt;BN$24,0,IF($N$18&gt;BN$25,0,$BH62))</f>
        <v>0</v>
      </c>
      <c r="BO62" s="156">
        <f t="shared" ref="BO62:BO64" si="240">IF($N$18&lt;BO$24,0,IF($N$18&gt;BO$25,0,$BI62))</f>
        <v>0</v>
      </c>
      <c r="BP62" s="156">
        <f t="shared" ref="BP62:BP64" si="241">IF($N$18&lt;BP$24,0,IF($N$18&gt;BP$25,0,$BJ62))</f>
        <v>0</v>
      </c>
      <c r="BQ62" s="241">
        <f t="shared" ref="BQ62:BQ64" si="242">SUM(BK62:BP62)</f>
        <v>0</v>
      </c>
      <c r="BR62" s="160"/>
    </row>
    <row r="63" spans="1:70" ht="11.25" customHeight="1">
      <c r="A63" s="123" t="s">
        <v>135</v>
      </c>
      <c r="B63" s="134"/>
      <c r="C63" s="137"/>
      <c r="D63" s="122">
        <v>13</v>
      </c>
      <c r="E63" s="498" t="s">
        <v>134</v>
      </c>
      <c r="F63" s="499">
        <v>1.35</v>
      </c>
      <c r="G63" s="142">
        <v>100</v>
      </c>
      <c r="H63" s="163"/>
      <c r="I63" s="247">
        <v>4910110</v>
      </c>
      <c r="K63" s="416"/>
      <c r="L63" s="417"/>
      <c r="N63" s="249"/>
      <c r="O63" s="216"/>
      <c r="P63" s="220"/>
      <c r="Q63" s="249"/>
      <c r="R63" s="216"/>
      <c r="S63" s="220"/>
      <c r="T63" s="249"/>
      <c r="U63" s="216"/>
      <c r="V63" s="220"/>
      <c r="W63" s="249"/>
      <c r="X63" s="274"/>
      <c r="Y63" s="220"/>
      <c r="Z63" s="220"/>
      <c r="AA63" s="126"/>
      <c r="AB63" s="165"/>
      <c r="AC63" s="165"/>
      <c r="AD63" s="171">
        <f t="shared" si="226"/>
        <v>0</v>
      </c>
      <c r="AE63" s="171"/>
      <c r="AF63" s="127"/>
      <c r="AG63" s="171"/>
      <c r="AH63" s="164"/>
      <c r="AI63" s="164">
        <f t="shared" si="227"/>
        <v>0</v>
      </c>
      <c r="AJ63" s="164"/>
      <c r="AK63" s="164">
        <f t="shared" si="228"/>
        <v>0</v>
      </c>
      <c r="AL63" s="164"/>
      <c r="AM63" s="164">
        <f t="shared" si="229"/>
        <v>0</v>
      </c>
      <c r="AN63" s="164"/>
      <c r="AO63" s="164">
        <f t="shared" si="230"/>
        <v>0</v>
      </c>
      <c r="AP63" s="164"/>
      <c r="AQ63" s="164">
        <f t="shared" si="193"/>
        <v>0</v>
      </c>
      <c r="AR63" s="165"/>
      <c r="AS63" s="164"/>
      <c r="AT63" s="235">
        <f t="shared" si="231"/>
        <v>0</v>
      </c>
      <c r="AU63" s="164"/>
      <c r="AV63" s="235">
        <f t="shared" si="232"/>
        <v>0</v>
      </c>
      <c r="AW63" s="164"/>
      <c r="AX63" s="235">
        <f t="shared" si="233"/>
        <v>0</v>
      </c>
      <c r="AY63" s="164"/>
      <c r="AZ63" s="235">
        <f t="shared" si="234"/>
        <v>0</v>
      </c>
      <c r="BA63" s="164"/>
      <c r="BB63" s="235">
        <f t="shared" si="235"/>
        <v>0</v>
      </c>
      <c r="BC63" s="165"/>
      <c r="BD63" s="126"/>
      <c r="BE63" s="156"/>
      <c r="BF63" s="156"/>
      <c r="BG63" s="156"/>
      <c r="BH63" s="156"/>
      <c r="BI63" s="156"/>
      <c r="BJ63" s="156"/>
      <c r="BK63" s="156">
        <f t="shared" si="236"/>
        <v>0</v>
      </c>
      <c r="BL63" s="156">
        <f t="shared" si="237"/>
        <v>0</v>
      </c>
      <c r="BM63" s="156">
        <f t="shared" si="238"/>
        <v>0</v>
      </c>
      <c r="BN63" s="156">
        <f t="shared" si="239"/>
        <v>0</v>
      </c>
      <c r="BO63" s="156">
        <f t="shared" si="240"/>
        <v>0</v>
      </c>
      <c r="BP63" s="156">
        <f t="shared" si="241"/>
        <v>0</v>
      </c>
      <c r="BQ63" s="241">
        <f t="shared" si="242"/>
        <v>0</v>
      </c>
      <c r="BR63" s="160"/>
    </row>
    <row r="64" spans="1:70" ht="11.25" customHeight="1">
      <c r="A64" s="123" t="s">
        <v>136</v>
      </c>
      <c r="B64" s="134"/>
      <c r="C64" s="137"/>
      <c r="D64" s="122">
        <v>3</v>
      </c>
      <c r="E64" s="498" t="s">
        <v>137</v>
      </c>
      <c r="F64" s="499">
        <v>1.75</v>
      </c>
      <c r="G64" s="142">
        <v>100</v>
      </c>
      <c r="H64" s="246"/>
      <c r="I64" s="260">
        <v>4910120</v>
      </c>
      <c r="J64" s="248"/>
      <c r="K64" s="416"/>
      <c r="L64" s="417"/>
      <c r="M64" s="248"/>
      <c r="N64" s="249"/>
      <c r="O64" s="216"/>
      <c r="P64" s="220"/>
      <c r="Q64" s="249"/>
      <c r="R64" s="216"/>
      <c r="S64" s="220"/>
      <c r="T64" s="249"/>
      <c r="U64" s="216"/>
      <c r="V64" s="220"/>
      <c r="W64" s="249"/>
      <c r="X64" s="274"/>
      <c r="Y64" s="220"/>
      <c r="Z64" s="220"/>
      <c r="AA64" s="126"/>
      <c r="AB64" s="165"/>
      <c r="AC64" s="165"/>
      <c r="AD64" s="171">
        <f t="shared" si="226"/>
        <v>0</v>
      </c>
      <c r="AE64" s="171"/>
      <c r="AF64" s="127"/>
      <c r="AG64" s="171"/>
      <c r="AH64" s="164"/>
      <c r="AI64" s="164">
        <f t="shared" si="227"/>
        <v>0</v>
      </c>
      <c r="AJ64" s="164"/>
      <c r="AK64" s="164">
        <f t="shared" si="228"/>
        <v>0</v>
      </c>
      <c r="AL64" s="164"/>
      <c r="AM64" s="164">
        <f t="shared" si="229"/>
        <v>0</v>
      </c>
      <c r="AN64" s="164"/>
      <c r="AO64" s="164">
        <f t="shared" si="230"/>
        <v>0</v>
      </c>
      <c r="AP64" s="164"/>
      <c r="AQ64" s="164">
        <f t="shared" si="193"/>
        <v>0</v>
      </c>
      <c r="AR64" s="165"/>
      <c r="AS64" s="164"/>
      <c r="AT64" s="235">
        <f t="shared" si="231"/>
        <v>0</v>
      </c>
      <c r="AU64" s="164"/>
      <c r="AV64" s="235">
        <f t="shared" si="232"/>
        <v>0</v>
      </c>
      <c r="AW64" s="164"/>
      <c r="AX64" s="235">
        <f t="shared" si="233"/>
        <v>0</v>
      </c>
      <c r="AY64" s="164"/>
      <c r="AZ64" s="235">
        <f t="shared" si="234"/>
        <v>0</v>
      </c>
      <c r="BA64" s="164"/>
      <c r="BB64" s="235">
        <f t="shared" si="235"/>
        <v>0</v>
      </c>
      <c r="BC64" s="165"/>
      <c r="BD64" s="126"/>
      <c r="BE64" s="156"/>
      <c r="BF64" s="156"/>
      <c r="BG64" s="156"/>
      <c r="BH64" s="156"/>
      <c r="BI64" s="156"/>
      <c r="BJ64" s="156"/>
      <c r="BK64" s="156">
        <f t="shared" si="236"/>
        <v>0</v>
      </c>
      <c r="BL64" s="156">
        <f t="shared" si="237"/>
        <v>0</v>
      </c>
      <c r="BM64" s="156">
        <f t="shared" si="238"/>
        <v>0</v>
      </c>
      <c r="BN64" s="156">
        <f t="shared" si="239"/>
        <v>0</v>
      </c>
      <c r="BO64" s="156">
        <f t="shared" si="240"/>
        <v>0</v>
      </c>
      <c r="BP64" s="156">
        <f t="shared" si="241"/>
        <v>0</v>
      </c>
      <c r="BQ64" s="241">
        <f t="shared" si="242"/>
        <v>0</v>
      </c>
      <c r="BR64" s="160"/>
    </row>
    <row r="65" spans="1:70" ht="11.25" customHeight="1">
      <c r="A65" s="139" t="s">
        <v>138</v>
      </c>
      <c r="B65" s="242"/>
      <c r="C65" s="143"/>
      <c r="D65" s="122"/>
      <c r="E65" s="498"/>
      <c r="F65" s="499"/>
      <c r="G65" s="252"/>
      <c r="H65" s="243"/>
      <c r="I65" s="253"/>
      <c r="J65" s="171"/>
      <c r="K65" s="254"/>
      <c r="L65" s="254"/>
      <c r="M65" s="171"/>
      <c r="N65" s="171"/>
      <c r="O65" s="147"/>
      <c r="P65" s="220"/>
      <c r="Q65" s="171"/>
      <c r="R65" s="147"/>
      <c r="S65" s="220"/>
      <c r="T65" s="171"/>
      <c r="U65" s="147"/>
      <c r="V65" s="220"/>
      <c r="W65" s="171"/>
      <c r="X65" s="275"/>
      <c r="Y65" s="220"/>
      <c r="Z65" s="220"/>
      <c r="AA65" s="403"/>
      <c r="AB65" s="244"/>
      <c r="AC65" s="220"/>
      <c r="AD65" s="171">
        <f>SUM(AD66:AD66)</f>
        <v>0</v>
      </c>
      <c r="AE65" s="160"/>
      <c r="AF65" s="127"/>
      <c r="AG65" s="171"/>
      <c r="AH65" s="164"/>
      <c r="AI65" s="164">
        <f t="shared" si="227"/>
        <v>0</v>
      </c>
      <c r="AJ65" s="164"/>
      <c r="AK65" s="164">
        <f t="shared" si="228"/>
        <v>0</v>
      </c>
      <c r="AL65" s="164"/>
      <c r="AM65" s="164">
        <f t="shared" si="229"/>
        <v>0</v>
      </c>
      <c r="AN65" s="164"/>
      <c r="AO65" s="164">
        <f t="shared" si="230"/>
        <v>0</v>
      </c>
      <c r="AP65" s="164"/>
      <c r="AQ65" s="164">
        <f t="shared" si="193"/>
        <v>0</v>
      </c>
      <c r="AR65" s="165"/>
      <c r="AS65" s="164"/>
      <c r="AT65" s="235"/>
      <c r="AU65" s="164"/>
      <c r="AV65" s="235"/>
      <c r="AW65" s="164"/>
      <c r="AX65" s="235"/>
      <c r="AY65" s="164"/>
      <c r="AZ65" s="235"/>
      <c r="BA65" s="164"/>
      <c r="BB65" s="235"/>
      <c r="BC65" s="165"/>
      <c r="BD65" s="12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241"/>
      <c r="BR65" s="160"/>
    </row>
    <row r="66" spans="1:70" ht="11.25" customHeight="1">
      <c r="A66" s="140" t="s">
        <v>139</v>
      </c>
      <c r="B66" s="277"/>
      <c r="C66" s="278"/>
      <c r="D66" s="356">
        <v>16</v>
      </c>
      <c r="E66" s="504" t="s">
        <v>115</v>
      </c>
      <c r="F66" s="505">
        <v>2.15</v>
      </c>
      <c r="G66" s="297">
        <v>25</v>
      </c>
      <c r="H66" s="280"/>
      <c r="I66" s="281">
        <v>4580370</v>
      </c>
      <c r="J66" s="282"/>
      <c r="K66" s="484"/>
      <c r="L66" s="485"/>
      <c r="M66" s="282"/>
      <c r="N66" s="283"/>
      <c r="O66" s="284">
        <f t="shared" ref="O66" si="243">IF($D$18="YES", (N66), (0))</f>
        <v>0</v>
      </c>
      <c r="P66" s="285"/>
      <c r="Q66" s="283"/>
      <c r="R66" s="284">
        <f t="shared" ref="R66" si="244">IF($D$18="YES", (Q66), (0))</f>
        <v>0</v>
      </c>
      <c r="S66" s="285"/>
      <c r="T66" s="283"/>
      <c r="U66" s="284">
        <f t="shared" ref="U66" si="245">IF($D$18="YES", (T66), (0))</f>
        <v>0</v>
      </c>
      <c r="V66" s="285"/>
      <c r="W66" s="283"/>
      <c r="X66" s="284">
        <f t="shared" ref="X66" si="246">IF($D$18="YES", (W66), (0))</f>
        <v>0</v>
      </c>
      <c r="Y66" s="220"/>
      <c r="Z66" s="220"/>
      <c r="AA66" s="403"/>
      <c r="AB66" s="251"/>
      <c r="AC66" s="220"/>
      <c r="AD66" s="171">
        <f t="shared" ref="AD66" si="247">SUM(N66,O66,Q66,R66,T66,U66,W66,X66)</f>
        <v>0</v>
      </c>
      <c r="AE66" s="171"/>
      <c r="AF66" s="127"/>
      <c r="AG66" s="171">
        <v>0</v>
      </c>
      <c r="AH66" s="164"/>
      <c r="AI66" s="164">
        <f t="shared" ref="AI66" si="248">N66*G66</f>
        <v>0</v>
      </c>
      <c r="AJ66" s="164"/>
      <c r="AK66" s="164">
        <f t="shared" ref="AK66" si="249">Q66*G66</f>
        <v>0</v>
      </c>
      <c r="AL66" s="164"/>
      <c r="AM66" s="164">
        <f t="shared" ref="AM66" si="250">T66*G66</f>
        <v>0</v>
      </c>
      <c r="AN66" s="164"/>
      <c r="AO66" s="164">
        <f t="shared" ref="AO66" si="251">W66*G66</f>
        <v>0</v>
      </c>
      <c r="AP66" s="164"/>
      <c r="AQ66" s="164">
        <f t="shared" ref="AQ66" si="252">SUM(AI66,AK66,AM66,AO66)</f>
        <v>0</v>
      </c>
      <c r="AR66" s="165"/>
      <c r="AS66" s="164"/>
      <c r="AT66" s="235">
        <f t="shared" ref="AT66" si="253">(N66*G66)*F66</f>
        <v>0</v>
      </c>
      <c r="AU66" s="164"/>
      <c r="AV66" s="235">
        <f t="shared" ref="AV66" si="254">(Q66*G66)*F66</f>
        <v>0</v>
      </c>
      <c r="AW66" s="164"/>
      <c r="AX66" s="235">
        <f t="shared" ref="AX66" si="255">(T66*G66)*F66</f>
        <v>0</v>
      </c>
      <c r="AY66" s="164"/>
      <c r="AZ66" s="235">
        <f t="shared" ref="AZ66" si="256">(W66*G66)*F66</f>
        <v>0</v>
      </c>
      <c r="BA66" s="164"/>
      <c r="BB66" s="235">
        <f t="shared" ref="BB66" si="257">SUM(AS66:BA66)</f>
        <v>0</v>
      </c>
      <c r="BC66" s="165"/>
      <c r="BD66" s="126"/>
      <c r="BE66" s="156"/>
      <c r="BF66" s="156"/>
      <c r="BG66" s="156"/>
      <c r="BH66" s="156"/>
      <c r="BI66" s="156"/>
      <c r="BJ66" s="156"/>
      <c r="BK66" s="156">
        <f t="shared" ref="BK66" si="258">IF($N$18&lt;BK$24,0,IF($N$18&gt;BK$25,0,$BE66))</f>
        <v>0</v>
      </c>
      <c r="BL66" s="156">
        <f t="shared" ref="BL66" si="259">IF($N$18&lt;BL$24,0,IF($N$18&gt;BL$25,0,$BF66))</f>
        <v>0</v>
      </c>
      <c r="BM66" s="156">
        <f t="shared" ref="BM66" si="260">IF($N$18&lt;BM$24,0,IF($N$18&gt;BM$25,0,$BG66))</f>
        <v>0</v>
      </c>
      <c r="BN66" s="156">
        <f t="shared" ref="BN66" si="261">IF($N$18&lt;BN$24,0,IF($N$18&gt;BN$25,0,$BH66))</f>
        <v>0</v>
      </c>
      <c r="BO66" s="156">
        <f t="shared" ref="BO66" si="262">IF($N$18&lt;BO$24,0,IF($N$18&gt;BO$25,0,$BI66))</f>
        <v>0</v>
      </c>
      <c r="BP66" s="156">
        <f t="shared" ref="BP66" si="263">IF($N$18&lt;BP$24,0,IF($N$18&gt;BP$25,0,$BJ66))</f>
        <v>0</v>
      </c>
      <c r="BQ66" s="241">
        <f t="shared" ref="BQ66" si="264">SUM(BK66:BP66)</f>
        <v>0</v>
      </c>
      <c r="BR66" s="160"/>
    </row>
    <row r="67" spans="1:70" ht="15" customHeight="1">
      <c r="A67" s="286" t="s">
        <v>140</v>
      </c>
      <c r="B67" s="242"/>
      <c r="C67" s="143"/>
      <c r="D67" s="129"/>
      <c r="E67" s="522"/>
      <c r="F67" s="523"/>
      <c r="G67" s="252"/>
      <c r="H67" s="243"/>
      <c r="I67" s="253"/>
      <c r="J67" s="171"/>
      <c r="K67" s="254"/>
      <c r="L67" s="254"/>
      <c r="M67" s="171"/>
      <c r="N67" s="171"/>
      <c r="O67" s="147"/>
      <c r="P67" s="220"/>
      <c r="Q67" s="171"/>
      <c r="R67" s="147"/>
      <c r="S67" s="220"/>
      <c r="T67" s="171"/>
      <c r="U67" s="147"/>
      <c r="V67" s="220"/>
      <c r="W67" s="171"/>
      <c r="X67" s="147"/>
      <c r="Y67" s="220"/>
      <c r="Z67" s="220"/>
      <c r="AA67" s="403"/>
      <c r="AB67" s="244"/>
      <c r="AC67" s="220"/>
      <c r="AD67" s="171">
        <f>SUM(AD68:AD71)</f>
        <v>0</v>
      </c>
      <c r="AE67" s="160"/>
      <c r="AF67" s="127"/>
      <c r="AG67" s="171"/>
      <c r="AH67" s="164"/>
      <c r="AI67" s="164">
        <f t="shared" si="227"/>
        <v>0</v>
      </c>
      <c r="AJ67" s="164"/>
      <c r="AK67" s="164">
        <f t="shared" si="228"/>
        <v>0</v>
      </c>
      <c r="AL67" s="164"/>
      <c r="AM67" s="164">
        <f t="shared" si="229"/>
        <v>0</v>
      </c>
      <c r="AN67" s="164"/>
      <c r="AO67" s="164">
        <f t="shared" si="230"/>
        <v>0</v>
      </c>
      <c r="AP67" s="164"/>
      <c r="AQ67" s="164">
        <f t="shared" si="193"/>
        <v>0</v>
      </c>
      <c r="AR67" s="165"/>
      <c r="AS67" s="164"/>
      <c r="AT67" s="235"/>
      <c r="AU67" s="164"/>
      <c r="AV67" s="235"/>
      <c r="AW67" s="164"/>
      <c r="AX67" s="235"/>
      <c r="AY67" s="164"/>
      <c r="AZ67" s="235"/>
      <c r="BA67" s="164"/>
      <c r="BB67" s="235"/>
      <c r="BC67" s="165"/>
      <c r="BD67" s="12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241"/>
      <c r="BR67" s="160"/>
    </row>
    <row r="68" spans="1:70" ht="11.25" customHeight="1">
      <c r="A68" s="123" t="s">
        <v>141</v>
      </c>
      <c r="B68" s="134" t="s">
        <v>142</v>
      </c>
      <c r="C68" s="137"/>
      <c r="D68" s="122">
        <v>2</v>
      </c>
      <c r="E68" s="498" t="s">
        <v>90</v>
      </c>
      <c r="F68" s="499">
        <v>1.75</v>
      </c>
      <c r="G68" s="142">
        <v>30</v>
      </c>
      <c r="H68" s="246"/>
      <c r="I68" s="260">
        <v>4512685</v>
      </c>
      <c r="J68" s="248"/>
      <c r="K68" s="416"/>
      <c r="L68" s="417"/>
      <c r="M68" s="248"/>
      <c r="N68" s="249"/>
      <c r="O68" s="250">
        <f t="shared" ref="O68:O77" si="265">IF($D$18="YES", (N68), (0))</f>
        <v>0</v>
      </c>
      <c r="P68" s="220"/>
      <c r="Q68" s="249"/>
      <c r="R68" s="250">
        <f t="shared" ref="R68:R77" si="266">IF($D$18="YES", (Q68), (0))</f>
        <v>0</v>
      </c>
      <c r="S68" s="220"/>
      <c r="T68" s="249"/>
      <c r="U68" s="250">
        <f t="shared" ref="U68:U77" si="267">IF($D$18="YES", (T68), (0))</f>
        <v>0</v>
      </c>
      <c r="V68" s="220"/>
      <c r="W68" s="249"/>
      <c r="X68" s="250">
        <f t="shared" ref="X68:X77" si="268">IF($D$18="YES", (W68), (0))</f>
        <v>0</v>
      </c>
      <c r="Y68" s="220"/>
      <c r="Z68" s="216"/>
      <c r="AA68" s="403"/>
      <c r="AB68" s="251"/>
      <c r="AC68" s="220"/>
      <c r="AD68" s="171">
        <f t="shared" ref="AD68:AD71" si="269">SUM(N68,O68,Q68,R68,T68,U68,W68,X68)</f>
        <v>0</v>
      </c>
      <c r="AE68" s="171"/>
      <c r="AF68" s="127"/>
      <c r="AG68" s="171">
        <v>4512795</v>
      </c>
      <c r="AH68" s="164"/>
      <c r="AI68" s="164">
        <f t="shared" ref="AI68:AI72" si="270">N68*G68</f>
        <v>0</v>
      </c>
      <c r="AJ68" s="164"/>
      <c r="AK68" s="164">
        <f t="shared" ref="AK68:AK72" si="271">Q68*G68</f>
        <v>0</v>
      </c>
      <c r="AL68" s="164"/>
      <c r="AM68" s="164">
        <f t="shared" ref="AM68:AM72" si="272">T68*G68</f>
        <v>0</v>
      </c>
      <c r="AN68" s="164"/>
      <c r="AO68" s="164">
        <f t="shared" ref="AO68:AO72" si="273">W68*G68</f>
        <v>0</v>
      </c>
      <c r="AP68" s="164"/>
      <c r="AQ68" s="164">
        <f t="shared" ref="AQ68:AQ80" si="274">SUM(AI68,AK68,AM68,AO68)</f>
        <v>0</v>
      </c>
      <c r="AR68" s="165"/>
      <c r="AS68" s="164"/>
      <c r="AT68" s="235">
        <f t="shared" ref="AT68:AT71" si="275">(N68*G68)*F68</f>
        <v>0</v>
      </c>
      <c r="AU68" s="164"/>
      <c r="AV68" s="235">
        <f t="shared" ref="AV68:AV71" si="276">(Q68*G68)*F68</f>
        <v>0</v>
      </c>
      <c r="AW68" s="164"/>
      <c r="AX68" s="235">
        <f t="shared" ref="AX68:AX71" si="277">(T68*G68)*F68</f>
        <v>0</v>
      </c>
      <c r="AY68" s="164"/>
      <c r="AZ68" s="235">
        <f t="shared" ref="AZ68:AZ71" si="278">(W68*G68)*F68</f>
        <v>0</v>
      </c>
      <c r="BA68" s="164"/>
      <c r="BB68" s="235">
        <f t="shared" ref="BB68:BB71" si="279">SUM(AS68:BA68)</f>
        <v>0</v>
      </c>
      <c r="BC68" s="165"/>
      <c r="BD68" s="126"/>
      <c r="BE68" s="156"/>
      <c r="BF68" s="156"/>
      <c r="BG68" s="156"/>
      <c r="BH68" s="156"/>
      <c r="BI68" s="156"/>
      <c r="BJ68" s="156"/>
      <c r="BK68" s="156">
        <f t="shared" ref="BK68:BK71" si="280">IF($N$18&lt;BK$24,0,IF($N$18&gt;BK$25,0,$BE68))</f>
        <v>0</v>
      </c>
      <c r="BL68" s="156">
        <f t="shared" ref="BL68:BL71" si="281">IF($N$18&lt;BL$24,0,IF($N$18&gt;BL$25,0,$BF68))</f>
        <v>0</v>
      </c>
      <c r="BM68" s="156">
        <f t="shared" ref="BM68:BM71" si="282">IF($N$18&lt;BM$24,0,IF($N$18&gt;BM$25,0,$BG68))</f>
        <v>0</v>
      </c>
      <c r="BN68" s="156">
        <f t="shared" ref="BN68:BN71" si="283">IF($N$18&lt;BN$24,0,IF($N$18&gt;BN$25,0,$BH68))</f>
        <v>0</v>
      </c>
      <c r="BO68" s="156">
        <f t="shared" ref="BO68:BO71" si="284">IF($N$18&lt;BO$24,0,IF($N$18&gt;BO$25,0,$BI68))</f>
        <v>0</v>
      </c>
      <c r="BP68" s="156">
        <f t="shared" ref="BP68:BP71" si="285">IF($N$18&lt;BP$24,0,IF($N$18&gt;BP$25,0,$BJ68))</f>
        <v>0</v>
      </c>
      <c r="BQ68" s="241">
        <f t="shared" ref="BQ68:BQ71" si="286">SUM(BK68:BP68)</f>
        <v>0</v>
      </c>
      <c r="BR68" s="160"/>
    </row>
    <row r="69" spans="1:70" ht="11.25" customHeight="1">
      <c r="A69" s="123" t="s">
        <v>143</v>
      </c>
      <c r="B69" s="134" t="s">
        <v>144</v>
      </c>
      <c r="C69" s="137"/>
      <c r="D69" s="122">
        <v>1</v>
      </c>
      <c r="E69" s="498" t="s">
        <v>90</v>
      </c>
      <c r="F69" s="499">
        <v>1.45</v>
      </c>
      <c r="G69" s="142">
        <v>30</v>
      </c>
      <c r="H69" s="246"/>
      <c r="I69" s="260">
        <v>4512775</v>
      </c>
      <c r="J69" s="248"/>
      <c r="K69" s="416"/>
      <c r="L69" s="417"/>
      <c r="M69" s="248"/>
      <c r="N69" s="249"/>
      <c r="O69" s="250">
        <f t="shared" ref="O69" si="287">IF($D$18="YES", (N69), (0))</f>
        <v>0</v>
      </c>
      <c r="P69" s="220"/>
      <c r="Q69" s="249"/>
      <c r="R69" s="250">
        <f t="shared" ref="R69" si="288">IF($D$18="YES", (Q69), (0))</f>
        <v>0</v>
      </c>
      <c r="S69" s="220"/>
      <c r="T69" s="249"/>
      <c r="U69" s="250">
        <f t="shared" ref="U69" si="289">IF($D$18="YES", (T69), (0))</f>
        <v>0</v>
      </c>
      <c r="V69" s="220"/>
      <c r="W69" s="249"/>
      <c r="X69" s="250">
        <f t="shared" ref="X69" si="290">IF($D$18="YES", (W69), (0))</f>
        <v>0</v>
      </c>
      <c r="Y69" s="220"/>
      <c r="Z69" s="220"/>
      <c r="AA69" s="403"/>
      <c r="AB69" s="251"/>
      <c r="AC69" s="220"/>
      <c r="AD69" s="171">
        <f t="shared" ref="AD69" si="291">SUM(N69,O69,Q69,R69,T69,U69,W69,X69)</f>
        <v>0</v>
      </c>
      <c r="AE69" s="171"/>
      <c r="AF69" s="127"/>
      <c r="AG69" s="171">
        <v>0</v>
      </c>
      <c r="AH69" s="164"/>
      <c r="AI69" s="164">
        <f t="shared" ref="AI69" si="292">N69*G69</f>
        <v>0</v>
      </c>
      <c r="AJ69" s="164"/>
      <c r="AK69" s="164">
        <f t="shared" ref="AK69" si="293">Q69*G69</f>
        <v>0</v>
      </c>
      <c r="AL69" s="164"/>
      <c r="AM69" s="164">
        <f t="shared" ref="AM69" si="294">T69*G69</f>
        <v>0</v>
      </c>
      <c r="AN69" s="164"/>
      <c r="AO69" s="164">
        <f t="shared" ref="AO69" si="295">W69*G69</f>
        <v>0</v>
      </c>
      <c r="AP69" s="164"/>
      <c r="AQ69" s="164">
        <f t="shared" ref="AQ69" si="296">SUM(AI69,AK69,AM69,AO69)</f>
        <v>0</v>
      </c>
      <c r="AR69" s="165"/>
      <c r="AS69" s="164"/>
      <c r="AT69" s="235">
        <f t="shared" si="275"/>
        <v>0</v>
      </c>
      <c r="AU69" s="164"/>
      <c r="AV69" s="235">
        <f t="shared" si="276"/>
        <v>0</v>
      </c>
      <c r="AW69" s="164"/>
      <c r="AX69" s="235">
        <f t="shared" si="277"/>
        <v>0</v>
      </c>
      <c r="AY69" s="164"/>
      <c r="AZ69" s="235">
        <f t="shared" si="278"/>
        <v>0</v>
      </c>
      <c r="BA69" s="164"/>
      <c r="BB69" s="235">
        <f t="shared" si="279"/>
        <v>0</v>
      </c>
      <c r="BC69" s="165"/>
      <c r="BD69" s="126"/>
      <c r="BE69" s="156"/>
      <c r="BF69" s="156"/>
      <c r="BG69" s="156"/>
      <c r="BH69" s="156"/>
      <c r="BI69" s="156"/>
      <c r="BJ69" s="156"/>
      <c r="BK69" s="156">
        <f t="shared" si="280"/>
        <v>0</v>
      </c>
      <c r="BL69" s="156">
        <f t="shared" si="281"/>
        <v>0</v>
      </c>
      <c r="BM69" s="156">
        <f t="shared" si="282"/>
        <v>0</v>
      </c>
      <c r="BN69" s="156">
        <f t="shared" si="283"/>
        <v>0</v>
      </c>
      <c r="BO69" s="156">
        <f t="shared" si="284"/>
        <v>0</v>
      </c>
      <c r="BP69" s="156">
        <f t="shared" si="285"/>
        <v>0</v>
      </c>
      <c r="BQ69" s="241">
        <f t="shared" si="286"/>
        <v>0</v>
      </c>
      <c r="BR69" s="160"/>
    </row>
    <row r="70" spans="1:70" ht="11.25" customHeight="1">
      <c r="A70" s="141" t="s">
        <v>145</v>
      </c>
      <c r="B70" s="135" t="s">
        <v>146</v>
      </c>
      <c r="C70" s="137"/>
      <c r="D70" s="122">
        <v>2</v>
      </c>
      <c r="E70" s="498" t="s">
        <v>90</v>
      </c>
      <c r="F70" s="499">
        <v>1.98</v>
      </c>
      <c r="G70" s="245">
        <v>30</v>
      </c>
      <c r="H70" s="246"/>
      <c r="I70" s="247">
        <v>4513155</v>
      </c>
      <c r="J70" s="248"/>
      <c r="K70" s="416"/>
      <c r="L70" s="417"/>
      <c r="M70" s="248"/>
      <c r="N70" s="249"/>
      <c r="O70" s="250">
        <f t="shared" si="265"/>
        <v>0</v>
      </c>
      <c r="P70" s="220"/>
      <c r="Q70" s="249"/>
      <c r="R70" s="250">
        <f t="shared" si="266"/>
        <v>0</v>
      </c>
      <c r="S70" s="220"/>
      <c r="T70" s="249"/>
      <c r="U70" s="250">
        <f t="shared" si="267"/>
        <v>0</v>
      </c>
      <c r="V70" s="220"/>
      <c r="W70" s="249"/>
      <c r="X70" s="250">
        <f t="shared" si="268"/>
        <v>0</v>
      </c>
      <c r="Y70" s="220"/>
      <c r="Z70" s="220"/>
      <c r="AA70" s="403"/>
      <c r="AB70" s="251"/>
      <c r="AC70" s="220"/>
      <c r="AD70" s="171">
        <f t="shared" si="269"/>
        <v>0</v>
      </c>
      <c r="AE70" s="171"/>
      <c r="AF70" s="127"/>
      <c r="AG70" s="171">
        <v>0</v>
      </c>
      <c r="AH70" s="164"/>
      <c r="AI70" s="164">
        <f t="shared" si="270"/>
        <v>0</v>
      </c>
      <c r="AJ70" s="164"/>
      <c r="AK70" s="164">
        <f t="shared" si="271"/>
        <v>0</v>
      </c>
      <c r="AL70" s="164"/>
      <c r="AM70" s="164">
        <f t="shared" si="272"/>
        <v>0</v>
      </c>
      <c r="AN70" s="164"/>
      <c r="AO70" s="164">
        <f t="shared" si="273"/>
        <v>0</v>
      </c>
      <c r="AP70" s="164"/>
      <c r="AQ70" s="164">
        <f t="shared" si="274"/>
        <v>0</v>
      </c>
      <c r="AR70" s="165"/>
      <c r="AS70" s="164"/>
      <c r="AT70" s="235">
        <f t="shared" si="275"/>
        <v>0</v>
      </c>
      <c r="AU70" s="164"/>
      <c r="AV70" s="235">
        <f t="shared" si="276"/>
        <v>0</v>
      </c>
      <c r="AW70" s="164"/>
      <c r="AX70" s="235">
        <f t="shared" si="277"/>
        <v>0</v>
      </c>
      <c r="AY70" s="164"/>
      <c r="AZ70" s="235">
        <f t="shared" si="278"/>
        <v>0</v>
      </c>
      <c r="BA70" s="164"/>
      <c r="BB70" s="235">
        <f t="shared" si="279"/>
        <v>0</v>
      </c>
      <c r="BC70" s="165"/>
      <c r="BD70" s="126"/>
      <c r="BE70" s="156"/>
      <c r="BF70" s="156"/>
      <c r="BG70" s="156"/>
      <c r="BH70" s="156"/>
      <c r="BI70" s="156"/>
      <c r="BJ70" s="156"/>
      <c r="BK70" s="156">
        <f t="shared" si="280"/>
        <v>0</v>
      </c>
      <c r="BL70" s="156">
        <f t="shared" si="281"/>
        <v>0</v>
      </c>
      <c r="BM70" s="156">
        <f t="shared" si="282"/>
        <v>0</v>
      </c>
      <c r="BN70" s="156">
        <f t="shared" si="283"/>
        <v>0</v>
      </c>
      <c r="BO70" s="156">
        <f t="shared" si="284"/>
        <v>0</v>
      </c>
      <c r="BP70" s="156">
        <f t="shared" si="285"/>
        <v>0</v>
      </c>
      <c r="BQ70" s="241">
        <f t="shared" si="286"/>
        <v>0</v>
      </c>
      <c r="BR70" s="160"/>
    </row>
    <row r="71" spans="1:70" ht="11.25" customHeight="1">
      <c r="A71" s="141" t="s">
        <v>147</v>
      </c>
      <c r="B71" s="135" t="s">
        <v>148</v>
      </c>
      <c r="C71" s="137"/>
      <c r="D71" s="122">
        <v>1</v>
      </c>
      <c r="E71" s="498" t="s">
        <v>90</v>
      </c>
      <c r="F71" s="499">
        <v>1.98</v>
      </c>
      <c r="G71" s="245">
        <v>30</v>
      </c>
      <c r="H71" s="246"/>
      <c r="I71" s="247">
        <v>4513175</v>
      </c>
      <c r="J71" s="248"/>
      <c r="K71" s="416"/>
      <c r="L71" s="417"/>
      <c r="M71" s="248"/>
      <c r="N71" s="249"/>
      <c r="O71" s="250">
        <f t="shared" si="265"/>
        <v>0</v>
      </c>
      <c r="P71" s="220"/>
      <c r="Q71" s="249"/>
      <c r="R71" s="250">
        <f t="shared" si="266"/>
        <v>0</v>
      </c>
      <c r="S71" s="220"/>
      <c r="T71" s="249"/>
      <c r="U71" s="250">
        <f t="shared" si="267"/>
        <v>0</v>
      </c>
      <c r="V71" s="220"/>
      <c r="W71" s="249"/>
      <c r="X71" s="250">
        <f t="shared" si="268"/>
        <v>0</v>
      </c>
      <c r="Y71" s="220"/>
      <c r="Z71" s="220"/>
      <c r="AA71" s="403"/>
      <c r="AB71" s="251"/>
      <c r="AC71" s="220"/>
      <c r="AD71" s="171">
        <f t="shared" si="269"/>
        <v>0</v>
      </c>
      <c r="AE71" s="171"/>
      <c r="AF71" s="127"/>
      <c r="AG71" s="171">
        <v>4512775</v>
      </c>
      <c r="AH71" s="164"/>
      <c r="AI71" s="164">
        <f t="shared" si="270"/>
        <v>0</v>
      </c>
      <c r="AJ71" s="164"/>
      <c r="AK71" s="164">
        <f t="shared" si="271"/>
        <v>0</v>
      </c>
      <c r="AL71" s="164"/>
      <c r="AM71" s="164">
        <f t="shared" si="272"/>
        <v>0</v>
      </c>
      <c r="AN71" s="164"/>
      <c r="AO71" s="164">
        <f t="shared" si="273"/>
        <v>0</v>
      </c>
      <c r="AP71" s="164"/>
      <c r="AQ71" s="164">
        <f t="shared" si="274"/>
        <v>0</v>
      </c>
      <c r="AR71" s="165"/>
      <c r="AS71" s="164"/>
      <c r="AT71" s="235">
        <f t="shared" si="275"/>
        <v>0</v>
      </c>
      <c r="AU71" s="164"/>
      <c r="AV71" s="235">
        <f t="shared" si="276"/>
        <v>0</v>
      </c>
      <c r="AW71" s="164"/>
      <c r="AX71" s="235">
        <f t="shared" si="277"/>
        <v>0</v>
      </c>
      <c r="AY71" s="164"/>
      <c r="AZ71" s="235">
        <f t="shared" si="278"/>
        <v>0</v>
      </c>
      <c r="BA71" s="164"/>
      <c r="BB71" s="235">
        <f t="shared" si="279"/>
        <v>0</v>
      </c>
      <c r="BC71" s="165"/>
      <c r="BD71" s="126"/>
      <c r="BE71" s="156"/>
      <c r="BF71" s="156"/>
      <c r="BG71" s="156"/>
      <c r="BH71" s="156"/>
      <c r="BI71" s="156"/>
      <c r="BJ71" s="156"/>
      <c r="BK71" s="156">
        <f t="shared" si="280"/>
        <v>0</v>
      </c>
      <c r="BL71" s="156">
        <f t="shared" si="281"/>
        <v>0</v>
      </c>
      <c r="BM71" s="156">
        <f t="shared" si="282"/>
        <v>0</v>
      </c>
      <c r="BN71" s="156">
        <f t="shared" si="283"/>
        <v>0</v>
      </c>
      <c r="BO71" s="156">
        <f t="shared" si="284"/>
        <v>0</v>
      </c>
      <c r="BP71" s="156">
        <f t="shared" si="285"/>
        <v>0</v>
      </c>
      <c r="BQ71" s="241">
        <f t="shared" si="286"/>
        <v>0</v>
      </c>
      <c r="BR71" s="160"/>
    </row>
    <row r="72" spans="1:70" ht="11.25" customHeight="1">
      <c r="A72" s="136" t="s">
        <v>149</v>
      </c>
      <c r="B72" s="242"/>
      <c r="C72" s="143"/>
      <c r="D72" s="122"/>
      <c r="E72" s="498"/>
      <c r="F72" s="499"/>
      <c r="G72" s="287"/>
      <c r="H72" s="288"/>
      <c r="I72" s="253"/>
      <c r="J72" s="289"/>
      <c r="K72" s="254"/>
      <c r="L72" s="254"/>
      <c r="M72" s="289"/>
      <c r="N72" s="171"/>
      <c r="O72" s="148"/>
      <c r="P72" s="220"/>
      <c r="Q72" s="171"/>
      <c r="R72" s="148"/>
      <c r="S72" s="220"/>
      <c r="T72" s="171"/>
      <c r="U72" s="148"/>
      <c r="V72" s="220"/>
      <c r="W72" s="171"/>
      <c r="X72" s="148"/>
      <c r="Y72" s="220"/>
      <c r="Z72" s="290"/>
      <c r="AA72" s="291"/>
      <c r="AB72" s="292"/>
      <c r="AC72" s="290"/>
      <c r="AD72" s="171">
        <f>SUM(AD73:AD75)</f>
        <v>0</v>
      </c>
      <c r="AE72" s="160"/>
      <c r="AF72" s="127"/>
      <c r="AG72" s="171"/>
      <c r="AH72" s="164"/>
      <c r="AI72" s="164">
        <f t="shared" si="270"/>
        <v>0</v>
      </c>
      <c r="AJ72" s="164"/>
      <c r="AK72" s="164">
        <f t="shared" si="271"/>
        <v>0</v>
      </c>
      <c r="AL72" s="164"/>
      <c r="AM72" s="164">
        <f t="shared" si="272"/>
        <v>0</v>
      </c>
      <c r="AN72" s="164"/>
      <c r="AO72" s="164">
        <f t="shared" si="273"/>
        <v>0</v>
      </c>
      <c r="AP72" s="164"/>
      <c r="AQ72" s="164">
        <f t="shared" si="274"/>
        <v>0</v>
      </c>
      <c r="AR72" s="165"/>
      <c r="AS72" s="164"/>
      <c r="AT72" s="235"/>
      <c r="AU72" s="164"/>
      <c r="AV72" s="235"/>
      <c r="AW72" s="164"/>
      <c r="AX72" s="235"/>
      <c r="AY72" s="164"/>
      <c r="AZ72" s="235"/>
      <c r="BA72" s="164"/>
      <c r="BB72" s="235"/>
      <c r="BC72" s="165"/>
      <c r="BD72" s="12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241"/>
      <c r="BR72" s="160"/>
    </row>
    <row r="73" spans="1:70" ht="11.25" customHeight="1">
      <c r="A73" s="123" t="s">
        <v>150</v>
      </c>
      <c r="B73" s="134"/>
      <c r="C73" s="137"/>
      <c r="D73" s="122">
        <v>13</v>
      </c>
      <c r="E73" s="498" t="s">
        <v>151</v>
      </c>
      <c r="F73" s="499">
        <v>0.27</v>
      </c>
      <c r="G73" s="245">
        <v>75</v>
      </c>
      <c r="H73" s="246"/>
      <c r="I73" s="247">
        <v>4513910</v>
      </c>
      <c r="J73" s="248"/>
      <c r="K73" s="416"/>
      <c r="L73" s="417"/>
      <c r="M73" s="248"/>
      <c r="N73" s="249"/>
      <c r="O73" s="250">
        <f t="shared" si="265"/>
        <v>0</v>
      </c>
      <c r="P73" s="220"/>
      <c r="Q73" s="249"/>
      <c r="R73" s="250">
        <f t="shared" si="266"/>
        <v>0</v>
      </c>
      <c r="S73" s="220"/>
      <c r="T73" s="249"/>
      <c r="U73" s="250">
        <f t="shared" si="267"/>
        <v>0</v>
      </c>
      <c r="V73" s="220"/>
      <c r="W73" s="249"/>
      <c r="X73" s="250">
        <f t="shared" si="268"/>
        <v>0</v>
      </c>
      <c r="Y73" s="220"/>
      <c r="Z73" s="220"/>
      <c r="AA73" s="403"/>
      <c r="AB73" s="251"/>
      <c r="AC73" s="220"/>
      <c r="AD73" s="171">
        <f t="shared" ref="AD73:AD74" si="297">SUM(N73,O73,Q73,R73,T73,U73,W73,X73)</f>
        <v>0</v>
      </c>
      <c r="AE73" s="171"/>
      <c r="AF73" s="127"/>
      <c r="AG73" s="171">
        <v>0</v>
      </c>
      <c r="AH73" s="164"/>
      <c r="AI73" s="164">
        <f>N73*G73</f>
        <v>0</v>
      </c>
      <c r="AJ73" s="164"/>
      <c r="AK73" s="164">
        <f>Q73*G73</f>
        <v>0</v>
      </c>
      <c r="AL73" s="164"/>
      <c r="AM73" s="164">
        <f>T73*G73</f>
        <v>0</v>
      </c>
      <c r="AN73" s="164"/>
      <c r="AO73" s="164">
        <f>W73*G73</f>
        <v>0</v>
      </c>
      <c r="AP73" s="164"/>
      <c r="AQ73" s="164">
        <f t="shared" si="274"/>
        <v>0</v>
      </c>
      <c r="AR73" s="165"/>
      <c r="AS73" s="164"/>
      <c r="AT73" s="235">
        <f t="shared" ref="AT73:AT75" si="298">(N73*G73)*F73</f>
        <v>0</v>
      </c>
      <c r="AU73" s="164"/>
      <c r="AV73" s="235">
        <f t="shared" ref="AV73:AV75" si="299">(Q73*G73)*F73</f>
        <v>0</v>
      </c>
      <c r="AW73" s="164"/>
      <c r="AX73" s="235">
        <f t="shared" ref="AX73:AX75" si="300">(T73*G73)*F73</f>
        <v>0</v>
      </c>
      <c r="AY73" s="164"/>
      <c r="AZ73" s="235">
        <f t="shared" ref="AZ73:AZ75" si="301">(W73*G73)*F73</f>
        <v>0</v>
      </c>
      <c r="BA73" s="164"/>
      <c r="BB73" s="235">
        <f t="shared" ref="BB73:BB75" si="302">SUM(AS73:BA73)</f>
        <v>0</v>
      </c>
      <c r="BC73" s="165"/>
      <c r="BD73" s="126"/>
      <c r="BE73" s="156"/>
      <c r="BF73" s="156"/>
      <c r="BG73" s="156"/>
      <c r="BH73" s="156"/>
      <c r="BI73" s="156"/>
      <c r="BJ73" s="156"/>
      <c r="BK73" s="156">
        <f t="shared" ref="BK73:BK75" si="303">IF($N$18&lt;BK$24,0,IF($N$18&gt;BK$25,0,$BE73))</f>
        <v>0</v>
      </c>
      <c r="BL73" s="156">
        <f t="shared" ref="BL73:BL75" si="304">IF($N$18&lt;BL$24,0,IF($N$18&gt;BL$25,0,$BF73))</f>
        <v>0</v>
      </c>
      <c r="BM73" s="156">
        <f t="shared" ref="BM73:BM75" si="305">IF($N$18&lt;BM$24,0,IF($N$18&gt;BM$25,0,$BG73))</f>
        <v>0</v>
      </c>
      <c r="BN73" s="156">
        <f t="shared" ref="BN73:BN75" si="306">IF($N$18&lt;BN$24,0,IF($N$18&gt;BN$25,0,$BH73))</f>
        <v>0</v>
      </c>
      <c r="BO73" s="156">
        <f t="shared" ref="BO73:BO75" si="307">IF($N$18&lt;BO$24,0,IF($N$18&gt;BO$25,0,$BI73))</f>
        <v>0</v>
      </c>
      <c r="BP73" s="156">
        <f t="shared" ref="BP73:BP75" si="308">IF($N$18&lt;BP$24,0,IF($N$18&gt;BP$25,0,$BJ73))</f>
        <v>0</v>
      </c>
      <c r="BQ73" s="241">
        <f t="shared" ref="BQ73:BQ75" si="309">SUM(BK73:BP73)</f>
        <v>0</v>
      </c>
      <c r="BR73" s="160"/>
    </row>
    <row r="74" spans="1:70" ht="11.25" customHeight="1">
      <c r="A74" s="123" t="s">
        <v>152</v>
      </c>
      <c r="B74" s="134"/>
      <c r="C74" s="137"/>
      <c r="D74" s="122">
        <v>4</v>
      </c>
      <c r="E74" s="498" t="s">
        <v>151</v>
      </c>
      <c r="F74" s="499">
        <v>0.25</v>
      </c>
      <c r="G74" s="245">
        <v>75</v>
      </c>
      <c r="H74" s="246"/>
      <c r="I74" s="247">
        <v>4513950</v>
      </c>
      <c r="J74" s="248"/>
      <c r="K74" s="416"/>
      <c r="L74" s="417"/>
      <c r="M74" s="248"/>
      <c r="N74" s="249"/>
      <c r="O74" s="250">
        <f t="shared" si="265"/>
        <v>0</v>
      </c>
      <c r="P74" s="220"/>
      <c r="Q74" s="249"/>
      <c r="R74" s="250">
        <f t="shared" si="266"/>
        <v>0</v>
      </c>
      <c r="S74" s="220"/>
      <c r="T74" s="249"/>
      <c r="U74" s="250">
        <f t="shared" si="267"/>
        <v>0</v>
      </c>
      <c r="V74" s="220"/>
      <c r="W74" s="249"/>
      <c r="X74" s="250">
        <f t="shared" si="268"/>
        <v>0</v>
      </c>
      <c r="Y74" s="220"/>
      <c r="Z74" s="220"/>
      <c r="AA74" s="403"/>
      <c r="AB74" s="251"/>
      <c r="AC74" s="220"/>
      <c r="AD74" s="171">
        <f t="shared" si="297"/>
        <v>0</v>
      </c>
      <c r="AE74" s="171"/>
      <c r="AF74" s="127"/>
      <c r="AG74" s="171">
        <v>0</v>
      </c>
      <c r="AH74" s="164"/>
      <c r="AI74" s="164">
        <f>N74*G74</f>
        <v>0</v>
      </c>
      <c r="AJ74" s="164"/>
      <c r="AK74" s="164">
        <f>Q74*G74</f>
        <v>0</v>
      </c>
      <c r="AL74" s="164"/>
      <c r="AM74" s="164">
        <f>T74*G74</f>
        <v>0</v>
      </c>
      <c r="AN74" s="164"/>
      <c r="AO74" s="164">
        <f>W74*G74</f>
        <v>0</v>
      </c>
      <c r="AP74" s="164"/>
      <c r="AQ74" s="164">
        <f t="shared" si="274"/>
        <v>0</v>
      </c>
      <c r="AR74" s="165"/>
      <c r="AS74" s="164"/>
      <c r="AT74" s="235">
        <f t="shared" si="298"/>
        <v>0</v>
      </c>
      <c r="AU74" s="164"/>
      <c r="AV74" s="235">
        <f t="shared" si="299"/>
        <v>0</v>
      </c>
      <c r="AW74" s="164"/>
      <c r="AX74" s="235">
        <f t="shared" si="300"/>
        <v>0</v>
      </c>
      <c r="AY74" s="164"/>
      <c r="AZ74" s="235">
        <f t="shared" si="301"/>
        <v>0</v>
      </c>
      <c r="BA74" s="164"/>
      <c r="BB74" s="235">
        <f t="shared" si="302"/>
        <v>0</v>
      </c>
      <c r="BC74" s="165"/>
      <c r="BD74" s="126"/>
      <c r="BE74" s="156"/>
      <c r="BF74" s="156"/>
      <c r="BG74" s="156"/>
      <c r="BH74" s="156"/>
      <c r="BI74" s="156"/>
      <c r="BJ74" s="156"/>
      <c r="BK74" s="156">
        <f t="shared" si="303"/>
        <v>0</v>
      </c>
      <c r="BL74" s="156">
        <f t="shared" si="304"/>
        <v>0</v>
      </c>
      <c r="BM74" s="156">
        <f t="shared" si="305"/>
        <v>0</v>
      </c>
      <c r="BN74" s="156">
        <f t="shared" si="306"/>
        <v>0</v>
      </c>
      <c r="BO74" s="156">
        <f t="shared" si="307"/>
        <v>0</v>
      </c>
      <c r="BP74" s="156">
        <f t="shared" si="308"/>
        <v>0</v>
      </c>
      <c r="BQ74" s="241">
        <f t="shared" si="309"/>
        <v>0</v>
      </c>
      <c r="BR74" s="160"/>
    </row>
    <row r="75" spans="1:70" ht="11.25" customHeight="1">
      <c r="A75" s="123" t="s">
        <v>153</v>
      </c>
      <c r="B75" s="134"/>
      <c r="C75" s="137" t="s">
        <v>154</v>
      </c>
      <c r="D75" s="122">
        <v>4</v>
      </c>
      <c r="E75" s="498" t="s">
        <v>155</v>
      </c>
      <c r="F75" s="499">
        <v>0.3</v>
      </c>
      <c r="G75" s="142">
        <v>500</v>
      </c>
      <c r="H75" s="246"/>
      <c r="I75" s="260">
        <v>4514006</v>
      </c>
      <c r="J75" s="248"/>
      <c r="K75" s="416"/>
      <c r="L75" s="417"/>
      <c r="M75" s="248"/>
      <c r="N75" s="249"/>
      <c r="O75" s="250">
        <f t="shared" si="265"/>
        <v>0</v>
      </c>
      <c r="P75" s="220"/>
      <c r="Q75" s="249"/>
      <c r="R75" s="250">
        <f t="shared" si="266"/>
        <v>0</v>
      </c>
      <c r="S75" s="220"/>
      <c r="T75" s="249"/>
      <c r="U75" s="250">
        <f t="shared" si="267"/>
        <v>0</v>
      </c>
      <c r="V75" s="220"/>
      <c r="W75" s="249"/>
      <c r="X75" s="250">
        <f t="shared" si="268"/>
        <v>0</v>
      </c>
      <c r="Y75" s="220"/>
      <c r="Z75" s="220"/>
      <c r="AA75" s="403"/>
      <c r="AB75" s="251"/>
      <c r="AC75" s="220"/>
      <c r="AD75" s="171">
        <f t="shared" ref="AD75" si="310">SUM(N75,O75,Q75,R75,T75,U75,W75,X75)</f>
        <v>0</v>
      </c>
      <c r="AE75" s="171"/>
      <c r="AF75" s="127"/>
      <c r="AG75" s="171">
        <v>0</v>
      </c>
      <c r="AH75" s="164"/>
      <c r="AI75" s="164">
        <f t="shared" ref="AI75:AI80" si="311">N75*G75</f>
        <v>0</v>
      </c>
      <c r="AJ75" s="164"/>
      <c r="AK75" s="164">
        <f t="shared" ref="AK75:AK80" si="312">Q75*G75</f>
        <v>0</v>
      </c>
      <c r="AL75" s="164"/>
      <c r="AM75" s="164">
        <f t="shared" ref="AM75:AM80" si="313">T75*G75</f>
        <v>0</v>
      </c>
      <c r="AN75" s="164"/>
      <c r="AO75" s="164">
        <f t="shared" ref="AO75:AO80" si="314">W75*G75</f>
        <v>0</v>
      </c>
      <c r="AP75" s="164"/>
      <c r="AQ75" s="164">
        <f t="shared" si="274"/>
        <v>0</v>
      </c>
      <c r="AR75" s="165"/>
      <c r="AS75" s="164"/>
      <c r="AT75" s="235">
        <f t="shared" si="298"/>
        <v>0</v>
      </c>
      <c r="AU75" s="164"/>
      <c r="AV75" s="235">
        <f t="shared" si="299"/>
        <v>0</v>
      </c>
      <c r="AW75" s="164"/>
      <c r="AX75" s="235">
        <f t="shared" si="300"/>
        <v>0</v>
      </c>
      <c r="AY75" s="164"/>
      <c r="AZ75" s="235">
        <f t="shared" si="301"/>
        <v>0</v>
      </c>
      <c r="BA75" s="164"/>
      <c r="BB75" s="235">
        <f t="shared" si="302"/>
        <v>0</v>
      </c>
      <c r="BC75" s="165"/>
      <c r="BD75" s="126"/>
      <c r="BE75" s="156"/>
      <c r="BF75" s="156"/>
      <c r="BG75" s="156"/>
      <c r="BH75" s="156"/>
      <c r="BI75" s="156"/>
      <c r="BJ75" s="156"/>
      <c r="BK75" s="156">
        <f t="shared" si="303"/>
        <v>0</v>
      </c>
      <c r="BL75" s="156">
        <f t="shared" si="304"/>
        <v>0</v>
      </c>
      <c r="BM75" s="156">
        <f t="shared" si="305"/>
        <v>0</v>
      </c>
      <c r="BN75" s="156">
        <f t="shared" si="306"/>
        <v>0</v>
      </c>
      <c r="BO75" s="156">
        <f t="shared" si="307"/>
        <v>0</v>
      </c>
      <c r="BP75" s="156">
        <f t="shared" si="308"/>
        <v>0</v>
      </c>
      <c r="BQ75" s="241">
        <f t="shared" si="309"/>
        <v>0</v>
      </c>
      <c r="BR75" s="160"/>
    </row>
    <row r="76" spans="1:70" ht="11.25" customHeight="1">
      <c r="A76" s="136" t="s">
        <v>156</v>
      </c>
      <c r="B76" s="242"/>
      <c r="C76" s="143"/>
      <c r="D76" s="122"/>
      <c r="E76" s="498"/>
      <c r="F76" s="499"/>
      <c r="G76" s="252"/>
      <c r="H76" s="243"/>
      <c r="I76" s="198"/>
      <c r="J76" s="171"/>
      <c r="K76" s="254"/>
      <c r="L76" s="254"/>
      <c r="M76" s="171"/>
      <c r="N76" s="171"/>
      <c r="O76" s="255"/>
      <c r="P76" s="220"/>
      <c r="Q76" s="171"/>
      <c r="R76" s="255"/>
      <c r="S76" s="220"/>
      <c r="T76" s="171"/>
      <c r="U76" s="255"/>
      <c r="V76" s="220"/>
      <c r="W76" s="171"/>
      <c r="X76" s="255"/>
      <c r="Y76" s="220"/>
      <c r="Z76" s="160"/>
      <c r="AA76" s="403"/>
      <c r="AB76" s="244"/>
      <c r="AC76" s="220"/>
      <c r="AD76" s="171">
        <f>SUM(AD77:AD77)</f>
        <v>0</v>
      </c>
      <c r="AE76" s="160"/>
      <c r="AF76" s="127"/>
      <c r="AG76" s="171"/>
      <c r="AH76" s="164"/>
      <c r="AI76" s="164">
        <f t="shared" si="311"/>
        <v>0</v>
      </c>
      <c r="AJ76" s="164"/>
      <c r="AK76" s="164">
        <f t="shared" si="312"/>
        <v>0</v>
      </c>
      <c r="AL76" s="164"/>
      <c r="AM76" s="164">
        <f t="shared" si="313"/>
        <v>0</v>
      </c>
      <c r="AN76" s="164"/>
      <c r="AO76" s="164">
        <f t="shared" si="314"/>
        <v>0</v>
      </c>
      <c r="AP76" s="164"/>
      <c r="AQ76" s="164">
        <f t="shared" si="274"/>
        <v>0</v>
      </c>
      <c r="AR76" s="165"/>
      <c r="AS76" s="164"/>
      <c r="AT76" s="235"/>
      <c r="AU76" s="164"/>
      <c r="AV76" s="235"/>
      <c r="AW76" s="164"/>
      <c r="AX76" s="235"/>
      <c r="AY76" s="164"/>
      <c r="AZ76" s="235"/>
      <c r="BA76" s="164"/>
      <c r="BB76" s="235"/>
      <c r="BC76" s="165"/>
      <c r="BD76" s="12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241"/>
      <c r="BR76" s="160"/>
    </row>
    <row r="77" spans="1:70" ht="11.25" customHeight="1">
      <c r="A77" s="123" t="s">
        <v>157</v>
      </c>
      <c r="B77" s="134" t="s">
        <v>158</v>
      </c>
      <c r="C77" s="101"/>
      <c r="D77" s="122">
        <v>11</v>
      </c>
      <c r="E77" s="498" t="s">
        <v>90</v>
      </c>
      <c r="F77" s="499">
        <v>1.58</v>
      </c>
      <c r="G77" s="142">
        <v>30</v>
      </c>
      <c r="H77" s="246"/>
      <c r="I77" s="260">
        <v>4515135</v>
      </c>
      <c r="J77" s="248"/>
      <c r="K77" s="416"/>
      <c r="L77" s="417"/>
      <c r="M77" s="248"/>
      <c r="N77" s="249"/>
      <c r="O77" s="250">
        <f t="shared" si="265"/>
        <v>0</v>
      </c>
      <c r="P77" s="220"/>
      <c r="Q77" s="249"/>
      <c r="R77" s="250">
        <f t="shared" si="266"/>
        <v>0</v>
      </c>
      <c r="S77" s="220"/>
      <c r="T77" s="249"/>
      <c r="U77" s="250">
        <f t="shared" si="267"/>
        <v>0</v>
      </c>
      <c r="V77" s="220"/>
      <c r="W77" s="249"/>
      <c r="X77" s="250">
        <f t="shared" si="268"/>
        <v>0</v>
      </c>
      <c r="Y77" s="220"/>
      <c r="Z77" s="220"/>
      <c r="AA77" s="403"/>
      <c r="AB77" s="251"/>
      <c r="AC77" s="220"/>
      <c r="AD77" s="171">
        <f t="shared" ref="AD77" si="315">SUM(N77,O77,Q77,R77,T77,U77,W77,X77)</f>
        <v>0</v>
      </c>
      <c r="AE77" s="171"/>
      <c r="AF77" s="127"/>
      <c r="AG77" s="171">
        <v>0</v>
      </c>
      <c r="AH77" s="164"/>
      <c r="AI77" s="164">
        <f t="shared" si="311"/>
        <v>0</v>
      </c>
      <c r="AJ77" s="164"/>
      <c r="AK77" s="164">
        <f t="shared" si="312"/>
        <v>0</v>
      </c>
      <c r="AL77" s="164"/>
      <c r="AM77" s="164">
        <f t="shared" si="313"/>
        <v>0</v>
      </c>
      <c r="AN77" s="164"/>
      <c r="AO77" s="164">
        <f t="shared" si="314"/>
        <v>0</v>
      </c>
      <c r="AP77" s="164"/>
      <c r="AQ77" s="164">
        <f t="shared" si="274"/>
        <v>0</v>
      </c>
      <c r="AR77" s="165"/>
      <c r="AS77" s="164"/>
      <c r="AT77" s="235">
        <f t="shared" ref="AT77" si="316">(N77*G77)*F77</f>
        <v>0</v>
      </c>
      <c r="AU77" s="164"/>
      <c r="AV77" s="235">
        <f t="shared" ref="AV77" si="317">(Q77*G77)*F77</f>
        <v>0</v>
      </c>
      <c r="AW77" s="164"/>
      <c r="AX77" s="235">
        <f t="shared" ref="AX77" si="318">(T77*G77)*F77</f>
        <v>0</v>
      </c>
      <c r="AY77" s="164"/>
      <c r="AZ77" s="235">
        <f t="shared" ref="AZ77" si="319">(W77*G77)*F77</f>
        <v>0</v>
      </c>
      <c r="BA77" s="164"/>
      <c r="BB77" s="235">
        <f t="shared" ref="BB77" si="320">SUM(AS77:BA77)</f>
        <v>0</v>
      </c>
      <c r="BC77" s="165"/>
      <c r="BD77" s="126"/>
      <c r="BE77" s="156"/>
      <c r="BF77" s="156"/>
      <c r="BG77" s="156"/>
      <c r="BH77" s="156"/>
      <c r="BI77" s="156"/>
      <c r="BJ77" s="156"/>
      <c r="BK77" s="156">
        <f t="shared" ref="BK77" si="321">IF($N$18&lt;BK$24,0,IF($N$18&gt;BK$25,0,$BE77))</f>
        <v>0</v>
      </c>
      <c r="BL77" s="156">
        <f t="shared" ref="BL77" si="322">IF($N$18&lt;BL$24,0,IF($N$18&gt;BL$25,0,$BF77))</f>
        <v>0</v>
      </c>
      <c r="BM77" s="156">
        <f t="shared" ref="BM77" si="323">IF($N$18&lt;BM$24,0,IF($N$18&gt;BM$25,0,$BG77))</f>
        <v>0</v>
      </c>
      <c r="BN77" s="156">
        <f t="shared" ref="BN77" si="324">IF($N$18&lt;BN$24,0,IF($N$18&gt;BN$25,0,$BH77))</f>
        <v>0</v>
      </c>
      <c r="BO77" s="156">
        <f t="shared" ref="BO77" si="325">IF($N$18&lt;BO$24,0,IF($N$18&gt;BO$25,0,$BI77))</f>
        <v>0</v>
      </c>
      <c r="BP77" s="156">
        <f t="shared" ref="BP77" si="326">IF($N$18&lt;BP$24,0,IF($N$18&gt;BP$25,0,$BJ77))</f>
        <v>0</v>
      </c>
      <c r="BQ77" s="241">
        <f t="shared" ref="BQ77" si="327">SUM(BK77:BP77)</f>
        <v>0</v>
      </c>
      <c r="BR77" s="160"/>
    </row>
    <row r="78" spans="1:70" ht="11.25" customHeight="1">
      <c r="A78" s="136" t="s">
        <v>159</v>
      </c>
      <c r="B78" s="242"/>
      <c r="C78" s="143"/>
      <c r="D78" s="122"/>
      <c r="E78" s="498"/>
      <c r="F78" s="499"/>
      <c r="G78" s="252"/>
      <c r="H78" s="243"/>
      <c r="I78" s="253"/>
      <c r="J78" s="171"/>
      <c r="K78" s="254"/>
      <c r="L78" s="254"/>
      <c r="M78" s="171"/>
      <c r="N78" s="171"/>
      <c r="O78" s="255"/>
      <c r="P78" s="220"/>
      <c r="Q78" s="171"/>
      <c r="R78" s="255"/>
      <c r="S78" s="220"/>
      <c r="T78" s="171"/>
      <c r="U78" s="255"/>
      <c r="V78" s="220"/>
      <c r="W78" s="171"/>
      <c r="X78" s="255"/>
      <c r="Y78" s="220"/>
      <c r="Z78" s="220"/>
      <c r="AA78" s="403"/>
      <c r="AB78" s="244"/>
      <c r="AC78" s="220"/>
      <c r="AD78" s="171">
        <f>SUM(AD79:AD79)</f>
        <v>0</v>
      </c>
      <c r="AE78" s="160"/>
      <c r="AF78" s="127"/>
      <c r="AG78" s="171"/>
      <c r="AH78" s="164"/>
      <c r="AI78" s="164">
        <f t="shared" si="311"/>
        <v>0</v>
      </c>
      <c r="AJ78" s="164"/>
      <c r="AK78" s="164">
        <f t="shared" si="312"/>
        <v>0</v>
      </c>
      <c r="AL78" s="164"/>
      <c r="AM78" s="164">
        <f t="shared" si="313"/>
        <v>0</v>
      </c>
      <c r="AN78" s="164"/>
      <c r="AO78" s="164">
        <f t="shared" si="314"/>
        <v>0</v>
      </c>
      <c r="AP78" s="164"/>
      <c r="AQ78" s="164">
        <f t="shared" si="274"/>
        <v>0</v>
      </c>
      <c r="AR78" s="165"/>
      <c r="AS78" s="164"/>
      <c r="AT78" s="235"/>
      <c r="AU78" s="164"/>
      <c r="AV78" s="235"/>
      <c r="AW78" s="164"/>
      <c r="AX78" s="235"/>
      <c r="AY78" s="164"/>
      <c r="AZ78" s="235"/>
      <c r="BA78" s="164"/>
      <c r="BB78" s="235"/>
      <c r="BC78" s="165"/>
      <c r="BD78" s="126"/>
      <c r="BE78" s="156"/>
      <c r="BF78" s="156"/>
      <c r="BG78" s="156"/>
      <c r="BH78" s="156"/>
      <c r="BI78" s="156"/>
      <c r="BJ78" s="156"/>
      <c r="BK78" s="156"/>
      <c r="BL78" s="156"/>
      <c r="BM78" s="156"/>
      <c r="BN78" s="156"/>
      <c r="BO78" s="156"/>
      <c r="BP78" s="156"/>
      <c r="BQ78" s="241"/>
      <c r="BR78" s="160"/>
    </row>
    <row r="79" spans="1:70" ht="11.25" customHeight="1">
      <c r="A79" s="123" t="s">
        <v>160</v>
      </c>
      <c r="B79" s="134"/>
      <c r="C79" s="137"/>
      <c r="D79" s="122">
        <v>3</v>
      </c>
      <c r="E79" s="498" t="s">
        <v>90</v>
      </c>
      <c r="F79" s="499">
        <v>1.35</v>
      </c>
      <c r="G79" s="142">
        <v>30</v>
      </c>
      <c r="H79" s="246"/>
      <c r="I79" s="260">
        <v>4515275</v>
      </c>
      <c r="J79" s="248"/>
      <c r="K79" s="416"/>
      <c r="L79" s="417"/>
      <c r="M79" s="248"/>
      <c r="N79" s="249"/>
      <c r="O79" s="250">
        <f t="shared" ref="O79" si="328">IF($D$18="YES", (N79), (0))</f>
        <v>0</v>
      </c>
      <c r="P79" s="220"/>
      <c r="Q79" s="249"/>
      <c r="R79" s="250">
        <f t="shared" ref="R79" si="329">IF($D$18="YES", (Q79), (0))</f>
        <v>0</v>
      </c>
      <c r="S79" s="220"/>
      <c r="T79" s="249"/>
      <c r="U79" s="250">
        <f t="shared" ref="U79" si="330">IF($D$18="YES", (T79), (0))</f>
        <v>0</v>
      </c>
      <c r="V79" s="220"/>
      <c r="W79" s="249"/>
      <c r="X79" s="250">
        <f t="shared" ref="X79" si="331">IF($D$18="YES", (W79), (0))</f>
        <v>0</v>
      </c>
      <c r="Y79" s="220"/>
      <c r="Z79" s="216"/>
      <c r="AA79" s="403"/>
      <c r="AB79" s="251"/>
      <c r="AC79" s="220"/>
      <c r="AD79" s="171">
        <f t="shared" ref="AD79" si="332">SUM(N79,O79,Q79,R79,T79,U79,W79,X79)</f>
        <v>0</v>
      </c>
      <c r="AE79" s="171"/>
      <c r="AF79" s="127"/>
      <c r="AG79" s="171">
        <v>0</v>
      </c>
      <c r="AH79" s="164"/>
      <c r="AI79" s="164">
        <f t="shared" ref="AI79" si="333">N79*G79</f>
        <v>0</v>
      </c>
      <c r="AJ79" s="164"/>
      <c r="AK79" s="164">
        <f t="shared" ref="AK79" si="334">Q79*G79</f>
        <v>0</v>
      </c>
      <c r="AL79" s="164"/>
      <c r="AM79" s="164">
        <f t="shared" ref="AM79" si="335">T79*G79</f>
        <v>0</v>
      </c>
      <c r="AN79" s="164"/>
      <c r="AO79" s="164">
        <f t="shared" ref="AO79" si="336">W79*G79</f>
        <v>0</v>
      </c>
      <c r="AP79" s="164"/>
      <c r="AQ79" s="164">
        <f t="shared" ref="AQ79" si="337">SUM(AI79,AK79,AM79,AO79)</f>
        <v>0</v>
      </c>
      <c r="AR79" s="165"/>
      <c r="AS79" s="164"/>
      <c r="AT79" s="235">
        <f t="shared" ref="AT79" si="338">(N79*G79)*F79</f>
        <v>0</v>
      </c>
      <c r="AU79" s="164"/>
      <c r="AV79" s="235">
        <f t="shared" ref="AV79" si="339">(Q79*G79)*F79</f>
        <v>0</v>
      </c>
      <c r="AW79" s="164"/>
      <c r="AX79" s="235">
        <f t="shared" ref="AX79" si="340">(T79*G79)*F79</f>
        <v>0</v>
      </c>
      <c r="AY79" s="164"/>
      <c r="AZ79" s="235">
        <f t="shared" ref="AZ79" si="341">(W79*G79)*F79</f>
        <v>0</v>
      </c>
      <c r="BA79" s="164"/>
      <c r="BB79" s="235">
        <f t="shared" ref="BB79" si="342">SUM(AS79:BA79)</f>
        <v>0</v>
      </c>
      <c r="BC79" s="165"/>
      <c r="BD79" s="126"/>
      <c r="BE79" s="156"/>
      <c r="BF79" s="156"/>
      <c r="BG79" s="156"/>
      <c r="BH79" s="156"/>
      <c r="BI79" s="156"/>
      <c r="BJ79" s="156"/>
      <c r="BK79" s="156">
        <f t="shared" ref="BK79" si="343">IF($N$18&lt;BK$24,0,IF($N$18&gt;BK$25,0,$BE79))</f>
        <v>0</v>
      </c>
      <c r="BL79" s="156">
        <f t="shared" ref="BL79" si="344">IF($N$18&lt;BL$24,0,IF($N$18&gt;BL$25,0,$BF79))</f>
        <v>0</v>
      </c>
      <c r="BM79" s="156">
        <f t="shared" ref="BM79" si="345">IF($N$18&lt;BM$24,0,IF($N$18&gt;BM$25,0,$BG79))</f>
        <v>0</v>
      </c>
      <c r="BN79" s="156">
        <f t="shared" ref="BN79" si="346">IF($N$18&lt;BN$24,0,IF($N$18&gt;BN$25,0,$BH79))</f>
        <v>0</v>
      </c>
      <c r="BO79" s="156">
        <f t="shared" ref="BO79" si="347">IF($N$18&lt;BO$24,0,IF($N$18&gt;BO$25,0,$BI79))</f>
        <v>0</v>
      </c>
      <c r="BP79" s="156">
        <f t="shared" ref="BP79" si="348">IF($N$18&lt;BP$24,0,IF($N$18&gt;BP$25,0,$BJ79))</f>
        <v>0</v>
      </c>
      <c r="BQ79" s="241">
        <f t="shared" ref="BQ79" si="349">SUM(BK79:BP79)</f>
        <v>0</v>
      </c>
      <c r="BR79" s="160"/>
    </row>
    <row r="80" spans="1:70" ht="11.25" customHeight="1">
      <c r="A80" s="136" t="s">
        <v>161</v>
      </c>
      <c r="B80" s="242"/>
      <c r="C80" s="143"/>
      <c r="D80" s="122"/>
      <c r="E80" s="498"/>
      <c r="F80" s="499"/>
      <c r="G80" s="252"/>
      <c r="H80" s="243"/>
      <c r="I80" s="253"/>
      <c r="J80" s="171"/>
      <c r="K80" s="254"/>
      <c r="L80" s="254"/>
      <c r="M80" s="171"/>
      <c r="N80" s="171"/>
      <c r="O80" s="255"/>
      <c r="P80" s="220"/>
      <c r="Q80" s="171"/>
      <c r="R80" s="255"/>
      <c r="S80" s="220"/>
      <c r="T80" s="171"/>
      <c r="U80" s="255"/>
      <c r="V80" s="220"/>
      <c r="W80" s="171"/>
      <c r="X80" s="255"/>
      <c r="Y80" s="220"/>
      <c r="Z80" s="220"/>
      <c r="AA80" s="403"/>
      <c r="AB80" s="244"/>
      <c r="AC80" s="220"/>
      <c r="AD80" s="171">
        <f>SUM(AD81:AD82)</f>
        <v>0</v>
      </c>
      <c r="AE80" s="160"/>
      <c r="AF80" s="127"/>
      <c r="AG80" s="171"/>
      <c r="AH80" s="164"/>
      <c r="AI80" s="164">
        <f t="shared" si="311"/>
        <v>0</v>
      </c>
      <c r="AJ80" s="164"/>
      <c r="AK80" s="164">
        <f t="shared" si="312"/>
        <v>0</v>
      </c>
      <c r="AL80" s="164"/>
      <c r="AM80" s="164">
        <f t="shared" si="313"/>
        <v>0</v>
      </c>
      <c r="AN80" s="164"/>
      <c r="AO80" s="164">
        <f t="shared" si="314"/>
        <v>0</v>
      </c>
      <c r="AP80" s="164"/>
      <c r="AQ80" s="164">
        <f t="shared" si="274"/>
        <v>0</v>
      </c>
      <c r="AR80" s="165"/>
      <c r="AS80" s="164"/>
      <c r="AT80" s="235"/>
      <c r="AU80" s="164"/>
      <c r="AV80" s="235"/>
      <c r="AW80" s="164"/>
      <c r="AX80" s="235"/>
      <c r="AY80" s="164"/>
      <c r="AZ80" s="235"/>
      <c r="BA80" s="164"/>
      <c r="BB80" s="235"/>
      <c r="BC80" s="165"/>
      <c r="BD80" s="126"/>
      <c r="BE80" s="156"/>
      <c r="BF80" s="156"/>
      <c r="BG80" s="156"/>
      <c r="BH80" s="156"/>
      <c r="BI80" s="156"/>
      <c r="BJ80" s="156"/>
      <c r="BK80" s="156"/>
      <c r="BL80" s="156"/>
      <c r="BM80" s="156"/>
      <c r="BN80" s="156"/>
      <c r="BO80" s="156"/>
      <c r="BP80" s="156"/>
      <c r="BQ80" s="241"/>
      <c r="BR80" s="160"/>
    </row>
    <row r="81" spans="1:70" ht="11.25" customHeight="1">
      <c r="A81" s="123" t="s">
        <v>162</v>
      </c>
      <c r="B81" s="134"/>
      <c r="C81" s="137"/>
      <c r="D81" s="122">
        <v>20</v>
      </c>
      <c r="E81" s="498" t="s">
        <v>90</v>
      </c>
      <c r="F81" s="499">
        <v>1.78</v>
      </c>
      <c r="G81" s="245">
        <v>30</v>
      </c>
      <c r="H81" s="246"/>
      <c r="I81" s="247">
        <v>4515755</v>
      </c>
      <c r="J81" s="248"/>
      <c r="K81" s="416"/>
      <c r="L81" s="417"/>
      <c r="M81" s="248"/>
      <c r="N81" s="249"/>
      <c r="O81" s="250">
        <f t="shared" ref="O81" si="350">IF($D$18="YES", (N81), (0))</f>
        <v>0</v>
      </c>
      <c r="P81" s="220"/>
      <c r="Q81" s="249"/>
      <c r="R81" s="250">
        <f t="shared" ref="R81" si="351">IF($D$18="YES", (Q81), (0))</f>
        <v>0</v>
      </c>
      <c r="S81" s="220"/>
      <c r="T81" s="249"/>
      <c r="U81" s="250">
        <f t="shared" ref="U81" si="352">IF($D$18="YES", (T81), (0))</f>
        <v>0</v>
      </c>
      <c r="V81" s="220"/>
      <c r="W81" s="249"/>
      <c r="X81" s="250">
        <f t="shared" ref="X81" si="353">IF($D$18="YES", (W81), (0))</f>
        <v>0</v>
      </c>
      <c r="Y81" s="220"/>
      <c r="Z81" s="220"/>
      <c r="AA81" s="403"/>
      <c r="AB81" s="251"/>
      <c r="AC81" s="220"/>
      <c r="AD81" s="171">
        <f t="shared" ref="AD81:AD82" si="354">SUM(N81,O81,Q81,R81,T81,U81,W81,X81)</f>
        <v>0</v>
      </c>
      <c r="AE81" s="171"/>
      <c r="AF81" s="127"/>
      <c r="AG81" s="171">
        <v>0</v>
      </c>
      <c r="AH81" s="164"/>
      <c r="AI81" s="164">
        <f t="shared" ref="AI81" si="355">N81*G81</f>
        <v>0</v>
      </c>
      <c r="AJ81" s="164"/>
      <c r="AK81" s="164">
        <f t="shared" ref="AK81" si="356">Q81*G81</f>
        <v>0</v>
      </c>
      <c r="AL81" s="164"/>
      <c r="AM81" s="164">
        <f t="shared" ref="AM81" si="357">T81*G81</f>
        <v>0</v>
      </c>
      <c r="AN81" s="164"/>
      <c r="AO81" s="164">
        <f t="shared" ref="AO81" si="358">W81*G81</f>
        <v>0</v>
      </c>
      <c r="AP81" s="164"/>
      <c r="AQ81" s="164">
        <f t="shared" ref="AQ81" si="359">SUM(AI81,AK81,AM81,AO81)</f>
        <v>0</v>
      </c>
      <c r="AR81" s="165"/>
      <c r="AS81" s="164"/>
      <c r="AT81" s="235">
        <f t="shared" ref="AT81:AT82" si="360">(N81*G81)*F81</f>
        <v>0</v>
      </c>
      <c r="AU81" s="164"/>
      <c r="AV81" s="235">
        <f t="shared" ref="AV81:AV82" si="361">(Q81*G81)*F81</f>
        <v>0</v>
      </c>
      <c r="AW81" s="164"/>
      <c r="AX81" s="235">
        <f t="shared" ref="AX81:AX82" si="362">(T81*G81)*F81</f>
        <v>0</v>
      </c>
      <c r="AY81" s="164"/>
      <c r="AZ81" s="235">
        <f t="shared" ref="AZ81:AZ82" si="363">(W81*G81)*F81</f>
        <v>0</v>
      </c>
      <c r="BA81" s="164"/>
      <c r="BB81" s="235">
        <f t="shared" ref="BB81:BB82" si="364">SUM(AS81:BA81)</f>
        <v>0</v>
      </c>
      <c r="BC81" s="165"/>
      <c r="BD81" s="126"/>
      <c r="BE81" s="156"/>
      <c r="BF81" s="156"/>
      <c r="BG81" s="156"/>
      <c r="BH81" s="156"/>
      <c r="BI81" s="156"/>
      <c r="BJ81" s="156"/>
      <c r="BK81" s="156">
        <f t="shared" ref="BK81:BK82" si="365">IF($N$18&lt;BK$24,0,IF($N$18&gt;BK$25,0,$BE81))</f>
        <v>0</v>
      </c>
      <c r="BL81" s="156">
        <f t="shared" ref="BL81:BL82" si="366">IF($N$18&lt;BL$24,0,IF($N$18&gt;BL$25,0,$BF81))</f>
        <v>0</v>
      </c>
      <c r="BM81" s="156">
        <f t="shared" ref="BM81:BM82" si="367">IF($N$18&lt;BM$24,0,IF($N$18&gt;BM$25,0,$BG81))</f>
        <v>0</v>
      </c>
      <c r="BN81" s="156">
        <f t="shared" ref="BN81:BN82" si="368">IF($N$18&lt;BN$24,0,IF($N$18&gt;BN$25,0,$BH81))</f>
        <v>0</v>
      </c>
      <c r="BO81" s="156">
        <f t="shared" ref="BO81:BO82" si="369">IF($N$18&lt;BO$24,0,IF($N$18&gt;BO$25,0,$BI81))</f>
        <v>0</v>
      </c>
      <c r="BP81" s="156">
        <f t="shared" ref="BP81:BP82" si="370">IF($N$18&lt;BP$24,0,IF($N$18&gt;BP$25,0,$BJ81))</f>
        <v>0</v>
      </c>
      <c r="BQ81" s="241">
        <f t="shared" ref="BQ81:BQ82" si="371">SUM(BK81:BP81)</f>
        <v>0</v>
      </c>
      <c r="BR81" s="160"/>
    </row>
    <row r="82" spans="1:70" ht="11.25" customHeight="1">
      <c r="A82" s="123" t="s">
        <v>163</v>
      </c>
      <c r="B82" s="134"/>
      <c r="C82" s="137"/>
      <c r="D82" s="122">
        <v>1</v>
      </c>
      <c r="E82" s="498" t="s">
        <v>164</v>
      </c>
      <c r="F82" s="499">
        <v>1.35</v>
      </c>
      <c r="G82" s="142">
        <v>48</v>
      </c>
      <c r="H82" s="246"/>
      <c r="I82" s="260">
        <v>4516568</v>
      </c>
      <c r="J82" s="248"/>
      <c r="K82" s="416"/>
      <c r="L82" s="417"/>
      <c r="M82" s="248"/>
      <c r="N82" s="249"/>
      <c r="O82" s="250">
        <f t="shared" ref="O82" si="372">IF($D$18="YES", (N82), (0))</f>
        <v>0</v>
      </c>
      <c r="P82" s="220"/>
      <c r="Q82" s="249"/>
      <c r="R82" s="250">
        <f t="shared" ref="R82" si="373">IF($D$18="YES", (Q82), (0))</f>
        <v>0</v>
      </c>
      <c r="S82" s="220"/>
      <c r="T82" s="249"/>
      <c r="U82" s="250">
        <f t="shared" ref="U82" si="374">IF($D$18="YES", (T82), (0))</f>
        <v>0</v>
      </c>
      <c r="V82" s="220"/>
      <c r="W82" s="249"/>
      <c r="X82" s="250">
        <f t="shared" ref="X82" si="375">IF($D$18="YES", (W82), (0))</f>
        <v>0</v>
      </c>
      <c r="Y82" s="220"/>
      <c r="Z82" s="216"/>
      <c r="AA82" s="403"/>
      <c r="AB82" s="251"/>
      <c r="AC82" s="220"/>
      <c r="AD82" s="171">
        <f t="shared" si="354"/>
        <v>0</v>
      </c>
      <c r="AE82" s="171"/>
      <c r="AF82" s="127"/>
      <c r="AG82" s="171">
        <v>4516560</v>
      </c>
      <c r="AH82" s="164"/>
      <c r="AI82" s="164">
        <f t="shared" ref="AI82" si="376">N82*G82</f>
        <v>0</v>
      </c>
      <c r="AJ82" s="164"/>
      <c r="AK82" s="164">
        <f t="shared" ref="AK82" si="377">Q82*G82</f>
        <v>0</v>
      </c>
      <c r="AL82" s="164"/>
      <c r="AM82" s="164">
        <f t="shared" ref="AM82" si="378">T82*G82</f>
        <v>0</v>
      </c>
      <c r="AN82" s="164"/>
      <c r="AO82" s="164">
        <f t="shared" ref="AO82" si="379">W82*G82</f>
        <v>0</v>
      </c>
      <c r="AP82" s="164"/>
      <c r="AQ82" s="164">
        <f t="shared" ref="AQ82" si="380">SUM(AI82,AK82,AM82,AO82)</f>
        <v>0</v>
      </c>
      <c r="AR82" s="165"/>
      <c r="AS82" s="164"/>
      <c r="AT82" s="235">
        <f t="shared" si="360"/>
        <v>0</v>
      </c>
      <c r="AU82" s="164"/>
      <c r="AV82" s="235">
        <f t="shared" si="361"/>
        <v>0</v>
      </c>
      <c r="AW82" s="164"/>
      <c r="AX82" s="235">
        <f t="shared" si="362"/>
        <v>0</v>
      </c>
      <c r="AY82" s="164"/>
      <c r="AZ82" s="235">
        <f t="shared" si="363"/>
        <v>0</v>
      </c>
      <c r="BA82" s="164"/>
      <c r="BB82" s="235">
        <f t="shared" si="364"/>
        <v>0</v>
      </c>
      <c r="BC82" s="165"/>
      <c r="BD82" s="126"/>
      <c r="BE82" s="156"/>
      <c r="BF82" s="156"/>
      <c r="BG82" s="156"/>
      <c r="BH82" s="156"/>
      <c r="BI82" s="156"/>
      <c r="BJ82" s="156"/>
      <c r="BK82" s="156">
        <f t="shared" si="365"/>
        <v>0</v>
      </c>
      <c r="BL82" s="156">
        <f t="shared" si="366"/>
        <v>0</v>
      </c>
      <c r="BM82" s="156">
        <f t="shared" si="367"/>
        <v>0</v>
      </c>
      <c r="BN82" s="156">
        <f t="shared" si="368"/>
        <v>0</v>
      </c>
      <c r="BO82" s="156">
        <f t="shared" si="369"/>
        <v>0</v>
      </c>
      <c r="BP82" s="156">
        <f t="shared" si="370"/>
        <v>0</v>
      </c>
      <c r="BQ82" s="241">
        <f t="shared" si="371"/>
        <v>0</v>
      </c>
      <c r="BR82" s="160"/>
    </row>
    <row r="83" spans="1:70" ht="11.25" customHeight="1">
      <c r="A83" s="136" t="s">
        <v>165</v>
      </c>
      <c r="B83" s="242"/>
      <c r="C83" s="143"/>
      <c r="D83" s="122"/>
      <c r="E83" s="498"/>
      <c r="F83" s="499"/>
      <c r="G83" s="252"/>
      <c r="H83" s="243"/>
      <c r="I83" s="253"/>
      <c r="J83" s="171"/>
      <c r="K83" s="254"/>
      <c r="L83" s="254"/>
      <c r="M83" s="171"/>
      <c r="N83" s="171"/>
      <c r="O83" s="255"/>
      <c r="P83" s="220"/>
      <c r="Q83" s="171"/>
      <c r="R83" s="255"/>
      <c r="S83" s="220"/>
      <c r="T83" s="171"/>
      <c r="U83" s="255"/>
      <c r="V83" s="220"/>
      <c r="W83" s="171"/>
      <c r="X83" s="255"/>
      <c r="Y83" s="220"/>
      <c r="Z83" s="220"/>
      <c r="AA83" s="403"/>
      <c r="AB83" s="244"/>
      <c r="AC83" s="220"/>
      <c r="AD83" s="171">
        <f>SUM(AD84:AD84)</f>
        <v>0</v>
      </c>
      <c r="AE83" s="160"/>
      <c r="AF83" s="127"/>
      <c r="AG83" s="171"/>
      <c r="AH83" s="164"/>
      <c r="AI83" s="164">
        <f t="shared" ref="AI83" si="381">N83*G83</f>
        <v>0</v>
      </c>
      <c r="AJ83" s="164"/>
      <c r="AK83" s="164">
        <f t="shared" ref="AK83" si="382">Q83*G83</f>
        <v>0</v>
      </c>
      <c r="AL83" s="164"/>
      <c r="AM83" s="164">
        <f t="shared" ref="AM83" si="383">T83*G83</f>
        <v>0</v>
      </c>
      <c r="AN83" s="164"/>
      <c r="AO83" s="164">
        <f t="shared" ref="AO83" si="384">W83*G83</f>
        <v>0</v>
      </c>
      <c r="AP83" s="164"/>
      <c r="AQ83" s="164">
        <f t="shared" ref="AQ83" si="385">SUM(AI83,AK83,AM83,AO83)</f>
        <v>0</v>
      </c>
      <c r="AR83" s="165"/>
      <c r="AS83" s="164"/>
      <c r="AT83" s="235"/>
      <c r="AU83" s="164"/>
      <c r="AV83" s="235"/>
      <c r="AW83" s="164"/>
      <c r="AX83" s="235"/>
      <c r="AY83" s="164"/>
      <c r="AZ83" s="235"/>
      <c r="BA83" s="164"/>
      <c r="BB83" s="235"/>
      <c r="BC83" s="165"/>
      <c r="BD83" s="126"/>
      <c r="BE83" s="156"/>
      <c r="BF83" s="156"/>
      <c r="BG83" s="156"/>
      <c r="BH83" s="156"/>
      <c r="BI83" s="156"/>
      <c r="BJ83" s="156"/>
      <c r="BK83" s="156"/>
      <c r="BL83" s="156"/>
      <c r="BM83" s="156"/>
      <c r="BN83" s="156"/>
      <c r="BO83" s="156"/>
      <c r="BP83" s="156"/>
      <c r="BQ83" s="241"/>
      <c r="BR83" s="160"/>
    </row>
    <row r="84" spans="1:70" ht="11.25" customHeight="1">
      <c r="A84" s="123" t="s">
        <v>166</v>
      </c>
      <c r="B84" s="134"/>
      <c r="C84" s="137" t="s">
        <v>154</v>
      </c>
      <c r="D84" s="122">
        <v>7</v>
      </c>
      <c r="E84" s="498" t="s">
        <v>167</v>
      </c>
      <c r="F84" s="499">
        <v>1.87</v>
      </c>
      <c r="G84" s="142">
        <v>100</v>
      </c>
      <c r="H84" s="246"/>
      <c r="I84" s="260">
        <v>4518305</v>
      </c>
      <c r="J84" s="248"/>
      <c r="K84" s="416"/>
      <c r="L84" s="417"/>
      <c r="M84" s="248"/>
      <c r="N84" s="249"/>
      <c r="O84" s="250">
        <f>IF($D$18="YES", (N84), (0))</f>
        <v>0</v>
      </c>
      <c r="P84" s="220"/>
      <c r="Q84" s="249"/>
      <c r="R84" s="250">
        <f>IF($D$18="YES", (Q84), (0))</f>
        <v>0</v>
      </c>
      <c r="S84" s="220"/>
      <c r="T84" s="249"/>
      <c r="U84" s="250">
        <f>IF($D$18="YES", (T84), (0))</f>
        <v>0</v>
      </c>
      <c r="V84" s="220"/>
      <c r="W84" s="249"/>
      <c r="X84" s="250">
        <f>IF($D$18="YES", (W84), (0))</f>
        <v>0</v>
      </c>
      <c r="Y84" s="220"/>
      <c r="Z84" s="220"/>
      <c r="AA84" s="403"/>
      <c r="AB84" s="251"/>
      <c r="AC84" s="220"/>
      <c r="AD84" s="171">
        <f>SUM(N84,O84,Q84,R84,T84,U84,W84,X84)</f>
        <v>0</v>
      </c>
      <c r="AE84" s="171"/>
      <c r="AF84" s="127"/>
      <c r="AG84" s="171">
        <v>0</v>
      </c>
      <c r="AH84" s="164"/>
      <c r="AI84" s="164">
        <f t="shared" ref="AI84" si="386">N84*G84</f>
        <v>0</v>
      </c>
      <c r="AJ84" s="164"/>
      <c r="AK84" s="164">
        <f t="shared" ref="AK84" si="387">Q84*G84</f>
        <v>0</v>
      </c>
      <c r="AL84" s="164"/>
      <c r="AM84" s="164">
        <f t="shared" ref="AM84" si="388">T84*G84</f>
        <v>0</v>
      </c>
      <c r="AN84" s="164"/>
      <c r="AO84" s="164">
        <f t="shared" ref="AO84" si="389">W84*G84</f>
        <v>0</v>
      </c>
      <c r="AP84" s="164"/>
      <c r="AQ84" s="164">
        <f t="shared" ref="AQ84" si="390">SUM(AI84,AK84,AM84,AO84)</f>
        <v>0</v>
      </c>
      <c r="AR84" s="165"/>
      <c r="AS84" s="164"/>
      <c r="AT84" s="235">
        <f t="shared" ref="AT84" si="391">(N84*G84)*F84</f>
        <v>0</v>
      </c>
      <c r="AU84" s="164"/>
      <c r="AV84" s="235">
        <f t="shared" ref="AV84" si="392">(Q84*G84)*F84</f>
        <v>0</v>
      </c>
      <c r="AW84" s="164"/>
      <c r="AX84" s="235">
        <f t="shared" ref="AX84" si="393">(T84*G84)*F84</f>
        <v>0</v>
      </c>
      <c r="AY84" s="164"/>
      <c r="AZ84" s="235">
        <f t="shared" ref="AZ84" si="394">(W84*G84)*F84</f>
        <v>0</v>
      </c>
      <c r="BA84" s="164"/>
      <c r="BB84" s="235">
        <f t="shared" ref="BB84" si="395">SUM(AS84:BA84)</f>
        <v>0</v>
      </c>
      <c r="BC84" s="165"/>
      <c r="BD84" s="126"/>
      <c r="BE84" s="156"/>
      <c r="BF84" s="156"/>
      <c r="BG84" s="156"/>
      <c r="BH84" s="156"/>
      <c r="BI84" s="156"/>
      <c r="BJ84" s="156"/>
      <c r="BK84" s="156">
        <f t="shared" ref="BK84" si="396">IF($N$18&lt;BK$24,0,IF($N$18&gt;BK$25,0,$BE84))</f>
        <v>0</v>
      </c>
      <c r="BL84" s="156">
        <f t="shared" ref="BL84" si="397">IF($N$18&lt;BL$24,0,IF($N$18&gt;BL$25,0,$BF84))</f>
        <v>0</v>
      </c>
      <c r="BM84" s="156">
        <f t="shared" ref="BM84" si="398">IF($N$18&lt;BM$24,0,IF($N$18&gt;BM$25,0,$BG84))</f>
        <v>0</v>
      </c>
      <c r="BN84" s="156">
        <f t="shared" ref="BN84" si="399">IF($N$18&lt;BN$24,0,IF($N$18&gt;BN$25,0,$BH84))</f>
        <v>0</v>
      </c>
      <c r="BO84" s="156">
        <f t="shared" ref="BO84" si="400">IF($N$18&lt;BO$24,0,IF($N$18&gt;BO$25,0,$BI84))</f>
        <v>0</v>
      </c>
      <c r="BP84" s="156">
        <f t="shared" ref="BP84" si="401">IF($N$18&lt;BP$24,0,IF($N$18&gt;BP$25,0,$BJ84))</f>
        <v>0</v>
      </c>
      <c r="BQ84" s="241">
        <f t="shared" ref="BQ84" si="402">SUM(BK84:BP84)</f>
        <v>0</v>
      </c>
      <c r="BR84" s="160"/>
    </row>
    <row r="85" spans="1:70" ht="11.25" customHeight="1">
      <c r="A85" s="294" t="s">
        <v>168</v>
      </c>
      <c r="B85" s="295"/>
      <c r="C85" s="296"/>
      <c r="D85" s="122"/>
      <c r="E85" s="498"/>
      <c r="F85" s="499"/>
      <c r="G85" s="252"/>
      <c r="H85" s="243"/>
      <c r="I85" s="253"/>
      <c r="J85" s="171"/>
      <c r="K85" s="254"/>
      <c r="L85" s="254"/>
      <c r="M85" s="171"/>
      <c r="N85" s="171"/>
      <c r="O85" s="148"/>
      <c r="P85" s="220"/>
      <c r="Q85" s="171"/>
      <c r="R85" s="148"/>
      <c r="S85" s="220"/>
      <c r="T85" s="171"/>
      <c r="U85" s="148"/>
      <c r="V85" s="220"/>
      <c r="W85" s="171"/>
      <c r="X85" s="148"/>
      <c r="Y85" s="220"/>
      <c r="Z85" s="220"/>
      <c r="AA85" s="403"/>
      <c r="AB85" s="244"/>
      <c r="AC85" s="220"/>
      <c r="AD85" s="171">
        <f>SUM(AD86:AD86)</f>
        <v>0</v>
      </c>
      <c r="AE85" s="160"/>
      <c r="AF85" s="127"/>
      <c r="AG85" s="171"/>
      <c r="AH85" s="164"/>
      <c r="AI85" s="164">
        <f t="shared" ref="AI85" si="403">N85*G85</f>
        <v>0</v>
      </c>
      <c r="AJ85" s="164"/>
      <c r="AK85" s="164">
        <f t="shared" ref="AK85" si="404">Q85*G85</f>
        <v>0</v>
      </c>
      <c r="AL85" s="164"/>
      <c r="AM85" s="164">
        <f t="shared" ref="AM85" si="405">T85*G85</f>
        <v>0</v>
      </c>
      <c r="AN85" s="164"/>
      <c r="AO85" s="164">
        <f t="shared" ref="AO85" si="406">W85*G85</f>
        <v>0</v>
      </c>
      <c r="AP85" s="164"/>
      <c r="AQ85" s="164">
        <f t="shared" ref="AQ85" si="407">SUM(AI85,AK85,AM85,AO85)</f>
        <v>0</v>
      </c>
      <c r="AR85" s="165"/>
      <c r="AS85" s="164"/>
      <c r="AT85" s="235"/>
      <c r="AU85" s="164"/>
      <c r="AV85" s="235"/>
      <c r="AW85" s="164"/>
      <c r="AX85" s="235"/>
      <c r="AY85" s="164"/>
      <c r="AZ85" s="235"/>
      <c r="BA85" s="164"/>
      <c r="BB85" s="235"/>
      <c r="BC85" s="165"/>
      <c r="BD85" s="126"/>
      <c r="BE85" s="156"/>
      <c r="BF85" s="156"/>
      <c r="BG85" s="156"/>
      <c r="BH85" s="156"/>
      <c r="BI85" s="156"/>
      <c r="BJ85" s="156"/>
      <c r="BK85" s="156"/>
      <c r="BL85" s="156"/>
      <c r="BM85" s="156"/>
      <c r="BN85" s="156"/>
      <c r="BO85" s="156"/>
      <c r="BP85" s="156"/>
      <c r="BQ85" s="241"/>
      <c r="BR85" s="160"/>
    </row>
    <row r="86" spans="1:70" ht="11.25" customHeight="1">
      <c r="A86" s="124" t="s">
        <v>169</v>
      </c>
      <c r="B86" s="261" t="s">
        <v>170</v>
      </c>
      <c r="C86" s="133" t="s">
        <v>68</v>
      </c>
      <c r="D86" s="122">
        <v>8</v>
      </c>
      <c r="E86" s="498" t="s">
        <v>171</v>
      </c>
      <c r="F86" s="499">
        <v>1.25</v>
      </c>
      <c r="G86" s="142">
        <v>50</v>
      </c>
      <c r="H86" s="246"/>
      <c r="I86" s="293">
        <v>4518777</v>
      </c>
      <c r="J86" s="248"/>
      <c r="K86" s="416"/>
      <c r="L86" s="417"/>
      <c r="M86" s="248"/>
      <c r="N86" s="249"/>
      <c r="O86" s="250">
        <f t="shared" ref="O86" si="408">IF($D$18="YES", (N86), (0))</f>
        <v>0</v>
      </c>
      <c r="P86" s="220"/>
      <c r="Q86" s="249"/>
      <c r="R86" s="250">
        <f t="shared" ref="R86" si="409">IF($D$18="YES", (Q86), (0))</f>
        <v>0</v>
      </c>
      <c r="S86" s="220"/>
      <c r="T86" s="249"/>
      <c r="U86" s="250">
        <f t="shared" ref="U86" si="410">IF($D$18="YES", (T86), (0))</f>
        <v>0</v>
      </c>
      <c r="V86" s="220"/>
      <c r="W86" s="249"/>
      <c r="X86" s="250">
        <f t="shared" ref="X86" si="411">IF($D$18="YES", (W86), (0))</f>
        <v>0</v>
      </c>
      <c r="Y86" s="220"/>
      <c r="Z86" s="220"/>
      <c r="AA86" s="403"/>
      <c r="AB86" s="251"/>
      <c r="AC86" s="220"/>
      <c r="AD86" s="171">
        <f t="shared" ref="AD86" si="412">SUM(N86,O86,Q86,R86,T86,U86,W86,X86)</f>
        <v>0</v>
      </c>
      <c r="AE86" s="171"/>
      <c r="AF86" s="127"/>
      <c r="AG86" s="171">
        <v>0</v>
      </c>
      <c r="AH86" s="164"/>
      <c r="AI86" s="164">
        <f t="shared" ref="AI86" si="413">N86*G86</f>
        <v>0</v>
      </c>
      <c r="AJ86" s="164"/>
      <c r="AK86" s="164">
        <f t="shared" ref="AK86" si="414">Q86*G86</f>
        <v>0</v>
      </c>
      <c r="AL86" s="164"/>
      <c r="AM86" s="164">
        <f t="shared" ref="AM86" si="415">T86*G86</f>
        <v>0</v>
      </c>
      <c r="AN86" s="164"/>
      <c r="AO86" s="164">
        <f t="shared" ref="AO86" si="416">W86*G86</f>
        <v>0</v>
      </c>
      <c r="AP86" s="164"/>
      <c r="AQ86" s="164">
        <f t="shared" ref="AQ86" si="417">SUM(AI86,AK86,AM86,AO86)</f>
        <v>0</v>
      </c>
      <c r="AR86" s="165"/>
      <c r="AS86" s="164"/>
      <c r="AT86" s="235">
        <f t="shared" ref="AT86" si="418">(N86*G86)*F86</f>
        <v>0</v>
      </c>
      <c r="AU86" s="164"/>
      <c r="AV86" s="235">
        <f t="shared" ref="AV86" si="419">(Q86*G86)*F86</f>
        <v>0</v>
      </c>
      <c r="AW86" s="164"/>
      <c r="AX86" s="235">
        <f t="shared" ref="AX86" si="420">(T86*G86)*F86</f>
        <v>0</v>
      </c>
      <c r="AY86" s="164"/>
      <c r="AZ86" s="235">
        <f t="shared" ref="AZ86" si="421">(W86*G86)*F86</f>
        <v>0</v>
      </c>
      <c r="BA86" s="164"/>
      <c r="BB86" s="235">
        <f t="shared" ref="BB86" si="422">SUM(AS86:BA86)</f>
        <v>0</v>
      </c>
      <c r="BC86" s="165"/>
      <c r="BD86" s="126"/>
      <c r="BE86" s="156"/>
      <c r="BF86" s="156"/>
      <c r="BG86" s="156"/>
      <c r="BH86" s="156"/>
      <c r="BI86" s="156"/>
      <c r="BJ86" s="156"/>
      <c r="BK86" s="156">
        <f>IF($N$18&lt;BK$24,0,IF($N$18&gt;BK$25,0,$BE86))</f>
        <v>0</v>
      </c>
      <c r="BL86" s="156">
        <f>IF($N$18&lt;BL$24,0,IF($N$18&gt;BL$25,0,$BF86))</f>
        <v>0</v>
      </c>
      <c r="BM86" s="156">
        <f>IF($N$18&lt;BM$24,0,IF($N$18&gt;BM$25,0,$BG86))</f>
        <v>0</v>
      </c>
      <c r="BN86" s="156">
        <f>IF($N$18&lt;BN$24,0,IF($N$18&gt;BN$25,0,$BH86))</f>
        <v>0</v>
      </c>
      <c r="BO86" s="156">
        <f>IF($N$18&lt;BO$24,0,IF($N$18&gt;BO$25,0,$BI86))</f>
        <v>0</v>
      </c>
      <c r="BP86" s="156">
        <f>IF($N$18&lt;BP$24,0,IF($N$18&gt;BP$25,0,$BJ86))</f>
        <v>0</v>
      </c>
      <c r="BQ86" s="241">
        <f t="shared" ref="BQ86" si="423">SUM(BK86:BP86)</f>
        <v>0</v>
      </c>
      <c r="BR86" s="160"/>
    </row>
    <row r="87" spans="1:70" ht="11.25" customHeight="1">
      <c r="A87" s="387" t="s">
        <v>172</v>
      </c>
      <c r="B87" s="295"/>
      <c r="C87" s="296"/>
      <c r="D87" s="122"/>
      <c r="E87" s="498"/>
      <c r="F87" s="499"/>
      <c r="G87" s="252"/>
      <c r="H87" s="243"/>
      <c r="I87" s="253"/>
      <c r="J87" s="171"/>
      <c r="K87" s="254"/>
      <c r="L87" s="254"/>
      <c r="M87" s="171"/>
      <c r="N87" s="171"/>
      <c r="O87" s="148"/>
      <c r="P87" s="220"/>
      <c r="Q87" s="171"/>
      <c r="R87" s="148"/>
      <c r="S87" s="220"/>
      <c r="T87" s="171"/>
      <c r="U87" s="148"/>
      <c r="V87" s="220"/>
      <c r="W87" s="171"/>
      <c r="X87" s="148"/>
      <c r="Y87" s="220"/>
      <c r="Z87" s="220"/>
      <c r="AA87" s="403"/>
      <c r="AB87" s="244"/>
      <c r="AC87" s="220"/>
      <c r="AD87" s="171">
        <f>SUM(AD88:AD90)</f>
        <v>0</v>
      </c>
      <c r="AE87" s="160"/>
      <c r="AF87" s="127"/>
      <c r="AG87" s="171"/>
      <c r="AH87" s="164"/>
      <c r="AI87" s="164">
        <f t="shared" ref="AI87:AI88" si="424">N87*G87</f>
        <v>0</v>
      </c>
      <c r="AJ87" s="164"/>
      <c r="AK87" s="164">
        <f t="shared" ref="AK87:AK88" si="425">Q87*G87</f>
        <v>0</v>
      </c>
      <c r="AL87" s="164"/>
      <c r="AM87" s="164">
        <f t="shared" ref="AM87:AM88" si="426">T87*G87</f>
        <v>0</v>
      </c>
      <c r="AN87" s="164"/>
      <c r="AO87" s="164">
        <f t="shared" ref="AO87:AO88" si="427">W87*G87</f>
        <v>0</v>
      </c>
      <c r="AP87" s="164"/>
      <c r="AQ87" s="164">
        <f t="shared" ref="AQ87" si="428">SUM(AI87,AK87,AM87,AO87)</f>
        <v>0</v>
      </c>
      <c r="AR87" s="165"/>
      <c r="AS87" s="164"/>
      <c r="AT87" s="235"/>
      <c r="AU87" s="164"/>
      <c r="AV87" s="235"/>
      <c r="AW87" s="164"/>
      <c r="AX87" s="235"/>
      <c r="AY87" s="164"/>
      <c r="AZ87" s="235"/>
      <c r="BA87" s="164"/>
      <c r="BB87" s="235"/>
      <c r="BC87" s="165"/>
      <c r="BD87" s="126"/>
      <c r="BE87" s="156"/>
      <c r="BF87" s="156"/>
      <c r="BG87" s="156"/>
      <c r="BH87" s="156"/>
      <c r="BI87" s="156"/>
      <c r="BJ87" s="156"/>
      <c r="BK87" s="156"/>
      <c r="BL87" s="156"/>
      <c r="BM87" s="156"/>
      <c r="BN87" s="156"/>
      <c r="BO87" s="156"/>
      <c r="BP87" s="156"/>
      <c r="BQ87" s="241"/>
      <c r="BR87" s="160"/>
    </row>
    <row r="88" spans="1:70" ht="11.25" customHeight="1">
      <c r="A88" s="123" t="s">
        <v>173</v>
      </c>
      <c r="B88" s="134" t="s">
        <v>174</v>
      </c>
      <c r="C88" s="109"/>
      <c r="D88" s="122">
        <v>1</v>
      </c>
      <c r="E88" s="498" t="s">
        <v>90</v>
      </c>
      <c r="F88" s="499">
        <v>2.98</v>
      </c>
      <c r="G88" s="142">
        <v>30</v>
      </c>
      <c r="H88" s="246"/>
      <c r="I88" s="260">
        <v>4518945</v>
      </c>
      <c r="J88" s="248"/>
      <c r="K88" s="416"/>
      <c r="L88" s="417"/>
      <c r="M88" s="248"/>
      <c r="N88" s="249"/>
      <c r="O88" s="250">
        <f t="shared" ref="O88" si="429">IF($D$18="YES", (N88), (0))</f>
        <v>0</v>
      </c>
      <c r="P88" s="220"/>
      <c r="Q88" s="249"/>
      <c r="R88" s="250">
        <f t="shared" ref="R88" si="430">IF($D$18="YES", (Q88), (0))</f>
        <v>0</v>
      </c>
      <c r="S88" s="220"/>
      <c r="T88" s="249"/>
      <c r="U88" s="250">
        <f t="shared" ref="U88" si="431">IF($D$18="YES", (T88), (0))</f>
        <v>0</v>
      </c>
      <c r="V88" s="220"/>
      <c r="W88" s="249"/>
      <c r="X88" s="250">
        <f t="shared" ref="X88" si="432">IF($D$18="YES", (W88), (0))</f>
        <v>0</v>
      </c>
      <c r="Y88" s="220"/>
      <c r="Z88" s="220"/>
      <c r="AA88" s="403"/>
      <c r="AB88" s="251"/>
      <c r="AC88" s="220"/>
      <c r="AD88" s="171">
        <f t="shared" ref="AD88" si="433">SUM(N88,O88,Q88,R88,T88,U88,W88,X88)</f>
        <v>0</v>
      </c>
      <c r="AE88" s="171"/>
      <c r="AF88" s="127"/>
      <c r="AG88" s="171">
        <v>0</v>
      </c>
      <c r="AH88" s="164"/>
      <c r="AI88" s="164">
        <f t="shared" si="424"/>
        <v>0</v>
      </c>
      <c r="AJ88" s="164"/>
      <c r="AK88" s="164">
        <f t="shared" si="425"/>
        <v>0</v>
      </c>
      <c r="AL88" s="164"/>
      <c r="AM88" s="164">
        <f t="shared" si="426"/>
        <v>0</v>
      </c>
      <c r="AN88" s="164"/>
      <c r="AO88" s="164">
        <f t="shared" si="427"/>
        <v>0</v>
      </c>
      <c r="AP88" s="164"/>
      <c r="AQ88" s="164">
        <f t="shared" ref="AQ88" si="434">SUM(AI88,AK88,AM88,AO88)</f>
        <v>0</v>
      </c>
      <c r="AR88" s="165"/>
      <c r="AS88" s="164"/>
      <c r="AT88" s="235">
        <f t="shared" ref="AT88:AT90" si="435">(N88*G88)*F88</f>
        <v>0</v>
      </c>
      <c r="AU88" s="164"/>
      <c r="AV88" s="235">
        <f t="shared" ref="AV88:AV90" si="436">(Q88*G88)*F88</f>
        <v>0</v>
      </c>
      <c r="AW88" s="164"/>
      <c r="AX88" s="235">
        <f t="shared" ref="AX88:AX90" si="437">(T88*G88)*F88</f>
        <v>0</v>
      </c>
      <c r="AY88" s="164"/>
      <c r="AZ88" s="235">
        <f t="shared" ref="AZ88:AZ90" si="438">(W88*G88)*F88</f>
        <v>0</v>
      </c>
      <c r="BA88" s="164"/>
      <c r="BB88" s="235">
        <f t="shared" ref="BB88:BB90" si="439">SUM(AS88:BA88)</f>
        <v>0</v>
      </c>
      <c r="BC88" s="165"/>
      <c r="BD88" s="126"/>
      <c r="BE88" s="156"/>
      <c r="BF88" s="156"/>
      <c r="BG88" s="156"/>
      <c r="BH88" s="156"/>
      <c r="BI88" s="156"/>
      <c r="BJ88" s="156"/>
      <c r="BK88" s="156">
        <f t="shared" ref="BK88:BK90" si="440">IF($N$18&lt;BK$24,0,IF($N$18&gt;BK$25,0,$BE88))</f>
        <v>0</v>
      </c>
      <c r="BL88" s="156">
        <f t="shared" ref="BL88:BL90" si="441">IF($N$18&lt;BL$24,0,IF($N$18&gt;BL$25,0,$BF88))</f>
        <v>0</v>
      </c>
      <c r="BM88" s="156">
        <f t="shared" ref="BM88:BM90" si="442">IF($N$18&lt;BM$24,0,IF($N$18&gt;BM$25,0,$BG88))</f>
        <v>0</v>
      </c>
      <c r="BN88" s="156">
        <f t="shared" ref="BN88:BN90" si="443">IF($N$18&lt;BN$24,0,IF($N$18&gt;BN$25,0,$BH88))</f>
        <v>0</v>
      </c>
      <c r="BO88" s="156">
        <f t="shared" ref="BO88:BO90" si="444">IF($N$18&lt;BO$24,0,IF($N$18&gt;BO$25,0,$BI88))</f>
        <v>0</v>
      </c>
      <c r="BP88" s="156">
        <f t="shared" ref="BP88:BP90" si="445">IF($N$18&lt;BP$24,0,IF($N$18&gt;BP$25,0,$BJ88))</f>
        <v>0</v>
      </c>
      <c r="BQ88" s="241">
        <f t="shared" ref="BQ88:BQ90" si="446">SUM(BK88:BP88)</f>
        <v>0</v>
      </c>
      <c r="BR88" s="160"/>
    </row>
    <row r="89" spans="1:70" ht="11.25" customHeight="1">
      <c r="A89" s="123" t="s">
        <v>175</v>
      </c>
      <c r="B89" s="134"/>
      <c r="C89" s="109"/>
      <c r="D89" s="122">
        <v>2</v>
      </c>
      <c r="E89" s="498" t="s">
        <v>90</v>
      </c>
      <c r="F89" s="499">
        <v>1.4</v>
      </c>
      <c r="G89" s="142">
        <v>30</v>
      </c>
      <c r="H89" s="246"/>
      <c r="I89" s="260">
        <v>4519065</v>
      </c>
      <c r="J89" s="248"/>
      <c r="K89" s="416"/>
      <c r="L89" s="417"/>
      <c r="M89" s="248"/>
      <c r="N89" s="249"/>
      <c r="O89" s="250">
        <f>IF($D$18="YES", (N89), (0))</f>
        <v>0</v>
      </c>
      <c r="P89" s="220"/>
      <c r="Q89" s="249"/>
      <c r="R89" s="250">
        <f>IF($D$18="YES", (Q89), (0))</f>
        <v>0</v>
      </c>
      <c r="S89" s="220"/>
      <c r="T89" s="249"/>
      <c r="U89" s="250">
        <f>IF($D$18="YES", (T89), (0))</f>
        <v>0</v>
      </c>
      <c r="V89" s="220"/>
      <c r="W89" s="249"/>
      <c r="X89" s="250">
        <f>IF($D$18="YES", (W89), (0))</f>
        <v>0</v>
      </c>
      <c r="Y89" s="220"/>
      <c r="Z89" s="220"/>
      <c r="AA89" s="403"/>
      <c r="AB89" s="251"/>
      <c r="AC89" s="220"/>
      <c r="AD89" s="171">
        <f t="shared" ref="AD89" si="447">SUM(N89,O89,Q89,R89,T89,U89,W89,X89)</f>
        <v>0</v>
      </c>
      <c r="AE89" s="171"/>
      <c r="AF89" s="127"/>
      <c r="AG89" s="171">
        <v>0</v>
      </c>
      <c r="AH89" s="164"/>
      <c r="AI89" s="164">
        <f t="shared" ref="AI89" si="448">N89*G89</f>
        <v>0</v>
      </c>
      <c r="AJ89" s="164"/>
      <c r="AK89" s="164">
        <f t="shared" ref="AK89" si="449">Q89*G89</f>
        <v>0</v>
      </c>
      <c r="AL89" s="164"/>
      <c r="AM89" s="164">
        <f t="shared" ref="AM89" si="450">T89*G89</f>
        <v>0</v>
      </c>
      <c r="AN89" s="164"/>
      <c r="AO89" s="164">
        <f t="shared" ref="AO89" si="451">W89*G89</f>
        <v>0</v>
      </c>
      <c r="AP89" s="164"/>
      <c r="AQ89" s="164">
        <f t="shared" ref="AQ89" si="452">SUM(AI89,AK89,AM89,AO89)</f>
        <v>0</v>
      </c>
      <c r="AR89" s="165"/>
      <c r="AS89" s="164"/>
      <c r="AT89" s="235">
        <f t="shared" si="435"/>
        <v>0</v>
      </c>
      <c r="AU89" s="164"/>
      <c r="AV89" s="235">
        <f t="shared" si="436"/>
        <v>0</v>
      </c>
      <c r="AW89" s="164"/>
      <c r="AX89" s="235">
        <f t="shared" si="437"/>
        <v>0</v>
      </c>
      <c r="AY89" s="164"/>
      <c r="AZ89" s="235">
        <f t="shared" si="438"/>
        <v>0</v>
      </c>
      <c r="BA89" s="164"/>
      <c r="BB89" s="235">
        <f t="shared" si="439"/>
        <v>0</v>
      </c>
      <c r="BC89" s="165"/>
      <c r="BD89" s="126"/>
      <c r="BE89" s="156"/>
      <c r="BF89" s="156"/>
      <c r="BG89" s="156"/>
      <c r="BH89" s="156"/>
      <c r="BI89" s="156"/>
      <c r="BJ89" s="156"/>
      <c r="BK89" s="156">
        <f t="shared" si="440"/>
        <v>0</v>
      </c>
      <c r="BL89" s="156">
        <f t="shared" si="441"/>
        <v>0</v>
      </c>
      <c r="BM89" s="156">
        <f t="shared" si="442"/>
        <v>0</v>
      </c>
      <c r="BN89" s="156">
        <f t="shared" si="443"/>
        <v>0</v>
      </c>
      <c r="BO89" s="156">
        <f t="shared" si="444"/>
        <v>0</v>
      </c>
      <c r="BP89" s="156">
        <f t="shared" si="445"/>
        <v>0</v>
      </c>
      <c r="BQ89" s="241">
        <f t="shared" si="446"/>
        <v>0</v>
      </c>
      <c r="BR89" s="160"/>
    </row>
    <row r="90" spans="1:70" ht="11.25" customHeight="1">
      <c r="A90" s="123" t="s">
        <v>176</v>
      </c>
      <c r="B90" s="134" t="s">
        <v>177</v>
      </c>
      <c r="C90" s="109"/>
      <c r="D90" s="122">
        <v>7</v>
      </c>
      <c r="E90" s="498" t="s">
        <v>90</v>
      </c>
      <c r="F90" s="499">
        <v>2.98</v>
      </c>
      <c r="G90" s="142">
        <v>30</v>
      </c>
      <c r="H90" s="246"/>
      <c r="I90" s="260">
        <v>4519075</v>
      </c>
      <c r="J90" s="248"/>
      <c r="K90" s="416"/>
      <c r="L90" s="417"/>
      <c r="M90" s="248"/>
      <c r="N90" s="249"/>
      <c r="O90" s="250">
        <f t="shared" ref="O90" si="453">IF($D$18="YES", (N90), (0))</f>
        <v>0</v>
      </c>
      <c r="P90" s="220"/>
      <c r="Q90" s="249"/>
      <c r="R90" s="250">
        <f t="shared" ref="R90" si="454">IF($D$18="YES", (Q90), (0))</f>
        <v>0</v>
      </c>
      <c r="S90" s="220"/>
      <c r="T90" s="249"/>
      <c r="U90" s="250">
        <f t="shared" ref="U90" si="455">IF($D$18="YES", (T90), (0))</f>
        <v>0</v>
      </c>
      <c r="V90" s="220"/>
      <c r="W90" s="249"/>
      <c r="X90" s="250">
        <f t="shared" ref="X90" si="456">IF($D$18="YES", (W90), (0))</f>
        <v>0</v>
      </c>
      <c r="Y90" s="220"/>
      <c r="Z90" s="220"/>
      <c r="AA90" s="403"/>
      <c r="AB90" s="251"/>
      <c r="AC90" s="220"/>
      <c r="AD90" s="171">
        <f t="shared" ref="AD90" si="457">SUM(N90,O90,Q90,R90,T90,U90,W90,X90)</f>
        <v>0</v>
      </c>
      <c r="AE90" s="171"/>
      <c r="AF90" s="127"/>
      <c r="AG90" s="171">
        <v>0</v>
      </c>
      <c r="AH90" s="164"/>
      <c r="AI90" s="164">
        <f t="shared" ref="AI90" si="458">N90*G90</f>
        <v>0</v>
      </c>
      <c r="AJ90" s="164"/>
      <c r="AK90" s="164">
        <f t="shared" ref="AK90" si="459">Q90*G90</f>
        <v>0</v>
      </c>
      <c r="AL90" s="164"/>
      <c r="AM90" s="164">
        <f t="shared" ref="AM90" si="460">T90*G90</f>
        <v>0</v>
      </c>
      <c r="AN90" s="164"/>
      <c r="AO90" s="164">
        <f t="shared" ref="AO90" si="461">W90*G90</f>
        <v>0</v>
      </c>
      <c r="AP90" s="164"/>
      <c r="AQ90" s="164">
        <f t="shared" ref="AQ90" si="462">SUM(AI90,AK90,AM90,AO90)</f>
        <v>0</v>
      </c>
      <c r="AR90" s="165"/>
      <c r="AS90" s="164"/>
      <c r="AT90" s="235">
        <f t="shared" si="435"/>
        <v>0</v>
      </c>
      <c r="AU90" s="164"/>
      <c r="AV90" s="235">
        <f t="shared" si="436"/>
        <v>0</v>
      </c>
      <c r="AW90" s="164"/>
      <c r="AX90" s="235">
        <f t="shared" si="437"/>
        <v>0</v>
      </c>
      <c r="AY90" s="164"/>
      <c r="AZ90" s="235">
        <f t="shared" si="438"/>
        <v>0</v>
      </c>
      <c r="BA90" s="164"/>
      <c r="BB90" s="235">
        <f t="shared" si="439"/>
        <v>0</v>
      </c>
      <c r="BC90" s="165"/>
      <c r="BD90" s="126"/>
      <c r="BE90" s="156"/>
      <c r="BF90" s="156"/>
      <c r="BG90" s="156"/>
      <c r="BH90" s="156"/>
      <c r="BI90" s="156"/>
      <c r="BJ90" s="156"/>
      <c r="BK90" s="156">
        <f t="shared" si="440"/>
        <v>0</v>
      </c>
      <c r="BL90" s="156">
        <f t="shared" si="441"/>
        <v>0</v>
      </c>
      <c r="BM90" s="156">
        <f t="shared" si="442"/>
        <v>0</v>
      </c>
      <c r="BN90" s="156">
        <f t="shared" si="443"/>
        <v>0</v>
      </c>
      <c r="BO90" s="156">
        <f t="shared" si="444"/>
        <v>0</v>
      </c>
      <c r="BP90" s="156">
        <f t="shared" si="445"/>
        <v>0</v>
      </c>
      <c r="BQ90" s="241">
        <f t="shared" si="446"/>
        <v>0</v>
      </c>
      <c r="BR90" s="160"/>
    </row>
    <row r="91" spans="1:70" ht="11.25" customHeight="1">
      <c r="A91" s="136" t="s">
        <v>178</v>
      </c>
      <c r="B91" s="242"/>
      <c r="C91" s="143"/>
      <c r="D91" s="122"/>
      <c r="E91" s="498"/>
      <c r="F91" s="499"/>
      <c r="G91" s="252"/>
      <c r="H91" s="243"/>
      <c r="I91" s="253"/>
      <c r="J91" s="171"/>
      <c r="K91" s="254"/>
      <c r="L91" s="254"/>
      <c r="M91" s="171"/>
      <c r="N91" s="171"/>
      <c r="O91" s="255"/>
      <c r="P91" s="220"/>
      <c r="Q91" s="171"/>
      <c r="R91" s="255"/>
      <c r="S91" s="220"/>
      <c r="T91" s="171"/>
      <c r="U91" s="255"/>
      <c r="V91" s="220"/>
      <c r="W91" s="171"/>
      <c r="X91" s="255"/>
      <c r="Y91" s="220"/>
      <c r="Z91" s="220"/>
      <c r="AA91" s="403"/>
      <c r="AB91" s="244"/>
      <c r="AC91" s="220"/>
      <c r="AD91" s="171">
        <f>SUM(AD92:AD92)</f>
        <v>0</v>
      </c>
      <c r="AE91" s="160"/>
      <c r="AF91" s="127"/>
      <c r="AG91" s="171"/>
      <c r="AH91" s="164"/>
      <c r="AI91" s="164">
        <f t="shared" ref="AI91:AI102" si="463">N91*G91</f>
        <v>0</v>
      </c>
      <c r="AJ91" s="164"/>
      <c r="AK91" s="164">
        <f t="shared" ref="AK91:AK102" si="464">Q91*G91</f>
        <v>0</v>
      </c>
      <c r="AL91" s="164"/>
      <c r="AM91" s="164">
        <f t="shared" ref="AM91:AM102" si="465">T91*G91</f>
        <v>0</v>
      </c>
      <c r="AN91" s="164"/>
      <c r="AO91" s="164">
        <f t="shared" ref="AO91:AO102" si="466">W91*G91</f>
        <v>0</v>
      </c>
      <c r="AP91" s="164"/>
      <c r="AQ91" s="164">
        <f t="shared" ref="AQ91:AQ105" si="467">SUM(AI91,AK91,AM91,AO91)</f>
        <v>0</v>
      </c>
      <c r="AR91" s="165"/>
      <c r="AS91" s="164"/>
      <c r="AT91" s="235"/>
      <c r="AU91" s="164"/>
      <c r="AV91" s="235"/>
      <c r="AW91" s="164"/>
      <c r="AX91" s="235"/>
      <c r="AY91" s="164"/>
      <c r="AZ91" s="235"/>
      <c r="BA91" s="164"/>
      <c r="BB91" s="235"/>
      <c r="BC91" s="165"/>
      <c r="BD91" s="126"/>
      <c r="BE91" s="156"/>
      <c r="BF91" s="156"/>
      <c r="BG91" s="156"/>
      <c r="BH91" s="156"/>
      <c r="BI91" s="156"/>
      <c r="BJ91" s="156"/>
      <c r="BK91" s="156"/>
      <c r="BL91" s="156"/>
      <c r="BM91" s="156"/>
      <c r="BN91" s="156"/>
      <c r="BO91" s="156"/>
      <c r="BP91" s="156"/>
      <c r="BQ91" s="241"/>
      <c r="BR91" s="160"/>
    </row>
    <row r="92" spans="1:70" ht="11.25" customHeight="1">
      <c r="A92" s="123" t="s">
        <v>179</v>
      </c>
      <c r="B92" s="134"/>
      <c r="C92" s="137"/>
      <c r="D92" s="122">
        <v>1</v>
      </c>
      <c r="E92" s="498" t="s">
        <v>115</v>
      </c>
      <c r="F92" s="499">
        <v>2.4500000000000002</v>
      </c>
      <c r="G92" s="142">
        <v>25</v>
      </c>
      <c r="H92" s="246"/>
      <c r="I92" s="247">
        <v>4519450</v>
      </c>
      <c r="J92" s="248"/>
      <c r="K92" s="416"/>
      <c r="L92" s="417"/>
      <c r="M92" s="248"/>
      <c r="N92" s="249"/>
      <c r="O92" s="250">
        <f t="shared" ref="O92" si="468">IF($D$18="YES", (N92), (0))</f>
        <v>0</v>
      </c>
      <c r="P92" s="220"/>
      <c r="Q92" s="249"/>
      <c r="R92" s="250">
        <f t="shared" ref="R92" si="469">IF($D$18="YES", (Q92), (0))</f>
        <v>0</v>
      </c>
      <c r="S92" s="220"/>
      <c r="T92" s="249"/>
      <c r="U92" s="250">
        <f t="shared" ref="U92" si="470">IF($D$18="YES", (T92), (0))</f>
        <v>0</v>
      </c>
      <c r="V92" s="220"/>
      <c r="W92" s="249"/>
      <c r="X92" s="250">
        <f t="shared" ref="X92" si="471">IF($D$18="YES", (W92), (0))</f>
        <v>0</v>
      </c>
      <c r="Y92" s="220"/>
      <c r="Z92" s="220"/>
      <c r="AA92" s="403"/>
      <c r="AB92" s="251"/>
      <c r="AC92" s="220"/>
      <c r="AD92" s="171">
        <f t="shared" ref="AD92" si="472">SUM(N92,O92,Q92,R92,T92,U92,W92,X92)</f>
        <v>0</v>
      </c>
      <c r="AE92" s="171"/>
      <c r="AF92" s="127"/>
      <c r="AG92" s="171">
        <v>0</v>
      </c>
      <c r="AH92" s="164"/>
      <c r="AI92" s="164">
        <f t="shared" si="463"/>
        <v>0</v>
      </c>
      <c r="AJ92" s="164"/>
      <c r="AK92" s="164">
        <f t="shared" si="464"/>
        <v>0</v>
      </c>
      <c r="AL92" s="164"/>
      <c r="AM92" s="164">
        <f t="shared" si="465"/>
        <v>0</v>
      </c>
      <c r="AN92" s="164"/>
      <c r="AO92" s="164">
        <f t="shared" si="466"/>
        <v>0</v>
      </c>
      <c r="AP92" s="164"/>
      <c r="AQ92" s="164">
        <f t="shared" si="467"/>
        <v>0</v>
      </c>
      <c r="AR92" s="165"/>
      <c r="AS92" s="164"/>
      <c r="AT92" s="235">
        <f t="shared" ref="AT92" si="473">(N92*G92)*F92</f>
        <v>0</v>
      </c>
      <c r="AU92" s="164"/>
      <c r="AV92" s="235">
        <f t="shared" ref="AV92" si="474">(Q92*G92)*F92</f>
        <v>0</v>
      </c>
      <c r="AW92" s="164"/>
      <c r="AX92" s="235">
        <f t="shared" ref="AX92" si="475">(T92*G92)*F92</f>
        <v>0</v>
      </c>
      <c r="AY92" s="164"/>
      <c r="AZ92" s="235">
        <f t="shared" ref="AZ92" si="476">(W92*G92)*F92</f>
        <v>0</v>
      </c>
      <c r="BA92" s="164"/>
      <c r="BB92" s="235">
        <f t="shared" ref="BB92" si="477">SUM(AS92:BA92)</f>
        <v>0</v>
      </c>
      <c r="BC92" s="165"/>
      <c r="BD92" s="126"/>
      <c r="BE92" s="156"/>
      <c r="BF92" s="156"/>
      <c r="BG92" s="156"/>
      <c r="BH92" s="156"/>
      <c r="BI92" s="156"/>
      <c r="BJ92" s="156"/>
      <c r="BK92" s="156">
        <f t="shared" ref="BK92" si="478">IF($N$18&lt;BK$24,0,IF($N$18&gt;BK$25,0,$BE92))</f>
        <v>0</v>
      </c>
      <c r="BL92" s="156">
        <f t="shared" ref="BL92" si="479">IF($N$18&lt;BL$24,0,IF($N$18&gt;BL$25,0,$BF92))</f>
        <v>0</v>
      </c>
      <c r="BM92" s="156">
        <f t="shared" ref="BM92" si="480">IF($N$18&lt;BM$24,0,IF($N$18&gt;BM$25,0,$BG92))</f>
        <v>0</v>
      </c>
      <c r="BN92" s="156">
        <f t="shared" ref="BN92" si="481">IF($N$18&lt;BN$24,0,IF($N$18&gt;BN$25,0,$BH92))</f>
        <v>0</v>
      </c>
      <c r="BO92" s="156">
        <f t="shared" ref="BO92" si="482">IF($N$18&lt;BO$24,0,IF($N$18&gt;BO$25,0,$BI92))</f>
        <v>0</v>
      </c>
      <c r="BP92" s="156">
        <f t="shared" ref="BP92" si="483">IF($N$18&lt;BP$24,0,IF($N$18&gt;BP$25,0,$BJ92))</f>
        <v>0</v>
      </c>
      <c r="BQ92" s="241">
        <f t="shared" ref="BQ92" si="484">SUM(BK92:BP92)</f>
        <v>0</v>
      </c>
      <c r="BR92" s="160"/>
    </row>
    <row r="93" spans="1:70" ht="11.25" customHeight="1">
      <c r="A93" s="136" t="s">
        <v>180</v>
      </c>
      <c r="B93" s="242"/>
      <c r="C93" s="143"/>
      <c r="D93" s="122"/>
      <c r="E93" s="498"/>
      <c r="F93" s="499"/>
      <c r="G93" s="252"/>
      <c r="H93" s="243"/>
      <c r="I93" s="253"/>
      <c r="J93" s="171"/>
      <c r="K93" s="254"/>
      <c r="L93" s="254"/>
      <c r="M93" s="171"/>
      <c r="N93" s="171"/>
      <c r="O93" s="255"/>
      <c r="P93" s="220"/>
      <c r="Q93" s="171"/>
      <c r="R93" s="255"/>
      <c r="S93" s="220"/>
      <c r="T93" s="171"/>
      <c r="U93" s="255"/>
      <c r="V93" s="220"/>
      <c r="W93" s="171"/>
      <c r="X93" s="255"/>
      <c r="Y93" s="220"/>
      <c r="Z93" s="220"/>
      <c r="AA93" s="403"/>
      <c r="AB93" s="244"/>
      <c r="AC93" s="220"/>
      <c r="AD93" s="171">
        <f>SUM(AD94:AD95)</f>
        <v>0</v>
      </c>
      <c r="AE93" s="160"/>
      <c r="AF93" s="127"/>
      <c r="AG93" s="171"/>
      <c r="AH93" s="164"/>
      <c r="AI93" s="164">
        <f t="shared" si="463"/>
        <v>0</v>
      </c>
      <c r="AJ93" s="164"/>
      <c r="AK93" s="164">
        <f t="shared" si="464"/>
        <v>0</v>
      </c>
      <c r="AL93" s="164"/>
      <c r="AM93" s="164">
        <f t="shared" si="465"/>
        <v>0</v>
      </c>
      <c r="AN93" s="164"/>
      <c r="AO93" s="164">
        <f t="shared" si="466"/>
        <v>0</v>
      </c>
      <c r="AP93" s="164"/>
      <c r="AQ93" s="164">
        <f t="shared" si="467"/>
        <v>0</v>
      </c>
      <c r="AR93" s="165"/>
      <c r="AS93" s="164"/>
      <c r="AT93" s="235"/>
      <c r="AU93" s="164"/>
      <c r="AV93" s="235"/>
      <c r="AW93" s="164"/>
      <c r="AX93" s="235"/>
      <c r="AY93" s="164"/>
      <c r="AZ93" s="235"/>
      <c r="BA93" s="164"/>
      <c r="BB93" s="235"/>
      <c r="BC93" s="165"/>
      <c r="BD93" s="126"/>
      <c r="BE93" s="156"/>
      <c r="BF93" s="156"/>
      <c r="BG93" s="156"/>
      <c r="BH93" s="156"/>
      <c r="BI93" s="156"/>
      <c r="BJ93" s="156"/>
      <c r="BK93" s="156"/>
      <c r="BL93" s="156"/>
      <c r="BM93" s="156"/>
      <c r="BN93" s="156"/>
      <c r="BO93" s="156"/>
      <c r="BP93" s="156"/>
      <c r="BQ93" s="241"/>
      <c r="BR93" s="160"/>
    </row>
    <row r="94" spans="1:70" ht="11.25" customHeight="1">
      <c r="A94" s="123" t="s">
        <v>181</v>
      </c>
      <c r="B94" s="134" t="s">
        <v>182</v>
      </c>
      <c r="C94" s="137"/>
      <c r="D94" s="122">
        <v>1</v>
      </c>
      <c r="E94" s="498" t="s">
        <v>115</v>
      </c>
      <c r="F94" s="499">
        <v>2.1800000000000002</v>
      </c>
      <c r="G94" s="142">
        <v>25</v>
      </c>
      <c r="H94" s="246"/>
      <c r="I94" s="260">
        <v>4519780</v>
      </c>
      <c r="J94" s="248"/>
      <c r="K94" s="416"/>
      <c r="L94" s="417"/>
      <c r="M94" s="248"/>
      <c r="N94" s="249"/>
      <c r="O94" s="250">
        <f t="shared" ref="O94:O95" si="485">IF($D$18="YES", (N94), (0))</f>
        <v>0</v>
      </c>
      <c r="P94" s="220"/>
      <c r="Q94" s="249"/>
      <c r="R94" s="250">
        <f t="shared" ref="R94:R95" si="486">IF($D$18="YES", (Q94), (0))</f>
        <v>0</v>
      </c>
      <c r="S94" s="220"/>
      <c r="T94" s="249"/>
      <c r="U94" s="250">
        <f t="shared" ref="U94:U95" si="487">IF($D$18="YES", (T94), (0))</f>
        <v>0</v>
      </c>
      <c r="V94" s="220"/>
      <c r="W94" s="249"/>
      <c r="X94" s="250">
        <f t="shared" ref="X94:X95" si="488">IF($D$18="YES", (W94), (0))</f>
        <v>0</v>
      </c>
      <c r="Y94" s="220"/>
      <c r="Z94" s="220"/>
      <c r="AA94" s="403"/>
      <c r="AB94" s="251"/>
      <c r="AC94" s="220"/>
      <c r="AD94" s="171">
        <f t="shared" ref="AD94:AD95" si="489">SUM(N94,O94,Q94,R94,T94,U94,W94,X94)</f>
        <v>0</v>
      </c>
      <c r="AE94" s="171"/>
      <c r="AF94" s="127"/>
      <c r="AG94" s="171">
        <v>0</v>
      </c>
      <c r="AH94" s="164"/>
      <c r="AI94" s="164">
        <f t="shared" si="463"/>
        <v>0</v>
      </c>
      <c r="AJ94" s="164"/>
      <c r="AK94" s="164">
        <f t="shared" si="464"/>
        <v>0</v>
      </c>
      <c r="AL94" s="164"/>
      <c r="AM94" s="164">
        <f t="shared" si="465"/>
        <v>0</v>
      </c>
      <c r="AN94" s="164"/>
      <c r="AO94" s="164">
        <f t="shared" si="466"/>
        <v>0</v>
      </c>
      <c r="AP94" s="164"/>
      <c r="AQ94" s="164">
        <f t="shared" si="467"/>
        <v>0</v>
      </c>
      <c r="AR94" s="165"/>
      <c r="AS94" s="164"/>
      <c r="AT94" s="235">
        <f t="shared" ref="AT94:AT95" si="490">(N94*G94)*F94</f>
        <v>0</v>
      </c>
      <c r="AU94" s="164"/>
      <c r="AV94" s="235">
        <f t="shared" ref="AV94:AV95" si="491">(Q94*G94)*F94</f>
        <v>0</v>
      </c>
      <c r="AW94" s="164"/>
      <c r="AX94" s="235">
        <f t="shared" ref="AX94:AX95" si="492">(T94*G94)*F94</f>
        <v>0</v>
      </c>
      <c r="AY94" s="164"/>
      <c r="AZ94" s="235">
        <f t="shared" ref="AZ94:AZ95" si="493">(W94*G94)*F94</f>
        <v>0</v>
      </c>
      <c r="BA94" s="164"/>
      <c r="BB94" s="235">
        <f t="shared" ref="BB94:BB95" si="494">SUM(AS94:BA94)</f>
        <v>0</v>
      </c>
      <c r="BC94" s="165"/>
      <c r="BD94" s="126"/>
      <c r="BE94" s="156"/>
      <c r="BF94" s="156"/>
      <c r="BG94" s="156"/>
      <c r="BH94" s="156"/>
      <c r="BI94" s="156"/>
      <c r="BJ94" s="156"/>
      <c r="BK94" s="156">
        <f t="shared" ref="BK94:BK95" si="495">IF($N$18&lt;BK$24,0,IF($N$18&gt;BK$25,0,$BE94))</f>
        <v>0</v>
      </c>
      <c r="BL94" s="156">
        <f t="shared" ref="BL94:BL95" si="496">IF($N$18&lt;BL$24,0,IF($N$18&gt;BL$25,0,$BF94))</f>
        <v>0</v>
      </c>
      <c r="BM94" s="156">
        <f t="shared" ref="BM94:BM95" si="497">IF($N$18&lt;BM$24,0,IF($N$18&gt;BM$25,0,$BG94))</f>
        <v>0</v>
      </c>
      <c r="BN94" s="156">
        <f t="shared" ref="BN94:BN95" si="498">IF($N$18&lt;BN$24,0,IF($N$18&gt;BN$25,0,$BH94))</f>
        <v>0</v>
      </c>
      <c r="BO94" s="156">
        <f t="shared" ref="BO94:BO95" si="499">IF($N$18&lt;BO$24,0,IF($N$18&gt;BO$25,0,$BI94))</f>
        <v>0</v>
      </c>
      <c r="BP94" s="156">
        <f t="shared" ref="BP94:BP95" si="500">IF($N$18&lt;BP$24,0,IF($N$18&gt;BP$25,0,$BJ94))</f>
        <v>0</v>
      </c>
      <c r="BQ94" s="241">
        <f t="shared" ref="BQ94:BQ95" si="501">SUM(BK94:BP94)</f>
        <v>0</v>
      </c>
      <c r="BR94" s="160"/>
    </row>
    <row r="95" spans="1:70" ht="11.25" customHeight="1">
      <c r="A95" s="123" t="s">
        <v>183</v>
      </c>
      <c r="B95" s="134"/>
      <c r="C95" s="137"/>
      <c r="D95" s="122">
        <v>31</v>
      </c>
      <c r="E95" s="498" t="s">
        <v>90</v>
      </c>
      <c r="F95" s="499">
        <v>1.3</v>
      </c>
      <c r="G95" s="245">
        <v>30</v>
      </c>
      <c r="H95" s="246"/>
      <c r="I95" s="260">
        <v>4519805</v>
      </c>
      <c r="J95" s="248"/>
      <c r="K95" s="416"/>
      <c r="L95" s="417"/>
      <c r="M95" s="248"/>
      <c r="N95" s="249"/>
      <c r="O95" s="250">
        <f t="shared" si="485"/>
        <v>0</v>
      </c>
      <c r="P95" s="220"/>
      <c r="Q95" s="249"/>
      <c r="R95" s="250">
        <f t="shared" si="486"/>
        <v>0</v>
      </c>
      <c r="S95" s="220"/>
      <c r="T95" s="249"/>
      <c r="U95" s="250">
        <f t="shared" si="487"/>
        <v>0</v>
      </c>
      <c r="V95" s="220"/>
      <c r="W95" s="249"/>
      <c r="X95" s="250">
        <f t="shared" si="488"/>
        <v>0</v>
      </c>
      <c r="Y95" s="220"/>
      <c r="Z95" s="220"/>
      <c r="AA95" s="403"/>
      <c r="AB95" s="251"/>
      <c r="AC95" s="220"/>
      <c r="AD95" s="171">
        <f t="shared" si="489"/>
        <v>0</v>
      </c>
      <c r="AE95" s="171"/>
      <c r="AF95" s="127"/>
      <c r="AG95" s="171">
        <v>0</v>
      </c>
      <c r="AH95" s="164"/>
      <c r="AI95" s="164">
        <f t="shared" si="463"/>
        <v>0</v>
      </c>
      <c r="AJ95" s="164"/>
      <c r="AK95" s="164">
        <f t="shared" si="464"/>
        <v>0</v>
      </c>
      <c r="AL95" s="164"/>
      <c r="AM95" s="164">
        <f t="shared" si="465"/>
        <v>0</v>
      </c>
      <c r="AN95" s="164"/>
      <c r="AO95" s="164">
        <f t="shared" si="466"/>
        <v>0</v>
      </c>
      <c r="AP95" s="164"/>
      <c r="AQ95" s="164">
        <f t="shared" si="467"/>
        <v>0</v>
      </c>
      <c r="AR95" s="165"/>
      <c r="AS95" s="164"/>
      <c r="AT95" s="235">
        <f t="shared" si="490"/>
        <v>0</v>
      </c>
      <c r="AU95" s="164"/>
      <c r="AV95" s="235">
        <f t="shared" si="491"/>
        <v>0</v>
      </c>
      <c r="AW95" s="164"/>
      <c r="AX95" s="235">
        <f t="shared" si="492"/>
        <v>0</v>
      </c>
      <c r="AY95" s="164"/>
      <c r="AZ95" s="235">
        <f t="shared" si="493"/>
        <v>0</v>
      </c>
      <c r="BA95" s="164"/>
      <c r="BB95" s="235">
        <f t="shared" si="494"/>
        <v>0</v>
      </c>
      <c r="BC95" s="165"/>
      <c r="BD95" s="126"/>
      <c r="BE95" s="156"/>
      <c r="BF95" s="156"/>
      <c r="BG95" s="156"/>
      <c r="BH95" s="156"/>
      <c r="BI95" s="156"/>
      <c r="BJ95" s="156"/>
      <c r="BK95" s="156">
        <f t="shared" si="495"/>
        <v>0</v>
      </c>
      <c r="BL95" s="156">
        <f t="shared" si="496"/>
        <v>0</v>
      </c>
      <c r="BM95" s="156">
        <f t="shared" si="497"/>
        <v>0</v>
      </c>
      <c r="BN95" s="156">
        <f t="shared" si="498"/>
        <v>0</v>
      </c>
      <c r="BO95" s="156">
        <f t="shared" si="499"/>
        <v>0</v>
      </c>
      <c r="BP95" s="156">
        <f t="shared" si="500"/>
        <v>0</v>
      </c>
      <c r="BQ95" s="241">
        <f t="shared" si="501"/>
        <v>0</v>
      </c>
      <c r="BR95" s="160"/>
    </row>
    <row r="96" spans="1:70" ht="6" customHeight="1">
      <c r="A96" s="126"/>
      <c r="B96" s="170"/>
      <c r="C96" s="163"/>
      <c r="D96" s="145"/>
      <c r="E96" s="126"/>
      <c r="G96" s="171"/>
      <c r="H96" s="163"/>
      <c r="I96" s="263"/>
      <c r="J96" s="171"/>
      <c r="K96" s="127"/>
      <c r="L96" s="127"/>
      <c r="M96" s="171"/>
      <c r="N96" s="171"/>
      <c r="O96" s="255"/>
      <c r="P96" s="220"/>
      <c r="Q96" s="171"/>
      <c r="R96" s="255"/>
      <c r="S96" s="220"/>
      <c r="T96" s="171"/>
      <c r="U96" s="255"/>
      <c r="V96" s="220"/>
      <c r="W96" s="171"/>
      <c r="X96" s="255"/>
      <c r="Y96" s="220"/>
      <c r="Z96" s="160"/>
      <c r="AA96" s="126"/>
      <c r="AB96" s="168"/>
      <c r="AC96" s="168"/>
      <c r="AD96" s="171">
        <f>SUM(AD97:AD105)</f>
        <v>0</v>
      </c>
      <c r="AE96" s="160"/>
      <c r="AF96" s="127"/>
      <c r="AG96" s="171"/>
      <c r="AH96" s="164"/>
      <c r="AI96" s="164">
        <f t="shared" si="463"/>
        <v>0</v>
      </c>
      <c r="AJ96" s="164"/>
      <c r="AK96" s="164">
        <f t="shared" si="464"/>
        <v>0</v>
      </c>
      <c r="AL96" s="164"/>
      <c r="AM96" s="164">
        <f t="shared" si="465"/>
        <v>0</v>
      </c>
      <c r="AN96" s="164"/>
      <c r="AO96" s="164">
        <f t="shared" si="466"/>
        <v>0</v>
      </c>
      <c r="AP96" s="164"/>
      <c r="AQ96" s="164">
        <f t="shared" si="467"/>
        <v>0</v>
      </c>
      <c r="AR96" s="165"/>
      <c r="AS96" s="164"/>
      <c r="AT96" s="235"/>
      <c r="AU96" s="164"/>
      <c r="AV96" s="235"/>
      <c r="AW96" s="164"/>
      <c r="AX96" s="235"/>
      <c r="AY96" s="164"/>
      <c r="AZ96" s="235"/>
      <c r="BA96" s="164"/>
      <c r="BB96" s="235"/>
      <c r="BC96" s="165"/>
      <c r="BD96" s="126"/>
      <c r="BE96" s="156"/>
      <c r="BF96" s="156"/>
      <c r="BG96" s="156"/>
      <c r="BH96" s="156"/>
      <c r="BI96" s="156"/>
      <c r="BJ96" s="156"/>
      <c r="BK96" s="156"/>
      <c r="BL96" s="156"/>
      <c r="BM96" s="156"/>
      <c r="BN96" s="156"/>
      <c r="BO96" s="156"/>
      <c r="BP96" s="156"/>
      <c r="BQ96" s="241"/>
      <c r="BR96" s="160"/>
    </row>
    <row r="97" spans="1:70" ht="12.75" customHeight="1">
      <c r="A97" s="477" t="s">
        <v>184</v>
      </c>
      <c r="B97" s="478"/>
      <c r="C97" s="478"/>
      <c r="D97" s="478"/>
      <c r="E97" s="478"/>
      <c r="F97" s="478"/>
      <c r="G97" s="478"/>
      <c r="H97" s="478"/>
      <c r="I97" s="478"/>
      <c r="J97" s="478"/>
      <c r="K97" s="478"/>
      <c r="L97" s="478"/>
      <c r="M97" s="478"/>
      <c r="N97" s="478"/>
      <c r="O97" s="478"/>
      <c r="P97" s="478"/>
      <c r="Q97" s="478"/>
      <c r="R97" s="478"/>
      <c r="S97" s="478"/>
      <c r="T97" s="478"/>
      <c r="U97" s="478"/>
      <c r="V97" s="478"/>
      <c r="W97" s="478"/>
      <c r="X97" s="479"/>
      <c r="Y97" s="220"/>
      <c r="Z97" s="220"/>
      <c r="AA97" s="238"/>
      <c r="AB97" s="239"/>
      <c r="AC97" s="240"/>
      <c r="AD97" s="171">
        <f>SUM(AD98:AD105)</f>
        <v>0</v>
      </c>
      <c r="AE97" s="104"/>
      <c r="AF97" s="127"/>
      <c r="AG97" s="171"/>
      <c r="AH97" s="164"/>
      <c r="AI97" s="164">
        <f t="shared" si="463"/>
        <v>0</v>
      </c>
      <c r="AJ97" s="164"/>
      <c r="AK97" s="164">
        <f t="shared" si="464"/>
        <v>0</v>
      </c>
      <c r="AL97" s="164"/>
      <c r="AM97" s="164">
        <f t="shared" si="465"/>
        <v>0</v>
      </c>
      <c r="AN97" s="164"/>
      <c r="AO97" s="164">
        <f t="shared" si="466"/>
        <v>0</v>
      </c>
      <c r="AP97" s="164"/>
      <c r="AQ97" s="164">
        <f t="shared" si="467"/>
        <v>0</v>
      </c>
      <c r="AR97" s="165"/>
      <c r="AS97" s="164"/>
      <c r="AT97" s="235"/>
      <c r="AU97" s="164"/>
      <c r="AV97" s="235"/>
      <c r="AW97" s="164"/>
      <c r="AX97" s="235"/>
      <c r="AY97" s="164"/>
      <c r="AZ97" s="235"/>
      <c r="BA97" s="164"/>
      <c r="BB97" s="235"/>
      <c r="BC97" s="165"/>
      <c r="BD97" s="126"/>
      <c r="BE97" s="156"/>
      <c r="BF97" s="156"/>
      <c r="BG97" s="156"/>
      <c r="BH97" s="156"/>
      <c r="BI97" s="156"/>
      <c r="BJ97" s="156"/>
      <c r="BK97" s="156"/>
      <c r="BL97" s="156"/>
      <c r="BM97" s="156"/>
      <c r="BN97" s="156"/>
      <c r="BO97" s="156"/>
      <c r="BP97" s="156"/>
      <c r="BQ97" s="241"/>
      <c r="BR97" s="160"/>
    </row>
    <row r="98" spans="1:70" ht="15" customHeight="1">
      <c r="A98" s="144" t="s">
        <v>185</v>
      </c>
      <c r="B98" s="264"/>
      <c r="C98" s="218"/>
      <c r="D98" s="146"/>
      <c r="E98" s="265"/>
      <c r="F98" s="266"/>
      <c r="G98" s="267"/>
      <c r="H98" s="268"/>
      <c r="I98" s="269"/>
      <c r="J98" s="269"/>
      <c r="K98" s="270"/>
      <c r="L98" s="270"/>
      <c r="M98" s="269"/>
      <c r="N98" s="269"/>
      <c r="O98" s="271"/>
      <c r="P98" s="272"/>
      <c r="Q98" s="269"/>
      <c r="R98" s="271"/>
      <c r="S98" s="272"/>
      <c r="T98" s="269"/>
      <c r="U98" s="271"/>
      <c r="V98" s="272"/>
      <c r="W98" s="269"/>
      <c r="X98" s="273"/>
      <c r="Y98" s="220"/>
      <c r="Z98" s="220"/>
      <c r="AA98" s="403"/>
      <c r="AB98" s="244"/>
      <c r="AC98" s="220"/>
      <c r="AD98" s="171">
        <f>SUM(AD99:AD100)</f>
        <v>0</v>
      </c>
      <c r="AE98" s="160"/>
      <c r="AF98" s="127"/>
      <c r="AG98" s="171"/>
      <c r="AH98" s="164"/>
      <c r="AI98" s="164">
        <f t="shared" si="463"/>
        <v>0</v>
      </c>
      <c r="AJ98" s="164"/>
      <c r="AK98" s="164">
        <f t="shared" si="464"/>
        <v>0</v>
      </c>
      <c r="AL98" s="164"/>
      <c r="AM98" s="164">
        <f t="shared" si="465"/>
        <v>0</v>
      </c>
      <c r="AN98" s="164"/>
      <c r="AO98" s="164">
        <f t="shared" si="466"/>
        <v>0</v>
      </c>
      <c r="AP98" s="164"/>
      <c r="AQ98" s="164">
        <f t="shared" si="467"/>
        <v>0</v>
      </c>
      <c r="AR98" s="165"/>
      <c r="AS98" s="164"/>
      <c r="AT98" s="235"/>
      <c r="AU98" s="164"/>
      <c r="AV98" s="235"/>
      <c r="AW98" s="164"/>
      <c r="AX98" s="235"/>
      <c r="AY98" s="164"/>
      <c r="AZ98" s="235"/>
      <c r="BA98" s="164"/>
      <c r="BB98" s="235"/>
      <c r="BC98" s="165"/>
      <c r="BD98" s="126"/>
      <c r="BE98" s="156"/>
      <c r="BF98" s="156"/>
      <c r="BG98" s="156"/>
      <c r="BH98" s="156"/>
      <c r="BI98" s="156"/>
      <c r="BJ98" s="156"/>
      <c r="BK98" s="156"/>
      <c r="BL98" s="156"/>
      <c r="BM98" s="156"/>
      <c r="BN98" s="156"/>
      <c r="BO98" s="156"/>
      <c r="BP98" s="156"/>
      <c r="BQ98" s="241"/>
      <c r="BR98" s="160"/>
    </row>
    <row r="99" spans="1:70" ht="11.25" customHeight="1">
      <c r="A99" s="123" t="s">
        <v>186</v>
      </c>
      <c r="B99" s="134"/>
      <c r="C99" s="133" t="s">
        <v>68</v>
      </c>
      <c r="D99" s="122">
        <v>1</v>
      </c>
      <c r="E99" s="498" t="s">
        <v>90</v>
      </c>
      <c r="F99" s="499">
        <v>2.2799999999999998</v>
      </c>
      <c r="G99" s="142">
        <v>30</v>
      </c>
      <c r="H99" s="246"/>
      <c r="I99" s="260">
        <v>4571195</v>
      </c>
      <c r="J99" s="248"/>
      <c r="K99" s="416"/>
      <c r="L99" s="417"/>
      <c r="M99" s="248"/>
      <c r="N99" s="249"/>
      <c r="O99" s="250">
        <f>IF($D$18="YES", (N99), (0))</f>
        <v>0</v>
      </c>
      <c r="P99" s="220"/>
      <c r="Q99" s="249"/>
      <c r="R99" s="250">
        <f>IF($D$18="YES", (Q99), (0))</f>
        <v>0</v>
      </c>
      <c r="S99" s="220"/>
      <c r="T99" s="249"/>
      <c r="U99" s="250">
        <f>IF($D$18="YES", (T99), (0))</f>
        <v>0</v>
      </c>
      <c r="V99" s="220"/>
      <c r="W99" s="249"/>
      <c r="X99" s="250">
        <f>IF($D$18="YES", (W99), (0))</f>
        <v>0</v>
      </c>
      <c r="Y99" s="220"/>
      <c r="Z99" s="220"/>
      <c r="AA99" s="403"/>
      <c r="AB99" s="251"/>
      <c r="AC99" s="220"/>
      <c r="AD99" s="171">
        <f t="shared" ref="AD99" si="502">SUM(N99,O99,Q99,R99,T99,U99,W99,X99)</f>
        <v>0</v>
      </c>
      <c r="AE99" s="171"/>
      <c r="AF99" s="127"/>
      <c r="AG99" s="171">
        <v>0</v>
      </c>
      <c r="AH99" s="164"/>
      <c r="AI99" s="164">
        <f t="shared" ref="AI99" si="503">N99*G99</f>
        <v>0</v>
      </c>
      <c r="AJ99" s="164"/>
      <c r="AK99" s="164">
        <f t="shared" ref="AK99" si="504">Q99*G99</f>
        <v>0</v>
      </c>
      <c r="AL99" s="164"/>
      <c r="AM99" s="164">
        <f t="shared" ref="AM99" si="505">T99*G99</f>
        <v>0</v>
      </c>
      <c r="AN99" s="164"/>
      <c r="AO99" s="164">
        <f t="shared" ref="AO99" si="506">W99*G99</f>
        <v>0</v>
      </c>
      <c r="AP99" s="164"/>
      <c r="AQ99" s="164">
        <f t="shared" ref="AQ99" si="507">SUM(AI99,AK99,AM99,AO99)</f>
        <v>0</v>
      </c>
      <c r="AR99" s="165"/>
      <c r="AS99" s="164"/>
      <c r="AT99" s="235">
        <f t="shared" ref="AT99:AT100" si="508">(N99*G99)*F99</f>
        <v>0</v>
      </c>
      <c r="AU99" s="164"/>
      <c r="AV99" s="235">
        <f t="shared" ref="AV99:AV100" si="509">(Q99*G99)*F99</f>
        <v>0</v>
      </c>
      <c r="AW99" s="164"/>
      <c r="AX99" s="235">
        <f t="shared" ref="AX99:AX100" si="510">(T99*G99)*F99</f>
        <v>0</v>
      </c>
      <c r="AY99" s="164"/>
      <c r="AZ99" s="235">
        <f t="shared" ref="AZ99:AZ100" si="511">(W99*G99)*F99</f>
        <v>0</v>
      </c>
      <c r="BA99" s="164"/>
      <c r="BB99" s="235">
        <f t="shared" ref="BB99:BB100" si="512">SUM(AS99:BA99)</f>
        <v>0</v>
      </c>
      <c r="BC99" s="165"/>
      <c r="BD99" s="126"/>
      <c r="BE99" s="156"/>
      <c r="BF99" s="156"/>
      <c r="BG99" s="156"/>
      <c r="BH99" s="156"/>
      <c r="BI99" s="156"/>
      <c r="BJ99" s="156"/>
      <c r="BK99" s="156">
        <f t="shared" ref="BK99:BK100" si="513">IF($N$18&lt;BK$24,0,IF($N$18&gt;BK$25,0,$BE99))</f>
        <v>0</v>
      </c>
      <c r="BL99" s="156">
        <f t="shared" ref="BL99:BL100" si="514">IF($N$18&lt;BL$24,0,IF($N$18&gt;BL$25,0,$BF99))</f>
        <v>0</v>
      </c>
      <c r="BM99" s="156">
        <f t="shared" ref="BM99:BM100" si="515">IF($N$18&lt;BM$24,0,IF($N$18&gt;BM$25,0,$BG99))</f>
        <v>0</v>
      </c>
      <c r="BN99" s="156">
        <f t="shared" ref="BN99:BN100" si="516">IF($N$18&lt;BN$24,0,IF($N$18&gt;BN$25,0,$BH99))</f>
        <v>0</v>
      </c>
      <c r="BO99" s="156">
        <f t="shared" ref="BO99:BO100" si="517">IF($N$18&lt;BO$24,0,IF($N$18&gt;BO$25,0,$BI99))</f>
        <v>0</v>
      </c>
      <c r="BP99" s="156">
        <f t="shared" ref="BP99:BP100" si="518">IF($N$18&lt;BP$24,0,IF($N$18&gt;BP$25,0,$BJ99))</f>
        <v>0</v>
      </c>
      <c r="BQ99" s="241">
        <f t="shared" ref="BQ99:BQ100" si="519">SUM(BK99:BP99)</f>
        <v>0</v>
      </c>
      <c r="BR99" s="160"/>
    </row>
    <row r="100" spans="1:70" ht="11.25" customHeight="1">
      <c r="A100" s="123" t="s">
        <v>187</v>
      </c>
      <c r="B100" s="134"/>
      <c r="C100" s="137"/>
      <c r="D100" s="122">
        <v>9</v>
      </c>
      <c r="E100" s="498" t="s">
        <v>90</v>
      </c>
      <c r="F100" s="499">
        <v>2.1800000000000002</v>
      </c>
      <c r="G100" s="142">
        <v>30</v>
      </c>
      <c r="H100" s="246"/>
      <c r="I100" s="260">
        <v>4571225</v>
      </c>
      <c r="J100" s="248"/>
      <c r="K100" s="416"/>
      <c r="L100" s="417"/>
      <c r="M100" s="248"/>
      <c r="N100" s="249"/>
      <c r="O100" s="250">
        <f>IF($D$18="YES", (N100), (0))</f>
        <v>0</v>
      </c>
      <c r="P100" s="220"/>
      <c r="Q100" s="249"/>
      <c r="R100" s="250">
        <f>IF($D$18="YES", (Q100), (0))</f>
        <v>0</v>
      </c>
      <c r="S100" s="220"/>
      <c r="T100" s="249"/>
      <c r="U100" s="250">
        <f>IF($D$18="YES", (T100), (0))</f>
        <v>0</v>
      </c>
      <c r="V100" s="220"/>
      <c r="W100" s="249"/>
      <c r="X100" s="250">
        <f>IF($D$18="YES", (W100), (0))</f>
        <v>0</v>
      </c>
      <c r="Y100" s="220"/>
      <c r="Z100" s="220"/>
      <c r="AA100" s="403"/>
      <c r="AB100" s="251"/>
      <c r="AC100" s="220"/>
      <c r="AD100" s="171">
        <f t="shared" ref="AD100" si="520">SUM(N100,O100,Q100,R100,T100,U100,W100,X100)</f>
        <v>0</v>
      </c>
      <c r="AE100" s="171"/>
      <c r="AF100" s="127"/>
      <c r="AG100" s="171">
        <v>0</v>
      </c>
      <c r="AH100" s="164"/>
      <c r="AI100" s="164">
        <f t="shared" si="463"/>
        <v>0</v>
      </c>
      <c r="AJ100" s="164"/>
      <c r="AK100" s="164">
        <f t="shared" si="464"/>
        <v>0</v>
      </c>
      <c r="AL100" s="164"/>
      <c r="AM100" s="164">
        <f t="shared" si="465"/>
        <v>0</v>
      </c>
      <c r="AN100" s="164"/>
      <c r="AO100" s="164">
        <f t="shared" si="466"/>
        <v>0</v>
      </c>
      <c r="AP100" s="164"/>
      <c r="AQ100" s="164">
        <f t="shared" si="467"/>
        <v>0</v>
      </c>
      <c r="AR100" s="165"/>
      <c r="AS100" s="164"/>
      <c r="AT100" s="235">
        <f t="shared" si="508"/>
        <v>0</v>
      </c>
      <c r="AU100" s="164"/>
      <c r="AV100" s="235">
        <f t="shared" si="509"/>
        <v>0</v>
      </c>
      <c r="AW100" s="164"/>
      <c r="AX100" s="235">
        <f t="shared" si="510"/>
        <v>0</v>
      </c>
      <c r="AY100" s="164"/>
      <c r="AZ100" s="235">
        <f t="shared" si="511"/>
        <v>0</v>
      </c>
      <c r="BA100" s="164"/>
      <c r="BB100" s="235">
        <f t="shared" si="512"/>
        <v>0</v>
      </c>
      <c r="BC100" s="165"/>
      <c r="BD100" s="126"/>
      <c r="BE100" s="156"/>
      <c r="BF100" s="156"/>
      <c r="BG100" s="156"/>
      <c r="BH100" s="156"/>
      <c r="BI100" s="156"/>
      <c r="BJ100" s="156"/>
      <c r="BK100" s="156">
        <f t="shared" si="513"/>
        <v>0</v>
      </c>
      <c r="BL100" s="156">
        <f t="shared" si="514"/>
        <v>0</v>
      </c>
      <c r="BM100" s="156">
        <f t="shared" si="515"/>
        <v>0</v>
      </c>
      <c r="BN100" s="156">
        <f t="shared" si="516"/>
        <v>0</v>
      </c>
      <c r="BO100" s="156">
        <f t="shared" si="517"/>
        <v>0</v>
      </c>
      <c r="BP100" s="156">
        <f t="shared" si="518"/>
        <v>0</v>
      </c>
      <c r="BQ100" s="241">
        <f t="shared" si="519"/>
        <v>0</v>
      </c>
      <c r="BR100" s="160"/>
    </row>
    <row r="101" spans="1:70" ht="11.25" customHeight="1">
      <c r="A101" s="139" t="s">
        <v>188</v>
      </c>
      <c r="B101" s="242"/>
      <c r="C101" s="143"/>
      <c r="D101" s="122"/>
      <c r="E101" s="498"/>
      <c r="F101" s="499"/>
      <c r="G101" s="252"/>
      <c r="H101" s="243"/>
      <c r="I101" s="253"/>
      <c r="J101" s="171"/>
      <c r="K101" s="254"/>
      <c r="L101" s="254"/>
      <c r="M101" s="171"/>
      <c r="N101" s="171"/>
      <c r="O101" s="255"/>
      <c r="P101" s="220"/>
      <c r="Q101" s="171"/>
      <c r="R101" s="255"/>
      <c r="S101" s="220"/>
      <c r="T101" s="171"/>
      <c r="U101" s="255"/>
      <c r="V101" s="220"/>
      <c r="W101" s="171"/>
      <c r="X101" s="276"/>
      <c r="Y101" s="220"/>
      <c r="Z101" s="220"/>
      <c r="AA101" s="403"/>
      <c r="AB101" s="244"/>
      <c r="AC101" s="220"/>
      <c r="AD101" s="171">
        <f>SUM(AD102:AD103)</f>
        <v>0</v>
      </c>
      <c r="AE101" s="160"/>
      <c r="AF101" s="127"/>
      <c r="AG101" s="171"/>
      <c r="AH101" s="164"/>
      <c r="AI101" s="164">
        <f t="shared" si="463"/>
        <v>0</v>
      </c>
      <c r="AJ101" s="164"/>
      <c r="AK101" s="164">
        <f t="shared" si="464"/>
        <v>0</v>
      </c>
      <c r="AL101" s="164"/>
      <c r="AM101" s="164">
        <f t="shared" si="465"/>
        <v>0</v>
      </c>
      <c r="AN101" s="164"/>
      <c r="AO101" s="164">
        <f t="shared" si="466"/>
        <v>0</v>
      </c>
      <c r="AP101" s="164"/>
      <c r="AQ101" s="164">
        <f t="shared" si="467"/>
        <v>0</v>
      </c>
      <c r="AR101" s="165"/>
      <c r="AS101" s="164"/>
      <c r="AT101" s="235"/>
      <c r="AU101" s="164"/>
      <c r="AV101" s="235"/>
      <c r="AW101" s="164"/>
      <c r="AX101" s="235"/>
      <c r="AY101" s="164"/>
      <c r="AZ101" s="235"/>
      <c r="BA101" s="164"/>
      <c r="BB101" s="235"/>
      <c r="BC101" s="165"/>
      <c r="BD101" s="12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241"/>
      <c r="BR101" s="160"/>
    </row>
    <row r="102" spans="1:70" ht="11.25" customHeight="1">
      <c r="A102" s="123" t="s">
        <v>189</v>
      </c>
      <c r="B102" s="134"/>
      <c r="C102" s="137"/>
      <c r="D102" s="122">
        <v>2</v>
      </c>
      <c r="E102" s="498" t="s">
        <v>90</v>
      </c>
      <c r="F102" s="499">
        <v>2.2799999999999998</v>
      </c>
      <c r="G102" s="142">
        <v>30</v>
      </c>
      <c r="H102" s="246"/>
      <c r="I102" s="260">
        <v>4571415</v>
      </c>
      <c r="J102" s="248"/>
      <c r="K102" s="416"/>
      <c r="L102" s="417"/>
      <c r="M102" s="248"/>
      <c r="N102" s="249"/>
      <c r="O102" s="250">
        <f t="shared" ref="O102:O105" si="521">IF($D$18="YES", (N102), (0))</f>
        <v>0</v>
      </c>
      <c r="P102" s="220"/>
      <c r="Q102" s="249"/>
      <c r="R102" s="250">
        <f t="shared" ref="R102:R105" si="522">IF($D$18="YES", (Q102), (0))</f>
        <v>0</v>
      </c>
      <c r="S102" s="220"/>
      <c r="T102" s="249"/>
      <c r="U102" s="250">
        <f t="shared" ref="U102:U105" si="523">IF($D$18="YES", (T102), (0))</f>
        <v>0</v>
      </c>
      <c r="V102" s="220"/>
      <c r="W102" s="249"/>
      <c r="X102" s="250">
        <f t="shared" ref="X102:X105" si="524">IF($D$18="YES", (W102), (0))</f>
        <v>0</v>
      </c>
      <c r="Y102" s="220"/>
      <c r="Z102" s="220"/>
      <c r="AA102" s="403"/>
      <c r="AB102" s="251"/>
      <c r="AC102" s="220"/>
      <c r="AD102" s="171">
        <f t="shared" ref="AD102:AD103" si="525">SUM(N102,O102,Q102,R102,T102,U102,W102,X102)</f>
        <v>0</v>
      </c>
      <c r="AE102" s="171"/>
      <c r="AF102" s="127"/>
      <c r="AG102" s="171">
        <v>0</v>
      </c>
      <c r="AH102" s="164"/>
      <c r="AI102" s="164">
        <f t="shared" si="463"/>
        <v>0</v>
      </c>
      <c r="AJ102" s="164"/>
      <c r="AK102" s="164">
        <f t="shared" si="464"/>
        <v>0</v>
      </c>
      <c r="AL102" s="164"/>
      <c r="AM102" s="164">
        <f t="shared" si="465"/>
        <v>0</v>
      </c>
      <c r="AN102" s="164"/>
      <c r="AO102" s="164">
        <f t="shared" si="466"/>
        <v>0</v>
      </c>
      <c r="AP102" s="164"/>
      <c r="AQ102" s="164">
        <f t="shared" si="467"/>
        <v>0</v>
      </c>
      <c r="AR102" s="165"/>
      <c r="AS102" s="164"/>
      <c r="AT102" s="235">
        <f t="shared" ref="AT102:AT103" si="526">(N102*G102)*F102</f>
        <v>0</v>
      </c>
      <c r="AU102" s="164"/>
      <c r="AV102" s="235">
        <f t="shared" ref="AV102:AV103" si="527">(Q102*G102)*F102</f>
        <v>0</v>
      </c>
      <c r="AW102" s="164"/>
      <c r="AX102" s="235">
        <f t="shared" ref="AX102:AX103" si="528">(T102*G102)*F102</f>
        <v>0</v>
      </c>
      <c r="AY102" s="164"/>
      <c r="AZ102" s="235">
        <f t="shared" ref="AZ102:AZ103" si="529">(W102*G102)*F102</f>
        <v>0</v>
      </c>
      <c r="BA102" s="164"/>
      <c r="BB102" s="235">
        <f t="shared" ref="BB102:BB103" si="530">SUM(AS102:BA102)</f>
        <v>0</v>
      </c>
      <c r="BC102" s="165"/>
      <c r="BD102" s="126"/>
      <c r="BE102" s="156"/>
      <c r="BF102" s="156"/>
      <c r="BG102" s="156"/>
      <c r="BH102" s="156"/>
      <c r="BI102" s="156"/>
      <c r="BJ102" s="156"/>
      <c r="BK102" s="156">
        <f t="shared" ref="BK102:BK103" si="531">IF($N$18&lt;BK$24,0,IF($N$18&gt;BK$25,0,$BE102))</f>
        <v>0</v>
      </c>
      <c r="BL102" s="156">
        <f t="shared" ref="BL102:BL103" si="532">IF($N$18&lt;BL$24,0,IF($N$18&gt;BL$25,0,$BF102))</f>
        <v>0</v>
      </c>
      <c r="BM102" s="156">
        <f t="shared" ref="BM102:BM103" si="533">IF($N$18&lt;BM$24,0,IF($N$18&gt;BM$25,0,$BG102))</f>
        <v>0</v>
      </c>
      <c r="BN102" s="156">
        <f t="shared" ref="BN102:BN103" si="534">IF($N$18&lt;BN$24,0,IF($N$18&gt;BN$25,0,$BH102))</f>
        <v>0</v>
      </c>
      <c r="BO102" s="156">
        <f t="shared" ref="BO102:BO103" si="535">IF($N$18&lt;BO$24,0,IF($N$18&gt;BO$25,0,$BI102))</f>
        <v>0</v>
      </c>
      <c r="BP102" s="156">
        <f t="shared" ref="BP102:BP103" si="536">IF($N$18&lt;BP$24,0,IF($N$18&gt;BP$25,0,$BJ102))</f>
        <v>0</v>
      </c>
      <c r="BQ102" s="241">
        <f t="shared" ref="BQ102:BQ103" si="537">SUM(BK102:BP102)</f>
        <v>0</v>
      </c>
      <c r="BR102" s="160"/>
    </row>
    <row r="103" spans="1:70" ht="11.25" customHeight="1">
      <c r="A103" s="123" t="s">
        <v>190</v>
      </c>
      <c r="B103" s="134"/>
      <c r="C103" s="137"/>
      <c r="D103" s="122">
        <v>14</v>
      </c>
      <c r="E103" s="498" t="s">
        <v>90</v>
      </c>
      <c r="F103" s="499">
        <v>2.1800000000000002</v>
      </c>
      <c r="G103" s="142">
        <v>30</v>
      </c>
      <c r="H103" s="246"/>
      <c r="I103" s="260">
        <v>4571435</v>
      </c>
      <c r="J103" s="248"/>
      <c r="K103" s="416"/>
      <c r="L103" s="417"/>
      <c r="M103" s="248"/>
      <c r="N103" s="249"/>
      <c r="O103" s="250">
        <f t="shared" ref="O103" si="538">IF($D$18="YES", (N103), (0))</f>
        <v>0</v>
      </c>
      <c r="P103" s="220"/>
      <c r="Q103" s="249"/>
      <c r="R103" s="250">
        <f t="shared" ref="R103" si="539">IF($D$18="YES", (Q103), (0))</f>
        <v>0</v>
      </c>
      <c r="S103" s="220"/>
      <c r="T103" s="249"/>
      <c r="U103" s="250">
        <f t="shared" ref="U103" si="540">IF($D$18="YES", (T103), (0))</f>
        <v>0</v>
      </c>
      <c r="V103" s="220"/>
      <c r="W103" s="249"/>
      <c r="X103" s="250">
        <f t="shared" ref="X103" si="541">IF($D$18="YES", (W103), (0))</f>
        <v>0</v>
      </c>
      <c r="Y103" s="220"/>
      <c r="Z103" s="220"/>
      <c r="AA103" s="403"/>
      <c r="AB103" s="251"/>
      <c r="AC103" s="220"/>
      <c r="AD103" s="171">
        <f t="shared" si="525"/>
        <v>0</v>
      </c>
      <c r="AE103" s="171"/>
      <c r="AF103" s="127"/>
      <c r="AG103" s="171">
        <v>0</v>
      </c>
      <c r="AH103" s="164"/>
      <c r="AI103" s="164">
        <f t="shared" ref="AI103" si="542">N103*G103</f>
        <v>0</v>
      </c>
      <c r="AJ103" s="164"/>
      <c r="AK103" s="164">
        <f t="shared" ref="AK103" si="543">Q103*G103</f>
        <v>0</v>
      </c>
      <c r="AL103" s="164"/>
      <c r="AM103" s="164">
        <f t="shared" ref="AM103" si="544">T103*G103</f>
        <v>0</v>
      </c>
      <c r="AN103" s="164"/>
      <c r="AO103" s="164">
        <f t="shared" ref="AO103" si="545">W103*G103</f>
        <v>0</v>
      </c>
      <c r="AP103" s="164"/>
      <c r="AQ103" s="164">
        <f t="shared" ref="AQ103" si="546">SUM(AI103,AK103,AM103,AO103)</f>
        <v>0</v>
      </c>
      <c r="AR103" s="165"/>
      <c r="AS103" s="164"/>
      <c r="AT103" s="235">
        <f t="shared" si="526"/>
        <v>0</v>
      </c>
      <c r="AU103" s="164"/>
      <c r="AV103" s="235">
        <f t="shared" si="527"/>
        <v>0</v>
      </c>
      <c r="AW103" s="164"/>
      <c r="AX103" s="235">
        <f t="shared" si="528"/>
        <v>0</v>
      </c>
      <c r="AY103" s="164"/>
      <c r="AZ103" s="235">
        <f t="shared" si="529"/>
        <v>0</v>
      </c>
      <c r="BA103" s="164"/>
      <c r="BB103" s="235">
        <f t="shared" si="530"/>
        <v>0</v>
      </c>
      <c r="BC103" s="165"/>
      <c r="BD103" s="126"/>
      <c r="BE103" s="156"/>
      <c r="BF103" s="156"/>
      <c r="BG103" s="156"/>
      <c r="BH103" s="156"/>
      <c r="BI103" s="156"/>
      <c r="BJ103" s="156"/>
      <c r="BK103" s="156">
        <f t="shared" si="531"/>
        <v>0</v>
      </c>
      <c r="BL103" s="156">
        <f t="shared" si="532"/>
        <v>0</v>
      </c>
      <c r="BM103" s="156">
        <f t="shared" si="533"/>
        <v>0</v>
      </c>
      <c r="BN103" s="156">
        <f t="shared" si="534"/>
        <v>0</v>
      </c>
      <c r="BO103" s="156">
        <f t="shared" si="535"/>
        <v>0</v>
      </c>
      <c r="BP103" s="156">
        <f t="shared" si="536"/>
        <v>0</v>
      </c>
      <c r="BQ103" s="241">
        <f t="shared" si="537"/>
        <v>0</v>
      </c>
      <c r="BR103" s="160"/>
    </row>
    <row r="104" spans="1:70" ht="11.25" customHeight="1">
      <c r="A104" s="139" t="s">
        <v>191</v>
      </c>
      <c r="B104" s="242"/>
      <c r="C104" s="143"/>
      <c r="D104" s="122"/>
      <c r="E104" s="498"/>
      <c r="F104" s="499"/>
      <c r="G104" s="252"/>
      <c r="H104" s="243"/>
      <c r="I104" s="253"/>
      <c r="J104" s="171"/>
      <c r="K104" s="254"/>
      <c r="L104" s="254"/>
      <c r="M104" s="171"/>
      <c r="N104" s="171"/>
      <c r="O104" s="255"/>
      <c r="P104" s="220"/>
      <c r="Q104" s="171"/>
      <c r="R104" s="255"/>
      <c r="S104" s="220"/>
      <c r="T104" s="171"/>
      <c r="U104" s="255"/>
      <c r="V104" s="220"/>
      <c r="W104" s="171"/>
      <c r="X104" s="276"/>
      <c r="Y104" s="220"/>
      <c r="Z104" s="220"/>
      <c r="AA104" s="403"/>
      <c r="AB104" s="244"/>
      <c r="AC104" s="220"/>
      <c r="AD104" s="171">
        <f>SUM(AD105:AD105)</f>
        <v>0</v>
      </c>
      <c r="AE104" s="160"/>
      <c r="AF104" s="127"/>
      <c r="AG104" s="171"/>
      <c r="AH104" s="164"/>
      <c r="AI104" s="164">
        <f t="shared" ref="AI104:AI120" si="547">N104*G104</f>
        <v>0</v>
      </c>
      <c r="AJ104" s="164"/>
      <c r="AK104" s="164">
        <f t="shared" ref="AK104:AK120" si="548">Q104*G104</f>
        <v>0</v>
      </c>
      <c r="AL104" s="164"/>
      <c r="AM104" s="164">
        <f t="shared" ref="AM104:AM120" si="549">T104*G104</f>
        <v>0</v>
      </c>
      <c r="AN104" s="164"/>
      <c r="AO104" s="164">
        <f t="shared" ref="AO104:AO120" si="550">W104*G104</f>
        <v>0</v>
      </c>
      <c r="AP104" s="164"/>
      <c r="AQ104" s="164">
        <f t="shared" si="467"/>
        <v>0</v>
      </c>
      <c r="AR104" s="165"/>
      <c r="AS104" s="164"/>
      <c r="AT104" s="235"/>
      <c r="AU104" s="164"/>
      <c r="AV104" s="235"/>
      <c r="AW104" s="164"/>
      <c r="AX104" s="235"/>
      <c r="AY104" s="164"/>
      <c r="AZ104" s="235"/>
      <c r="BA104" s="164"/>
      <c r="BB104" s="235"/>
      <c r="BC104" s="165"/>
      <c r="BD104" s="126"/>
      <c r="BE104" s="156"/>
      <c r="BF104" s="156"/>
      <c r="BG104" s="156"/>
      <c r="BH104" s="156"/>
      <c r="BI104" s="156"/>
      <c r="BJ104" s="156"/>
      <c r="BK104" s="156"/>
      <c r="BL104" s="156"/>
      <c r="BM104" s="156"/>
      <c r="BN104" s="156"/>
      <c r="BO104" s="156"/>
      <c r="BP104" s="156"/>
      <c r="BQ104" s="241"/>
      <c r="BR104" s="160"/>
    </row>
    <row r="105" spans="1:70" ht="11.25" customHeight="1">
      <c r="A105" s="140" t="s">
        <v>192</v>
      </c>
      <c r="B105" s="277"/>
      <c r="C105" s="278"/>
      <c r="D105" s="356">
        <v>18</v>
      </c>
      <c r="E105" s="504" t="s">
        <v>90</v>
      </c>
      <c r="F105" s="505">
        <v>2.2799999999999998</v>
      </c>
      <c r="G105" s="297">
        <v>30</v>
      </c>
      <c r="H105" s="280"/>
      <c r="I105" s="298">
        <v>4571705</v>
      </c>
      <c r="J105" s="282"/>
      <c r="K105" s="484"/>
      <c r="L105" s="485"/>
      <c r="M105" s="282"/>
      <c r="N105" s="283"/>
      <c r="O105" s="284">
        <f t="shared" si="521"/>
        <v>0</v>
      </c>
      <c r="P105" s="285"/>
      <c r="Q105" s="283"/>
      <c r="R105" s="284">
        <f t="shared" si="522"/>
        <v>0</v>
      </c>
      <c r="S105" s="285"/>
      <c r="T105" s="283"/>
      <c r="U105" s="284">
        <f t="shared" si="523"/>
        <v>0</v>
      </c>
      <c r="V105" s="285"/>
      <c r="W105" s="283"/>
      <c r="X105" s="284">
        <f t="shared" si="524"/>
        <v>0</v>
      </c>
      <c r="Y105" s="220"/>
      <c r="Z105" s="220"/>
      <c r="AA105" s="403"/>
      <c r="AB105" s="251"/>
      <c r="AC105" s="220"/>
      <c r="AD105" s="171">
        <f t="shared" ref="AD105" si="551">SUM(N105,O105,Q105,R105,T105,U105,W105,X105)</f>
        <v>0</v>
      </c>
      <c r="AE105" s="171"/>
      <c r="AF105" s="127"/>
      <c r="AG105" s="171">
        <v>0</v>
      </c>
      <c r="AH105" s="164"/>
      <c r="AI105" s="164">
        <f t="shared" si="547"/>
        <v>0</v>
      </c>
      <c r="AJ105" s="164"/>
      <c r="AK105" s="164">
        <f t="shared" si="548"/>
        <v>0</v>
      </c>
      <c r="AL105" s="164"/>
      <c r="AM105" s="164">
        <f t="shared" si="549"/>
        <v>0</v>
      </c>
      <c r="AN105" s="164"/>
      <c r="AO105" s="164">
        <f t="shared" si="550"/>
        <v>0</v>
      </c>
      <c r="AP105" s="164"/>
      <c r="AQ105" s="164">
        <f t="shared" si="467"/>
        <v>0</v>
      </c>
      <c r="AR105" s="165"/>
      <c r="AS105" s="164"/>
      <c r="AT105" s="235">
        <f t="shared" ref="AT105" si="552">(N105*G105)*F105</f>
        <v>0</v>
      </c>
      <c r="AU105" s="164"/>
      <c r="AV105" s="235">
        <f t="shared" ref="AV105" si="553">(Q105*G105)*F105</f>
        <v>0</v>
      </c>
      <c r="AW105" s="164"/>
      <c r="AX105" s="235">
        <f t="shared" ref="AX105" si="554">(T105*G105)*F105</f>
        <v>0</v>
      </c>
      <c r="AY105" s="164"/>
      <c r="AZ105" s="235">
        <f t="shared" ref="AZ105" si="555">(W105*G105)*F105</f>
        <v>0</v>
      </c>
      <c r="BA105" s="164"/>
      <c r="BB105" s="235">
        <f t="shared" ref="BB105" si="556">SUM(AS105:BA105)</f>
        <v>0</v>
      </c>
      <c r="BC105" s="165"/>
      <c r="BD105" s="126"/>
      <c r="BE105" s="156"/>
      <c r="BF105" s="156"/>
      <c r="BG105" s="156"/>
      <c r="BH105" s="156"/>
      <c r="BI105" s="156"/>
      <c r="BJ105" s="156"/>
      <c r="BK105" s="156">
        <f>IF($N$18&lt;BK$24,0,IF($N$18&gt;BK$25,0,$BE105))</f>
        <v>0</v>
      </c>
      <c r="BL105" s="156">
        <f>IF($N$18&lt;BL$24,0,IF($N$18&gt;BL$25,0,$BF105))</f>
        <v>0</v>
      </c>
      <c r="BM105" s="156">
        <f>IF($N$18&lt;BM$24,0,IF($N$18&gt;BM$25,0,$BG105))</f>
        <v>0</v>
      </c>
      <c r="BN105" s="156">
        <f>IF($N$18&lt;BN$24,0,IF($N$18&gt;BN$25,0,$BH105))</f>
        <v>0</v>
      </c>
      <c r="BO105" s="156">
        <f>IF($N$18&lt;BO$24,0,IF($N$18&gt;BO$25,0,$BI105))</f>
        <v>0</v>
      </c>
      <c r="BP105" s="156">
        <f>IF($N$18&lt;BP$24,0,IF($N$18&gt;BP$25,0,$BJ105))</f>
        <v>0</v>
      </c>
      <c r="BQ105" s="241">
        <f t="shared" ref="BQ105" si="557">SUM(BK105:BP105)</f>
        <v>0</v>
      </c>
      <c r="BR105" s="160"/>
    </row>
    <row r="106" spans="1:70" ht="15" customHeight="1">
      <c r="A106" s="136" t="s">
        <v>193</v>
      </c>
      <c r="B106" s="242"/>
      <c r="C106" s="143"/>
      <c r="D106" s="129"/>
      <c r="E106" s="522"/>
      <c r="F106" s="523"/>
      <c r="G106" s="252"/>
      <c r="H106" s="243"/>
      <c r="I106" s="253"/>
      <c r="J106" s="171"/>
      <c r="K106" s="254"/>
      <c r="L106" s="254"/>
      <c r="M106" s="171"/>
      <c r="N106" s="171"/>
      <c r="O106" s="147"/>
      <c r="P106" s="220"/>
      <c r="Q106" s="171"/>
      <c r="R106" s="147"/>
      <c r="S106" s="220"/>
      <c r="T106" s="171"/>
      <c r="U106" s="147"/>
      <c r="V106" s="220"/>
      <c r="W106" s="171"/>
      <c r="X106" s="147"/>
      <c r="Y106" s="220"/>
      <c r="Z106" s="220"/>
      <c r="AA106" s="403"/>
      <c r="AB106" s="244"/>
      <c r="AC106" s="220"/>
      <c r="AD106" s="171">
        <f>SUM(AD107:AD107)</f>
        <v>0</v>
      </c>
      <c r="AE106" s="160"/>
      <c r="AF106" s="127"/>
      <c r="AG106" s="171"/>
      <c r="AH106" s="164"/>
      <c r="AI106" s="164">
        <f t="shared" si="547"/>
        <v>0</v>
      </c>
      <c r="AJ106" s="164"/>
      <c r="AK106" s="164">
        <f t="shared" si="548"/>
        <v>0</v>
      </c>
      <c r="AL106" s="164"/>
      <c r="AM106" s="164">
        <f t="shared" si="549"/>
        <v>0</v>
      </c>
      <c r="AN106" s="164"/>
      <c r="AO106" s="164">
        <f t="shared" si="550"/>
        <v>0</v>
      </c>
      <c r="AP106" s="164"/>
      <c r="AQ106" s="164">
        <f t="shared" ref="AQ106:AQ123" si="558">SUM(AI106,AK106,AM106,AO106)</f>
        <v>0</v>
      </c>
      <c r="AR106" s="165"/>
      <c r="AS106" s="164"/>
      <c r="AT106" s="235"/>
      <c r="AU106" s="164"/>
      <c r="AV106" s="235"/>
      <c r="AW106" s="164"/>
      <c r="AX106" s="235"/>
      <c r="AY106" s="164"/>
      <c r="AZ106" s="235"/>
      <c r="BA106" s="164"/>
      <c r="BB106" s="235"/>
      <c r="BC106" s="165"/>
      <c r="BD106" s="126"/>
      <c r="BE106" s="156"/>
      <c r="BF106" s="156"/>
      <c r="BG106" s="156"/>
      <c r="BH106" s="156"/>
      <c r="BI106" s="156"/>
      <c r="BJ106" s="156"/>
      <c r="BK106" s="156"/>
      <c r="BL106" s="156"/>
      <c r="BM106" s="156"/>
      <c r="BN106" s="156"/>
      <c r="BO106" s="156"/>
      <c r="BP106" s="156"/>
      <c r="BQ106" s="241"/>
      <c r="BR106" s="160"/>
    </row>
    <row r="107" spans="1:70" ht="11.25" customHeight="1">
      <c r="A107" s="123" t="s">
        <v>194</v>
      </c>
      <c r="B107" s="134" t="s">
        <v>177</v>
      </c>
      <c r="C107" s="137"/>
      <c r="D107" s="122">
        <v>1</v>
      </c>
      <c r="E107" s="498" t="s">
        <v>90</v>
      </c>
      <c r="F107" s="499">
        <v>1.6</v>
      </c>
      <c r="G107" s="142">
        <v>30</v>
      </c>
      <c r="H107" s="246"/>
      <c r="I107" s="260">
        <v>4521065</v>
      </c>
      <c r="J107" s="248"/>
      <c r="K107" s="416"/>
      <c r="L107" s="417"/>
      <c r="M107" s="248"/>
      <c r="N107" s="249"/>
      <c r="O107" s="250">
        <f t="shared" ref="O107:O121" si="559">IF($D$18="YES", (N107), (0))</f>
        <v>0</v>
      </c>
      <c r="P107" s="220"/>
      <c r="Q107" s="249"/>
      <c r="R107" s="250">
        <f t="shared" ref="R107:R121" si="560">IF($D$18="YES", (Q107), (0))</f>
        <v>0</v>
      </c>
      <c r="S107" s="220"/>
      <c r="T107" s="249"/>
      <c r="U107" s="250">
        <f t="shared" ref="U107:U121" si="561">IF($D$18="YES", (T107), (0))</f>
        <v>0</v>
      </c>
      <c r="V107" s="220"/>
      <c r="W107" s="249"/>
      <c r="X107" s="250">
        <f t="shared" ref="X107:X121" si="562">IF($D$18="YES", (W107), (0))</f>
        <v>0</v>
      </c>
      <c r="Y107" s="220"/>
      <c r="Z107" s="220"/>
      <c r="AA107" s="403"/>
      <c r="AB107" s="251"/>
      <c r="AC107" s="220"/>
      <c r="AD107" s="171">
        <f t="shared" ref="AD107" si="563">SUM(N107,O107,Q107,R107,T107,U107,W107,X107)</f>
        <v>0</v>
      </c>
      <c r="AE107" s="171"/>
      <c r="AF107" s="127"/>
      <c r="AG107" s="171">
        <v>0</v>
      </c>
      <c r="AH107" s="164"/>
      <c r="AI107" s="164">
        <f t="shared" si="547"/>
        <v>0</v>
      </c>
      <c r="AJ107" s="164"/>
      <c r="AK107" s="164">
        <f t="shared" si="548"/>
        <v>0</v>
      </c>
      <c r="AL107" s="164"/>
      <c r="AM107" s="164">
        <f t="shared" si="549"/>
        <v>0</v>
      </c>
      <c r="AN107" s="164"/>
      <c r="AO107" s="164">
        <f t="shared" si="550"/>
        <v>0</v>
      </c>
      <c r="AP107" s="164"/>
      <c r="AQ107" s="164">
        <f t="shared" si="558"/>
        <v>0</v>
      </c>
      <c r="AR107" s="165"/>
      <c r="AS107" s="164"/>
      <c r="AT107" s="235">
        <f t="shared" ref="AT107" si="564">(N107*G107)*F107</f>
        <v>0</v>
      </c>
      <c r="AU107" s="164"/>
      <c r="AV107" s="235">
        <f t="shared" ref="AV107" si="565">(Q107*G107)*F107</f>
        <v>0</v>
      </c>
      <c r="AW107" s="164"/>
      <c r="AX107" s="235">
        <f t="shared" ref="AX107" si="566">(T107*G107)*F107</f>
        <v>0</v>
      </c>
      <c r="AY107" s="164"/>
      <c r="AZ107" s="235">
        <f t="shared" ref="AZ107" si="567">(W107*G107)*F107</f>
        <v>0</v>
      </c>
      <c r="BA107" s="164"/>
      <c r="BB107" s="235">
        <f t="shared" ref="BB107" si="568">SUM(AS107:BA107)</f>
        <v>0</v>
      </c>
      <c r="BC107" s="165"/>
      <c r="BD107" s="126"/>
      <c r="BE107" s="156"/>
      <c r="BF107" s="156"/>
      <c r="BG107" s="156"/>
      <c r="BH107" s="156"/>
      <c r="BI107" s="156"/>
      <c r="BJ107" s="156"/>
      <c r="BK107" s="156">
        <f t="shared" ref="BK107" si="569">IF($N$18&lt;BK$24,0,IF($N$18&gt;BK$25,0,$BE107))</f>
        <v>0</v>
      </c>
      <c r="BL107" s="156">
        <f t="shared" ref="BL107" si="570">IF($N$18&lt;BL$24,0,IF($N$18&gt;BL$25,0,$BF107))</f>
        <v>0</v>
      </c>
      <c r="BM107" s="156">
        <f t="shared" ref="BM107" si="571">IF($N$18&lt;BM$24,0,IF($N$18&gt;BM$25,0,$BG107))</f>
        <v>0</v>
      </c>
      <c r="BN107" s="156">
        <f t="shared" ref="BN107" si="572">IF($N$18&lt;BN$24,0,IF($N$18&gt;BN$25,0,$BH107))</f>
        <v>0</v>
      </c>
      <c r="BO107" s="156">
        <f t="shared" ref="BO107" si="573">IF($N$18&lt;BO$24,0,IF($N$18&gt;BO$25,0,$BI107))</f>
        <v>0</v>
      </c>
      <c r="BP107" s="156">
        <f t="shared" ref="BP107" si="574">IF($N$18&lt;BP$24,0,IF($N$18&gt;BP$25,0,$BJ107))</f>
        <v>0</v>
      </c>
      <c r="BQ107" s="241">
        <f t="shared" ref="BQ107" si="575">SUM(BK107:BP107)</f>
        <v>0</v>
      </c>
      <c r="BR107" s="160"/>
    </row>
    <row r="108" spans="1:70" ht="11.25" customHeight="1">
      <c r="A108" s="136" t="s">
        <v>195</v>
      </c>
      <c r="B108" s="242"/>
      <c r="C108" s="143"/>
      <c r="D108" s="122"/>
      <c r="E108" s="498"/>
      <c r="F108" s="499"/>
      <c r="G108" s="252"/>
      <c r="H108" s="243"/>
      <c r="I108" s="253"/>
      <c r="J108" s="145"/>
      <c r="K108" s="254"/>
      <c r="L108" s="254"/>
      <c r="M108" s="145"/>
      <c r="N108" s="160"/>
      <c r="O108" s="255"/>
      <c r="P108" s="220"/>
      <c r="Q108" s="160"/>
      <c r="R108" s="255"/>
      <c r="S108" s="220"/>
      <c r="T108" s="160"/>
      <c r="U108" s="255"/>
      <c r="V108" s="220"/>
      <c r="W108" s="160"/>
      <c r="X108" s="255"/>
      <c r="Y108" s="220"/>
      <c r="Z108" s="220"/>
      <c r="AA108" s="403"/>
      <c r="AB108" s="244"/>
      <c r="AC108" s="220"/>
      <c r="AD108" s="171">
        <f>SUM(AD109:AD111)</f>
        <v>0</v>
      </c>
      <c r="AE108" s="171"/>
      <c r="AF108" s="127"/>
      <c r="AG108" s="171"/>
      <c r="AH108" s="164"/>
      <c r="AI108" s="164">
        <f t="shared" si="547"/>
        <v>0</v>
      </c>
      <c r="AJ108" s="164"/>
      <c r="AK108" s="164">
        <f t="shared" si="548"/>
        <v>0</v>
      </c>
      <c r="AL108" s="164"/>
      <c r="AM108" s="164">
        <f t="shared" si="549"/>
        <v>0</v>
      </c>
      <c r="AN108" s="164"/>
      <c r="AO108" s="164">
        <f t="shared" si="550"/>
        <v>0</v>
      </c>
      <c r="AP108" s="164"/>
      <c r="AQ108" s="164">
        <f t="shared" si="558"/>
        <v>0</v>
      </c>
      <c r="AR108" s="165"/>
      <c r="AS108" s="164"/>
      <c r="AT108" s="235"/>
      <c r="AU108" s="164"/>
      <c r="AV108" s="235"/>
      <c r="AW108" s="164"/>
      <c r="AX108" s="235"/>
      <c r="AY108" s="164"/>
      <c r="AZ108" s="235"/>
      <c r="BA108" s="164"/>
      <c r="BB108" s="235"/>
      <c r="BC108" s="165"/>
      <c r="BD108" s="12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241"/>
      <c r="BR108" s="160"/>
    </row>
    <row r="109" spans="1:70" ht="11.25" customHeight="1">
      <c r="A109" s="123" t="s">
        <v>196</v>
      </c>
      <c r="B109" s="134"/>
      <c r="C109" s="137"/>
      <c r="D109" s="122">
        <v>24</v>
      </c>
      <c r="E109" s="498" t="s">
        <v>90</v>
      </c>
      <c r="F109" s="499">
        <v>1.5</v>
      </c>
      <c r="G109" s="245">
        <v>30</v>
      </c>
      <c r="H109" s="246"/>
      <c r="I109" s="247">
        <v>4521305</v>
      </c>
      <c r="J109" s="248"/>
      <c r="K109" s="416"/>
      <c r="L109" s="417"/>
      <c r="M109" s="248"/>
      <c r="N109" s="249"/>
      <c r="O109" s="250">
        <f t="shared" si="559"/>
        <v>0</v>
      </c>
      <c r="P109" s="220"/>
      <c r="Q109" s="249"/>
      <c r="R109" s="250">
        <f t="shared" si="560"/>
        <v>0</v>
      </c>
      <c r="S109" s="220"/>
      <c r="T109" s="249"/>
      <c r="U109" s="250">
        <f t="shared" si="561"/>
        <v>0</v>
      </c>
      <c r="V109" s="220"/>
      <c r="W109" s="249"/>
      <c r="X109" s="250">
        <f t="shared" si="562"/>
        <v>0</v>
      </c>
      <c r="Y109" s="220"/>
      <c r="Z109" s="220"/>
      <c r="AA109" s="403"/>
      <c r="AB109" s="251"/>
      <c r="AC109" s="220"/>
      <c r="AD109" s="171">
        <f t="shared" ref="AD109:AD110" si="576">SUM(N109,O109,Q109,R109,T109,U109,W109,X109)</f>
        <v>0</v>
      </c>
      <c r="AE109" s="171"/>
      <c r="AF109" s="127"/>
      <c r="AG109" s="171">
        <v>0</v>
      </c>
      <c r="AH109" s="164"/>
      <c r="AI109" s="164">
        <f t="shared" si="547"/>
        <v>0</v>
      </c>
      <c r="AJ109" s="164"/>
      <c r="AK109" s="164">
        <f t="shared" si="548"/>
        <v>0</v>
      </c>
      <c r="AL109" s="164"/>
      <c r="AM109" s="164">
        <f t="shared" si="549"/>
        <v>0</v>
      </c>
      <c r="AN109" s="164"/>
      <c r="AO109" s="164">
        <f t="shared" si="550"/>
        <v>0</v>
      </c>
      <c r="AP109" s="164"/>
      <c r="AQ109" s="164">
        <f t="shared" si="558"/>
        <v>0</v>
      </c>
      <c r="AR109" s="165"/>
      <c r="AS109" s="164"/>
      <c r="AT109" s="235">
        <f t="shared" ref="AT109:AT111" si="577">(N109*G109)*F109</f>
        <v>0</v>
      </c>
      <c r="AU109" s="164"/>
      <c r="AV109" s="235">
        <f t="shared" ref="AV109:AV111" si="578">(Q109*G109)*F109</f>
        <v>0</v>
      </c>
      <c r="AW109" s="164"/>
      <c r="AX109" s="235">
        <f t="shared" ref="AX109:AX111" si="579">(T109*G109)*F109</f>
        <v>0</v>
      </c>
      <c r="AY109" s="164"/>
      <c r="AZ109" s="235">
        <f t="shared" ref="AZ109:AZ111" si="580">(W109*G109)*F109</f>
        <v>0</v>
      </c>
      <c r="BA109" s="164"/>
      <c r="BB109" s="235">
        <f t="shared" ref="BB109:BB111" si="581">SUM(AS109:BA109)</f>
        <v>0</v>
      </c>
      <c r="BC109" s="165"/>
      <c r="BD109" s="126"/>
      <c r="BE109" s="156"/>
      <c r="BF109" s="156"/>
      <c r="BG109" s="156"/>
      <c r="BH109" s="156"/>
      <c r="BI109" s="156"/>
      <c r="BJ109" s="156"/>
      <c r="BK109" s="156">
        <f t="shared" ref="BK109:BK111" si="582">IF($N$18&lt;BK$24,0,IF($N$18&gt;BK$25,0,$BE109))</f>
        <v>0</v>
      </c>
      <c r="BL109" s="156">
        <f t="shared" ref="BL109:BL111" si="583">IF($N$18&lt;BL$24,0,IF($N$18&gt;BL$25,0,$BF109))</f>
        <v>0</v>
      </c>
      <c r="BM109" s="156">
        <f t="shared" ref="BM109:BM111" si="584">IF($N$18&lt;BM$24,0,IF($N$18&gt;BM$25,0,$BG109))</f>
        <v>0</v>
      </c>
      <c r="BN109" s="156">
        <f t="shared" ref="BN109:BN111" si="585">IF($N$18&lt;BN$24,0,IF($N$18&gt;BN$25,0,$BH109))</f>
        <v>0</v>
      </c>
      <c r="BO109" s="156">
        <f t="shared" ref="BO109:BO111" si="586">IF($N$18&lt;BO$24,0,IF($N$18&gt;BO$25,0,$BI109))</f>
        <v>0</v>
      </c>
      <c r="BP109" s="156">
        <f t="shared" ref="BP109:BP111" si="587">IF($N$18&lt;BP$24,0,IF($N$18&gt;BP$25,0,$BJ109))</f>
        <v>0</v>
      </c>
      <c r="BQ109" s="241">
        <f t="shared" ref="BQ109:BQ111" si="588">SUM(BK109:BP109)</f>
        <v>0</v>
      </c>
      <c r="BR109" s="160"/>
    </row>
    <row r="110" spans="1:70" ht="11.25" customHeight="1">
      <c r="A110" s="123" t="s">
        <v>197</v>
      </c>
      <c r="B110" s="134" t="s">
        <v>198</v>
      </c>
      <c r="C110" s="137"/>
      <c r="D110" s="122">
        <v>1</v>
      </c>
      <c r="E110" s="498" t="s">
        <v>90</v>
      </c>
      <c r="F110" s="499">
        <v>1.58</v>
      </c>
      <c r="G110" s="245">
        <v>30</v>
      </c>
      <c r="H110" s="246"/>
      <c r="I110" s="247">
        <v>4521345</v>
      </c>
      <c r="J110" s="248"/>
      <c r="K110" s="416"/>
      <c r="L110" s="417"/>
      <c r="M110" s="248"/>
      <c r="N110" s="249"/>
      <c r="O110" s="250">
        <f t="shared" ref="O110" si="589">IF($D$18="YES", (N110), (0))</f>
        <v>0</v>
      </c>
      <c r="P110" s="220"/>
      <c r="Q110" s="249"/>
      <c r="R110" s="250">
        <f t="shared" ref="R110" si="590">IF($D$18="YES", (Q110), (0))</f>
        <v>0</v>
      </c>
      <c r="S110" s="220"/>
      <c r="T110" s="249"/>
      <c r="U110" s="250">
        <f t="shared" ref="U110" si="591">IF($D$18="YES", (T110), (0))</f>
        <v>0</v>
      </c>
      <c r="V110" s="220"/>
      <c r="W110" s="249"/>
      <c r="X110" s="250">
        <f t="shared" ref="X110" si="592">IF($D$18="YES", (W110), (0))</f>
        <v>0</v>
      </c>
      <c r="Y110" s="220"/>
      <c r="Z110" s="220"/>
      <c r="AA110" s="403"/>
      <c r="AB110" s="251"/>
      <c r="AC110" s="220"/>
      <c r="AD110" s="171">
        <f t="shared" si="576"/>
        <v>0</v>
      </c>
      <c r="AE110" s="171"/>
      <c r="AF110" s="127"/>
      <c r="AG110" s="171">
        <v>0</v>
      </c>
      <c r="AH110" s="164"/>
      <c r="AI110" s="164">
        <f t="shared" ref="AI110" si="593">N110*G110</f>
        <v>0</v>
      </c>
      <c r="AJ110" s="164"/>
      <c r="AK110" s="164">
        <f t="shared" ref="AK110" si="594">Q110*G110</f>
        <v>0</v>
      </c>
      <c r="AL110" s="164"/>
      <c r="AM110" s="164">
        <f t="shared" ref="AM110" si="595">T110*G110</f>
        <v>0</v>
      </c>
      <c r="AN110" s="164"/>
      <c r="AO110" s="164">
        <f t="shared" ref="AO110" si="596">W110*G110</f>
        <v>0</v>
      </c>
      <c r="AP110" s="164"/>
      <c r="AQ110" s="164">
        <f t="shared" ref="AQ110" si="597">SUM(AI110,AK110,AM110,AO110)</f>
        <v>0</v>
      </c>
      <c r="AR110" s="165"/>
      <c r="AS110" s="164"/>
      <c r="AT110" s="235">
        <f t="shared" si="577"/>
        <v>0</v>
      </c>
      <c r="AU110" s="164"/>
      <c r="AV110" s="235">
        <f t="shared" si="578"/>
        <v>0</v>
      </c>
      <c r="AW110" s="164"/>
      <c r="AX110" s="235">
        <f t="shared" si="579"/>
        <v>0</v>
      </c>
      <c r="AY110" s="164"/>
      <c r="AZ110" s="235">
        <f t="shared" si="580"/>
        <v>0</v>
      </c>
      <c r="BA110" s="164"/>
      <c r="BB110" s="235">
        <f t="shared" si="581"/>
        <v>0</v>
      </c>
      <c r="BC110" s="165"/>
      <c r="BD110" s="126"/>
      <c r="BE110" s="156"/>
      <c r="BF110" s="156"/>
      <c r="BG110" s="156"/>
      <c r="BH110" s="156"/>
      <c r="BI110" s="156"/>
      <c r="BJ110" s="156"/>
      <c r="BK110" s="156">
        <f t="shared" si="582"/>
        <v>0</v>
      </c>
      <c r="BL110" s="156">
        <f t="shared" si="583"/>
        <v>0</v>
      </c>
      <c r="BM110" s="156">
        <f t="shared" si="584"/>
        <v>0</v>
      </c>
      <c r="BN110" s="156">
        <f t="shared" si="585"/>
        <v>0</v>
      </c>
      <c r="BO110" s="156">
        <f t="shared" si="586"/>
        <v>0</v>
      </c>
      <c r="BP110" s="156">
        <f t="shared" si="587"/>
        <v>0</v>
      </c>
      <c r="BQ110" s="241">
        <f t="shared" si="588"/>
        <v>0</v>
      </c>
      <c r="BR110" s="160"/>
    </row>
    <row r="111" spans="1:70" ht="11.25" customHeight="1">
      <c r="A111" s="123" t="s">
        <v>199</v>
      </c>
      <c r="B111" s="134"/>
      <c r="C111" s="133" t="s">
        <v>68</v>
      </c>
      <c r="D111" s="122">
        <v>24</v>
      </c>
      <c r="E111" s="498" t="s">
        <v>90</v>
      </c>
      <c r="F111" s="499">
        <v>2.1800000000000002</v>
      </c>
      <c r="G111" s="245">
        <v>30</v>
      </c>
      <c r="H111" s="246"/>
      <c r="I111" s="247">
        <v>4521335</v>
      </c>
      <c r="J111" s="248"/>
      <c r="K111" s="416"/>
      <c r="L111" s="417"/>
      <c r="M111" s="248"/>
      <c r="N111" s="249"/>
      <c r="O111" s="250">
        <f t="shared" ref="O111" si="598">IF($D$18="YES", (N111), (0))</f>
        <v>0</v>
      </c>
      <c r="P111" s="220"/>
      <c r="Q111" s="249"/>
      <c r="R111" s="250">
        <f t="shared" ref="R111" si="599">IF($D$18="YES", (Q111), (0))</f>
        <v>0</v>
      </c>
      <c r="S111" s="220"/>
      <c r="T111" s="249"/>
      <c r="U111" s="250">
        <f t="shared" ref="U111" si="600">IF($D$18="YES", (T111), (0))</f>
        <v>0</v>
      </c>
      <c r="V111" s="220"/>
      <c r="W111" s="249"/>
      <c r="X111" s="250">
        <f t="shared" ref="X111" si="601">IF($D$18="YES", (W111), (0))</f>
        <v>0</v>
      </c>
      <c r="Y111" s="220"/>
      <c r="Z111" s="220"/>
      <c r="AA111" s="403"/>
      <c r="AB111" s="251"/>
      <c r="AC111" s="220"/>
      <c r="AD111" s="171">
        <f t="shared" ref="AD111" si="602">SUM(N111,O111,Q111,R111,T111,U111,W111,X111)</f>
        <v>0</v>
      </c>
      <c r="AE111" s="171"/>
      <c r="AF111" s="127"/>
      <c r="AG111" s="171">
        <v>0</v>
      </c>
      <c r="AH111" s="164"/>
      <c r="AI111" s="164">
        <f t="shared" ref="AI111:AI113" si="603">N111*G111</f>
        <v>0</v>
      </c>
      <c r="AJ111" s="164"/>
      <c r="AK111" s="164">
        <f t="shared" ref="AK111:AK113" si="604">Q111*G111</f>
        <v>0</v>
      </c>
      <c r="AL111" s="164"/>
      <c r="AM111" s="164">
        <f t="shared" ref="AM111:AM113" si="605">T111*G111</f>
        <v>0</v>
      </c>
      <c r="AN111" s="164"/>
      <c r="AO111" s="164">
        <f t="shared" ref="AO111:AO113" si="606">W111*G111</f>
        <v>0</v>
      </c>
      <c r="AP111" s="164"/>
      <c r="AQ111" s="164">
        <f t="shared" ref="AQ111:AQ113" si="607">SUM(AI111,AK111,AM111,AO111)</f>
        <v>0</v>
      </c>
      <c r="AR111" s="165"/>
      <c r="AS111" s="164"/>
      <c r="AT111" s="235">
        <f t="shared" si="577"/>
        <v>0</v>
      </c>
      <c r="AU111" s="164"/>
      <c r="AV111" s="235">
        <f t="shared" si="578"/>
        <v>0</v>
      </c>
      <c r="AW111" s="164"/>
      <c r="AX111" s="235">
        <f t="shared" si="579"/>
        <v>0</v>
      </c>
      <c r="AY111" s="164"/>
      <c r="AZ111" s="235">
        <f t="shared" si="580"/>
        <v>0</v>
      </c>
      <c r="BA111" s="164"/>
      <c r="BB111" s="235">
        <f t="shared" si="581"/>
        <v>0</v>
      </c>
      <c r="BC111" s="165"/>
      <c r="BD111" s="126"/>
      <c r="BE111" s="156"/>
      <c r="BF111" s="156"/>
      <c r="BG111" s="156"/>
      <c r="BH111" s="156"/>
      <c r="BI111" s="156"/>
      <c r="BJ111" s="156"/>
      <c r="BK111" s="156">
        <f t="shared" si="582"/>
        <v>0</v>
      </c>
      <c r="BL111" s="156">
        <f t="shared" si="583"/>
        <v>0</v>
      </c>
      <c r="BM111" s="156">
        <f t="shared" si="584"/>
        <v>0</v>
      </c>
      <c r="BN111" s="156">
        <f t="shared" si="585"/>
        <v>0</v>
      </c>
      <c r="BO111" s="156">
        <f t="shared" si="586"/>
        <v>0</v>
      </c>
      <c r="BP111" s="156">
        <f t="shared" si="587"/>
        <v>0</v>
      </c>
      <c r="BQ111" s="241">
        <f t="shared" si="588"/>
        <v>0</v>
      </c>
      <c r="BR111" s="160"/>
    </row>
    <row r="112" spans="1:70" ht="11.25" customHeight="1">
      <c r="A112" s="136" t="s">
        <v>200</v>
      </c>
      <c r="B112" s="242"/>
      <c r="C112" s="143"/>
      <c r="D112" s="122"/>
      <c r="E112" s="498"/>
      <c r="F112" s="499"/>
      <c r="G112" s="252"/>
      <c r="H112" s="243"/>
      <c r="I112" s="253"/>
      <c r="J112" s="145"/>
      <c r="K112" s="254"/>
      <c r="L112" s="254"/>
      <c r="M112" s="145"/>
      <c r="N112" s="160"/>
      <c r="O112" s="255"/>
      <c r="P112" s="220"/>
      <c r="Q112" s="160"/>
      <c r="R112" s="255"/>
      <c r="S112" s="220"/>
      <c r="T112" s="160"/>
      <c r="U112" s="255"/>
      <c r="V112" s="220"/>
      <c r="W112" s="160"/>
      <c r="X112" s="255"/>
      <c r="Y112" s="220"/>
      <c r="Z112" s="220"/>
      <c r="AA112" s="403"/>
      <c r="AB112" s="244"/>
      <c r="AC112" s="220"/>
      <c r="AD112" s="171">
        <f>SUM(AD113:AD113)</f>
        <v>0</v>
      </c>
      <c r="AE112" s="171"/>
      <c r="AF112" s="127"/>
      <c r="AG112" s="171"/>
      <c r="AH112" s="164"/>
      <c r="AI112" s="164">
        <f t="shared" si="603"/>
        <v>0</v>
      </c>
      <c r="AJ112" s="164"/>
      <c r="AK112" s="164">
        <f t="shared" si="604"/>
        <v>0</v>
      </c>
      <c r="AL112" s="164"/>
      <c r="AM112" s="164">
        <f t="shared" si="605"/>
        <v>0</v>
      </c>
      <c r="AN112" s="164"/>
      <c r="AO112" s="164">
        <f t="shared" si="606"/>
        <v>0</v>
      </c>
      <c r="AP112" s="164"/>
      <c r="AQ112" s="164">
        <f t="shared" si="607"/>
        <v>0</v>
      </c>
      <c r="AR112" s="165"/>
      <c r="AS112" s="164"/>
      <c r="AT112" s="235"/>
      <c r="AU112" s="164"/>
      <c r="AV112" s="235"/>
      <c r="AW112" s="164"/>
      <c r="AX112" s="235"/>
      <c r="AY112" s="164"/>
      <c r="AZ112" s="235"/>
      <c r="BA112" s="164"/>
      <c r="BB112" s="235"/>
      <c r="BC112" s="165"/>
      <c r="BD112" s="126"/>
      <c r="BE112" s="156"/>
      <c r="BF112" s="156"/>
      <c r="BG112" s="156"/>
      <c r="BH112" s="156"/>
      <c r="BI112" s="156"/>
      <c r="BJ112" s="156"/>
      <c r="BK112" s="156"/>
      <c r="BL112" s="156"/>
      <c r="BM112" s="156"/>
      <c r="BN112" s="156"/>
      <c r="BO112" s="156"/>
      <c r="BP112" s="156"/>
      <c r="BQ112" s="241"/>
      <c r="BR112" s="160"/>
    </row>
    <row r="113" spans="1:70" ht="11.25" customHeight="1">
      <c r="A113" s="123" t="s">
        <v>201</v>
      </c>
      <c r="B113" s="134"/>
      <c r="C113" s="133" t="s">
        <v>68</v>
      </c>
      <c r="D113" s="122">
        <v>1</v>
      </c>
      <c r="E113" s="498" t="s">
        <v>90</v>
      </c>
      <c r="F113" s="499">
        <v>1.48</v>
      </c>
      <c r="G113" s="142">
        <v>30</v>
      </c>
      <c r="H113" s="246"/>
      <c r="I113" s="260">
        <v>4521505</v>
      </c>
      <c r="J113" s="248"/>
      <c r="K113" s="416"/>
      <c r="L113" s="417"/>
      <c r="M113" s="248"/>
      <c r="N113" s="249"/>
      <c r="O113" s="250">
        <f t="shared" ref="O113" si="608">IF($D$18="YES", (N113), (0))</f>
        <v>0</v>
      </c>
      <c r="P113" s="220"/>
      <c r="Q113" s="249"/>
      <c r="R113" s="250">
        <f t="shared" ref="R113" si="609">IF($D$18="YES", (Q113), (0))</f>
        <v>0</v>
      </c>
      <c r="S113" s="220"/>
      <c r="T113" s="249"/>
      <c r="U113" s="250">
        <f t="shared" ref="U113" si="610">IF($D$18="YES", (T113), (0))</f>
        <v>0</v>
      </c>
      <c r="V113" s="220"/>
      <c r="W113" s="249"/>
      <c r="X113" s="250">
        <f t="shared" ref="X113" si="611">IF($D$18="YES", (W113), (0))</f>
        <v>0</v>
      </c>
      <c r="Y113" s="220"/>
      <c r="Z113" s="220"/>
      <c r="AA113" s="403"/>
      <c r="AB113" s="251"/>
      <c r="AC113" s="220"/>
      <c r="AD113" s="171">
        <f t="shared" ref="AD113" si="612">SUM(N113,O113,Q113,R113,T113,U113,W113,X113)</f>
        <v>0</v>
      </c>
      <c r="AE113" s="171"/>
      <c r="AF113" s="127"/>
      <c r="AG113" s="171">
        <v>0</v>
      </c>
      <c r="AH113" s="164"/>
      <c r="AI113" s="164">
        <f t="shared" si="603"/>
        <v>0</v>
      </c>
      <c r="AJ113" s="164"/>
      <c r="AK113" s="164">
        <f t="shared" si="604"/>
        <v>0</v>
      </c>
      <c r="AL113" s="164"/>
      <c r="AM113" s="164">
        <f t="shared" si="605"/>
        <v>0</v>
      </c>
      <c r="AN113" s="164"/>
      <c r="AO113" s="164">
        <f t="shared" si="606"/>
        <v>0</v>
      </c>
      <c r="AP113" s="164"/>
      <c r="AQ113" s="164">
        <f t="shared" si="607"/>
        <v>0</v>
      </c>
      <c r="AR113" s="165"/>
      <c r="AS113" s="164"/>
      <c r="AT113" s="235">
        <f t="shared" ref="AT113" si="613">(N113*G113)*F113</f>
        <v>0</v>
      </c>
      <c r="AU113" s="164"/>
      <c r="AV113" s="235">
        <f t="shared" ref="AV113" si="614">(Q113*G113)*F113</f>
        <v>0</v>
      </c>
      <c r="AW113" s="164"/>
      <c r="AX113" s="235">
        <f t="shared" ref="AX113" si="615">(T113*G113)*F113</f>
        <v>0</v>
      </c>
      <c r="AY113" s="164"/>
      <c r="AZ113" s="235">
        <f t="shared" ref="AZ113" si="616">(W113*G113)*F113</f>
        <v>0</v>
      </c>
      <c r="BA113" s="164"/>
      <c r="BB113" s="235">
        <f t="shared" ref="BB113" si="617">SUM(AS113:BA113)</f>
        <v>0</v>
      </c>
      <c r="BC113" s="165"/>
      <c r="BD113" s="126"/>
      <c r="BE113" s="156"/>
      <c r="BF113" s="156"/>
      <c r="BG113" s="156"/>
      <c r="BH113" s="156"/>
      <c r="BI113" s="156"/>
      <c r="BJ113" s="156"/>
      <c r="BK113" s="156">
        <f>IF($N$18&lt;BK$24,0,IF($N$18&gt;BK$25,0,$BE113))</f>
        <v>0</v>
      </c>
      <c r="BL113" s="156">
        <f>IF($N$18&lt;BL$24,0,IF($N$18&gt;BL$25,0,$BF113))</f>
        <v>0</v>
      </c>
      <c r="BM113" s="156">
        <f>IF($N$18&lt;BM$24,0,IF($N$18&gt;BM$25,0,$BG113))</f>
        <v>0</v>
      </c>
      <c r="BN113" s="156">
        <f>IF($N$18&lt;BN$24,0,IF($N$18&gt;BN$25,0,$BH113))</f>
        <v>0</v>
      </c>
      <c r="BO113" s="156">
        <f>IF($N$18&lt;BO$24,0,IF($N$18&gt;BO$25,0,$BI113))</f>
        <v>0</v>
      </c>
      <c r="BP113" s="156">
        <f>IF($N$18&lt;BP$24,0,IF($N$18&gt;BP$25,0,$BJ113))</f>
        <v>0</v>
      </c>
      <c r="BQ113" s="241">
        <f t="shared" ref="BQ113" si="618">SUM(BK113:BP113)</f>
        <v>0</v>
      </c>
      <c r="BR113" s="160"/>
    </row>
    <row r="114" spans="1:70" ht="11.25" customHeight="1">
      <c r="A114" s="136" t="s">
        <v>202</v>
      </c>
      <c r="B114" s="242"/>
      <c r="C114" s="143"/>
      <c r="D114" s="122"/>
      <c r="E114" s="498"/>
      <c r="F114" s="499"/>
      <c r="G114" s="252"/>
      <c r="H114" s="243"/>
      <c r="I114" s="253"/>
      <c r="J114" s="171"/>
      <c r="K114" s="254"/>
      <c r="L114" s="254"/>
      <c r="M114" s="171"/>
      <c r="N114" s="171"/>
      <c r="O114" s="148"/>
      <c r="P114" s="220"/>
      <c r="Q114" s="171"/>
      <c r="R114" s="148"/>
      <c r="S114" s="220"/>
      <c r="T114" s="171"/>
      <c r="U114" s="148"/>
      <c r="V114" s="220"/>
      <c r="W114" s="171"/>
      <c r="X114" s="148"/>
      <c r="Y114" s="220"/>
      <c r="Z114" s="220"/>
      <c r="AA114" s="403"/>
      <c r="AB114" s="244"/>
      <c r="AC114" s="220"/>
      <c r="AD114" s="171">
        <f>SUM(AD115:AD118)</f>
        <v>0</v>
      </c>
      <c r="AE114" s="160"/>
      <c r="AF114" s="127"/>
      <c r="AG114" s="171"/>
      <c r="AH114" s="164"/>
      <c r="AI114" s="164">
        <f t="shared" si="547"/>
        <v>0</v>
      </c>
      <c r="AJ114" s="164"/>
      <c r="AK114" s="164">
        <f t="shared" si="548"/>
        <v>0</v>
      </c>
      <c r="AL114" s="164"/>
      <c r="AM114" s="164">
        <f t="shared" si="549"/>
        <v>0</v>
      </c>
      <c r="AN114" s="164"/>
      <c r="AO114" s="164">
        <f t="shared" si="550"/>
        <v>0</v>
      </c>
      <c r="AP114" s="164"/>
      <c r="AQ114" s="164">
        <f t="shared" si="558"/>
        <v>0</v>
      </c>
      <c r="AR114" s="165"/>
      <c r="AS114" s="164"/>
      <c r="AT114" s="235"/>
      <c r="AU114" s="164"/>
      <c r="AV114" s="235"/>
      <c r="AW114" s="164"/>
      <c r="AX114" s="235"/>
      <c r="AY114" s="164"/>
      <c r="AZ114" s="235"/>
      <c r="BA114" s="164"/>
      <c r="BB114" s="235"/>
      <c r="BC114" s="165"/>
      <c r="BD114" s="126"/>
      <c r="BE114" s="156"/>
      <c r="BF114" s="156"/>
      <c r="BG114" s="156"/>
      <c r="BH114" s="156"/>
      <c r="BI114" s="156"/>
      <c r="BJ114" s="156"/>
      <c r="BK114" s="156"/>
      <c r="BL114" s="156"/>
      <c r="BM114" s="156"/>
      <c r="BN114" s="156"/>
      <c r="BO114" s="156"/>
      <c r="BP114" s="156"/>
      <c r="BQ114" s="241"/>
      <c r="BR114" s="160"/>
    </row>
    <row r="115" spans="1:70" ht="11.25" customHeight="1">
      <c r="A115" s="123" t="s">
        <v>203</v>
      </c>
      <c r="B115" s="134"/>
      <c r="C115" s="137"/>
      <c r="D115" s="122">
        <v>1</v>
      </c>
      <c r="E115" s="498" t="s">
        <v>90</v>
      </c>
      <c r="F115" s="499">
        <v>1.75</v>
      </c>
      <c r="G115" s="245">
        <v>30</v>
      </c>
      <c r="H115" s="246"/>
      <c r="I115" s="247">
        <v>4521705</v>
      </c>
      <c r="J115" s="248"/>
      <c r="K115" s="416"/>
      <c r="L115" s="417"/>
      <c r="M115" s="130"/>
      <c r="N115" s="249"/>
      <c r="O115" s="250">
        <f t="shared" si="559"/>
        <v>0</v>
      </c>
      <c r="P115" s="148"/>
      <c r="Q115" s="249"/>
      <c r="R115" s="250">
        <f t="shared" si="560"/>
        <v>0</v>
      </c>
      <c r="S115" s="148"/>
      <c r="T115" s="249"/>
      <c r="U115" s="250">
        <f t="shared" si="561"/>
        <v>0</v>
      </c>
      <c r="V115" s="148"/>
      <c r="W115" s="249"/>
      <c r="X115" s="250">
        <f t="shared" si="562"/>
        <v>0</v>
      </c>
      <c r="Y115" s="220"/>
      <c r="Z115" s="220"/>
      <c r="AA115" s="403"/>
      <c r="AB115" s="251"/>
      <c r="AC115" s="220"/>
      <c r="AD115" s="171">
        <f t="shared" ref="AD115:AD118" si="619">SUM(N115,O115,Q115,R115,T115,U115,W115,X115)</f>
        <v>0</v>
      </c>
      <c r="AE115" s="171"/>
      <c r="AF115" s="127"/>
      <c r="AG115" s="171">
        <v>0</v>
      </c>
      <c r="AH115" s="164"/>
      <c r="AI115" s="164">
        <f t="shared" si="547"/>
        <v>0</v>
      </c>
      <c r="AJ115" s="164"/>
      <c r="AK115" s="164">
        <f t="shared" si="548"/>
        <v>0</v>
      </c>
      <c r="AL115" s="164"/>
      <c r="AM115" s="164">
        <f t="shared" si="549"/>
        <v>0</v>
      </c>
      <c r="AN115" s="164"/>
      <c r="AO115" s="164">
        <f t="shared" si="550"/>
        <v>0</v>
      </c>
      <c r="AP115" s="164"/>
      <c r="AQ115" s="164">
        <f t="shared" si="558"/>
        <v>0</v>
      </c>
      <c r="AR115" s="165"/>
      <c r="AS115" s="164"/>
      <c r="AT115" s="235">
        <f t="shared" ref="AT115:AT118" si="620">(N115*G115)*F115</f>
        <v>0</v>
      </c>
      <c r="AU115" s="164"/>
      <c r="AV115" s="235">
        <f t="shared" ref="AV115:AV118" si="621">(Q115*G115)*F115</f>
        <v>0</v>
      </c>
      <c r="AW115" s="164"/>
      <c r="AX115" s="235">
        <f t="shared" ref="AX115:AX118" si="622">(T115*G115)*F115</f>
        <v>0</v>
      </c>
      <c r="AY115" s="164"/>
      <c r="AZ115" s="235">
        <f t="shared" ref="AZ115:AZ118" si="623">(W115*G115)*F115</f>
        <v>0</v>
      </c>
      <c r="BA115" s="164"/>
      <c r="BB115" s="235">
        <f t="shared" ref="BB115:BB118" si="624">SUM(AS115:BA115)</f>
        <v>0</v>
      </c>
      <c r="BC115" s="165"/>
      <c r="BD115" s="126"/>
      <c r="BE115" s="156"/>
      <c r="BF115" s="156"/>
      <c r="BG115" s="156"/>
      <c r="BH115" s="156"/>
      <c r="BI115" s="156"/>
      <c r="BJ115" s="156"/>
      <c r="BK115" s="156">
        <f t="shared" ref="BK115:BK118" si="625">IF($N$18&lt;BK$24,0,IF($N$18&gt;BK$25,0,$BE115))</f>
        <v>0</v>
      </c>
      <c r="BL115" s="156">
        <f t="shared" ref="BL115:BL118" si="626">IF($N$18&lt;BL$24,0,IF($N$18&gt;BL$25,0,$BF115))</f>
        <v>0</v>
      </c>
      <c r="BM115" s="156">
        <f t="shared" ref="BM115:BM118" si="627">IF($N$18&lt;BM$24,0,IF($N$18&gt;BM$25,0,$BG115))</f>
        <v>0</v>
      </c>
      <c r="BN115" s="156">
        <f t="shared" ref="BN115:BN118" si="628">IF($N$18&lt;BN$24,0,IF($N$18&gt;BN$25,0,$BH115))</f>
        <v>0</v>
      </c>
      <c r="BO115" s="156">
        <f t="shared" ref="BO115:BO118" si="629">IF($N$18&lt;BO$24,0,IF($N$18&gt;BO$25,0,$BI115))</f>
        <v>0</v>
      </c>
      <c r="BP115" s="156">
        <f t="shared" ref="BP115:BP118" si="630">IF($N$18&lt;BP$24,0,IF($N$18&gt;BP$25,0,$BJ115))</f>
        <v>0</v>
      </c>
      <c r="BQ115" s="241">
        <f t="shared" ref="BQ115:BQ118" si="631">SUM(BK115:BP115)</f>
        <v>0</v>
      </c>
      <c r="BR115" s="160"/>
    </row>
    <row r="116" spans="1:70" ht="11.25" customHeight="1">
      <c r="A116" s="123" t="s">
        <v>204</v>
      </c>
      <c r="B116" s="134"/>
      <c r="C116" s="137"/>
      <c r="D116" s="122">
        <v>8</v>
      </c>
      <c r="E116" s="498" t="s">
        <v>115</v>
      </c>
      <c r="F116" s="499">
        <v>1.98</v>
      </c>
      <c r="G116" s="142">
        <v>25</v>
      </c>
      <c r="H116" s="246"/>
      <c r="I116" s="299">
        <v>4521860</v>
      </c>
      <c r="J116" s="248"/>
      <c r="K116" s="416"/>
      <c r="L116" s="417"/>
      <c r="M116" s="248"/>
      <c r="N116" s="249"/>
      <c r="O116" s="250">
        <f t="shared" si="559"/>
        <v>0</v>
      </c>
      <c r="P116" s="147"/>
      <c r="Q116" s="249"/>
      <c r="R116" s="250">
        <f t="shared" si="560"/>
        <v>0</v>
      </c>
      <c r="S116" s="147"/>
      <c r="T116" s="249"/>
      <c r="U116" s="250">
        <f t="shared" si="561"/>
        <v>0</v>
      </c>
      <c r="V116" s="147"/>
      <c r="W116" s="249"/>
      <c r="X116" s="250">
        <f t="shared" si="562"/>
        <v>0</v>
      </c>
      <c r="Y116" s="220"/>
      <c r="Z116" s="220"/>
      <c r="AA116" s="403"/>
      <c r="AB116" s="251"/>
      <c r="AC116" s="220"/>
      <c r="AD116" s="171">
        <f t="shared" si="619"/>
        <v>0</v>
      </c>
      <c r="AE116" s="171"/>
      <c r="AF116" s="127"/>
      <c r="AG116" s="171">
        <v>0</v>
      </c>
      <c r="AH116" s="164"/>
      <c r="AI116" s="164">
        <f t="shared" si="547"/>
        <v>0</v>
      </c>
      <c r="AJ116" s="164"/>
      <c r="AK116" s="164">
        <f t="shared" si="548"/>
        <v>0</v>
      </c>
      <c r="AL116" s="164"/>
      <c r="AM116" s="164">
        <f t="shared" si="549"/>
        <v>0</v>
      </c>
      <c r="AN116" s="164"/>
      <c r="AO116" s="164">
        <f t="shared" si="550"/>
        <v>0</v>
      </c>
      <c r="AP116" s="164"/>
      <c r="AQ116" s="164">
        <f t="shared" si="558"/>
        <v>0</v>
      </c>
      <c r="AR116" s="165"/>
      <c r="AS116" s="164"/>
      <c r="AT116" s="235">
        <f t="shared" si="620"/>
        <v>0</v>
      </c>
      <c r="AU116" s="164"/>
      <c r="AV116" s="235">
        <f t="shared" si="621"/>
        <v>0</v>
      </c>
      <c r="AW116" s="164"/>
      <c r="AX116" s="235">
        <f t="shared" si="622"/>
        <v>0</v>
      </c>
      <c r="AY116" s="164"/>
      <c r="AZ116" s="235">
        <f t="shared" si="623"/>
        <v>0</v>
      </c>
      <c r="BA116" s="164"/>
      <c r="BB116" s="235">
        <f t="shared" si="624"/>
        <v>0</v>
      </c>
      <c r="BC116" s="165"/>
      <c r="BD116" s="126"/>
      <c r="BE116" s="156"/>
      <c r="BF116" s="156"/>
      <c r="BG116" s="156"/>
      <c r="BH116" s="156"/>
      <c r="BI116" s="156"/>
      <c r="BJ116" s="156"/>
      <c r="BK116" s="156">
        <f t="shared" si="625"/>
        <v>0</v>
      </c>
      <c r="BL116" s="156">
        <f t="shared" si="626"/>
        <v>0</v>
      </c>
      <c r="BM116" s="156">
        <f t="shared" si="627"/>
        <v>0</v>
      </c>
      <c r="BN116" s="156">
        <f t="shared" si="628"/>
        <v>0</v>
      </c>
      <c r="BO116" s="156">
        <f t="shared" si="629"/>
        <v>0</v>
      </c>
      <c r="BP116" s="156">
        <f t="shared" si="630"/>
        <v>0</v>
      </c>
      <c r="BQ116" s="241">
        <f t="shared" si="631"/>
        <v>0</v>
      </c>
      <c r="BR116" s="160"/>
    </row>
    <row r="117" spans="1:70" ht="11.25" customHeight="1">
      <c r="A117" s="123" t="s">
        <v>205</v>
      </c>
      <c r="B117" s="134"/>
      <c r="C117" s="137"/>
      <c r="D117" s="122">
        <v>17</v>
      </c>
      <c r="E117" s="498" t="s">
        <v>115</v>
      </c>
      <c r="F117" s="499">
        <v>1.68</v>
      </c>
      <c r="G117" s="142">
        <v>25</v>
      </c>
      <c r="H117" s="246"/>
      <c r="I117" s="260">
        <v>4522560</v>
      </c>
      <c r="J117" s="248"/>
      <c r="K117" s="416"/>
      <c r="L117" s="417"/>
      <c r="M117" s="248"/>
      <c r="N117" s="249"/>
      <c r="O117" s="250">
        <f t="shared" ref="O117" si="632">IF($D$18="YES", (N117), (0))</f>
        <v>0</v>
      </c>
      <c r="P117" s="220"/>
      <c r="Q117" s="249"/>
      <c r="R117" s="250">
        <f t="shared" ref="R117" si="633">IF($D$18="YES", (Q117), (0))</f>
        <v>0</v>
      </c>
      <c r="S117" s="220"/>
      <c r="T117" s="249"/>
      <c r="U117" s="250">
        <f t="shared" ref="U117" si="634">IF($D$18="YES", (T117), (0))</f>
        <v>0</v>
      </c>
      <c r="V117" s="220"/>
      <c r="W117" s="249"/>
      <c r="X117" s="250">
        <f t="shared" ref="X117" si="635">IF($D$18="YES", (W117), (0))</f>
        <v>0</v>
      </c>
      <c r="Y117" s="220"/>
      <c r="Z117" s="220"/>
      <c r="AA117" s="403"/>
      <c r="AB117" s="251"/>
      <c r="AC117" s="220"/>
      <c r="AD117" s="171">
        <f t="shared" ref="AD117" si="636">SUM(N117,O117,Q117,R117,T117,U117,W117,X117)</f>
        <v>0</v>
      </c>
      <c r="AE117" s="171"/>
      <c r="AF117" s="127"/>
      <c r="AG117" s="171">
        <v>0</v>
      </c>
      <c r="AH117" s="164"/>
      <c r="AI117" s="164">
        <f t="shared" ref="AI117" si="637">N117*G117</f>
        <v>0</v>
      </c>
      <c r="AJ117" s="164"/>
      <c r="AK117" s="164">
        <f t="shared" ref="AK117" si="638">Q117*G117</f>
        <v>0</v>
      </c>
      <c r="AL117" s="164"/>
      <c r="AM117" s="164">
        <f t="shared" ref="AM117" si="639">T117*G117</f>
        <v>0</v>
      </c>
      <c r="AN117" s="164"/>
      <c r="AO117" s="164">
        <f t="shared" ref="AO117" si="640">W117*G117</f>
        <v>0</v>
      </c>
      <c r="AP117" s="164"/>
      <c r="AQ117" s="164">
        <f t="shared" ref="AQ117" si="641">SUM(AI117,AK117,AM117,AO117)</f>
        <v>0</v>
      </c>
      <c r="AR117" s="165"/>
      <c r="AS117" s="164"/>
      <c r="AT117" s="235">
        <f t="shared" si="620"/>
        <v>0</v>
      </c>
      <c r="AU117" s="164"/>
      <c r="AV117" s="235">
        <f t="shared" si="621"/>
        <v>0</v>
      </c>
      <c r="AW117" s="164"/>
      <c r="AX117" s="235">
        <f t="shared" si="622"/>
        <v>0</v>
      </c>
      <c r="AY117" s="164"/>
      <c r="AZ117" s="235">
        <f t="shared" si="623"/>
        <v>0</v>
      </c>
      <c r="BA117" s="164"/>
      <c r="BB117" s="235">
        <f t="shared" si="624"/>
        <v>0</v>
      </c>
      <c r="BC117" s="165"/>
      <c r="BD117" s="126"/>
      <c r="BE117" s="156"/>
      <c r="BF117" s="156"/>
      <c r="BG117" s="156"/>
      <c r="BH117" s="156"/>
      <c r="BI117" s="156"/>
      <c r="BJ117" s="156"/>
      <c r="BK117" s="156">
        <f t="shared" si="625"/>
        <v>0</v>
      </c>
      <c r="BL117" s="156">
        <f t="shared" si="626"/>
        <v>0</v>
      </c>
      <c r="BM117" s="156">
        <f t="shared" si="627"/>
        <v>0</v>
      </c>
      <c r="BN117" s="156">
        <f t="shared" si="628"/>
        <v>0</v>
      </c>
      <c r="BO117" s="156">
        <f t="shared" si="629"/>
        <v>0</v>
      </c>
      <c r="BP117" s="156">
        <f t="shared" si="630"/>
        <v>0</v>
      </c>
      <c r="BQ117" s="241">
        <f t="shared" si="631"/>
        <v>0</v>
      </c>
      <c r="BR117" s="160"/>
    </row>
    <row r="118" spans="1:70" ht="11.25" customHeight="1">
      <c r="A118" s="123" t="s">
        <v>206</v>
      </c>
      <c r="B118" s="134"/>
      <c r="C118" s="137"/>
      <c r="D118" s="122">
        <v>7</v>
      </c>
      <c r="E118" s="498" t="s">
        <v>90</v>
      </c>
      <c r="F118" s="499">
        <v>1.6</v>
      </c>
      <c r="G118" s="142">
        <v>30</v>
      </c>
      <c r="H118" s="246"/>
      <c r="I118" s="260">
        <v>4523075</v>
      </c>
      <c r="J118" s="248"/>
      <c r="K118" s="416"/>
      <c r="L118" s="417"/>
      <c r="M118" s="248"/>
      <c r="N118" s="249"/>
      <c r="O118" s="250">
        <f t="shared" si="559"/>
        <v>0</v>
      </c>
      <c r="P118" s="220"/>
      <c r="Q118" s="249"/>
      <c r="R118" s="250">
        <f t="shared" si="560"/>
        <v>0</v>
      </c>
      <c r="S118" s="220"/>
      <c r="T118" s="249"/>
      <c r="U118" s="250">
        <f t="shared" si="561"/>
        <v>0</v>
      </c>
      <c r="V118" s="220"/>
      <c r="W118" s="249"/>
      <c r="X118" s="250">
        <f t="shared" si="562"/>
        <v>0</v>
      </c>
      <c r="Y118" s="220"/>
      <c r="Z118" s="220"/>
      <c r="AA118" s="403"/>
      <c r="AB118" s="251"/>
      <c r="AC118" s="220"/>
      <c r="AD118" s="171">
        <f t="shared" si="619"/>
        <v>0</v>
      </c>
      <c r="AE118" s="171"/>
      <c r="AF118" s="127"/>
      <c r="AG118" s="171">
        <v>0</v>
      </c>
      <c r="AH118" s="164"/>
      <c r="AI118" s="164">
        <f t="shared" si="547"/>
        <v>0</v>
      </c>
      <c r="AJ118" s="164"/>
      <c r="AK118" s="164">
        <f t="shared" si="548"/>
        <v>0</v>
      </c>
      <c r="AL118" s="164"/>
      <c r="AM118" s="164">
        <f t="shared" si="549"/>
        <v>0</v>
      </c>
      <c r="AN118" s="164"/>
      <c r="AO118" s="164">
        <f t="shared" si="550"/>
        <v>0</v>
      </c>
      <c r="AP118" s="164"/>
      <c r="AQ118" s="164">
        <f t="shared" si="558"/>
        <v>0</v>
      </c>
      <c r="AR118" s="165"/>
      <c r="AS118" s="164"/>
      <c r="AT118" s="235">
        <f t="shared" si="620"/>
        <v>0</v>
      </c>
      <c r="AU118" s="164"/>
      <c r="AV118" s="235">
        <f t="shared" si="621"/>
        <v>0</v>
      </c>
      <c r="AW118" s="164"/>
      <c r="AX118" s="235">
        <f t="shared" si="622"/>
        <v>0</v>
      </c>
      <c r="AY118" s="164"/>
      <c r="AZ118" s="235">
        <f t="shared" si="623"/>
        <v>0</v>
      </c>
      <c r="BA118" s="164"/>
      <c r="BB118" s="235">
        <f t="shared" si="624"/>
        <v>0</v>
      </c>
      <c r="BC118" s="165"/>
      <c r="BD118" s="126"/>
      <c r="BE118" s="156"/>
      <c r="BF118" s="156"/>
      <c r="BG118" s="156"/>
      <c r="BH118" s="156"/>
      <c r="BI118" s="156"/>
      <c r="BJ118" s="156"/>
      <c r="BK118" s="156">
        <f t="shared" si="625"/>
        <v>0</v>
      </c>
      <c r="BL118" s="156">
        <f t="shared" si="626"/>
        <v>0</v>
      </c>
      <c r="BM118" s="156">
        <f t="shared" si="627"/>
        <v>0</v>
      </c>
      <c r="BN118" s="156">
        <f t="shared" si="628"/>
        <v>0</v>
      </c>
      <c r="BO118" s="156">
        <f t="shared" si="629"/>
        <v>0</v>
      </c>
      <c r="BP118" s="156">
        <f t="shared" si="630"/>
        <v>0</v>
      </c>
      <c r="BQ118" s="241">
        <f t="shared" si="631"/>
        <v>0</v>
      </c>
      <c r="BR118" s="160"/>
    </row>
    <row r="119" spans="1:70" ht="11.25" customHeight="1">
      <c r="A119" s="136" t="s">
        <v>207</v>
      </c>
      <c r="B119" s="242"/>
      <c r="C119" s="143"/>
      <c r="D119" s="122"/>
      <c r="E119" s="498"/>
      <c r="F119" s="499"/>
      <c r="G119" s="252"/>
      <c r="H119" s="243"/>
      <c r="I119" s="253"/>
      <c r="J119" s="171"/>
      <c r="K119" s="254"/>
      <c r="L119" s="254"/>
      <c r="M119" s="171"/>
      <c r="N119" s="171"/>
      <c r="O119" s="255"/>
      <c r="P119" s="220"/>
      <c r="Q119" s="171"/>
      <c r="R119" s="255"/>
      <c r="S119" s="220"/>
      <c r="T119" s="171"/>
      <c r="U119" s="255"/>
      <c r="V119" s="220"/>
      <c r="W119" s="171"/>
      <c r="X119" s="255"/>
      <c r="Y119" s="220"/>
      <c r="Z119" s="220"/>
      <c r="AA119" s="403"/>
      <c r="AB119" s="244"/>
      <c r="AC119" s="220"/>
      <c r="AD119" s="171">
        <f>SUM(AD120:AD121)</f>
        <v>0</v>
      </c>
      <c r="AE119" s="160"/>
      <c r="AF119" s="127"/>
      <c r="AG119" s="171"/>
      <c r="AH119" s="164"/>
      <c r="AI119" s="164">
        <f t="shared" si="547"/>
        <v>0</v>
      </c>
      <c r="AJ119" s="164"/>
      <c r="AK119" s="164">
        <f t="shared" si="548"/>
        <v>0</v>
      </c>
      <c r="AL119" s="164"/>
      <c r="AM119" s="164">
        <f t="shared" si="549"/>
        <v>0</v>
      </c>
      <c r="AN119" s="164"/>
      <c r="AO119" s="164">
        <f t="shared" si="550"/>
        <v>0</v>
      </c>
      <c r="AP119" s="164"/>
      <c r="AQ119" s="164">
        <f t="shared" si="558"/>
        <v>0</v>
      </c>
      <c r="AR119" s="165"/>
      <c r="AS119" s="164"/>
      <c r="AT119" s="235"/>
      <c r="AU119" s="164"/>
      <c r="AV119" s="235"/>
      <c r="AW119" s="164"/>
      <c r="AX119" s="235"/>
      <c r="AY119" s="164"/>
      <c r="AZ119" s="235"/>
      <c r="BA119" s="164"/>
      <c r="BB119" s="235"/>
      <c r="BC119" s="165"/>
      <c r="BD119" s="12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241"/>
      <c r="BR119" s="160"/>
    </row>
    <row r="120" spans="1:70" ht="11.25" customHeight="1">
      <c r="A120" s="123" t="s">
        <v>208</v>
      </c>
      <c r="B120" s="134"/>
      <c r="C120" s="137"/>
      <c r="D120" s="122">
        <v>1</v>
      </c>
      <c r="E120" s="498" t="s">
        <v>90</v>
      </c>
      <c r="F120" s="499">
        <v>1.18</v>
      </c>
      <c r="G120" s="142">
        <v>30</v>
      </c>
      <c r="H120" s="246"/>
      <c r="I120" s="260">
        <v>4523905</v>
      </c>
      <c r="J120" s="248"/>
      <c r="K120" s="416"/>
      <c r="L120" s="417"/>
      <c r="M120" s="248"/>
      <c r="N120" s="249"/>
      <c r="O120" s="250">
        <f t="shared" si="559"/>
        <v>0</v>
      </c>
      <c r="P120" s="220"/>
      <c r="Q120" s="249"/>
      <c r="R120" s="250">
        <f t="shared" si="560"/>
        <v>0</v>
      </c>
      <c r="S120" s="220"/>
      <c r="T120" s="249"/>
      <c r="U120" s="250">
        <f t="shared" si="561"/>
        <v>0</v>
      </c>
      <c r="V120" s="220"/>
      <c r="W120" s="249"/>
      <c r="X120" s="250">
        <f t="shared" si="562"/>
        <v>0</v>
      </c>
      <c r="Y120" s="220"/>
      <c r="Z120" s="220"/>
      <c r="AA120" s="403"/>
      <c r="AB120" s="251"/>
      <c r="AC120" s="220"/>
      <c r="AD120" s="171">
        <f t="shared" ref="AD120:AD121" si="642">SUM(N120,O120,Q120,R120,T120,U120,W120,X120)</f>
        <v>0</v>
      </c>
      <c r="AE120" s="171"/>
      <c r="AF120" s="127"/>
      <c r="AG120" s="171">
        <v>0</v>
      </c>
      <c r="AH120" s="164"/>
      <c r="AI120" s="164">
        <f t="shared" si="547"/>
        <v>0</v>
      </c>
      <c r="AJ120" s="164"/>
      <c r="AK120" s="164">
        <f t="shared" si="548"/>
        <v>0</v>
      </c>
      <c r="AL120" s="164"/>
      <c r="AM120" s="164">
        <f t="shared" si="549"/>
        <v>0</v>
      </c>
      <c r="AN120" s="164"/>
      <c r="AO120" s="164">
        <f t="shared" si="550"/>
        <v>0</v>
      </c>
      <c r="AP120" s="164"/>
      <c r="AQ120" s="164">
        <f t="shared" si="558"/>
        <v>0</v>
      </c>
      <c r="AR120" s="165"/>
      <c r="AS120" s="164"/>
      <c r="AT120" s="235">
        <f t="shared" ref="AT120:AT121" si="643">(N120*G120)*F120</f>
        <v>0</v>
      </c>
      <c r="AU120" s="164"/>
      <c r="AV120" s="235">
        <f t="shared" ref="AV120:AV121" si="644">(Q120*G120)*F120</f>
        <v>0</v>
      </c>
      <c r="AW120" s="164"/>
      <c r="AX120" s="235">
        <f t="shared" ref="AX120:AX121" si="645">(T120*G120)*F120</f>
        <v>0</v>
      </c>
      <c r="AY120" s="164"/>
      <c r="AZ120" s="235">
        <f t="shared" ref="AZ120:AZ121" si="646">(W120*G120)*F120</f>
        <v>0</v>
      </c>
      <c r="BA120" s="164"/>
      <c r="BB120" s="235">
        <f t="shared" ref="BB120:BB121" si="647">SUM(AS120:BA120)</f>
        <v>0</v>
      </c>
      <c r="BC120" s="165"/>
      <c r="BD120" s="126"/>
      <c r="BE120" s="156"/>
      <c r="BF120" s="156"/>
      <c r="BG120" s="156"/>
      <c r="BH120" s="156"/>
      <c r="BI120" s="156"/>
      <c r="BJ120" s="156"/>
      <c r="BK120" s="156">
        <f t="shared" ref="BK120:BK121" si="648">IF($N$18&lt;BK$24,0,IF($N$18&gt;BK$25,0,$BE120))</f>
        <v>0</v>
      </c>
      <c r="BL120" s="156">
        <f t="shared" ref="BL120:BL121" si="649">IF($N$18&lt;BL$24,0,IF($N$18&gt;BL$25,0,$BF120))</f>
        <v>0</v>
      </c>
      <c r="BM120" s="156">
        <f t="shared" ref="BM120:BM121" si="650">IF($N$18&lt;BM$24,0,IF($N$18&gt;BM$25,0,$BG120))</f>
        <v>0</v>
      </c>
      <c r="BN120" s="156">
        <f t="shared" ref="BN120:BN121" si="651">IF($N$18&lt;BN$24,0,IF($N$18&gt;BN$25,0,$BH120))</f>
        <v>0</v>
      </c>
      <c r="BO120" s="156">
        <f t="shared" ref="BO120:BO121" si="652">IF($N$18&lt;BO$24,0,IF($N$18&gt;BO$25,0,$BI120))</f>
        <v>0</v>
      </c>
      <c r="BP120" s="156">
        <f t="shared" ref="BP120:BP121" si="653">IF($N$18&lt;BP$24,0,IF($N$18&gt;BP$25,0,$BJ120))</f>
        <v>0</v>
      </c>
      <c r="BQ120" s="241">
        <f t="shared" ref="BQ120:BQ121" si="654">SUM(BK120:BP120)</f>
        <v>0</v>
      </c>
      <c r="BR120" s="160"/>
    </row>
    <row r="121" spans="1:70" ht="11.25" customHeight="1">
      <c r="A121" s="123" t="s">
        <v>209</v>
      </c>
      <c r="B121" s="134" t="s">
        <v>177</v>
      </c>
      <c r="C121" s="137"/>
      <c r="D121" s="122">
        <v>1</v>
      </c>
      <c r="E121" s="498" t="s">
        <v>90</v>
      </c>
      <c r="F121" s="499">
        <v>2.98</v>
      </c>
      <c r="G121" s="245">
        <v>30</v>
      </c>
      <c r="H121" s="246"/>
      <c r="I121" s="247">
        <v>4523995</v>
      </c>
      <c r="J121" s="248"/>
      <c r="K121" s="416"/>
      <c r="L121" s="417"/>
      <c r="M121" s="248"/>
      <c r="N121" s="249"/>
      <c r="O121" s="250">
        <f t="shared" si="559"/>
        <v>0</v>
      </c>
      <c r="P121" s="220"/>
      <c r="Q121" s="249"/>
      <c r="R121" s="250">
        <f t="shared" si="560"/>
        <v>0</v>
      </c>
      <c r="S121" s="220"/>
      <c r="T121" s="249"/>
      <c r="U121" s="250">
        <f t="shared" si="561"/>
        <v>0</v>
      </c>
      <c r="V121" s="220"/>
      <c r="W121" s="249"/>
      <c r="X121" s="250">
        <f t="shared" si="562"/>
        <v>0</v>
      </c>
      <c r="Y121" s="220"/>
      <c r="Z121" s="220"/>
      <c r="AA121" s="403"/>
      <c r="AB121" s="251"/>
      <c r="AC121" s="220"/>
      <c r="AD121" s="171">
        <f t="shared" si="642"/>
        <v>0</v>
      </c>
      <c r="AE121" s="171"/>
      <c r="AF121" s="127"/>
      <c r="AG121" s="171">
        <v>0</v>
      </c>
      <c r="AH121" s="164"/>
      <c r="AI121" s="164">
        <f t="shared" ref="AI121:AI131" si="655">N121*G121</f>
        <v>0</v>
      </c>
      <c r="AJ121" s="164"/>
      <c r="AK121" s="164">
        <f t="shared" ref="AK121:AK131" si="656">Q121*G121</f>
        <v>0</v>
      </c>
      <c r="AL121" s="164"/>
      <c r="AM121" s="164">
        <f t="shared" ref="AM121:AM131" si="657">T121*G121</f>
        <v>0</v>
      </c>
      <c r="AN121" s="164"/>
      <c r="AO121" s="164">
        <f t="shared" ref="AO121:AO131" si="658">W121*G121</f>
        <v>0</v>
      </c>
      <c r="AP121" s="164"/>
      <c r="AQ121" s="164">
        <f t="shared" si="558"/>
        <v>0</v>
      </c>
      <c r="AR121" s="165"/>
      <c r="AS121" s="164"/>
      <c r="AT121" s="235">
        <f t="shared" si="643"/>
        <v>0</v>
      </c>
      <c r="AU121" s="164"/>
      <c r="AV121" s="235">
        <f t="shared" si="644"/>
        <v>0</v>
      </c>
      <c r="AW121" s="164"/>
      <c r="AX121" s="235">
        <f t="shared" si="645"/>
        <v>0</v>
      </c>
      <c r="AY121" s="164"/>
      <c r="AZ121" s="235">
        <f t="shared" si="646"/>
        <v>0</v>
      </c>
      <c r="BA121" s="164"/>
      <c r="BB121" s="235">
        <f t="shared" si="647"/>
        <v>0</v>
      </c>
      <c r="BC121" s="165"/>
      <c r="BD121" s="126"/>
      <c r="BE121" s="156"/>
      <c r="BF121" s="156"/>
      <c r="BG121" s="156"/>
      <c r="BH121" s="156"/>
      <c r="BI121" s="156"/>
      <c r="BJ121" s="156"/>
      <c r="BK121" s="156">
        <f t="shared" si="648"/>
        <v>0</v>
      </c>
      <c r="BL121" s="156">
        <f t="shared" si="649"/>
        <v>0</v>
      </c>
      <c r="BM121" s="156">
        <f t="shared" si="650"/>
        <v>0</v>
      </c>
      <c r="BN121" s="156">
        <f t="shared" si="651"/>
        <v>0</v>
      </c>
      <c r="BO121" s="156">
        <f t="shared" si="652"/>
        <v>0</v>
      </c>
      <c r="BP121" s="156">
        <f t="shared" si="653"/>
        <v>0</v>
      </c>
      <c r="BQ121" s="241">
        <f t="shared" si="654"/>
        <v>0</v>
      </c>
      <c r="BR121" s="160"/>
    </row>
    <row r="122" spans="1:70" ht="6" customHeight="1">
      <c r="A122" s="126"/>
      <c r="B122" s="170"/>
      <c r="C122" s="163"/>
      <c r="D122" s="145"/>
      <c r="E122" s="126"/>
      <c r="G122" s="171"/>
      <c r="H122" s="163"/>
      <c r="I122" s="263"/>
      <c r="J122" s="171"/>
      <c r="K122" s="127"/>
      <c r="L122" s="127"/>
      <c r="M122" s="171"/>
      <c r="N122" s="171"/>
      <c r="O122" s="255"/>
      <c r="P122" s="220"/>
      <c r="Q122" s="171"/>
      <c r="R122" s="255"/>
      <c r="S122" s="220"/>
      <c r="T122" s="171"/>
      <c r="U122" s="255"/>
      <c r="V122" s="220"/>
      <c r="W122" s="171"/>
      <c r="X122" s="255"/>
      <c r="Y122" s="220"/>
      <c r="Z122" s="160"/>
      <c r="AA122" s="126"/>
      <c r="AB122" s="168"/>
      <c r="AC122" s="168"/>
      <c r="AD122" s="171">
        <f>SUM(AD123:AD129)</f>
        <v>0</v>
      </c>
      <c r="AE122" s="160"/>
      <c r="AF122" s="127"/>
      <c r="AG122" s="171"/>
      <c r="AH122" s="164"/>
      <c r="AI122" s="164">
        <f t="shared" si="655"/>
        <v>0</v>
      </c>
      <c r="AJ122" s="164"/>
      <c r="AK122" s="164">
        <f t="shared" si="656"/>
        <v>0</v>
      </c>
      <c r="AL122" s="164"/>
      <c r="AM122" s="164">
        <f t="shared" si="657"/>
        <v>0</v>
      </c>
      <c r="AN122" s="164"/>
      <c r="AO122" s="164">
        <f t="shared" si="658"/>
        <v>0</v>
      </c>
      <c r="AP122" s="164"/>
      <c r="AQ122" s="164">
        <f t="shared" si="558"/>
        <v>0</v>
      </c>
      <c r="AR122" s="165"/>
      <c r="AS122" s="164"/>
      <c r="AT122" s="235"/>
      <c r="AU122" s="164"/>
      <c r="AV122" s="235"/>
      <c r="AW122" s="164"/>
      <c r="AX122" s="235"/>
      <c r="AY122" s="164"/>
      <c r="AZ122" s="235"/>
      <c r="BA122" s="164"/>
      <c r="BB122" s="235"/>
      <c r="BC122" s="165"/>
      <c r="BD122" s="12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241"/>
      <c r="BR122" s="160"/>
    </row>
    <row r="123" spans="1:70" ht="12.75" customHeight="1">
      <c r="A123" s="502" t="s">
        <v>210</v>
      </c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220"/>
      <c r="Z123" s="220"/>
      <c r="AA123" s="238"/>
      <c r="AB123" s="239"/>
      <c r="AC123" s="240"/>
      <c r="AD123" s="171">
        <f>SUM(AD124:AD129)</f>
        <v>0</v>
      </c>
      <c r="AE123" s="104"/>
      <c r="AF123" s="127"/>
      <c r="AG123" s="171"/>
      <c r="AH123" s="164"/>
      <c r="AI123" s="164">
        <f t="shared" si="655"/>
        <v>0</v>
      </c>
      <c r="AJ123" s="164"/>
      <c r="AK123" s="164">
        <f t="shared" si="656"/>
        <v>0</v>
      </c>
      <c r="AL123" s="164"/>
      <c r="AM123" s="164">
        <f t="shared" si="657"/>
        <v>0</v>
      </c>
      <c r="AN123" s="164"/>
      <c r="AO123" s="164">
        <f t="shared" si="658"/>
        <v>0</v>
      </c>
      <c r="AP123" s="164"/>
      <c r="AQ123" s="164">
        <f t="shared" si="558"/>
        <v>0</v>
      </c>
      <c r="AR123" s="165"/>
      <c r="AS123" s="164"/>
      <c r="AT123" s="235"/>
      <c r="AU123" s="164"/>
      <c r="AV123" s="235"/>
      <c r="AW123" s="164"/>
      <c r="AX123" s="235"/>
      <c r="AY123" s="164"/>
      <c r="AZ123" s="235"/>
      <c r="BA123" s="164"/>
      <c r="BB123" s="235"/>
      <c r="BC123" s="165"/>
      <c r="BD123" s="12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241"/>
      <c r="BR123" s="160"/>
    </row>
    <row r="124" spans="1:70" ht="11.25" customHeight="1">
      <c r="A124" s="139" t="s">
        <v>211</v>
      </c>
      <c r="B124" s="242"/>
      <c r="C124" s="143"/>
      <c r="D124" s="122"/>
      <c r="E124" s="143"/>
      <c r="G124" s="252"/>
      <c r="H124" s="243"/>
      <c r="I124" s="253"/>
      <c r="J124" s="171"/>
      <c r="K124" s="254"/>
      <c r="L124" s="254"/>
      <c r="M124" s="171"/>
      <c r="N124" s="171"/>
      <c r="O124" s="255"/>
      <c r="P124" s="220"/>
      <c r="Q124" s="171"/>
      <c r="R124" s="255"/>
      <c r="S124" s="220"/>
      <c r="T124" s="171"/>
      <c r="U124" s="255"/>
      <c r="V124" s="220"/>
      <c r="W124" s="171"/>
      <c r="X124" s="276"/>
      <c r="Y124" s="220"/>
      <c r="Z124" s="220"/>
      <c r="AA124" s="403"/>
      <c r="AB124" s="244"/>
      <c r="AC124" s="220"/>
      <c r="AD124" s="171">
        <f>SUM(AD125:AD127)</f>
        <v>0</v>
      </c>
      <c r="AE124" s="160"/>
      <c r="AF124" s="127"/>
      <c r="AG124" s="171"/>
      <c r="AH124" s="164"/>
      <c r="AI124" s="164">
        <f t="shared" si="655"/>
        <v>0</v>
      </c>
      <c r="AJ124" s="164"/>
      <c r="AK124" s="164">
        <f t="shared" si="656"/>
        <v>0</v>
      </c>
      <c r="AL124" s="164"/>
      <c r="AM124" s="164">
        <f t="shared" si="657"/>
        <v>0</v>
      </c>
      <c r="AN124" s="164"/>
      <c r="AO124" s="164">
        <f t="shared" si="658"/>
        <v>0</v>
      </c>
      <c r="AP124" s="164"/>
      <c r="AQ124" s="164">
        <f t="shared" ref="AQ124:AQ131" si="659">SUM(AI124,AK124,AM124,AO124)</f>
        <v>0</v>
      </c>
      <c r="AR124" s="165"/>
      <c r="AS124" s="164"/>
      <c r="AT124" s="235"/>
      <c r="AU124" s="164"/>
      <c r="AV124" s="235"/>
      <c r="AW124" s="164"/>
      <c r="AX124" s="235"/>
      <c r="AY124" s="164"/>
      <c r="AZ124" s="235"/>
      <c r="BA124" s="164"/>
      <c r="BB124" s="235"/>
      <c r="BC124" s="165"/>
      <c r="BD124" s="12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241"/>
      <c r="BR124" s="160"/>
    </row>
    <row r="125" spans="1:70" ht="11.25" customHeight="1">
      <c r="A125" s="123" t="s">
        <v>212</v>
      </c>
      <c r="B125" s="134" t="s">
        <v>213</v>
      </c>
      <c r="C125" s="133" t="s">
        <v>68</v>
      </c>
      <c r="D125" s="122">
        <v>7</v>
      </c>
      <c r="E125" s="498" t="s">
        <v>90</v>
      </c>
      <c r="F125" s="499">
        <v>2.5</v>
      </c>
      <c r="G125" s="142">
        <v>30</v>
      </c>
      <c r="H125" s="246"/>
      <c r="I125" s="260">
        <v>4576175</v>
      </c>
      <c r="J125" s="248"/>
      <c r="K125" s="416"/>
      <c r="L125" s="417"/>
      <c r="M125" s="248"/>
      <c r="N125" s="249"/>
      <c r="O125" s="250">
        <f>IF($D$18="YES", (N125), (0))</f>
        <v>0</v>
      </c>
      <c r="P125" s="220"/>
      <c r="Q125" s="249"/>
      <c r="R125" s="250">
        <f>IF($D$18="YES", (Q125), (0))</f>
        <v>0</v>
      </c>
      <c r="S125" s="220"/>
      <c r="T125" s="249"/>
      <c r="U125" s="250">
        <f>IF($D$18="YES", (T125), (0))</f>
        <v>0</v>
      </c>
      <c r="V125" s="220"/>
      <c r="W125" s="249"/>
      <c r="X125" s="250">
        <f>IF($D$18="YES", (W125), (0))</f>
        <v>0</v>
      </c>
      <c r="Y125" s="220"/>
      <c r="Z125" s="220"/>
      <c r="AA125" s="403"/>
      <c r="AB125" s="251"/>
      <c r="AC125" s="220"/>
      <c r="AD125" s="171">
        <f t="shared" ref="AD125:AD126" si="660">SUM(N125,O125,Q125,R125,T125,U125,W125,X125)</f>
        <v>0</v>
      </c>
      <c r="AE125" s="171"/>
      <c r="AF125" s="127"/>
      <c r="AG125" s="171">
        <v>0</v>
      </c>
      <c r="AH125" s="164"/>
      <c r="AI125" s="164">
        <f t="shared" ref="AI125:AI126" si="661">N125*G125</f>
        <v>0</v>
      </c>
      <c r="AJ125" s="164"/>
      <c r="AK125" s="164">
        <f t="shared" ref="AK125:AK126" si="662">Q125*G125</f>
        <v>0</v>
      </c>
      <c r="AL125" s="164"/>
      <c r="AM125" s="164">
        <f t="shared" ref="AM125:AM126" si="663">T125*G125</f>
        <v>0</v>
      </c>
      <c r="AN125" s="164"/>
      <c r="AO125" s="164">
        <f t="shared" ref="AO125:AO126" si="664">W125*G125</f>
        <v>0</v>
      </c>
      <c r="AP125" s="164"/>
      <c r="AQ125" s="164">
        <f t="shared" ref="AQ125:AQ126" si="665">SUM(AI125,AK125,AM125,AO125)</f>
        <v>0</v>
      </c>
      <c r="AR125" s="165"/>
      <c r="AS125" s="164"/>
      <c r="AT125" s="235">
        <f t="shared" ref="AT125:AT127" si="666">(N125*G125)*F125</f>
        <v>0</v>
      </c>
      <c r="AU125" s="164"/>
      <c r="AV125" s="235">
        <f t="shared" ref="AV125:AV127" si="667">(Q125*G125)*F125</f>
        <v>0</v>
      </c>
      <c r="AW125" s="164"/>
      <c r="AX125" s="235">
        <f t="shared" ref="AX125:AX127" si="668">(T125*G125)*F125</f>
        <v>0</v>
      </c>
      <c r="AY125" s="164"/>
      <c r="AZ125" s="235">
        <f t="shared" ref="AZ125:AZ127" si="669">(W125*G125)*F125</f>
        <v>0</v>
      </c>
      <c r="BA125" s="164"/>
      <c r="BB125" s="235">
        <f t="shared" ref="BB125:BB127" si="670">SUM(AS125:BA125)</f>
        <v>0</v>
      </c>
      <c r="BC125" s="165"/>
      <c r="BD125" s="126"/>
      <c r="BE125" s="156"/>
      <c r="BF125" s="156"/>
      <c r="BG125" s="156"/>
      <c r="BH125" s="156"/>
      <c r="BI125" s="156"/>
      <c r="BJ125" s="156"/>
      <c r="BK125" s="156">
        <f t="shared" ref="BK125:BK127" si="671">IF($N$18&lt;BK$24,0,IF($N$18&gt;BK$25,0,$BE125))</f>
        <v>0</v>
      </c>
      <c r="BL125" s="156">
        <f t="shared" ref="BL125:BL127" si="672">IF($N$18&lt;BL$24,0,IF($N$18&gt;BL$25,0,$BF125))</f>
        <v>0</v>
      </c>
      <c r="BM125" s="156">
        <f t="shared" ref="BM125:BM127" si="673">IF($N$18&lt;BM$24,0,IF($N$18&gt;BM$25,0,$BG125))</f>
        <v>0</v>
      </c>
      <c r="BN125" s="156">
        <f t="shared" ref="BN125:BN127" si="674">IF($N$18&lt;BN$24,0,IF($N$18&gt;BN$25,0,$BH125))</f>
        <v>0</v>
      </c>
      <c r="BO125" s="156">
        <f t="shared" ref="BO125:BO127" si="675">IF($N$18&lt;BO$24,0,IF($N$18&gt;BO$25,0,$BI125))</f>
        <v>0</v>
      </c>
      <c r="BP125" s="156">
        <f t="shared" ref="BP125:BP127" si="676">IF($N$18&lt;BP$24,0,IF($N$18&gt;BP$25,0,$BJ125))</f>
        <v>0</v>
      </c>
      <c r="BQ125" s="241">
        <f t="shared" ref="BQ125:BQ127" si="677">SUM(BK125:BP125)</f>
        <v>0</v>
      </c>
      <c r="BR125" s="160"/>
    </row>
    <row r="126" spans="1:70" ht="11.25" customHeight="1">
      <c r="A126" s="123" t="s">
        <v>214</v>
      </c>
      <c r="B126" s="134" t="s">
        <v>177</v>
      </c>
      <c r="C126" s="133" t="s">
        <v>68</v>
      </c>
      <c r="D126" s="122">
        <v>31</v>
      </c>
      <c r="E126" s="498" t="s">
        <v>90</v>
      </c>
      <c r="F126" s="499">
        <v>2.5</v>
      </c>
      <c r="G126" s="142">
        <v>30</v>
      </c>
      <c r="H126" s="246"/>
      <c r="I126" s="260">
        <v>4576215</v>
      </c>
      <c r="J126" s="248"/>
      <c r="K126" s="416"/>
      <c r="L126" s="417"/>
      <c r="M126" s="248"/>
      <c r="N126" s="249"/>
      <c r="O126" s="250">
        <f t="shared" ref="O126" si="678">IF($D$18="YES", (N126), (0))</f>
        <v>0</v>
      </c>
      <c r="P126" s="220"/>
      <c r="Q126" s="249"/>
      <c r="R126" s="250">
        <f t="shared" ref="R126" si="679">IF($D$18="YES", (Q126), (0))</f>
        <v>0</v>
      </c>
      <c r="S126" s="220"/>
      <c r="T126" s="249"/>
      <c r="U126" s="250">
        <f t="shared" ref="U126" si="680">IF($D$18="YES", (T126), (0))</f>
        <v>0</v>
      </c>
      <c r="V126" s="220"/>
      <c r="W126" s="249"/>
      <c r="X126" s="250">
        <f t="shared" ref="X126" si="681">IF($D$18="YES", (W126), (0))</f>
        <v>0</v>
      </c>
      <c r="Y126" s="220"/>
      <c r="Z126" s="220"/>
      <c r="AA126" s="403"/>
      <c r="AB126" s="251"/>
      <c r="AC126" s="220"/>
      <c r="AD126" s="171">
        <f t="shared" si="660"/>
        <v>0</v>
      </c>
      <c r="AE126" s="171"/>
      <c r="AF126" s="127"/>
      <c r="AG126" s="171">
        <v>0</v>
      </c>
      <c r="AH126" s="164"/>
      <c r="AI126" s="164">
        <f t="shared" si="661"/>
        <v>0</v>
      </c>
      <c r="AJ126" s="164"/>
      <c r="AK126" s="164">
        <f t="shared" si="662"/>
        <v>0</v>
      </c>
      <c r="AL126" s="164"/>
      <c r="AM126" s="164">
        <f t="shared" si="663"/>
        <v>0</v>
      </c>
      <c r="AN126" s="164"/>
      <c r="AO126" s="164">
        <f t="shared" si="664"/>
        <v>0</v>
      </c>
      <c r="AP126" s="164"/>
      <c r="AQ126" s="164">
        <f t="shared" si="665"/>
        <v>0</v>
      </c>
      <c r="AR126" s="165"/>
      <c r="AS126" s="164"/>
      <c r="AT126" s="235">
        <f t="shared" si="666"/>
        <v>0</v>
      </c>
      <c r="AU126" s="164"/>
      <c r="AV126" s="235">
        <f t="shared" si="667"/>
        <v>0</v>
      </c>
      <c r="AW126" s="164"/>
      <c r="AX126" s="235">
        <f t="shared" si="668"/>
        <v>0</v>
      </c>
      <c r="AY126" s="164"/>
      <c r="AZ126" s="235">
        <f t="shared" si="669"/>
        <v>0</v>
      </c>
      <c r="BA126" s="164"/>
      <c r="BB126" s="235">
        <f t="shared" si="670"/>
        <v>0</v>
      </c>
      <c r="BC126" s="165"/>
      <c r="BD126" s="126"/>
      <c r="BE126" s="156"/>
      <c r="BF126" s="156"/>
      <c r="BG126" s="156"/>
      <c r="BH126" s="156"/>
      <c r="BI126" s="156"/>
      <c r="BJ126" s="156"/>
      <c r="BK126" s="156">
        <f t="shared" si="671"/>
        <v>0</v>
      </c>
      <c r="BL126" s="156">
        <f t="shared" si="672"/>
        <v>0</v>
      </c>
      <c r="BM126" s="156">
        <f t="shared" si="673"/>
        <v>0</v>
      </c>
      <c r="BN126" s="156">
        <f t="shared" si="674"/>
        <v>0</v>
      </c>
      <c r="BO126" s="156">
        <f t="shared" si="675"/>
        <v>0</v>
      </c>
      <c r="BP126" s="156">
        <f t="shared" si="676"/>
        <v>0</v>
      </c>
      <c r="BQ126" s="241">
        <f t="shared" si="677"/>
        <v>0</v>
      </c>
      <c r="BR126" s="160"/>
    </row>
    <row r="127" spans="1:70" ht="11.25" customHeight="1">
      <c r="A127" s="123" t="s">
        <v>215</v>
      </c>
      <c r="B127" s="134" t="s">
        <v>216</v>
      </c>
      <c r="C127" s="137"/>
      <c r="D127" s="122">
        <v>18</v>
      </c>
      <c r="E127" s="498" t="s">
        <v>90</v>
      </c>
      <c r="F127" s="499">
        <v>2.5</v>
      </c>
      <c r="G127" s="142">
        <v>30</v>
      </c>
      <c r="H127" s="246"/>
      <c r="I127" s="260">
        <v>4576205</v>
      </c>
      <c r="J127" s="248"/>
      <c r="K127" s="416"/>
      <c r="L127" s="417"/>
      <c r="M127" s="248"/>
      <c r="N127" s="249"/>
      <c r="O127" s="250">
        <f>IF($D$18="YES", (N127), (0))</f>
        <v>0</v>
      </c>
      <c r="P127" s="220"/>
      <c r="Q127" s="249"/>
      <c r="R127" s="250">
        <f>IF($D$18="YES", (Q127), (0))</f>
        <v>0</v>
      </c>
      <c r="S127" s="220"/>
      <c r="T127" s="249"/>
      <c r="U127" s="250">
        <f>IF($D$18="YES", (T127), (0))</f>
        <v>0</v>
      </c>
      <c r="V127" s="220"/>
      <c r="W127" s="249"/>
      <c r="X127" s="250">
        <f>IF($D$18="YES", (W127), (0))</f>
        <v>0</v>
      </c>
      <c r="Y127" s="220"/>
      <c r="Z127" s="220"/>
      <c r="AA127" s="403"/>
      <c r="AB127" s="251"/>
      <c r="AC127" s="220"/>
      <c r="AD127" s="171">
        <f t="shared" ref="AD127" si="682">SUM(N127,O127,Q127,R127,T127,U127,W127,X127)</f>
        <v>0</v>
      </c>
      <c r="AE127" s="171"/>
      <c r="AF127" s="127"/>
      <c r="AG127" s="171">
        <v>0</v>
      </c>
      <c r="AH127" s="164"/>
      <c r="AI127" s="164">
        <f t="shared" si="655"/>
        <v>0</v>
      </c>
      <c r="AJ127" s="164"/>
      <c r="AK127" s="164">
        <f t="shared" si="656"/>
        <v>0</v>
      </c>
      <c r="AL127" s="164"/>
      <c r="AM127" s="164">
        <f t="shared" si="657"/>
        <v>0</v>
      </c>
      <c r="AN127" s="164"/>
      <c r="AO127" s="164">
        <f t="shared" si="658"/>
        <v>0</v>
      </c>
      <c r="AP127" s="164"/>
      <c r="AQ127" s="164">
        <f t="shared" si="659"/>
        <v>0</v>
      </c>
      <c r="AR127" s="165"/>
      <c r="AS127" s="164"/>
      <c r="AT127" s="235">
        <f t="shared" si="666"/>
        <v>0</v>
      </c>
      <c r="AU127" s="164"/>
      <c r="AV127" s="235">
        <f t="shared" si="667"/>
        <v>0</v>
      </c>
      <c r="AW127" s="164"/>
      <c r="AX127" s="235">
        <f t="shared" si="668"/>
        <v>0</v>
      </c>
      <c r="AY127" s="164"/>
      <c r="AZ127" s="235">
        <f t="shared" si="669"/>
        <v>0</v>
      </c>
      <c r="BA127" s="164"/>
      <c r="BB127" s="235">
        <f t="shared" si="670"/>
        <v>0</v>
      </c>
      <c r="BC127" s="165"/>
      <c r="BD127" s="126"/>
      <c r="BE127" s="156"/>
      <c r="BF127" s="156"/>
      <c r="BG127" s="156"/>
      <c r="BH127" s="156"/>
      <c r="BI127" s="156"/>
      <c r="BJ127" s="156"/>
      <c r="BK127" s="156">
        <f t="shared" si="671"/>
        <v>0</v>
      </c>
      <c r="BL127" s="156">
        <f t="shared" si="672"/>
        <v>0</v>
      </c>
      <c r="BM127" s="156">
        <f t="shared" si="673"/>
        <v>0</v>
      </c>
      <c r="BN127" s="156">
        <f t="shared" si="674"/>
        <v>0</v>
      </c>
      <c r="BO127" s="156">
        <f t="shared" si="675"/>
        <v>0</v>
      </c>
      <c r="BP127" s="156">
        <f t="shared" si="676"/>
        <v>0</v>
      </c>
      <c r="BQ127" s="241">
        <f t="shared" si="677"/>
        <v>0</v>
      </c>
      <c r="BR127" s="160"/>
    </row>
    <row r="128" spans="1:70" ht="11.25" customHeight="1">
      <c r="A128" s="139" t="s">
        <v>217</v>
      </c>
      <c r="B128" s="242"/>
      <c r="C128" s="143"/>
      <c r="D128" s="122"/>
      <c r="E128" s="498"/>
      <c r="F128" s="499"/>
      <c r="G128" s="252"/>
      <c r="H128" s="243"/>
      <c r="I128" s="253"/>
      <c r="J128" s="171"/>
      <c r="K128" s="254"/>
      <c r="L128" s="254"/>
      <c r="M128" s="171"/>
      <c r="N128" s="171"/>
      <c r="O128" s="255"/>
      <c r="P128" s="220"/>
      <c r="Q128" s="171"/>
      <c r="R128" s="255"/>
      <c r="S128" s="220"/>
      <c r="T128" s="171"/>
      <c r="U128" s="255"/>
      <c r="V128" s="220"/>
      <c r="W128" s="171"/>
      <c r="X128" s="276"/>
      <c r="Y128" s="220"/>
      <c r="Z128" s="220"/>
      <c r="AA128" s="403"/>
      <c r="AB128" s="244"/>
      <c r="AC128" s="220"/>
      <c r="AD128" s="171">
        <f>SUM(AD129:AD129)</f>
        <v>0</v>
      </c>
      <c r="AE128" s="160"/>
      <c r="AF128" s="127"/>
      <c r="AG128" s="171"/>
      <c r="AH128" s="164"/>
      <c r="AI128" s="164">
        <f t="shared" si="655"/>
        <v>0</v>
      </c>
      <c r="AJ128" s="164"/>
      <c r="AK128" s="164">
        <f t="shared" si="656"/>
        <v>0</v>
      </c>
      <c r="AL128" s="164"/>
      <c r="AM128" s="164">
        <f t="shared" si="657"/>
        <v>0</v>
      </c>
      <c r="AN128" s="164"/>
      <c r="AO128" s="164">
        <f t="shared" si="658"/>
        <v>0</v>
      </c>
      <c r="AP128" s="164"/>
      <c r="AQ128" s="164">
        <f t="shared" si="659"/>
        <v>0</v>
      </c>
      <c r="AR128" s="165"/>
      <c r="AS128" s="164"/>
      <c r="AT128" s="235"/>
      <c r="AU128" s="164"/>
      <c r="AV128" s="235"/>
      <c r="AW128" s="164"/>
      <c r="AX128" s="235"/>
      <c r="AY128" s="164"/>
      <c r="AZ128" s="235"/>
      <c r="BA128" s="164"/>
      <c r="BB128" s="235"/>
      <c r="BC128" s="165"/>
      <c r="BD128" s="12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241"/>
      <c r="BR128" s="160"/>
    </row>
    <row r="129" spans="1:70" ht="11.25" customHeight="1">
      <c r="A129" s="140" t="s">
        <v>218</v>
      </c>
      <c r="B129" s="277"/>
      <c r="C129" s="278"/>
      <c r="D129" s="356">
        <v>1</v>
      </c>
      <c r="E129" s="504" t="s">
        <v>90</v>
      </c>
      <c r="F129" s="505">
        <v>2.08</v>
      </c>
      <c r="G129" s="297">
        <v>30</v>
      </c>
      <c r="H129" s="280"/>
      <c r="I129" s="298">
        <v>4576915</v>
      </c>
      <c r="J129" s="282"/>
      <c r="K129" s="484"/>
      <c r="L129" s="485"/>
      <c r="M129" s="282"/>
      <c r="N129" s="283"/>
      <c r="O129" s="284">
        <f t="shared" ref="O129" si="683">IF($D$18="YES", (N129), (0))</f>
        <v>0</v>
      </c>
      <c r="P129" s="285"/>
      <c r="Q129" s="283"/>
      <c r="R129" s="284">
        <f t="shared" ref="R129" si="684">IF($D$18="YES", (Q129), (0))</f>
        <v>0</v>
      </c>
      <c r="S129" s="285"/>
      <c r="T129" s="283"/>
      <c r="U129" s="284">
        <f t="shared" ref="U129" si="685">IF($D$18="YES", (T129), (0))</f>
        <v>0</v>
      </c>
      <c r="V129" s="285"/>
      <c r="W129" s="283"/>
      <c r="X129" s="284">
        <f t="shared" ref="X129" si="686">IF($D$18="YES", (W129), (0))</f>
        <v>0</v>
      </c>
      <c r="Y129" s="220"/>
      <c r="Z129" s="220"/>
      <c r="AA129" s="403"/>
      <c r="AB129" s="251"/>
      <c r="AC129" s="220"/>
      <c r="AD129" s="171">
        <f t="shared" ref="AD129" si="687">SUM(N129,O129,Q129,R129,T129,U129,W129,X129)</f>
        <v>0</v>
      </c>
      <c r="AE129" s="171"/>
      <c r="AF129" s="127"/>
      <c r="AG129" s="171">
        <v>0</v>
      </c>
      <c r="AH129" s="164"/>
      <c r="AI129" s="164">
        <f t="shared" si="655"/>
        <v>0</v>
      </c>
      <c r="AJ129" s="164"/>
      <c r="AK129" s="164">
        <f t="shared" si="656"/>
        <v>0</v>
      </c>
      <c r="AL129" s="164"/>
      <c r="AM129" s="164">
        <f t="shared" si="657"/>
        <v>0</v>
      </c>
      <c r="AN129" s="164"/>
      <c r="AO129" s="164">
        <f t="shared" si="658"/>
        <v>0</v>
      </c>
      <c r="AP129" s="164"/>
      <c r="AQ129" s="164">
        <f t="shared" si="659"/>
        <v>0</v>
      </c>
      <c r="AR129" s="165"/>
      <c r="AS129" s="164"/>
      <c r="AT129" s="235">
        <f t="shared" ref="AT129" si="688">(N129*G129)*F129</f>
        <v>0</v>
      </c>
      <c r="AU129" s="164"/>
      <c r="AV129" s="235">
        <f t="shared" ref="AV129" si="689">(Q129*G129)*F129</f>
        <v>0</v>
      </c>
      <c r="AW129" s="164"/>
      <c r="AX129" s="235">
        <f t="shared" ref="AX129" si="690">(T129*G129)*F129</f>
        <v>0</v>
      </c>
      <c r="AY129" s="164"/>
      <c r="AZ129" s="235">
        <f t="shared" ref="AZ129" si="691">(W129*G129)*F129</f>
        <v>0</v>
      </c>
      <c r="BA129" s="164"/>
      <c r="BB129" s="235">
        <f t="shared" ref="BB129" si="692">SUM(AS129:BA129)</f>
        <v>0</v>
      </c>
      <c r="BC129" s="165"/>
      <c r="BD129" s="126"/>
      <c r="BE129" s="156"/>
      <c r="BF129" s="156"/>
      <c r="BG129" s="156"/>
      <c r="BH129" s="156"/>
      <c r="BI129" s="156"/>
      <c r="BJ129" s="156"/>
      <c r="BK129" s="156">
        <f t="shared" ref="BK129" si="693">IF($N$18&lt;BK$24,0,IF($N$18&gt;BK$25,0,$BE129))</f>
        <v>0</v>
      </c>
      <c r="BL129" s="156">
        <f t="shared" ref="BL129" si="694">IF($N$18&lt;BL$24,0,IF($N$18&gt;BL$25,0,$BF129))</f>
        <v>0</v>
      </c>
      <c r="BM129" s="156">
        <f t="shared" ref="BM129" si="695">IF($N$18&lt;BM$24,0,IF($N$18&gt;BM$25,0,$BG129))</f>
        <v>0</v>
      </c>
      <c r="BN129" s="156">
        <f t="shared" ref="BN129" si="696">IF($N$18&lt;BN$24,0,IF($N$18&gt;BN$25,0,$BH129))</f>
        <v>0</v>
      </c>
      <c r="BO129" s="156">
        <f t="shared" ref="BO129" si="697">IF($N$18&lt;BO$24,0,IF($N$18&gt;BO$25,0,$BI129))</f>
        <v>0</v>
      </c>
      <c r="BP129" s="156">
        <f t="shared" ref="BP129" si="698">IF($N$18&lt;BP$24,0,IF($N$18&gt;BP$25,0,$BJ129))</f>
        <v>0</v>
      </c>
      <c r="BQ129" s="241">
        <f t="shared" ref="BQ129" si="699">SUM(BK129:BP129)</f>
        <v>0</v>
      </c>
      <c r="BR129" s="160"/>
    </row>
    <row r="130" spans="1:70" ht="6" customHeight="1">
      <c r="A130" s="126"/>
      <c r="B130" s="170"/>
      <c r="C130" s="163"/>
      <c r="D130" s="145"/>
      <c r="E130" s="126"/>
      <c r="G130" s="171"/>
      <c r="H130" s="163"/>
      <c r="I130" s="263"/>
      <c r="J130" s="171"/>
      <c r="K130" s="127"/>
      <c r="L130" s="127"/>
      <c r="M130" s="171"/>
      <c r="N130" s="171"/>
      <c r="O130" s="220"/>
      <c r="P130" s="220"/>
      <c r="Q130" s="171"/>
      <c r="R130" s="220"/>
      <c r="S130" s="220"/>
      <c r="T130" s="171"/>
      <c r="U130" s="220"/>
      <c r="V130" s="220"/>
      <c r="W130" s="171"/>
      <c r="X130" s="220"/>
      <c r="Y130" s="220"/>
      <c r="Z130" s="160"/>
      <c r="AA130" s="126"/>
      <c r="AB130" s="168"/>
      <c r="AC130" s="168"/>
      <c r="AD130" s="171">
        <f>SUM(AD131:AD133)</f>
        <v>0</v>
      </c>
      <c r="AE130" s="160"/>
      <c r="AF130" s="127"/>
      <c r="AG130" s="171"/>
      <c r="AH130" s="164"/>
      <c r="AI130" s="164">
        <f t="shared" si="655"/>
        <v>0</v>
      </c>
      <c r="AJ130" s="164"/>
      <c r="AK130" s="164">
        <f t="shared" si="656"/>
        <v>0</v>
      </c>
      <c r="AL130" s="164"/>
      <c r="AM130" s="164">
        <f t="shared" si="657"/>
        <v>0</v>
      </c>
      <c r="AN130" s="164"/>
      <c r="AO130" s="164">
        <f t="shared" si="658"/>
        <v>0</v>
      </c>
      <c r="AP130" s="164"/>
      <c r="AQ130" s="164">
        <f t="shared" si="659"/>
        <v>0</v>
      </c>
      <c r="AR130" s="165"/>
      <c r="AS130" s="164"/>
      <c r="AT130" s="235"/>
      <c r="AU130" s="164"/>
      <c r="AV130" s="235"/>
      <c r="AW130" s="164"/>
      <c r="AX130" s="235"/>
      <c r="AY130" s="164"/>
      <c r="AZ130" s="235"/>
      <c r="BA130" s="164"/>
      <c r="BB130" s="235"/>
      <c r="BC130" s="165"/>
      <c r="BD130" s="12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241"/>
      <c r="BR130" s="160"/>
    </row>
    <row r="131" spans="1:70" ht="12.75" customHeight="1">
      <c r="A131" s="506" t="s">
        <v>219</v>
      </c>
      <c r="B131" s="507"/>
      <c r="C131" s="507"/>
      <c r="D131" s="507"/>
      <c r="E131" s="507"/>
      <c r="F131" s="507"/>
      <c r="G131" s="507"/>
      <c r="H131" s="507"/>
      <c r="I131" s="507"/>
      <c r="J131" s="507"/>
      <c r="K131" s="507"/>
      <c r="L131" s="507"/>
      <c r="M131" s="507"/>
      <c r="N131" s="507"/>
      <c r="O131" s="507"/>
      <c r="P131" s="507"/>
      <c r="Q131" s="507"/>
      <c r="R131" s="507"/>
      <c r="S131" s="507"/>
      <c r="T131" s="507"/>
      <c r="U131" s="507"/>
      <c r="V131" s="507"/>
      <c r="W131" s="507"/>
      <c r="X131" s="508"/>
      <c r="Y131" s="220"/>
      <c r="Z131" s="220"/>
      <c r="AA131" s="238"/>
      <c r="AB131" s="239"/>
      <c r="AC131" s="240"/>
      <c r="AD131" s="171">
        <f>SUM(AD132:AD133)</f>
        <v>0</v>
      </c>
      <c r="AE131" s="104"/>
      <c r="AF131" s="127"/>
      <c r="AG131" s="171"/>
      <c r="AH131" s="164"/>
      <c r="AI131" s="164">
        <f t="shared" si="655"/>
        <v>0</v>
      </c>
      <c r="AJ131" s="164"/>
      <c r="AK131" s="164">
        <f t="shared" si="656"/>
        <v>0</v>
      </c>
      <c r="AL131" s="164"/>
      <c r="AM131" s="164">
        <f t="shared" si="657"/>
        <v>0</v>
      </c>
      <c r="AN131" s="164"/>
      <c r="AO131" s="164">
        <f t="shared" si="658"/>
        <v>0</v>
      </c>
      <c r="AP131" s="164"/>
      <c r="AQ131" s="164">
        <f t="shared" si="659"/>
        <v>0</v>
      </c>
      <c r="AR131" s="165"/>
      <c r="AS131" s="164"/>
      <c r="AT131" s="235"/>
      <c r="AU131" s="164"/>
      <c r="AV131" s="235"/>
      <c r="AW131" s="164"/>
      <c r="AX131" s="235"/>
      <c r="AY131" s="164"/>
      <c r="AZ131" s="235"/>
      <c r="BA131" s="164"/>
      <c r="BB131" s="235"/>
      <c r="BC131" s="165"/>
      <c r="BD131" s="12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241"/>
      <c r="BR131" s="160"/>
    </row>
    <row r="132" spans="1:70" ht="11.25" customHeight="1">
      <c r="A132" s="139" t="s">
        <v>220</v>
      </c>
      <c r="B132" s="242"/>
      <c r="C132" s="143"/>
      <c r="D132" s="122"/>
      <c r="E132" s="143"/>
      <c r="G132" s="252"/>
      <c r="H132" s="243"/>
      <c r="I132" s="253"/>
      <c r="J132" s="171"/>
      <c r="K132" s="254"/>
      <c r="L132" s="254"/>
      <c r="M132" s="171"/>
      <c r="N132" s="171"/>
      <c r="O132" s="255"/>
      <c r="P132" s="220"/>
      <c r="Q132" s="171"/>
      <c r="R132" s="255"/>
      <c r="S132" s="220"/>
      <c r="T132" s="171"/>
      <c r="U132" s="255"/>
      <c r="V132" s="220"/>
      <c r="W132" s="171"/>
      <c r="X132" s="276"/>
      <c r="Y132" s="220"/>
      <c r="Z132" s="220"/>
      <c r="AA132" s="403"/>
      <c r="AB132" s="244"/>
      <c r="AC132" s="220"/>
      <c r="AD132" s="171">
        <f>SUM(AD133:AD133)</f>
        <v>0</v>
      </c>
      <c r="AE132" s="171"/>
      <c r="AF132" s="127"/>
      <c r="AG132" s="171"/>
      <c r="AH132" s="164"/>
      <c r="AI132" s="164">
        <f t="shared" ref="AI132:AI149" si="700">N132*G132</f>
        <v>0</v>
      </c>
      <c r="AJ132" s="164"/>
      <c r="AK132" s="164">
        <f t="shared" ref="AK132:AK149" si="701">Q132*G132</f>
        <v>0</v>
      </c>
      <c r="AL132" s="164"/>
      <c r="AM132" s="164">
        <f t="shared" ref="AM132:AM149" si="702">T132*G132</f>
        <v>0</v>
      </c>
      <c r="AN132" s="164"/>
      <c r="AO132" s="164">
        <f t="shared" ref="AO132:AO149" si="703">W132*G132</f>
        <v>0</v>
      </c>
      <c r="AP132" s="164"/>
      <c r="AQ132" s="164">
        <f t="shared" ref="AQ132:AQ151" si="704">SUM(AI132,AK132,AM132,AO132)</f>
        <v>0</v>
      </c>
      <c r="AR132" s="165"/>
      <c r="AS132" s="164"/>
      <c r="AT132" s="235"/>
      <c r="AU132" s="164"/>
      <c r="AV132" s="235"/>
      <c r="AW132" s="164"/>
      <c r="AX132" s="235"/>
      <c r="AY132" s="164"/>
      <c r="AZ132" s="235"/>
      <c r="BA132" s="164"/>
      <c r="BB132" s="235"/>
      <c r="BC132" s="165"/>
      <c r="BD132" s="12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241"/>
      <c r="BR132" s="160"/>
    </row>
    <row r="133" spans="1:70" ht="11.25" customHeight="1">
      <c r="A133" s="140" t="s">
        <v>221</v>
      </c>
      <c r="B133" s="277"/>
      <c r="C133" s="278"/>
      <c r="D133" s="356">
        <v>1</v>
      </c>
      <c r="E133" s="504" t="s">
        <v>164</v>
      </c>
      <c r="F133" s="505">
        <v>1</v>
      </c>
      <c r="G133" s="279">
        <v>48</v>
      </c>
      <c r="H133" s="280"/>
      <c r="I133" s="281">
        <v>4575568</v>
      </c>
      <c r="J133" s="282"/>
      <c r="K133" s="484"/>
      <c r="L133" s="485"/>
      <c r="M133" s="282"/>
      <c r="N133" s="283"/>
      <c r="O133" s="284">
        <f t="shared" ref="O133" si="705">IF($D$18="YES", (N133), (0))</f>
        <v>0</v>
      </c>
      <c r="P133" s="285"/>
      <c r="Q133" s="283"/>
      <c r="R133" s="284">
        <f t="shared" ref="R133" si="706">IF($D$18="YES", (Q133), (0))</f>
        <v>0</v>
      </c>
      <c r="S133" s="285"/>
      <c r="T133" s="283"/>
      <c r="U133" s="284">
        <f t="shared" ref="U133" si="707">IF($D$18="YES", (T133), (0))</f>
        <v>0</v>
      </c>
      <c r="V133" s="285"/>
      <c r="W133" s="283"/>
      <c r="X133" s="284">
        <f t="shared" ref="X133" si="708">IF($D$18="YES", (W133), (0))</f>
        <v>0</v>
      </c>
      <c r="Y133" s="220"/>
      <c r="Z133" s="220"/>
      <c r="AA133" s="403"/>
      <c r="AB133" s="251"/>
      <c r="AC133" s="220"/>
      <c r="AD133" s="171">
        <f t="shared" ref="AD133" si="709">SUM(N133,O133,Q133,R133,T133,U133,W133,X133)</f>
        <v>0</v>
      </c>
      <c r="AE133" s="171"/>
      <c r="AF133" s="127"/>
      <c r="AG133" s="171">
        <v>0</v>
      </c>
      <c r="AH133" s="164"/>
      <c r="AI133" s="164">
        <f t="shared" si="700"/>
        <v>0</v>
      </c>
      <c r="AJ133" s="164"/>
      <c r="AK133" s="164">
        <f t="shared" si="701"/>
        <v>0</v>
      </c>
      <c r="AL133" s="164"/>
      <c r="AM133" s="164">
        <f t="shared" si="702"/>
        <v>0</v>
      </c>
      <c r="AN133" s="164"/>
      <c r="AO133" s="164">
        <f t="shared" si="703"/>
        <v>0</v>
      </c>
      <c r="AP133" s="164"/>
      <c r="AQ133" s="164">
        <f t="shared" si="704"/>
        <v>0</v>
      </c>
      <c r="AR133" s="165"/>
      <c r="AS133" s="164"/>
      <c r="AT133" s="235">
        <f t="shared" ref="AT133" si="710">(N133*G133)*F133</f>
        <v>0</v>
      </c>
      <c r="AU133" s="164"/>
      <c r="AV133" s="235">
        <f t="shared" ref="AV133" si="711">(Q133*G133)*F133</f>
        <v>0</v>
      </c>
      <c r="AW133" s="164"/>
      <c r="AX133" s="235">
        <f t="shared" ref="AX133" si="712">(T133*G133)*F133</f>
        <v>0</v>
      </c>
      <c r="AY133" s="164"/>
      <c r="AZ133" s="235">
        <f t="shared" ref="AZ133" si="713">(W133*G133)*F133</f>
        <v>0</v>
      </c>
      <c r="BA133" s="164"/>
      <c r="BB133" s="235">
        <f t="shared" ref="BB133" si="714">SUM(AS133:BA133)</f>
        <v>0</v>
      </c>
      <c r="BC133" s="165"/>
      <c r="BD133" s="126"/>
      <c r="BE133" s="156"/>
      <c r="BF133" s="156"/>
      <c r="BG133" s="156"/>
      <c r="BH133" s="156"/>
      <c r="BI133" s="156"/>
      <c r="BJ133" s="156"/>
      <c r="BK133" s="156">
        <f t="shared" ref="BK133" si="715">IF($N$18&lt;BK$24,0,IF($N$18&gt;BK$25,0,$BE133))</f>
        <v>0</v>
      </c>
      <c r="BL133" s="156">
        <f t="shared" ref="BL133" si="716">IF($N$18&lt;BL$24,0,IF($N$18&gt;BL$25,0,$BF133))</f>
        <v>0</v>
      </c>
      <c r="BM133" s="156">
        <f t="shared" ref="BM133" si="717">IF($N$18&lt;BM$24,0,IF($N$18&gt;BM$25,0,$BG133))</f>
        <v>0</v>
      </c>
      <c r="BN133" s="156">
        <f t="shared" ref="BN133" si="718">IF($N$18&lt;BN$24,0,IF($N$18&gt;BN$25,0,$BH133))</f>
        <v>0</v>
      </c>
      <c r="BO133" s="156">
        <f t="shared" ref="BO133" si="719">IF($N$18&lt;BO$24,0,IF($N$18&gt;BO$25,0,$BI133))</f>
        <v>0</v>
      </c>
      <c r="BP133" s="156">
        <f t="shared" ref="BP133" si="720">IF($N$18&lt;BP$24,0,IF($N$18&gt;BP$25,0,$BJ133))</f>
        <v>0</v>
      </c>
      <c r="BQ133" s="241">
        <f t="shared" ref="BQ133" si="721">SUM(BK133:BP133)</f>
        <v>0</v>
      </c>
      <c r="BR133" s="160"/>
    </row>
    <row r="134" spans="1:70" ht="15.95" customHeight="1">
      <c r="A134" s="136" t="s">
        <v>222</v>
      </c>
      <c r="B134" s="242"/>
      <c r="C134" s="143"/>
      <c r="D134" s="129"/>
      <c r="E134" s="143"/>
      <c r="G134" s="252"/>
      <c r="H134" s="243"/>
      <c r="I134" s="253"/>
      <c r="J134" s="171"/>
      <c r="K134" s="254"/>
      <c r="L134" s="254"/>
      <c r="M134" s="171"/>
      <c r="N134" s="171"/>
      <c r="O134" s="147"/>
      <c r="P134" s="220"/>
      <c r="Q134" s="171"/>
      <c r="R134" s="147"/>
      <c r="S134" s="220"/>
      <c r="T134" s="171"/>
      <c r="U134" s="147"/>
      <c r="V134" s="220"/>
      <c r="W134" s="171"/>
      <c r="X134" s="147"/>
      <c r="Y134" s="220"/>
      <c r="Z134" s="220"/>
      <c r="AA134" s="403"/>
      <c r="AB134" s="244"/>
      <c r="AC134" s="220"/>
      <c r="AD134" s="171">
        <f>SUM(AD135:AD135)</f>
        <v>0</v>
      </c>
      <c r="AE134" s="160"/>
      <c r="AF134" s="127"/>
      <c r="AG134" s="171"/>
      <c r="AH134" s="164"/>
      <c r="AI134" s="164">
        <f t="shared" si="700"/>
        <v>0</v>
      </c>
      <c r="AJ134" s="164"/>
      <c r="AK134" s="164">
        <f t="shared" si="701"/>
        <v>0</v>
      </c>
      <c r="AL134" s="164"/>
      <c r="AM134" s="164">
        <f t="shared" si="702"/>
        <v>0</v>
      </c>
      <c r="AN134" s="164"/>
      <c r="AO134" s="164">
        <f t="shared" si="703"/>
        <v>0</v>
      </c>
      <c r="AP134" s="164"/>
      <c r="AQ134" s="164">
        <f t="shared" si="704"/>
        <v>0</v>
      </c>
      <c r="AR134" s="165"/>
      <c r="AS134" s="164"/>
      <c r="AT134" s="235"/>
      <c r="AU134" s="164"/>
      <c r="AV134" s="235"/>
      <c r="AW134" s="164"/>
      <c r="AX134" s="235"/>
      <c r="AY134" s="164"/>
      <c r="AZ134" s="235"/>
      <c r="BA134" s="164"/>
      <c r="BB134" s="235"/>
      <c r="BC134" s="165"/>
      <c r="BD134" s="12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241"/>
      <c r="BR134" s="160"/>
    </row>
    <row r="135" spans="1:70" ht="11.25" customHeight="1">
      <c r="A135" s="123" t="s">
        <v>223</v>
      </c>
      <c r="B135" s="134" t="s">
        <v>177</v>
      </c>
      <c r="C135" s="133" t="s">
        <v>68</v>
      </c>
      <c r="D135" s="122">
        <v>2</v>
      </c>
      <c r="E135" s="498" t="s">
        <v>90</v>
      </c>
      <c r="F135" s="499">
        <v>1.68</v>
      </c>
      <c r="G135" s="142">
        <v>30</v>
      </c>
      <c r="H135" s="246"/>
      <c r="I135" s="260">
        <v>4524415</v>
      </c>
      <c r="J135" s="248"/>
      <c r="K135" s="416"/>
      <c r="L135" s="417"/>
      <c r="M135" s="248"/>
      <c r="N135" s="249"/>
      <c r="O135" s="250">
        <f t="shared" ref="O135" si="722">IF($D$18="YES", (N135), (0))</f>
        <v>0</v>
      </c>
      <c r="P135" s="220"/>
      <c r="Q135" s="249"/>
      <c r="R135" s="250">
        <f t="shared" ref="R135" si="723">IF($D$18="YES", (Q135), (0))</f>
        <v>0</v>
      </c>
      <c r="S135" s="220"/>
      <c r="T135" s="249"/>
      <c r="U135" s="250">
        <f t="shared" ref="U135" si="724">IF($D$18="YES", (T135), (0))</f>
        <v>0</v>
      </c>
      <c r="V135" s="220"/>
      <c r="W135" s="249"/>
      <c r="X135" s="250">
        <f t="shared" ref="X135" si="725">IF($D$18="YES", (W135), (0))</f>
        <v>0</v>
      </c>
      <c r="Y135" s="220"/>
      <c r="Z135" s="220"/>
      <c r="AA135" s="403"/>
      <c r="AB135" s="251"/>
      <c r="AC135" s="220"/>
      <c r="AD135" s="171">
        <f t="shared" ref="AD135" si="726">SUM(N135,O135,Q135,R135,T135,U135,W135,X135)</f>
        <v>0</v>
      </c>
      <c r="AE135" s="171"/>
      <c r="AF135" s="127"/>
      <c r="AG135" s="171">
        <v>0</v>
      </c>
      <c r="AH135" s="164"/>
      <c r="AI135" s="164">
        <f t="shared" si="700"/>
        <v>0</v>
      </c>
      <c r="AJ135" s="164"/>
      <c r="AK135" s="164">
        <f t="shared" si="701"/>
        <v>0</v>
      </c>
      <c r="AL135" s="164"/>
      <c r="AM135" s="164">
        <f t="shared" si="702"/>
        <v>0</v>
      </c>
      <c r="AN135" s="164"/>
      <c r="AO135" s="164">
        <f t="shared" si="703"/>
        <v>0</v>
      </c>
      <c r="AP135" s="164"/>
      <c r="AQ135" s="164">
        <f t="shared" si="704"/>
        <v>0</v>
      </c>
      <c r="AR135" s="165"/>
      <c r="AS135" s="164"/>
      <c r="AT135" s="235">
        <f t="shared" ref="AT135" si="727">(N135*G135)*F135</f>
        <v>0</v>
      </c>
      <c r="AU135" s="164"/>
      <c r="AV135" s="235">
        <f t="shared" ref="AV135" si="728">(Q135*G135)*F135</f>
        <v>0</v>
      </c>
      <c r="AW135" s="164"/>
      <c r="AX135" s="235">
        <f t="shared" ref="AX135" si="729">(T135*G135)*F135</f>
        <v>0</v>
      </c>
      <c r="AY135" s="164"/>
      <c r="AZ135" s="235">
        <f t="shared" ref="AZ135" si="730">(W135*G135)*F135</f>
        <v>0</v>
      </c>
      <c r="BA135" s="164"/>
      <c r="BB135" s="235">
        <f t="shared" ref="BB135" si="731">SUM(AS135:BA135)</f>
        <v>0</v>
      </c>
      <c r="BC135" s="165"/>
      <c r="BD135" s="126"/>
      <c r="BE135" s="156"/>
      <c r="BF135" s="156"/>
      <c r="BG135" s="156"/>
      <c r="BH135" s="156"/>
      <c r="BI135" s="156"/>
      <c r="BJ135" s="156"/>
      <c r="BK135" s="156">
        <f t="shared" ref="BK135" si="732">IF($N$18&lt;BK$24,0,IF($N$18&gt;BK$25,0,$BE135))</f>
        <v>0</v>
      </c>
      <c r="BL135" s="156">
        <f t="shared" ref="BL135" si="733">IF($N$18&lt;BL$24,0,IF($N$18&gt;BL$25,0,$BF135))</f>
        <v>0</v>
      </c>
      <c r="BM135" s="156">
        <f t="shared" ref="BM135" si="734">IF($N$18&lt;BM$24,0,IF($N$18&gt;BM$25,0,$BG135))</f>
        <v>0</v>
      </c>
      <c r="BN135" s="156">
        <f t="shared" ref="BN135" si="735">IF($N$18&lt;BN$24,0,IF($N$18&gt;BN$25,0,$BH135))</f>
        <v>0</v>
      </c>
      <c r="BO135" s="156">
        <f t="shared" ref="BO135" si="736">IF($N$18&lt;BO$24,0,IF($N$18&gt;BO$25,0,$BI135))</f>
        <v>0</v>
      </c>
      <c r="BP135" s="156">
        <f t="shared" ref="BP135" si="737">IF($N$18&lt;BP$24,0,IF($N$18&gt;BP$25,0,$BJ135))</f>
        <v>0</v>
      </c>
      <c r="BQ135" s="241">
        <f t="shared" ref="BQ135" si="738">SUM(BK135:BP135)</f>
        <v>0</v>
      </c>
      <c r="BR135" s="160"/>
    </row>
    <row r="136" spans="1:70" ht="11.25" customHeight="1">
      <c r="A136" s="136" t="s">
        <v>224</v>
      </c>
      <c r="B136" s="242"/>
      <c r="C136" s="143"/>
      <c r="D136" s="122"/>
      <c r="E136" s="498"/>
      <c r="F136" s="499"/>
      <c r="G136" s="252"/>
      <c r="H136" s="243"/>
      <c r="I136" s="253"/>
      <c r="J136" s="171"/>
      <c r="K136" s="254"/>
      <c r="L136" s="254"/>
      <c r="M136" s="171"/>
      <c r="N136" s="171"/>
      <c r="O136" s="255"/>
      <c r="P136" s="220"/>
      <c r="Q136" s="171"/>
      <c r="R136" s="255"/>
      <c r="S136" s="220"/>
      <c r="T136" s="171"/>
      <c r="U136" s="255"/>
      <c r="V136" s="220"/>
      <c r="W136" s="171"/>
      <c r="X136" s="255"/>
      <c r="Y136" s="220"/>
      <c r="Z136" s="220"/>
      <c r="AA136" s="403"/>
      <c r="AB136" s="244"/>
      <c r="AC136" s="220"/>
      <c r="AD136" s="171">
        <f>SUM(AD137:AD137)</f>
        <v>0</v>
      </c>
      <c r="AE136" s="160"/>
      <c r="AF136" s="127"/>
      <c r="AG136" s="171"/>
      <c r="AH136" s="164"/>
      <c r="AI136" s="164">
        <f t="shared" si="700"/>
        <v>0</v>
      </c>
      <c r="AJ136" s="164"/>
      <c r="AK136" s="164">
        <f t="shared" si="701"/>
        <v>0</v>
      </c>
      <c r="AL136" s="164"/>
      <c r="AM136" s="164">
        <f t="shared" si="702"/>
        <v>0</v>
      </c>
      <c r="AN136" s="164"/>
      <c r="AO136" s="164">
        <f t="shared" si="703"/>
        <v>0</v>
      </c>
      <c r="AP136" s="164"/>
      <c r="AQ136" s="164">
        <f t="shared" si="704"/>
        <v>0</v>
      </c>
      <c r="AR136" s="165"/>
      <c r="AS136" s="164"/>
      <c r="AT136" s="235"/>
      <c r="AU136" s="164"/>
      <c r="AV136" s="235"/>
      <c r="AW136" s="164"/>
      <c r="AX136" s="235"/>
      <c r="AY136" s="164"/>
      <c r="AZ136" s="235"/>
      <c r="BA136" s="164"/>
      <c r="BB136" s="235"/>
      <c r="BC136" s="165"/>
      <c r="BD136" s="12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241"/>
      <c r="BR136" s="160"/>
    </row>
    <row r="137" spans="1:70" ht="11.25" customHeight="1">
      <c r="A137" s="123" t="s">
        <v>225</v>
      </c>
      <c r="B137" s="134"/>
      <c r="C137" s="137"/>
      <c r="D137" s="122">
        <v>1</v>
      </c>
      <c r="E137" s="498" t="s">
        <v>90</v>
      </c>
      <c r="F137" s="499">
        <v>1.6</v>
      </c>
      <c r="G137" s="142">
        <v>30</v>
      </c>
      <c r="H137" s="246"/>
      <c r="I137" s="260">
        <v>4524755</v>
      </c>
      <c r="J137" s="248"/>
      <c r="K137" s="416"/>
      <c r="L137" s="417"/>
      <c r="M137" s="248"/>
      <c r="N137" s="249"/>
      <c r="O137" s="250">
        <f t="shared" ref="O137:O145" si="739">IF($D$18="YES", (N137), (0))</f>
        <v>0</v>
      </c>
      <c r="P137" s="220"/>
      <c r="Q137" s="249"/>
      <c r="R137" s="250">
        <f t="shared" ref="R137:R145" si="740">IF($D$18="YES", (Q137), (0))</f>
        <v>0</v>
      </c>
      <c r="S137" s="220"/>
      <c r="T137" s="249"/>
      <c r="U137" s="250">
        <f t="shared" ref="U137:U145" si="741">IF($D$18="YES", (T137), (0))</f>
        <v>0</v>
      </c>
      <c r="V137" s="220"/>
      <c r="W137" s="249"/>
      <c r="X137" s="250">
        <f t="shared" ref="X137:X145" si="742">IF($D$18="YES", (W137), (0))</f>
        <v>0</v>
      </c>
      <c r="Y137" s="220"/>
      <c r="Z137" s="220"/>
      <c r="AA137" s="403"/>
      <c r="AB137" s="251"/>
      <c r="AC137" s="220"/>
      <c r="AD137" s="171">
        <f t="shared" ref="AD137" si="743">SUM(N137,O137,Q137,R137,T137,U137,W137,X137)</f>
        <v>0</v>
      </c>
      <c r="AE137" s="171"/>
      <c r="AF137" s="127"/>
      <c r="AG137" s="171">
        <v>0</v>
      </c>
      <c r="AH137" s="164"/>
      <c r="AI137" s="164">
        <f t="shared" si="700"/>
        <v>0</v>
      </c>
      <c r="AJ137" s="164"/>
      <c r="AK137" s="164">
        <f t="shared" si="701"/>
        <v>0</v>
      </c>
      <c r="AL137" s="164"/>
      <c r="AM137" s="164">
        <f t="shared" si="702"/>
        <v>0</v>
      </c>
      <c r="AN137" s="164"/>
      <c r="AO137" s="164">
        <f t="shared" si="703"/>
        <v>0</v>
      </c>
      <c r="AP137" s="164"/>
      <c r="AQ137" s="164">
        <f t="shared" si="704"/>
        <v>0</v>
      </c>
      <c r="AR137" s="165"/>
      <c r="AS137" s="164"/>
      <c r="AT137" s="235">
        <f t="shared" ref="AT137" si="744">(N137*G137)*F137</f>
        <v>0</v>
      </c>
      <c r="AU137" s="164"/>
      <c r="AV137" s="235">
        <f t="shared" ref="AV137" si="745">(Q137*G137)*F137</f>
        <v>0</v>
      </c>
      <c r="AW137" s="164"/>
      <c r="AX137" s="235">
        <f t="shared" ref="AX137" si="746">(T137*G137)*F137</f>
        <v>0</v>
      </c>
      <c r="AY137" s="164"/>
      <c r="AZ137" s="235">
        <f t="shared" ref="AZ137" si="747">(W137*G137)*F137</f>
        <v>0</v>
      </c>
      <c r="BA137" s="164"/>
      <c r="BB137" s="235">
        <f t="shared" ref="BB137" si="748">SUM(AS137:BA137)</f>
        <v>0</v>
      </c>
      <c r="BC137" s="165"/>
      <c r="BD137" s="126"/>
      <c r="BE137" s="156"/>
      <c r="BF137" s="156"/>
      <c r="BG137" s="156"/>
      <c r="BH137" s="156"/>
      <c r="BI137" s="156"/>
      <c r="BJ137" s="156"/>
      <c r="BK137" s="156">
        <f t="shared" ref="BK137" si="749">IF($N$18&lt;BK$24,0,IF($N$18&gt;BK$25,0,$BE137))</f>
        <v>0</v>
      </c>
      <c r="BL137" s="156">
        <f t="shared" ref="BL137" si="750">IF($N$18&lt;BL$24,0,IF($N$18&gt;BL$25,0,$BF137))</f>
        <v>0</v>
      </c>
      <c r="BM137" s="156">
        <f t="shared" ref="BM137" si="751">IF($N$18&lt;BM$24,0,IF($N$18&gt;BM$25,0,$BG137))</f>
        <v>0</v>
      </c>
      <c r="BN137" s="156">
        <f t="shared" ref="BN137" si="752">IF($N$18&lt;BN$24,0,IF($N$18&gt;BN$25,0,$BH137))</f>
        <v>0</v>
      </c>
      <c r="BO137" s="156">
        <f t="shared" ref="BO137" si="753">IF($N$18&lt;BO$24,0,IF($N$18&gt;BO$25,0,$BI137))</f>
        <v>0</v>
      </c>
      <c r="BP137" s="156">
        <f t="shared" ref="BP137" si="754">IF($N$18&lt;BP$24,0,IF($N$18&gt;BP$25,0,$BJ137))</f>
        <v>0</v>
      </c>
      <c r="BQ137" s="241">
        <f t="shared" ref="BQ137" si="755">SUM(BK137:BP137)</f>
        <v>0</v>
      </c>
      <c r="BR137" s="160"/>
    </row>
    <row r="138" spans="1:70" ht="11.25" customHeight="1">
      <c r="A138" s="136" t="s">
        <v>226</v>
      </c>
      <c r="B138" s="242"/>
      <c r="C138" s="143"/>
      <c r="D138" s="122"/>
      <c r="E138" s="498"/>
      <c r="F138" s="499"/>
      <c r="G138" s="252"/>
      <c r="H138" s="243"/>
      <c r="I138" s="253"/>
      <c r="J138" s="171"/>
      <c r="K138" s="254"/>
      <c r="L138" s="254"/>
      <c r="M138" s="171"/>
      <c r="N138" s="171"/>
      <c r="O138" s="255"/>
      <c r="P138" s="220"/>
      <c r="Q138" s="171"/>
      <c r="R138" s="255"/>
      <c r="S138" s="220"/>
      <c r="T138" s="171"/>
      <c r="U138" s="255"/>
      <c r="V138" s="220"/>
      <c r="W138" s="171"/>
      <c r="X138" s="255"/>
      <c r="Y138" s="220"/>
      <c r="Z138" s="220"/>
      <c r="AA138" s="403"/>
      <c r="AB138" s="244"/>
      <c r="AC138" s="220"/>
      <c r="AD138" s="171">
        <f>SUM(AD139:AD139)</f>
        <v>0</v>
      </c>
      <c r="AE138" s="160"/>
      <c r="AF138" s="127"/>
      <c r="AG138" s="171"/>
      <c r="AH138" s="164"/>
      <c r="AI138" s="164">
        <f t="shared" si="700"/>
        <v>0</v>
      </c>
      <c r="AJ138" s="164"/>
      <c r="AK138" s="164">
        <f t="shared" si="701"/>
        <v>0</v>
      </c>
      <c r="AL138" s="164"/>
      <c r="AM138" s="164">
        <f t="shared" si="702"/>
        <v>0</v>
      </c>
      <c r="AN138" s="164"/>
      <c r="AO138" s="164">
        <f t="shared" si="703"/>
        <v>0</v>
      </c>
      <c r="AP138" s="164"/>
      <c r="AQ138" s="164">
        <f t="shared" si="704"/>
        <v>0</v>
      </c>
      <c r="AR138" s="165"/>
      <c r="AS138" s="164"/>
      <c r="AT138" s="235"/>
      <c r="AU138" s="164"/>
      <c r="AV138" s="235"/>
      <c r="AW138" s="164"/>
      <c r="AX138" s="235"/>
      <c r="AY138" s="164"/>
      <c r="AZ138" s="235"/>
      <c r="BA138" s="164"/>
      <c r="BB138" s="235"/>
      <c r="BC138" s="165"/>
      <c r="BD138" s="12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241"/>
      <c r="BR138" s="160"/>
    </row>
    <row r="139" spans="1:70" ht="11.25" customHeight="1">
      <c r="A139" s="123" t="s">
        <v>227</v>
      </c>
      <c r="B139" s="134" t="s">
        <v>228</v>
      </c>
      <c r="C139" s="133" t="s">
        <v>68</v>
      </c>
      <c r="D139" s="122">
        <v>59</v>
      </c>
      <c r="E139" s="498" t="s">
        <v>90</v>
      </c>
      <c r="F139" s="499">
        <v>3.98</v>
      </c>
      <c r="G139" s="142">
        <v>30</v>
      </c>
      <c r="H139" s="246"/>
      <c r="I139" s="260">
        <v>4525035</v>
      </c>
      <c r="J139" s="248"/>
      <c r="K139" s="416"/>
      <c r="L139" s="417"/>
      <c r="M139" s="248"/>
      <c r="N139" s="249"/>
      <c r="O139" s="250">
        <f t="shared" ref="O139" si="756">IF($D$18="YES", (N139), (0))</f>
        <v>0</v>
      </c>
      <c r="P139" s="220"/>
      <c r="Q139" s="249"/>
      <c r="R139" s="250">
        <f t="shared" ref="R139" si="757">IF($D$18="YES", (Q139), (0))</f>
        <v>0</v>
      </c>
      <c r="S139" s="220"/>
      <c r="T139" s="249"/>
      <c r="U139" s="250">
        <f t="shared" ref="U139" si="758">IF($D$18="YES", (T139), (0))</f>
        <v>0</v>
      </c>
      <c r="V139" s="220"/>
      <c r="W139" s="249"/>
      <c r="X139" s="250">
        <f t="shared" ref="X139" si="759">IF($D$18="YES", (W139), (0))</f>
        <v>0</v>
      </c>
      <c r="Y139" s="220"/>
      <c r="Z139" s="220"/>
      <c r="AA139" s="403"/>
      <c r="AB139" s="251"/>
      <c r="AC139" s="220"/>
      <c r="AD139" s="171">
        <f t="shared" ref="AD139" si="760">SUM(N139,O139,Q139,R139,T139,U139,W139,X139)</f>
        <v>0</v>
      </c>
      <c r="AE139" s="171"/>
      <c r="AF139" s="127"/>
      <c r="AG139" s="171">
        <v>0</v>
      </c>
      <c r="AH139" s="164"/>
      <c r="AI139" s="164">
        <f t="shared" ref="AI139" si="761">N139*G139</f>
        <v>0</v>
      </c>
      <c r="AJ139" s="164"/>
      <c r="AK139" s="164">
        <f t="shared" ref="AK139" si="762">Q139*G139</f>
        <v>0</v>
      </c>
      <c r="AL139" s="164"/>
      <c r="AM139" s="164">
        <f t="shared" ref="AM139" si="763">T139*G139</f>
        <v>0</v>
      </c>
      <c r="AN139" s="164"/>
      <c r="AO139" s="164">
        <f t="shared" ref="AO139" si="764">W139*G139</f>
        <v>0</v>
      </c>
      <c r="AP139" s="164"/>
      <c r="AQ139" s="164">
        <f t="shared" ref="AQ139" si="765">SUM(AI139,AK139,AM139,AO139)</f>
        <v>0</v>
      </c>
      <c r="AR139" s="165"/>
      <c r="AS139" s="164"/>
      <c r="AT139" s="235">
        <f t="shared" ref="AT139" si="766">(N139*G139)*F139</f>
        <v>0</v>
      </c>
      <c r="AU139" s="164"/>
      <c r="AV139" s="235">
        <f t="shared" ref="AV139" si="767">(Q139*G139)*F139</f>
        <v>0</v>
      </c>
      <c r="AW139" s="164"/>
      <c r="AX139" s="235">
        <f t="shared" ref="AX139" si="768">(T139*G139)*F139</f>
        <v>0</v>
      </c>
      <c r="AY139" s="164"/>
      <c r="AZ139" s="235">
        <f t="shared" ref="AZ139" si="769">(W139*G139)*F139</f>
        <v>0</v>
      </c>
      <c r="BA139" s="164"/>
      <c r="BB139" s="235">
        <f t="shared" ref="BB139" si="770">SUM(AS139:BA139)</f>
        <v>0</v>
      </c>
      <c r="BC139" s="165"/>
      <c r="BD139" s="126"/>
      <c r="BE139" s="156"/>
      <c r="BF139" s="156"/>
      <c r="BG139" s="156"/>
      <c r="BH139" s="156"/>
      <c r="BI139" s="156"/>
      <c r="BJ139" s="156"/>
      <c r="BK139" s="156">
        <f t="shared" ref="BK139" si="771">IF($N$18&lt;BK$24,0,IF($N$18&gt;BK$25,0,$BE139))</f>
        <v>0</v>
      </c>
      <c r="BL139" s="156">
        <f t="shared" ref="BL139" si="772">IF($N$18&lt;BL$24,0,IF($N$18&gt;BL$25,0,$BF139))</f>
        <v>0</v>
      </c>
      <c r="BM139" s="156">
        <f t="shared" ref="BM139" si="773">IF($N$18&lt;BM$24,0,IF($N$18&gt;BM$25,0,$BG139))</f>
        <v>0</v>
      </c>
      <c r="BN139" s="156">
        <f t="shared" ref="BN139" si="774">IF($N$18&lt;BN$24,0,IF($N$18&gt;BN$25,0,$BH139))</f>
        <v>0</v>
      </c>
      <c r="BO139" s="156">
        <f t="shared" ref="BO139" si="775">IF($N$18&lt;BO$24,0,IF($N$18&gt;BO$25,0,$BI139))</f>
        <v>0</v>
      </c>
      <c r="BP139" s="156">
        <f t="shared" ref="BP139" si="776">IF($N$18&lt;BP$24,0,IF($N$18&gt;BP$25,0,$BJ139))</f>
        <v>0</v>
      </c>
      <c r="BQ139" s="241">
        <f t="shared" ref="BQ139" si="777">SUM(BK139:BP139)</f>
        <v>0</v>
      </c>
      <c r="BR139" s="160"/>
    </row>
    <row r="140" spans="1:70" ht="11.25" customHeight="1">
      <c r="A140" s="286" t="s">
        <v>229</v>
      </c>
      <c r="B140" s="300"/>
      <c r="C140" s="301"/>
      <c r="D140" s="122"/>
      <c r="E140" s="498" t="s">
        <v>57</v>
      </c>
      <c r="F140" s="499"/>
      <c r="G140" s="252"/>
      <c r="H140" s="243"/>
      <c r="I140" s="253"/>
      <c r="J140" s="171"/>
      <c r="K140" s="254"/>
      <c r="L140" s="254"/>
      <c r="M140" s="171"/>
      <c r="N140" s="171"/>
      <c r="O140" s="147"/>
      <c r="P140" s="220"/>
      <c r="Q140" s="171"/>
      <c r="R140" s="147"/>
      <c r="S140" s="220"/>
      <c r="T140" s="171"/>
      <c r="U140" s="147"/>
      <c r="V140" s="220"/>
      <c r="W140" s="171"/>
      <c r="X140" s="147"/>
      <c r="Y140" s="220"/>
      <c r="Z140" s="220"/>
      <c r="AA140" s="403"/>
      <c r="AB140" s="244"/>
      <c r="AC140" s="220"/>
      <c r="AD140" s="171">
        <f>SUM(AD141:AD154)</f>
        <v>0</v>
      </c>
      <c r="AE140" s="160"/>
      <c r="AF140" s="127"/>
      <c r="AG140" s="171"/>
      <c r="AH140" s="164"/>
      <c r="AI140" s="164">
        <f t="shared" si="700"/>
        <v>0</v>
      </c>
      <c r="AJ140" s="164"/>
      <c r="AK140" s="164">
        <f t="shared" si="701"/>
        <v>0</v>
      </c>
      <c r="AL140" s="164"/>
      <c r="AM140" s="164">
        <f t="shared" si="702"/>
        <v>0</v>
      </c>
      <c r="AN140" s="164"/>
      <c r="AO140" s="164">
        <f t="shared" si="703"/>
        <v>0</v>
      </c>
      <c r="AP140" s="164"/>
      <c r="AQ140" s="164">
        <f t="shared" si="704"/>
        <v>0</v>
      </c>
      <c r="AR140" s="165"/>
      <c r="AS140" s="164"/>
      <c r="AT140" s="235"/>
      <c r="AU140" s="164"/>
      <c r="AV140" s="235"/>
      <c r="AW140" s="164"/>
      <c r="AX140" s="235"/>
      <c r="AY140" s="164"/>
      <c r="AZ140" s="235"/>
      <c r="BA140" s="164"/>
      <c r="BB140" s="235"/>
      <c r="BC140" s="165"/>
      <c r="BD140" s="12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241"/>
      <c r="BR140" s="160"/>
    </row>
    <row r="141" spans="1:70" ht="11.25" customHeight="1">
      <c r="A141" s="128" t="s">
        <v>230</v>
      </c>
      <c r="B141" s="362"/>
      <c r="C141" s="257"/>
      <c r="D141" s="122">
        <v>1</v>
      </c>
      <c r="E141" s="498" t="s">
        <v>115</v>
      </c>
      <c r="F141" s="499">
        <v>1.28</v>
      </c>
      <c r="G141" s="142">
        <v>25</v>
      </c>
      <c r="H141" s="246"/>
      <c r="I141" s="260">
        <v>4525280</v>
      </c>
      <c r="J141" s="248"/>
      <c r="K141" s="416"/>
      <c r="L141" s="417"/>
      <c r="M141" s="248"/>
      <c r="N141" s="249"/>
      <c r="O141" s="250">
        <f t="shared" si="739"/>
        <v>0</v>
      </c>
      <c r="P141" s="220"/>
      <c r="Q141" s="249"/>
      <c r="R141" s="250">
        <f t="shared" si="740"/>
        <v>0</v>
      </c>
      <c r="S141" s="220"/>
      <c r="T141" s="249"/>
      <c r="U141" s="250">
        <f t="shared" si="741"/>
        <v>0</v>
      </c>
      <c r="V141" s="220"/>
      <c r="W141" s="249"/>
      <c r="X141" s="250">
        <f t="shared" si="742"/>
        <v>0</v>
      </c>
      <c r="Y141" s="220"/>
      <c r="Z141" s="220"/>
      <c r="AA141" s="403"/>
      <c r="AB141" s="251"/>
      <c r="AC141" s="220"/>
      <c r="AD141" s="171">
        <f t="shared" ref="AD141:AD152" si="778">SUM(N141,O141,Q141,R141,T141,U141,W141,X141)</f>
        <v>0</v>
      </c>
      <c r="AE141" s="171"/>
      <c r="AF141" s="127"/>
      <c r="AG141" s="171">
        <v>4525990</v>
      </c>
      <c r="AH141" s="164"/>
      <c r="AI141" s="164">
        <f t="shared" si="700"/>
        <v>0</v>
      </c>
      <c r="AJ141" s="164"/>
      <c r="AK141" s="164">
        <f t="shared" si="701"/>
        <v>0</v>
      </c>
      <c r="AL141" s="164"/>
      <c r="AM141" s="164">
        <f t="shared" si="702"/>
        <v>0</v>
      </c>
      <c r="AN141" s="164"/>
      <c r="AO141" s="164">
        <f t="shared" si="703"/>
        <v>0</v>
      </c>
      <c r="AP141" s="164"/>
      <c r="AQ141" s="164">
        <f t="shared" si="704"/>
        <v>0</v>
      </c>
      <c r="AR141" s="165"/>
      <c r="AS141" s="164"/>
      <c r="AT141" s="235">
        <f t="shared" ref="AT141:AT152" si="779">(N141*G141)*F141</f>
        <v>0</v>
      </c>
      <c r="AU141" s="164"/>
      <c r="AV141" s="235">
        <f t="shared" ref="AV141:AV152" si="780">(Q141*G141)*F141</f>
        <v>0</v>
      </c>
      <c r="AW141" s="164"/>
      <c r="AX141" s="235">
        <f t="shared" ref="AX141:AX152" si="781">(T141*G141)*F141</f>
        <v>0</v>
      </c>
      <c r="AY141" s="164"/>
      <c r="AZ141" s="235">
        <f t="shared" ref="AZ141:AZ152" si="782">(W141*G141)*F141</f>
        <v>0</v>
      </c>
      <c r="BA141" s="164"/>
      <c r="BB141" s="235">
        <f t="shared" ref="BB141:BB152" si="783">SUM(AS141:BA141)</f>
        <v>0</v>
      </c>
      <c r="BC141" s="165"/>
      <c r="BD141" s="126"/>
      <c r="BE141" s="156"/>
      <c r="BF141" s="156"/>
      <c r="BG141" s="156"/>
      <c r="BH141" s="156"/>
      <c r="BI141" s="156"/>
      <c r="BJ141" s="156"/>
      <c r="BK141" s="156">
        <f t="shared" ref="BK141:BK152" si="784">IF($N$18&lt;BK$24,0,IF($N$18&gt;BK$25,0,$BE141))</f>
        <v>0</v>
      </c>
      <c r="BL141" s="156">
        <f t="shared" ref="BL141:BL152" si="785">IF($N$18&lt;BL$24,0,IF($N$18&gt;BL$25,0,$BF141))</f>
        <v>0</v>
      </c>
      <c r="BM141" s="156">
        <f t="shared" ref="BM141:BM152" si="786">IF($N$18&lt;BM$24,0,IF($N$18&gt;BM$25,0,$BG141))</f>
        <v>0</v>
      </c>
      <c r="BN141" s="156">
        <f t="shared" ref="BN141:BN152" si="787">IF($N$18&lt;BN$24,0,IF($N$18&gt;BN$25,0,$BH141))</f>
        <v>0</v>
      </c>
      <c r="BO141" s="156">
        <f t="shared" ref="BO141:BO152" si="788">IF($N$18&lt;BO$24,0,IF($N$18&gt;BO$25,0,$BI141))</f>
        <v>0</v>
      </c>
      <c r="BP141" s="156">
        <f t="shared" ref="BP141:BP152" si="789">IF($N$18&lt;BP$24,0,IF($N$18&gt;BP$25,0,$BJ141))</f>
        <v>0</v>
      </c>
      <c r="BQ141" s="241">
        <f t="shared" ref="BQ141:BQ152" si="790">SUM(BK141:BP141)</f>
        <v>0</v>
      </c>
      <c r="BR141" s="160"/>
    </row>
    <row r="142" spans="1:70" s="78" customFormat="1" ht="11.25" customHeight="1">
      <c r="A142" s="123" t="s">
        <v>231</v>
      </c>
      <c r="B142" s="134"/>
      <c r="C142" s="137"/>
      <c r="D142" s="122">
        <v>10</v>
      </c>
      <c r="E142" s="498" t="s">
        <v>115</v>
      </c>
      <c r="F142" s="499">
        <v>1.98</v>
      </c>
      <c r="G142" s="142">
        <v>25</v>
      </c>
      <c r="H142" s="246"/>
      <c r="I142" s="260">
        <v>4533170</v>
      </c>
      <c r="J142" s="248"/>
      <c r="K142" s="416"/>
      <c r="L142" s="417"/>
      <c r="M142" s="248"/>
      <c r="N142" s="249"/>
      <c r="O142" s="250">
        <f t="shared" ref="O142" si="791">IF($D$18="YES", (N142), (0))</f>
        <v>0</v>
      </c>
      <c r="P142" s="220"/>
      <c r="Q142" s="249"/>
      <c r="R142" s="250">
        <f t="shared" ref="R142" si="792">IF($D$18="YES", (Q142), (0))</f>
        <v>0</v>
      </c>
      <c r="S142" s="220"/>
      <c r="T142" s="249"/>
      <c r="U142" s="250">
        <f t="shared" ref="U142" si="793">IF($D$18="YES", (T142), (0))</f>
        <v>0</v>
      </c>
      <c r="V142" s="220"/>
      <c r="W142" s="249"/>
      <c r="X142" s="250">
        <f t="shared" ref="X142" si="794">IF($D$18="YES", (W142), (0))</f>
        <v>0</v>
      </c>
      <c r="Y142" s="220"/>
      <c r="Z142" s="220"/>
      <c r="AA142" s="403"/>
      <c r="AB142" s="251"/>
      <c r="AC142" s="220"/>
      <c r="AD142" s="171">
        <f t="shared" si="778"/>
        <v>0</v>
      </c>
      <c r="AE142" s="171"/>
      <c r="AF142" s="127"/>
      <c r="AG142" s="171">
        <v>0</v>
      </c>
      <c r="AH142" s="164"/>
      <c r="AI142" s="164">
        <f t="shared" ref="AI142" si="795">N142*G142</f>
        <v>0</v>
      </c>
      <c r="AJ142" s="164"/>
      <c r="AK142" s="164">
        <f t="shared" ref="AK142" si="796">Q142*G142</f>
        <v>0</v>
      </c>
      <c r="AL142" s="164"/>
      <c r="AM142" s="164">
        <f t="shared" ref="AM142" si="797">T142*G142</f>
        <v>0</v>
      </c>
      <c r="AN142" s="164"/>
      <c r="AO142" s="164">
        <f t="shared" ref="AO142" si="798">W142*G142</f>
        <v>0</v>
      </c>
      <c r="AP142" s="164"/>
      <c r="AQ142" s="164">
        <f t="shared" ref="AQ142" si="799">SUM(AI142,AK142,AM142,AO142)</f>
        <v>0</v>
      </c>
      <c r="AR142" s="165"/>
      <c r="AS142" s="164"/>
      <c r="AT142" s="235">
        <f t="shared" si="779"/>
        <v>0</v>
      </c>
      <c r="AU142" s="164"/>
      <c r="AV142" s="235">
        <f t="shared" si="780"/>
        <v>0</v>
      </c>
      <c r="AW142" s="164"/>
      <c r="AX142" s="235">
        <f t="shared" si="781"/>
        <v>0</v>
      </c>
      <c r="AY142" s="164"/>
      <c r="AZ142" s="235">
        <f t="shared" si="782"/>
        <v>0</v>
      </c>
      <c r="BA142" s="164"/>
      <c r="BB142" s="235">
        <f t="shared" si="783"/>
        <v>0</v>
      </c>
      <c r="BC142" s="165"/>
      <c r="BD142" s="126"/>
      <c r="BE142" s="156"/>
      <c r="BF142" s="156"/>
      <c r="BG142" s="156"/>
      <c r="BH142" s="156"/>
      <c r="BI142" s="156"/>
      <c r="BJ142" s="156"/>
      <c r="BK142" s="156">
        <f t="shared" si="784"/>
        <v>0</v>
      </c>
      <c r="BL142" s="156">
        <f t="shared" si="785"/>
        <v>0</v>
      </c>
      <c r="BM142" s="156">
        <f t="shared" si="786"/>
        <v>0</v>
      </c>
      <c r="BN142" s="156">
        <f t="shared" si="787"/>
        <v>0</v>
      </c>
      <c r="BO142" s="156">
        <f t="shared" si="788"/>
        <v>0</v>
      </c>
      <c r="BP142" s="156">
        <f t="shared" si="789"/>
        <v>0</v>
      </c>
      <c r="BQ142" s="241">
        <f t="shared" si="790"/>
        <v>0</v>
      </c>
      <c r="BR142" s="160"/>
    </row>
    <row r="143" spans="1:70" s="78" customFormat="1" ht="11.25" customHeight="1">
      <c r="A143" s="141" t="s">
        <v>232</v>
      </c>
      <c r="B143" s="135"/>
      <c r="C143" s="101"/>
      <c r="D143" s="122">
        <v>1</v>
      </c>
      <c r="E143" s="498" t="s">
        <v>115</v>
      </c>
      <c r="F143" s="499">
        <v>2.8</v>
      </c>
      <c r="G143" s="245">
        <v>25</v>
      </c>
      <c r="H143" s="246"/>
      <c r="I143" s="293">
        <v>4525570</v>
      </c>
      <c r="J143" s="248"/>
      <c r="K143" s="416"/>
      <c r="L143" s="417"/>
      <c r="M143" s="248"/>
      <c r="N143" s="249"/>
      <c r="O143" s="250">
        <f t="shared" ref="O143" si="800">IF($D$18="YES", (N143), (0))</f>
        <v>0</v>
      </c>
      <c r="P143" s="220"/>
      <c r="Q143" s="249"/>
      <c r="R143" s="250">
        <f t="shared" ref="R143" si="801">IF($D$18="YES", (Q143), (0))</f>
        <v>0</v>
      </c>
      <c r="S143" s="220"/>
      <c r="T143" s="249"/>
      <c r="U143" s="250">
        <f t="shared" ref="U143" si="802">IF($D$18="YES", (T143), (0))</f>
        <v>0</v>
      </c>
      <c r="V143" s="220"/>
      <c r="W143" s="249"/>
      <c r="X143" s="250">
        <f t="shared" ref="X143" si="803">IF($D$18="YES", (W143), (0))</f>
        <v>0</v>
      </c>
      <c r="Y143" s="220"/>
      <c r="Z143" s="220"/>
      <c r="AA143" s="403"/>
      <c r="AB143" s="251"/>
      <c r="AC143" s="220"/>
      <c r="AD143" s="171">
        <f t="shared" si="778"/>
        <v>0</v>
      </c>
      <c r="AE143" s="171"/>
      <c r="AF143" s="127"/>
      <c r="AG143" s="171">
        <v>0</v>
      </c>
      <c r="AH143" s="164"/>
      <c r="AI143" s="164">
        <f t="shared" si="700"/>
        <v>0</v>
      </c>
      <c r="AJ143" s="164"/>
      <c r="AK143" s="164">
        <f t="shared" si="701"/>
        <v>0</v>
      </c>
      <c r="AL143" s="164"/>
      <c r="AM143" s="164">
        <f t="shared" si="702"/>
        <v>0</v>
      </c>
      <c r="AN143" s="164"/>
      <c r="AO143" s="164">
        <f t="shared" si="703"/>
        <v>0</v>
      </c>
      <c r="AP143" s="164"/>
      <c r="AQ143" s="164">
        <f t="shared" si="704"/>
        <v>0</v>
      </c>
      <c r="AR143" s="165"/>
      <c r="AS143" s="164"/>
      <c r="AT143" s="235">
        <f t="shared" si="779"/>
        <v>0</v>
      </c>
      <c r="AU143" s="164"/>
      <c r="AV143" s="235">
        <f t="shared" si="780"/>
        <v>0</v>
      </c>
      <c r="AW143" s="164"/>
      <c r="AX143" s="235">
        <f t="shared" si="781"/>
        <v>0</v>
      </c>
      <c r="AY143" s="164"/>
      <c r="AZ143" s="235">
        <f t="shared" si="782"/>
        <v>0</v>
      </c>
      <c r="BA143" s="164"/>
      <c r="BB143" s="235">
        <f t="shared" si="783"/>
        <v>0</v>
      </c>
      <c r="BC143" s="165"/>
      <c r="BD143" s="126"/>
      <c r="BE143" s="156"/>
      <c r="BF143" s="156"/>
      <c r="BG143" s="156"/>
      <c r="BH143" s="156"/>
      <c r="BI143" s="156"/>
      <c r="BJ143" s="156"/>
      <c r="BK143" s="156">
        <f t="shared" si="784"/>
        <v>0</v>
      </c>
      <c r="BL143" s="156">
        <f t="shared" si="785"/>
        <v>0</v>
      </c>
      <c r="BM143" s="156">
        <f t="shared" si="786"/>
        <v>0</v>
      </c>
      <c r="BN143" s="156">
        <f t="shared" si="787"/>
        <v>0</v>
      </c>
      <c r="BO143" s="156">
        <f t="shared" si="788"/>
        <v>0</v>
      </c>
      <c r="BP143" s="156">
        <f t="shared" si="789"/>
        <v>0</v>
      </c>
      <c r="BQ143" s="241">
        <f t="shared" si="790"/>
        <v>0</v>
      </c>
      <c r="BR143" s="160"/>
    </row>
    <row r="144" spans="1:70" ht="11.25" customHeight="1">
      <c r="A144" s="123" t="s">
        <v>233</v>
      </c>
      <c r="B144" s="134"/>
      <c r="C144" s="137"/>
      <c r="D144" s="122">
        <v>20</v>
      </c>
      <c r="E144" s="498" t="s">
        <v>115</v>
      </c>
      <c r="F144" s="499">
        <v>1.78</v>
      </c>
      <c r="G144" s="142">
        <v>25</v>
      </c>
      <c r="H144" s="246"/>
      <c r="I144" s="260">
        <v>4525890</v>
      </c>
      <c r="J144" s="248"/>
      <c r="K144" s="416"/>
      <c r="L144" s="417"/>
      <c r="M144" s="248"/>
      <c r="N144" s="249"/>
      <c r="O144" s="250">
        <f t="shared" si="739"/>
        <v>0</v>
      </c>
      <c r="P144" s="220"/>
      <c r="Q144" s="249"/>
      <c r="R144" s="250">
        <f t="shared" si="740"/>
        <v>0</v>
      </c>
      <c r="S144" s="220"/>
      <c r="T144" s="249"/>
      <c r="U144" s="250">
        <f t="shared" si="741"/>
        <v>0</v>
      </c>
      <c r="V144" s="220"/>
      <c r="W144" s="249"/>
      <c r="X144" s="250">
        <f t="shared" si="742"/>
        <v>0</v>
      </c>
      <c r="Y144" s="220"/>
      <c r="Z144" s="220"/>
      <c r="AA144" s="403"/>
      <c r="AB144" s="251"/>
      <c r="AC144" s="220"/>
      <c r="AD144" s="171">
        <f t="shared" si="778"/>
        <v>0</v>
      </c>
      <c r="AE144" s="171"/>
      <c r="AF144" s="127"/>
      <c r="AG144" s="171">
        <v>0</v>
      </c>
      <c r="AH144" s="164"/>
      <c r="AI144" s="164">
        <f t="shared" si="700"/>
        <v>0</v>
      </c>
      <c r="AJ144" s="164"/>
      <c r="AK144" s="164">
        <f t="shared" si="701"/>
        <v>0</v>
      </c>
      <c r="AL144" s="164"/>
      <c r="AM144" s="164">
        <f t="shared" si="702"/>
        <v>0</v>
      </c>
      <c r="AN144" s="164"/>
      <c r="AO144" s="164">
        <f t="shared" si="703"/>
        <v>0</v>
      </c>
      <c r="AP144" s="164"/>
      <c r="AQ144" s="164">
        <f t="shared" si="704"/>
        <v>0</v>
      </c>
      <c r="AR144" s="165"/>
      <c r="AS144" s="164"/>
      <c r="AT144" s="235">
        <f t="shared" si="779"/>
        <v>0</v>
      </c>
      <c r="AU144" s="164"/>
      <c r="AV144" s="235">
        <f t="shared" si="780"/>
        <v>0</v>
      </c>
      <c r="AW144" s="164"/>
      <c r="AX144" s="235">
        <f t="shared" si="781"/>
        <v>0</v>
      </c>
      <c r="AY144" s="164"/>
      <c r="AZ144" s="235">
        <f t="shared" si="782"/>
        <v>0</v>
      </c>
      <c r="BA144" s="164"/>
      <c r="BB144" s="235">
        <f t="shared" si="783"/>
        <v>0</v>
      </c>
      <c r="BC144" s="165"/>
      <c r="BD144" s="126"/>
      <c r="BE144" s="156"/>
      <c r="BF144" s="156"/>
      <c r="BG144" s="156"/>
      <c r="BH144" s="156"/>
      <c r="BI144" s="156"/>
      <c r="BJ144" s="156"/>
      <c r="BK144" s="156">
        <f t="shared" si="784"/>
        <v>0</v>
      </c>
      <c r="BL144" s="156">
        <f t="shared" si="785"/>
        <v>0</v>
      </c>
      <c r="BM144" s="156">
        <f t="shared" si="786"/>
        <v>0</v>
      </c>
      <c r="BN144" s="156">
        <f t="shared" si="787"/>
        <v>0</v>
      </c>
      <c r="BO144" s="156">
        <f t="shared" si="788"/>
        <v>0</v>
      </c>
      <c r="BP144" s="156">
        <f t="shared" si="789"/>
        <v>0</v>
      </c>
      <c r="BQ144" s="241">
        <f t="shared" si="790"/>
        <v>0</v>
      </c>
      <c r="BR144" s="160"/>
    </row>
    <row r="145" spans="1:70" s="78" customFormat="1" ht="11.25" customHeight="1">
      <c r="A145" s="123" t="s">
        <v>234</v>
      </c>
      <c r="B145" s="134"/>
      <c r="C145" s="137"/>
      <c r="D145" s="122">
        <v>1</v>
      </c>
      <c r="E145" s="498" t="s">
        <v>115</v>
      </c>
      <c r="F145" s="499">
        <v>2.75</v>
      </c>
      <c r="G145" s="142">
        <v>25</v>
      </c>
      <c r="H145" s="246"/>
      <c r="I145" s="260">
        <v>4525840</v>
      </c>
      <c r="J145" s="248"/>
      <c r="K145" s="416"/>
      <c r="L145" s="417"/>
      <c r="M145" s="248"/>
      <c r="N145" s="249"/>
      <c r="O145" s="250">
        <f t="shared" si="739"/>
        <v>0</v>
      </c>
      <c r="P145" s="220"/>
      <c r="Q145" s="249"/>
      <c r="R145" s="250">
        <f t="shared" si="740"/>
        <v>0</v>
      </c>
      <c r="S145" s="220"/>
      <c r="T145" s="249"/>
      <c r="U145" s="250">
        <f t="shared" si="741"/>
        <v>0</v>
      </c>
      <c r="V145" s="220"/>
      <c r="W145" s="249"/>
      <c r="X145" s="250">
        <f t="shared" si="742"/>
        <v>0</v>
      </c>
      <c r="Y145" s="220"/>
      <c r="Z145" s="220"/>
      <c r="AA145" s="403"/>
      <c r="AB145" s="251"/>
      <c r="AC145" s="220"/>
      <c r="AD145" s="171">
        <f t="shared" si="778"/>
        <v>0</v>
      </c>
      <c r="AE145" s="171"/>
      <c r="AF145" s="127"/>
      <c r="AG145" s="171">
        <v>0</v>
      </c>
      <c r="AH145" s="164"/>
      <c r="AI145" s="164">
        <f t="shared" si="700"/>
        <v>0</v>
      </c>
      <c r="AJ145" s="164"/>
      <c r="AK145" s="164">
        <f t="shared" si="701"/>
        <v>0</v>
      </c>
      <c r="AL145" s="164"/>
      <c r="AM145" s="164">
        <f t="shared" si="702"/>
        <v>0</v>
      </c>
      <c r="AN145" s="164"/>
      <c r="AO145" s="164">
        <f t="shared" si="703"/>
        <v>0</v>
      </c>
      <c r="AP145" s="164"/>
      <c r="AQ145" s="164">
        <f t="shared" si="704"/>
        <v>0</v>
      </c>
      <c r="AR145" s="165"/>
      <c r="AS145" s="164"/>
      <c r="AT145" s="235">
        <f t="shared" si="779"/>
        <v>0</v>
      </c>
      <c r="AU145" s="164"/>
      <c r="AV145" s="235">
        <f t="shared" si="780"/>
        <v>0</v>
      </c>
      <c r="AW145" s="164"/>
      <c r="AX145" s="235">
        <f t="shared" si="781"/>
        <v>0</v>
      </c>
      <c r="AY145" s="164"/>
      <c r="AZ145" s="235">
        <f t="shared" si="782"/>
        <v>0</v>
      </c>
      <c r="BA145" s="164"/>
      <c r="BB145" s="235">
        <f t="shared" si="783"/>
        <v>0</v>
      </c>
      <c r="BC145" s="165"/>
      <c r="BD145" s="126"/>
      <c r="BE145" s="156"/>
      <c r="BF145" s="156"/>
      <c r="BG145" s="156"/>
      <c r="BH145" s="156"/>
      <c r="BI145" s="156"/>
      <c r="BJ145" s="156"/>
      <c r="BK145" s="156">
        <f t="shared" si="784"/>
        <v>0</v>
      </c>
      <c r="BL145" s="156">
        <f t="shared" si="785"/>
        <v>0</v>
      </c>
      <c r="BM145" s="156">
        <f t="shared" si="786"/>
        <v>0</v>
      </c>
      <c r="BN145" s="156">
        <f t="shared" si="787"/>
        <v>0</v>
      </c>
      <c r="BO145" s="156">
        <f t="shared" si="788"/>
        <v>0</v>
      </c>
      <c r="BP145" s="156">
        <f t="shared" si="789"/>
        <v>0</v>
      </c>
      <c r="BQ145" s="241">
        <f t="shared" si="790"/>
        <v>0</v>
      </c>
      <c r="BR145" s="160"/>
    </row>
    <row r="146" spans="1:70" s="78" customFormat="1" ht="11.25" customHeight="1">
      <c r="A146" s="123" t="s">
        <v>235</v>
      </c>
      <c r="B146" s="134" t="s">
        <v>236</v>
      </c>
      <c r="C146" s="133" t="s">
        <v>68</v>
      </c>
      <c r="D146" s="122">
        <v>9</v>
      </c>
      <c r="E146" s="498" t="s">
        <v>115</v>
      </c>
      <c r="F146" s="499">
        <v>1.98</v>
      </c>
      <c r="G146" s="142">
        <v>25</v>
      </c>
      <c r="H146" s="246"/>
      <c r="I146" s="260">
        <v>4526070</v>
      </c>
      <c r="J146" s="248"/>
      <c r="K146" s="401"/>
      <c r="L146" s="402"/>
      <c r="M146" s="248"/>
      <c r="N146" s="249"/>
      <c r="O146" s="250">
        <f t="shared" ref="O146:O152" si="804">IF($D$18="YES", (N146), (0))</f>
        <v>0</v>
      </c>
      <c r="P146" s="220"/>
      <c r="Q146" s="249"/>
      <c r="R146" s="250">
        <f t="shared" ref="R146:R152" si="805">IF($D$18="YES", (Q146), (0))</f>
        <v>0</v>
      </c>
      <c r="S146" s="220"/>
      <c r="T146" s="249"/>
      <c r="U146" s="250">
        <f t="shared" ref="U146:U152" si="806">IF($D$18="YES", (T146), (0))</f>
        <v>0</v>
      </c>
      <c r="V146" s="220"/>
      <c r="W146" s="249"/>
      <c r="X146" s="250">
        <f t="shared" ref="X146:X152" si="807">IF($D$18="YES", (W146), (0))</f>
        <v>0</v>
      </c>
      <c r="Y146" s="220"/>
      <c r="Z146" s="220"/>
      <c r="AA146" s="403"/>
      <c r="AB146" s="251"/>
      <c r="AC146" s="220"/>
      <c r="AD146" s="171">
        <f t="shared" si="778"/>
        <v>0</v>
      </c>
      <c r="AE146" s="171"/>
      <c r="AF146" s="127"/>
      <c r="AG146" s="171">
        <v>0</v>
      </c>
      <c r="AH146" s="164"/>
      <c r="AI146" s="164">
        <f t="shared" si="700"/>
        <v>0</v>
      </c>
      <c r="AJ146" s="164"/>
      <c r="AK146" s="164">
        <f t="shared" si="701"/>
        <v>0</v>
      </c>
      <c r="AL146" s="164"/>
      <c r="AM146" s="164">
        <f t="shared" si="702"/>
        <v>0</v>
      </c>
      <c r="AN146" s="164"/>
      <c r="AO146" s="164">
        <f t="shared" si="703"/>
        <v>0</v>
      </c>
      <c r="AP146" s="164"/>
      <c r="AQ146" s="164">
        <f t="shared" si="704"/>
        <v>0</v>
      </c>
      <c r="AR146" s="165"/>
      <c r="AS146" s="164"/>
      <c r="AT146" s="235">
        <f t="shared" si="779"/>
        <v>0</v>
      </c>
      <c r="AU146" s="164"/>
      <c r="AV146" s="235">
        <f t="shared" si="780"/>
        <v>0</v>
      </c>
      <c r="AW146" s="164"/>
      <c r="AX146" s="235">
        <f t="shared" si="781"/>
        <v>0</v>
      </c>
      <c r="AY146" s="164"/>
      <c r="AZ146" s="235">
        <f t="shared" si="782"/>
        <v>0</v>
      </c>
      <c r="BA146" s="164"/>
      <c r="BB146" s="235">
        <f t="shared" si="783"/>
        <v>0</v>
      </c>
      <c r="BC146" s="165"/>
      <c r="BD146" s="126"/>
      <c r="BE146" s="156"/>
      <c r="BF146" s="156"/>
      <c r="BG146" s="156"/>
      <c r="BH146" s="156"/>
      <c r="BI146" s="156"/>
      <c r="BJ146" s="156"/>
      <c r="BK146" s="156">
        <f t="shared" si="784"/>
        <v>0</v>
      </c>
      <c r="BL146" s="156">
        <f t="shared" si="785"/>
        <v>0</v>
      </c>
      <c r="BM146" s="156">
        <f t="shared" si="786"/>
        <v>0</v>
      </c>
      <c r="BN146" s="156">
        <f t="shared" si="787"/>
        <v>0</v>
      </c>
      <c r="BO146" s="156">
        <f t="shared" si="788"/>
        <v>0</v>
      </c>
      <c r="BP146" s="156">
        <f t="shared" si="789"/>
        <v>0</v>
      </c>
      <c r="BQ146" s="241">
        <f t="shared" si="790"/>
        <v>0</v>
      </c>
      <c r="BR146" s="160"/>
    </row>
    <row r="147" spans="1:70" s="78" customFormat="1" ht="11.25" customHeight="1">
      <c r="A147" s="123" t="s">
        <v>237</v>
      </c>
      <c r="B147" s="134"/>
      <c r="C147" s="137"/>
      <c r="D147" s="122">
        <v>1</v>
      </c>
      <c r="E147" s="498" t="s">
        <v>115</v>
      </c>
      <c r="F147" s="499">
        <v>2.2000000000000002</v>
      </c>
      <c r="G147" s="142">
        <v>25</v>
      </c>
      <c r="H147" s="246"/>
      <c r="I147" s="260">
        <v>4526440</v>
      </c>
      <c r="J147" s="248"/>
      <c r="K147" s="416"/>
      <c r="L147" s="417"/>
      <c r="M147" s="248"/>
      <c r="N147" s="249"/>
      <c r="O147" s="250">
        <f t="shared" si="804"/>
        <v>0</v>
      </c>
      <c r="P147" s="220"/>
      <c r="Q147" s="249"/>
      <c r="R147" s="250">
        <f t="shared" si="805"/>
        <v>0</v>
      </c>
      <c r="S147" s="220"/>
      <c r="T147" s="249"/>
      <c r="U147" s="250">
        <f t="shared" si="806"/>
        <v>0</v>
      </c>
      <c r="V147" s="220"/>
      <c r="W147" s="249"/>
      <c r="X147" s="250">
        <f t="shared" si="807"/>
        <v>0</v>
      </c>
      <c r="Y147" s="220"/>
      <c r="Z147" s="220"/>
      <c r="AA147" s="403"/>
      <c r="AB147" s="251"/>
      <c r="AC147" s="220"/>
      <c r="AD147" s="171">
        <f t="shared" si="778"/>
        <v>0</v>
      </c>
      <c r="AE147" s="171"/>
      <c r="AF147" s="127"/>
      <c r="AG147" s="171">
        <v>0</v>
      </c>
      <c r="AH147" s="164"/>
      <c r="AI147" s="164">
        <f t="shared" ref="AI147" si="808">N147*G147</f>
        <v>0</v>
      </c>
      <c r="AJ147" s="164"/>
      <c r="AK147" s="164">
        <f t="shared" ref="AK147" si="809">Q147*G147</f>
        <v>0</v>
      </c>
      <c r="AL147" s="164"/>
      <c r="AM147" s="164">
        <f t="shared" ref="AM147" si="810">T147*G147</f>
        <v>0</v>
      </c>
      <c r="AN147" s="164"/>
      <c r="AO147" s="164">
        <f t="shared" ref="AO147" si="811">W147*G147</f>
        <v>0</v>
      </c>
      <c r="AP147" s="164"/>
      <c r="AQ147" s="164">
        <f t="shared" ref="AQ147" si="812">SUM(AI147,AK147,AM147,AO147)</f>
        <v>0</v>
      </c>
      <c r="AR147" s="165"/>
      <c r="AS147" s="164"/>
      <c r="AT147" s="235">
        <f t="shared" si="779"/>
        <v>0</v>
      </c>
      <c r="AU147" s="164"/>
      <c r="AV147" s="235">
        <f t="shared" si="780"/>
        <v>0</v>
      </c>
      <c r="AW147" s="164"/>
      <c r="AX147" s="235">
        <f t="shared" si="781"/>
        <v>0</v>
      </c>
      <c r="AY147" s="164"/>
      <c r="AZ147" s="235">
        <f t="shared" si="782"/>
        <v>0</v>
      </c>
      <c r="BA147" s="164"/>
      <c r="BB147" s="235">
        <f t="shared" si="783"/>
        <v>0</v>
      </c>
      <c r="BC147" s="165"/>
      <c r="BD147" s="126"/>
      <c r="BE147" s="156"/>
      <c r="BF147" s="156"/>
      <c r="BG147" s="156"/>
      <c r="BH147" s="156"/>
      <c r="BI147" s="156"/>
      <c r="BJ147" s="156"/>
      <c r="BK147" s="156">
        <f t="shared" si="784"/>
        <v>0</v>
      </c>
      <c r="BL147" s="156">
        <f t="shared" si="785"/>
        <v>0</v>
      </c>
      <c r="BM147" s="156">
        <f t="shared" si="786"/>
        <v>0</v>
      </c>
      <c r="BN147" s="156">
        <f t="shared" si="787"/>
        <v>0</v>
      </c>
      <c r="BO147" s="156">
        <f t="shared" si="788"/>
        <v>0</v>
      </c>
      <c r="BP147" s="156">
        <f t="shared" si="789"/>
        <v>0</v>
      </c>
      <c r="BQ147" s="241">
        <f t="shared" si="790"/>
        <v>0</v>
      </c>
      <c r="BR147" s="160"/>
    </row>
    <row r="148" spans="1:70" s="78" customFormat="1" ht="11.25" customHeight="1">
      <c r="A148" s="123" t="s">
        <v>238</v>
      </c>
      <c r="B148" s="134"/>
      <c r="C148" s="137"/>
      <c r="D148" s="122">
        <v>24</v>
      </c>
      <c r="E148" s="498" t="s">
        <v>115</v>
      </c>
      <c r="F148" s="499">
        <v>2.2000000000000002</v>
      </c>
      <c r="G148" s="142">
        <v>25</v>
      </c>
      <c r="H148" s="246"/>
      <c r="I148" s="260">
        <v>4526470</v>
      </c>
      <c r="J148" s="248"/>
      <c r="K148" s="416"/>
      <c r="L148" s="417"/>
      <c r="M148" s="248"/>
      <c r="N148" s="249"/>
      <c r="O148" s="250">
        <f t="shared" si="804"/>
        <v>0</v>
      </c>
      <c r="P148" s="220"/>
      <c r="Q148" s="249"/>
      <c r="R148" s="250">
        <f t="shared" si="805"/>
        <v>0</v>
      </c>
      <c r="S148" s="220"/>
      <c r="T148" s="249"/>
      <c r="U148" s="250">
        <f t="shared" si="806"/>
        <v>0</v>
      </c>
      <c r="V148" s="220"/>
      <c r="W148" s="249"/>
      <c r="X148" s="250">
        <f t="shared" si="807"/>
        <v>0</v>
      </c>
      <c r="Y148" s="220"/>
      <c r="Z148" s="220"/>
      <c r="AA148" s="403"/>
      <c r="AB148" s="251"/>
      <c r="AC148" s="220"/>
      <c r="AD148" s="171">
        <f t="shared" si="778"/>
        <v>0</v>
      </c>
      <c r="AE148" s="171"/>
      <c r="AF148" s="127"/>
      <c r="AG148" s="171">
        <v>0</v>
      </c>
      <c r="AH148" s="164"/>
      <c r="AI148" s="164">
        <f t="shared" ref="AI148" si="813">N148*G148</f>
        <v>0</v>
      </c>
      <c r="AJ148" s="164"/>
      <c r="AK148" s="164">
        <f t="shared" ref="AK148" si="814">Q148*G148</f>
        <v>0</v>
      </c>
      <c r="AL148" s="164"/>
      <c r="AM148" s="164">
        <f t="shared" ref="AM148" si="815">T148*G148</f>
        <v>0</v>
      </c>
      <c r="AN148" s="164"/>
      <c r="AO148" s="164">
        <f t="shared" ref="AO148" si="816">W148*G148</f>
        <v>0</v>
      </c>
      <c r="AP148" s="164"/>
      <c r="AQ148" s="164">
        <f t="shared" ref="AQ148" si="817">SUM(AI148,AK148,AM148,AO148)</f>
        <v>0</v>
      </c>
      <c r="AR148" s="165"/>
      <c r="AS148" s="164"/>
      <c r="AT148" s="235">
        <f t="shared" si="779"/>
        <v>0</v>
      </c>
      <c r="AU148" s="164"/>
      <c r="AV148" s="235">
        <f t="shared" si="780"/>
        <v>0</v>
      </c>
      <c r="AW148" s="164"/>
      <c r="AX148" s="235">
        <f t="shared" si="781"/>
        <v>0</v>
      </c>
      <c r="AY148" s="164"/>
      <c r="AZ148" s="235">
        <f t="shared" si="782"/>
        <v>0</v>
      </c>
      <c r="BA148" s="164"/>
      <c r="BB148" s="235">
        <f t="shared" si="783"/>
        <v>0</v>
      </c>
      <c r="BC148" s="165"/>
      <c r="BD148" s="126"/>
      <c r="BE148" s="156"/>
      <c r="BF148" s="156"/>
      <c r="BG148" s="156"/>
      <c r="BH148" s="156"/>
      <c r="BI148" s="156"/>
      <c r="BJ148" s="156"/>
      <c r="BK148" s="156">
        <f t="shared" si="784"/>
        <v>0</v>
      </c>
      <c r="BL148" s="156">
        <f t="shared" si="785"/>
        <v>0</v>
      </c>
      <c r="BM148" s="156">
        <f t="shared" si="786"/>
        <v>0</v>
      </c>
      <c r="BN148" s="156">
        <f t="shared" si="787"/>
        <v>0</v>
      </c>
      <c r="BO148" s="156">
        <f t="shared" si="788"/>
        <v>0</v>
      </c>
      <c r="BP148" s="156">
        <f t="shared" si="789"/>
        <v>0</v>
      </c>
      <c r="BQ148" s="241">
        <f t="shared" si="790"/>
        <v>0</v>
      </c>
      <c r="BR148" s="160"/>
    </row>
    <row r="149" spans="1:70" s="78" customFormat="1" ht="11.25" customHeight="1">
      <c r="A149" s="123" t="s">
        <v>239</v>
      </c>
      <c r="B149" s="134"/>
      <c r="C149" s="137"/>
      <c r="D149" s="122">
        <v>4</v>
      </c>
      <c r="E149" s="498" t="s">
        <v>115</v>
      </c>
      <c r="F149" s="499">
        <v>1.6</v>
      </c>
      <c r="G149" s="142">
        <v>25</v>
      </c>
      <c r="H149" s="246"/>
      <c r="I149" s="260">
        <v>4526580</v>
      </c>
      <c r="J149" s="248"/>
      <c r="K149" s="416"/>
      <c r="L149" s="417"/>
      <c r="M149" s="248"/>
      <c r="N149" s="249"/>
      <c r="O149" s="250">
        <f t="shared" si="804"/>
        <v>0</v>
      </c>
      <c r="P149" s="220"/>
      <c r="Q149" s="249"/>
      <c r="R149" s="250">
        <f t="shared" si="805"/>
        <v>0</v>
      </c>
      <c r="S149" s="220"/>
      <c r="T149" s="249"/>
      <c r="U149" s="250">
        <f t="shared" si="806"/>
        <v>0</v>
      </c>
      <c r="V149" s="220"/>
      <c r="W149" s="249"/>
      <c r="X149" s="250">
        <f t="shared" si="807"/>
        <v>0</v>
      </c>
      <c r="Y149" s="220"/>
      <c r="Z149" s="220"/>
      <c r="AA149" s="403"/>
      <c r="AB149" s="251"/>
      <c r="AC149" s="220"/>
      <c r="AD149" s="171">
        <f t="shared" si="778"/>
        <v>0</v>
      </c>
      <c r="AE149" s="171"/>
      <c r="AF149" s="127"/>
      <c r="AG149" s="171">
        <v>0</v>
      </c>
      <c r="AH149" s="164"/>
      <c r="AI149" s="164">
        <f t="shared" si="700"/>
        <v>0</v>
      </c>
      <c r="AJ149" s="164"/>
      <c r="AK149" s="164">
        <f t="shared" si="701"/>
        <v>0</v>
      </c>
      <c r="AL149" s="164"/>
      <c r="AM149" s="164">
        <f t="shared" si="702"/>
        <v>0</v>
      </c>
      <c r="AN149" s="164"/>
      <c r="AO149" s="164">
        <f t="shared" si="703"/>
        <v>0</v>
      </c>
      <c r="AP149" s="164"/>
      <c r="AQ149" s="164">
        <f t="shared" si="704"/>
        <v>0</v>
      </c>
      <c r="AR149" s="165"/>
      <c r="AS149" s="164"/>
      <c r="AT149" s="235">
        <f t="shared" si="779"/>
        <v>0</v>
      </c>
      <c r="AU149" s="164"/>
      <c r="AV149" s="235">
        <f t="shared" si="780"/>
        <v>0</v>
      </c>
      <c r="AW149" s="164"/>
      <c r="AX149" s="235">
        <f t="shared" si="781"/>
        <v>0</v>
      </c>
      <c r="AY149" s="164"/>
      <c r="AZ149" s="235">
        <f t="shared" si="782"/>
        <v>0</v>
      </c>
      <c r="BA149" s="164"/>
      <c r="BB149" s="235">
        <f t="shared" si="783"/>
        <v>0</v>
      </c>
      <c r="BC149" s="165"/>
      <c r="BD149" s="126"/>
      <c r="BE149" s="156"/>
      <c r="BF149" s="156"/>
      <c r="BG149" s="156"/>
      <c r="BH149" s="156"/>
      <c r="BI149" s="156"/>
      <c r="BJ149" s="156"/>
      <c r="BK149" s="156">
        <f t="shared" si="784"/>
        <v>0</v>
      </c>
      <c r="BL149" s="156">
        <f t="shared" si="785"/>
        <v>0</v>
      </c>
      <c r="BM149" s="156">
        <f t="shared" si="786"/>
        <v>0</v>
      </c>
      <c r="BN149" s="156">
        <f t="shared" si="787"/>
        <v>0</v>
      </c>
      <c r="BO149" s="156">
        <f t="shared" si="788"/>
        <v>0</v>
      </c>
      <c r="BP149" s="156">
        <f t="shared" si="789"/>
        <v>0</v>
      </c>
      <c r="BQ149" s="241">
        <f t="shared" si="790"/>
        <v>0</v>
      </c>
      <c r="BR149" s="160"/>
    </row>
    <row r="150" spans="1:70" s="78" customFormat="1" ht="11.25" customHeight="1">
      <c r="A150" s="123" t="s">
        <v>240</v>
      </c>
      <c r="B150" s="134"/>
      <c r="C150" s="133" t="s">
        <v>68</v>
      </c>
      <c r="D150" s="122">
        <v>35</v>
      </c>
      <c r="E150" s="498" t="s">
        <v>115</v>
      </c>
      <c r="F150" s="499">
        <v>2.2999999999999998</v>
      </c>
      <c r="G150" s="142">
        <v>25</v>
      </c>
      <c r="H150" s="246"/>
      <c r="I150" s="260">
        <v>4526550</v>
      </c>
      <c r="J150" s="248"/>
      <c r="K150" s="416"/>
      <c r="L150" s="417"/>
      <c r="M150" s="248"/>
      <c r="N150" s="249"/>
      <c r="O150" s="250">
        <f t="shared" si="804"/>
        <v>0</v>
      </c>
      <c r="P150" s="220"/>
      <c r="Q150" s="249"/>
      <c r="R150" s="250">
        <f t="shared" si="805"/>
        <v>0</v>
      </c>
      <c r="S150" s="220"/>
      <c r="T150" s="249"/>
      <c r="U150" s="250">
        <f t="shared" si="806"/>
        <v>0</v>
      </c>
      <c r="V150" s="220"/>
      <c r="W150" s="249"/>
      <c r="X150" s="250">
        <f t="shared" si="807"/>
        <v>0</v>
      </c>
      <c r="Y150" s="220"/>
      <c r="Z150" s="220"/>
      <c r="AA150" s="403"/>
      <c r="AB150" s="251"/>
      <c r="AC150" s="220"/>
      <c r="AD150" s="171">
        <f t="shared" si="778"/>
        <v>0</v>
      </c>
      <c r="AE150" s="171"/>
      <c r="AF150" s="127"/>
      <c r="AG150" s="171">
        <v>0</v>
      </c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5"/>
      <c r="AS150" s="164"/>
      <c r="AT150" s="235">
        <f t="shared" si="779"/>
        <v>0</v>
      </c>
      <c r="AU150" s="164"/>
      <c r="AV150" s="235">
        <f t="shared" si="780"/>
        <v>0</v>
      </c>
      <c r="AW150" s="164"/>
      <c r="AX150" s="235">
        <f t="shared" si="781"/>
        <v>0</v>
      </c>
      <c r="AY150" s="164"/>
      <c r="AZ150" s="235">
        <f t="shared" si="782"/>
        <v>0</v>
      </c>
      <c r="BA150" s="164"/>
      <c r="BB150" s="235">
        <f t="shared" si="783"/>
        <v>0</v>
      </c>
      <c r="BC150" s="165"/>
      <c r="BD150" s="126"/>
      <c r="BE150" s="156"/>
      <c r="BF150" s="156"/>
      <c r="BG150" s="156"/>
      <c r="BH150" s="156"/>
      <c r="BI150" s="156"/>
      <c r="BJ150" s="156"/>
      <c r="BK150" s="156">
        <f t="shared" si="784"/>
        <v>0</v>
      </c>
      <c r="BL150" s="156">
        <f t="shared" si="785"/>
        <v>0</v>
      </c>
      <c r="BM150" s="156">
        <f t="shared" si="786"/>
        <v>0</v>
      </c>
      <c r="BN150" s="156">
        <f t="shared" si="787"/>
        <v>0</v>
      </c>
      <c r="BO150" s="156">
        <f t="shared" si="788"/>
        <v>0</v>
      </c>
      <c r="BP150" s="156">
        <f t="shared" si="789"/>
        <v>0</v>
      </c>
      <c r="BQ150" s="241">
        <f t="shared" si="790"/>
        <v>0</v>
      </c>
      <c r="BR150" s="160"/>
    </row>
    <row r="151" spans="1:70" s="78" customFormat="1" ht="11.25" customHeight="1">
      <c r="A151" s="123" t="s">
        <v>241</v>
      </c>
      <c r="B151" s="134"/>
      <c r="C151" s="137"/>
      <c r="D151" s="122">
        <v>14</v>
      </c>
      <c r="E151" s="498" t="s">
        <v>115</v>
      </c>
      <c r="F151" s="499">
        <v>1.38</v>
      </c>
      <c r="G151" s="142">
        <v>25</v>
      </c>
      <c r="H151" s="246"/>
      <c r="I151" s="260">
        <v>4526900</v>
      </c>
      <c r="J151" s="248"/>
      <c r="K151" s="416"/>
      <c r="L151" s="417"/>
      <c r="M151" s="248"/>
      <c r="N151" s="249"/>
      <c r="O151" s="250">
        <f t="shared" si="804"/>
        <v>0</v>
      </c>
      <c r="P151" s="220"/>
      <c r="Q151" s="249"/>
      <c r="R151" s="250">
        <f t="shared" si="805"/>
        <v>0</v>
      </c>
      <c r="S151" s="220"/>
      <c r="T151" s="249"/>
      <c r="U151" s="250">
        <f t="shared" si="806"/>
        <v>0</v>
      </c>
      <c r="V151" s="220"/>
      <c r="W151" s="249"/>
      <c r="X151" s="250">
        <f t="shared" si="807"/>
        <v>0</v>
      </c>
      <c r="Y151" s="220"/>
      <c r="Z151" s="220"/>
      <c r="AA151" s="403"/>
      <c r="AB151" s="251"/>
      <c r="AC151" s="220"/>
      <c r="AD151" s="171">
        <f t="shared" si="778"/>
        <v>0</v>
      </c>
      <c r="AE151" s="171"/>
      <c r="AF151" s="127"/>
      <c r="AG151" s="171">
        <v>0</v>
      </c>
      <c r="AH151" s="164"/>
      <c r="AI151" s="164">
        <f t="shared" ref="AI151:AI160" si="818">N151*G151</f>
        <v>0</v>
      </c>
      <c r="AJ151" s="164"/>
      <c r="AK151" s="164">
        <f t="shared" ref="AK151:AK160" si="819">Q151*G151</f>
        <v>0</v>
      </c>
      <c r="AL151" s="164"/>
      <c r="AM151" s="164">
        <f t="shared" ref="AM151:AM160" si="820">T151*G151</f>
        <v>0</v>
      </c>
      <c r="AN151" s="164"/>
      <c r="AO151" s="164">
        <f t="shared" ref="AO151:AO160" si="821">W151*G151</f>
        <v>0</v>
      </c>
      <c r="AP151" s="164"/>
      <c r="AQ151" s="164">
        <f t="shared" si="704"/>
        <v>0</v>
      </c>
      <c r="AR151" s="165"/>
      <c r="AS151" s="164"/>
      <c r="AT151" s="235">
        <f t="shared" si="779"/>
        <v>0</v>
      </c>
      <c r="AU151" s="164"/>
      <c r="AV151" s="235">
        <f t="shared" si="780"/>
        <v>0</v>
      </c>
      <c r="AW151" s="164"/>
      <c r="AX151" s="235">
        <f t="shared" si="781"/>
        <v>0</v>
      </c>
      <c r="AY151" s="164"/>
      <c r="AZ151" s="235">
        <f t="shared" si="782"/>
        <v>0</v>
      </c>
      <c r="BA151" s="164"/>
      <c r="BB151" s="235">
        <f t="shared" si="783"/>
        <v>0</v>
      </c>
      <c r="BC151" s="165"/>
      <c r="BD151" s="126"/>
      <c r="BE151" s="156"/>
      <c r="BF151" s="156"/>
      <c r="BG151" s="156"/>
      <c r="BH151" s="156"/>
      <c r="BI151" s="156"/>
      <c r="BJ151" s="156"/>
      <c r="BK151" s="156">
        <f t="shared" si="784"/>
        <v>0</v>
      </c>
      <c r="BL151" s="156">
        <f t="shared" si="785"/>
        <v>0</v>
      </c>
      <c r="BM151" s="156">
        <f t="shared" si="786"/>
        <v>0</v>
      </c>
      <c r="BN151" s="156">
        <f t="shared" si="787"/>
        <v>0</v>
      </c>
      <c r="BO151" s="156">
        <f t="shared" si="788"/>
        <v>0</v>
      </c>
      <c r="BP151" s="156">
        <f t="shared" si="789"/>
        <v>0</v>
      </c>
      <c r="BQ151" s="241">
        <f t="shared" si="790"/>
        <v>0</v>
      </c>
      <c r="BR151" s="160"/>
    </row>
    <row r="152" spans="1:70" s="78" customFormat="1" ht="11.25" customHeight="1">
      <c r="A152" s="123" t="s">
        <v>242</v>
      </c>
      <c r="B152" s="134"/>
      <c r="C152" s="137"/>
      <c r="D152" s="122">
        <v>1</v>
      </c>
      <c r="E152" s="498" t="s">
        <v>115</v>
      </c>
      <c r="F152" s="499">
        <v>2.5</v>
      </c>
      <c r="G152" s="142">
        <v>25</v>
      </c>
      <c r="H152" s="246"/>
      <c r="I152" s="260">
        <v>4527630</v>
      </c>
      <c r="J152" s="248"/>
      <c r="K152" s="416"/>
      <c r="L152" s="417"/>
      <c r="M152" s="248"/>
      <c r="N152" s="249"/>
      <c r="O152" s="250">
        <f t="shared" si="804"/>
        <v>0</v>
      </c>
      <c r="P152" s="220"/>
      <c r="Q152" s="249"/>
      <c r="R152" s="250">
        <f t="shared" si="805"/>
        <v>0</v>
      </c>
      <c r="S152" s="220"/>
      <c r="T152" s="249"/>
      <c r="U152" s="250">
        <f t="shared" si="806"/>
        <v>0</v>
      </c>
      <c r="V152" s="220"/>
      <c r="W152" s="249"/>
      <c r="X152" s="250">
        <f t="shared" si="807"/>
        <v>0</v>
      </c>
      <c r="Y152" s="220"/>
      <c r="Z152" s="220"/>
      <c r="AA152" s="403"/>
      <c r="AB152" s="251"/>
      <c r="AC152" s="220"/>
      <c r="AD152" s="171">
        <f t="shared" si="778"/>
        <v>0</v>
      </c>
      <c r="AE152" s="171"/>
      <c r="AF152" s="127"/>
      <c r="AG152" s="171">
        <v>0</v>
      </c>
      <c r="AH152" s="164"/>
      <c r="AI152" s="164">
        <f t="shared" si="818"/>
        <v>0</v>
      </c>
      <c r="AJ152" s="164"/>
      <c r="AK152" s="164">
        <f t="shared" si="819"/>
        <v>0</v>
      </c>
      <c r="AL152" s="164"/>
      <c r="AM152" s="164">
        <f t="shared" si="820"/>
        <v>0</v>
      </c>
      <c r="AN152" s="164"/>
      <c r="AO152" s="164">
        <f t="shared" si="821"/>
        <v>0</v>
      </c>
      <c r="AP152" s="164"/>
      <c r="AQ152" s="164">
        <f t="shared" ref="AQ152:AQ164" si="822">SUM(AI152,AK152,AM152,AO152)</f>
        <v>0</v>
      </c>
      <c r="AR152" s="165"/>
      <c r="AS152" s="164"/>
      <c r="AT152" s="235">
        <f t="shared" si="779"/>
        <v>0</v>
      </c>
      <c r="AU152" s="164"/>
      <c r="AV152" s="235">
        <f t="shared" si="780"/>
        <v>0</v>
      </c>
      <c r="AW152" s="164"/>
      <c r="AX152" s="235">
        <f t="shared" si="781"/>
        <v>0</v>
      </c>
      <c r="AY152" s="164"/>
      <c r="AZ152" s="235">
        <f t="shared" si="782"/>
        <v>0</v>
      </c>
      <c r="BA152" s="164"/>
      <c r="BB152" s="235">
        <f t="shared" si="783"/>
        <v>0</v>
      </c>
      <c r="BC152" s="165"/>
      <c r="BD152" s="126"/>
      <c r="BE152" s="156"/>
      <c r="BF152" s="156"/>
      <c r="BG152" s="156"/>
      <c r="BH152" s="156"/>
      <c r="BI152" s="156"/>
      <c r="BJ152" s="156"/>
      <c r="BK152" s="156">
        <f t="shared" si="784"/>
        <v>0</v>
      </c>
      <c r="BL152" s="156">
        <f t="shared" si="785"/>
        <v>0</v>
      </c>
      <c r="BM152" s="156">
        <f t="shared" si="786"/>
        <v>0</v>
      </c>
      <c r="BN152" s="156">
        <f t="shared" si="787"/>
        <v>0</v>
      </c>
      <c r="BO152" s="156">
        <f t="shared" si="788"/>
        <v>0</v>
      </c>
      <c r="BP152" s="156">
        <f t="shared" si="789"/>
        <v>0</v>
      </c>
      <c r="BQ152" s="241">
        <f t="shared" si="790"/>
        <v>0</v>
      </c>
      <c r="BR152" s="160"/>
    </row>
    <row r="153" spans="1:70" ht="11.25" customHeight="1">
      <c r="A153" s="113" t="s">
        <v>243</v>
      </c>
      <c r="B153" s="134"/>
      <c r="C153" s="137"/>
      <c r="D153" s="122"/>
      <c r="E153" s="498"/>
      <c r="F153" s="499"/>
      <c r="G153" s="252"/>
      <c r="H153" s="243"/>
      <c r="I153" s="253"/>
      <c r="J153" s="171"/>
      <c r="K153" s="254"/>
      <c r="L153" s="254"/>
      <c r="M153" s="171"/>
      <c r="N153" s="171"/>
      <c r="O153" s="147"/>
      <c r="P153" s="220"/>
      <c r="Q153" s="171"/>
      <c r="R153" s="147"/>
      <c r="S153" s="220"/>
      <c r="T153" s="171"/>
      <c r="U153" s="147"/>
      <c r="V153" s="220"/>
      <c r="W153" s="171"/>
      <c r="X153" s="147"/>
      <c r="Y153" s="220"/>
      <c r="Z153" s="220"/>
      <c r="AA153" s="403"/>
      <c r="AB153" s="244"/>
      <c r="AC153" s="220"/>
      <c r="AD153" s="171">
        <f>SUM(AD154:AD154)</f>
        <v>0</v>
      </c>
      <c r="AE153" s="160"/>
      <c r="AF153" s="127"/>
      <c r="AG153" s="171"/>
      <c r="AH153" s="164"/>
      <c r="AI153" s="164">
        <f t="shared" si="818"/>
        <v>0</v>
      </c>
      <c r="AJ153" s="164"/>
      <c r="AK153" s="164">
        <f t="shared" si="819"/>
        <v>0</v>
      </c>
      <c r="AL153" s="164"/>
      <c r="AM153" s="164">
        <f t="shared" si="820"/>
        <v>0</v>
      </c>
      <c r="AN153" s="164"/>
      <c r="AO153" s="164">
        <f t="shared" si="821"/>
        <v>0</v>
      </c>
      <c r="AP153" s="164"/>
      <c r="AQ153" s="164">
        <f t="shared" si="822"/>
        <v>0</v>
      </c>
      <c r="AR153" s="165"/>
      <c r="AS153" s="164"/>
      <c r="AT153" s="235"/>
      <c r="AU153" s="164"/>
      <c r="AV153" s="235"/>
      <c r="AW153" s="164"/>
      <c r="AX153" s="235"/>
      <c r="AY153" s="164"/>
      <c r="AZ153" s="235"/>
      <c r="BA153" s="164"/>
      <c r="BB153" s="235"/>
      <c r="BC153" s="165"/>
      <c r="BD153" s="12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241"/>
      <c r="BR153" s="160"/>
    </row>
    <row r="154" spans="1:70" ht="11.25" customHeight="1">
      <c r="A154" s="123" t="s">
        <v>244</v>
      </c>
      <c r="B154" s="134"/>
      <c r="C154" s="137" t="s">
        <v>154</v>
      </c>
      <c r="D154" s="122">
        <v>18</v>
      </c>
      <c r="E154" s="498" t="s">
        <v>245</v>
      </c>
      <c r="F154" s="499">
        <v>0.98</v>
      </c>
      <c r="G154" s="142">
        <v>150</v>
      </c>
      <c r="H154" s="246"/>
      <c r="I154" s="260">
        <v>4527702</v>
      </c>
      <c r="J154" s="248"/>
      <c r="K154" s="416"/>
      <c r="L154" s="417"/>
      <c r="M154" s="248"/>
      <c r="N154" s="249"/>
      <c r="O154" s="250">
        <f t="shared" ref="O154" si="823">IF($D$18="YES", (N154), (0))</f>
        <v>0</v>
      </c>
      <c r="P154" s="220"/>
      <c r="Q154" s="249"/>
      <c r="R154" s="250">
        <f t="shared" ref="R154" si="824">IF($D$18="YES", (Q154), (0))</f>
        <v>0</v>
      </c>
      <c r="S154" s="220"/>
      <c r="T154" s="249"/>
      <c r="U154" s="250">
        <f t="shared" ref="U154" si="825">IF($D$18="YES", (T154), (0))</f>
        <v>0</v>
      </c>
      <c r="V154" s="220"/>
      <c r="W154" s="249"/>
      <c r="X154" s="250">
        <f t="shared" ref="X154" si="826">IF($D$18="YES", (W154), (0))</f>
        <v>0</v>
      </c>
      <c r="Y154" s="220"/>
      <c r="Z154" s="220"/>
      <c r="AA154" s="403"/>
      <c r="AB154" s="251"/>
      <c r="AC154" s="220"/>
      <c r="AD154" s="171">
        <f t="shared" ref="AD154" si="827">SUM(N154,O154,Q154,R154,T154,U154,W154,X154)</f>
        <v>0</v>
      </c>
      <c r="AE154" s="171"/>
      <c r="AF154" s="127"/>
      <c r="AG154" s="171">
        <v>0</v>
      </c>
      <c r="AH154" s="164"/>
      <c r="AI154" s="164">
        <f t="shared" si="818"/>
        <v>0</v>
      </c>
      <c r="AJ154" s="164"/>
      <c r="AK154" s="164">
        <f t="shared" si="819"/>
        <v>0</v>
      </c>
      <c r="AL154" s="164"/>
      <c r="AM154" s="164">
        <f t="shared" si="820"/>
        <v>0</v>
      </c>
      <c r="AN154" s="164"/>
      <c r="AO154" s="164">
        <f t="shared" si="821"/>
        <v>0</v>
      </c>
      <c r="AP154" s="164"/>
      <c r="AQ154" s="164">
        <f t="shared" si="822"/>
        <v>0</v>
      </c>
      <c r="AR154" s="165"/>
      <c r="AS154" s="164"/>
      <c r="AT154" s="235">
        <f t="shared" ref="AT154" si="828">(N154*G154)*F154</f>
        <v>0</v>
      </c>
      <c r="AU154" s="164"/>
      <c r="AV154" s="235">
        <f t="shared" ref="AV154" si="829">(Q154*G154)*F154</f>
        <v>0</v>
      </c>
      <c r="AW154" s="164"/>
      <c r="AX154" s="235">
        <f t="shared" ref="AX154" si="830">(T154*G154)*F154</f>
        <v>0</v>
      </c>
      <c r="AY154" s="164"/>
      <c r="AZ154" s="235">
        <f t="shared" ref="AZ154" si="831">(W154*G154)*F154</f>
        <v>0</v>
      </c>
      <c r="BA154" s="164"/>
      <c r="BB154" s="235">
        <f t="shared" ref="BB154" si="832">SUM(AS154:BA154)</f>
        <v>0</v>
      </c>
      <c r="BC154" s="165"/>
      <c r="BD154" s="126"/>
      <c r="BE154" s="156"/>
      <c r="BF154" s="156"/>
      <c r="BG154" s="156"/>
      <c r="BH154" s="156"/>
      <c r="BI154" s="156"/>
      <c r="BJ154" s="156"/>
      <c r="BK154" s="156">
        <f t="shared" ref="BK154" si="833">IF($N$18&lt;BK$24,0,IF($N$18&gt;BK$25,0,$BE154))</f>
        <v>0</v>
      </c>
      <c r="BL154" s="156">
        <f t="shared" ref="BL154" si="834">IF($N$18&lt;BL$24,0,IF($N$18&gt;BL$25,0,$BF154))</f>
        <v>0</v>
      </c>
      <c r="BM154" s="156">
        <f t="shared" ref="BM154" si="835">IF($N$18&lt;BM$24,0,IF($N$18&gt;BM$25,0,$BG154))</f>
        <v>0</v>
      </c>
      <c r="BN154" s="156">
        <f t="shared" ref="BN154" si="836">IF($N$18&lt;BN$24,0,IF($N$18&gt;BN$25,0,$BH154))</f>
        <v>0</v>
      </c>
      <c r="BO154" s="156">
        <f t="shared" ref="BO154" si="837">IF($N$18&lt;BO$24,0,IF($N$18&gt;BO$25,0,$BI154))</f>
        <v>0</v>
      </c>
      <c r="BP154" s="156">
        <f t="shared" ref="BP154" si="838">IF($N$18&lt;BP$24,0,IF($N$18&gt;BP$25,0,$BJ154))</f>
        <v>0</v>
      </c>
      <c r="BQ154" s="241">
        <f t="shared" ref="BQ154" si="839">SUM(BK154:BP154)</f>
        <v>0</v>
      </c>
      <c r="BR154" s="160"/>
    </row>
    <row r="155" spans="1:70" ht="11.25" customHeight="1">
      <c r="A155" s="136" t="s">
        <v>246</v>
      </c>
      <c r="B155" s="242"/>
      <c r="C155" s="143"/>
      <c r="D155" s="122"/>
      <c r="E155" s="498"/>
      <c r="F155" s="499"/>
      <c r="G155" s="252"/>
      <c r="H155" s="243"/>
      <c r="I155" s="253"/>
      <c r="J155" s="171"/>
      <c r="K155" s="254"/>
      <c r="L155" s="254"/>
      <c r="M155" s="171"/>
      <c r="N155" s="171"/>
      <c r="O155" s="255"/>
      <c r="P155" s="220"/>
      <c r="Q155" s="171"/>
      <c r="R155" s="255"/>
      <c r="S155" s="220"/>
      <c r="T155" s="171"/>
      <c r="U155" s="255"/>
      <c r="V155" s="220"/>
      <c r="W155" s="171"/>
      <c r="X155" s="255"/>
      <c r="Y155" s="220"/>
      <c r="Z155" s="220"/>
      <c r="AA155" s="403"/>
      <c r="AB155" s="244"/>
      <c r="AC155" s="220"/>
      <c r="AD155" s="171">
        <f>SUM(AD156:AD168)</f>
        <v>0</v>
      </c>
      <c r="AE155" s="160"/>
      <c r="AF155" s="127"/>
      <c r="AG155" s="171"/>
      <c r="AH155" s="164"/>
      <c r="AI155" s="164">
        <f t="shared" si="818"/>
        <v>0</v>
      </c>
      <c r="AJ155" s="164"/>
      <c r="AK155" s="164">
        <f t="shared" si="819"/>
        <v>0</v>
      </c>
      <c r="AL155" s="164"/>
      <c r="AM155" s="164">
        <f t="shared" si="820"/>
        <v>0</v>
      </c>
      <c r="AN155" s="164"/>
      <c r="AO155" s="164">
        <f t="shared" si="821"/>
        <v>0</v>
      </c>
      <c r="AP155" s="164"/>
      <c r="AQ155" s="164">
        <f t="shared" si="822"/>
        <v>0</v>
      </c>
      <c r="AR155" s="165"/>
      <c r="AS155" s="164"/>
      <c r="AT155" s="235"/>
      <c r="AU155" s="164"/>
      <c r="AV155" s="235"/>
      <c r="AW155" s="164"/>
      <c r="AX155" s="235"/>
      <c r="AY155" s="164"/>
      <c r="AZ155" s="235"/>
      <c r="BA155" s="164"/>
      <c r="BB155" s="235"/>
      <c r="BC155" s="165"/>
      <c r="BD155" s="12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241"/>
      <c r="BR155" s="160"/>
    </row>
    <row r="156" spans="1:70" ht="11.25" customHeight="1">
      <c r="A156" s="128" t="s">
        <v>247</v>
      </c>
      <c r="B156" s="362"/>
      <c r="C156" s="137"/>
      <c r="D156" s="122">
        <v>1</v>
      </c>
      <c r="E156" s="498" t="s">
        <v>248</v>
      </c>
      <c r="F156" s="499">
        <v>2.35</v>
      </c>
      <c r="G156" s="142">
        <v>72</v>
      </c>
      <c r="H156" s="246"/>
      <c r="I156" s="260">
        <v>4132077</v>
      </c>
      <c r="J156" s="248"/>
      <c r="K156" s="416"/>
      <c r="L156" s="417"/>
      <c r="M156" s="248"/>
      <c r="N156" s="249"/>
      <c r="O156" s="250">
        <f t="shared" ref="O156" si="840">IF($D$18="YES", (N156), (0))</f>
        <v>0</v>
      </c>
      <c r="P156" s="220"/>
      <c r="Q156" s="249"/>
      <c r="R156" s="250">
        <f t="shared" ref="R156" si="841">IF($D$18="YES", (Q156), (0))</f>
        <v>0</v>
      </c>
      <c r="S156" s="220"/>
      <c r="T156" s="249"/>
      <c r="U156" s="250">
        <f t="shared" ref="U156" si="842">IF($D$18="YES", (T156), (0))</f>
        <v>0</v>
      </c>
      <c r="V156" s="220"/>
      <c r="W156" s="249"/>
      <c r="X156" s="250">
        <f t="shared" ref="X156" si="843">IF($D$18="YES", (W156), (0))</f>
        <v>0</v>
      </c>
      <c r="Y156" s="220"/>
      <c r="Z156" s="220"/>
      <c r="AA156" s="403"/>
      <c r="AB156" s="251"/>
      <c r="AC156" s="220"/>
      <c r="AD156" s="171">
        <f t="shared" ref="AD156:AD163" si="844">SUM(N156,O156,Q156,R156,T156,U156,W156,X156)</f>
        <v>0</v>
      </c>
      <c r="AE156" s="171"/>
      <c r="AF156" s="127"/>
      <c r="AG156" s="171">
        <v>0</v>
      </c>
      <c r="AH156" s="164"/>
      <c r="AI156" s="164">
        <f t="shared" ref="AI156" si="845">N156*G156</f>
        <v>0</v>
      </c>
      <c r="AJ156" s="164"/>
      <c r="AK156" s="164">
        <f t="shared" ref="AK156" si="846">Q156*G156</f>
        <v>0</v>
      </c>
      <c r="AL156" s="164"/>
      <c r="AM156" s="164">
        <f t="shared" ref="AM156" si="847">T156*G156</f>
        <v>0</v>
      </c>
      <c r="AN156" s="164"/>
      <c r="AO156" s="164">
        <f t="shared" ref="AO156" si="848">W156*G156</f>
        <v>0</v>
      </c>
      <c r="AP156" s="164"/>
      <c r="AQ156" s="164">
        <f t="shared" ref="AQ156" si="849">SUM(AI156,AK156,AM156,AO156)</f>
        <v>0</v>
      </c>
      <c r="AR156" s="165"/>
      <c r="AS156" s="164"/>
      <c r="AT156" s="235">
        <f t="shared" ref="AT156" si="850">(N156*G156)*F156</f>
        <v>0</v>
      </c>
      <c r="AU156" s="164"/>
      <c r="AV156" s="235">
        <f t="shared" ref="AV156" si="851">(Q156*G156)*F156</f>
        <v>0</v>
      </c>
      <c r="AW156" s="164"/>
      <c r="AX156" s="235">
        <f t="shared" ref="AX156" si="852">(T156*G156)*F156</f>
        <v>0</v>
      </c>
      <c r="AY156" s="164"/>
      <c r="AZ156" s="235">
        <f t="shared" ref="AZ156" si="853">(W156*G156)*F156</f>
        <v>0</v>
      </c>
      <c r="BA156" s="164"/>
      <c r="BB156" s="235">
        <f t="shared" ref="BB156" si="854">SUM(AS156:BA156)</f>
        <v>0</v>
      </c>
      <c r="BC156" s="165"/>
      <c r="BD156" s="126"/>
      <c r="BE156" s="156"/>
      <c r="BF156" s="156"/>
      <c r="BG156" s="156"/>
      <c r="BH156" s="156"/>
      <c r="BI156" s="156"/>
      <c r="BJ156" s="156"/>
      <c r="BK156" s="156">
        <f t="shared" ref="BK156" si="855">IF($N$18&lt;BK$24,0,IF($N$18&gt;BK$25,0,$BE156))</f>
        <v>0</v>
      </c>
      <c r="BL156" s="156">
        <f t="shared" ref="BL156" si="856">IF($N$18&lt;BL$24,0,IF($N$18&gt;BL$25,0,$BF156))</f>
        <v>0</v>
      </c>
      <c r="BM156" s="156">
        <f t="shared" ref="BM156" si="857">IF($N$18&lt;BM$24,0,IF($N$18&gt;BM$25,0,$BG156))</f>
        <v>0</v>
      </c>
      <c r="BN156" s="156">
        <f t="shared" ref="BN156" si="858">IF($N$18&lt;BN$24,0,IF($N$18&gt;BN$25,0,$BH156))</f>
        <v>0</v>
      </c>
      <c r="BO156" s="156">
        <f t="shared" ref="BO156" si="859">IF($N$18&lt;BO$24,0,IF($N$18&gt;BO$25,0,$BI156))</f>
        <v>0</v>
      </c>
      <c r="BP156" s="156">
        <f t="shared" ref="BP156" si="860">IF($N$18&lt;BP$24,0,IF($N$18&gt;BP$25,0,$BJ156))</f>
        <v>0</v>
      </c>
      <c r="BQ156" s="241">
        <f t="shared" ref="BQ156" si="861">SUM(BK156:BP156)</f>
        <v>0</v>
      </c>
      <c r="BR156" s="160"/>
    </row>
    <row r="157" spans="1:70" ht="11.25" customHeight="1">
      <c r="A157" s="128" t="s">
        <v>249</v>
      </c>
      <c r="B157" s="362"/>
      <c r="C157" s="137"/>
      <c r="D157" s="122"/>
      <c r="E157" s="498"/>
      <c r="F157" s="499"/>
      <c r="G157" s="252"/>
      <c r="H157" s="243"/>
      <c r="I157" s="253"/>
      <c r="J157" s="171"/>
      <c r="K157" s="254"/>
      <c r="L157" s="254"/>
      <c r="M157" s="171"/>
      <c r="N157" s="171"/>
      <c r="O157" s="255"/>
      <c r="P157" s="220"/>
      <c r="Q157" s="171"/>
      <c r="R157" s="255"/>
      <c r="S157" s="220"/>
      <c r="T157" s="171"/>
      <c r="U157" s="255"/>
      <c r="V157" s="220"/>
      <c r="W157" s="171"/>
      <c r="X157" s="255"/>
      <c r="Y157" s="220"/>
      <c r="Z157" s="220"/>
      <c r="AA157" s="403"/>
      <c r="AB157" s="251"/>
      <c r="AC157" s="220"/>
      <c r="AD157" s="171">
        <f>AD156</f>
        <v>0</v>
      </c>
      <c r="AE157" s="171"/>
      <c r="AF157" s="127"/>
      <c r="AG157" s="171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5"/>
      <c r="AS157" s="164"/>
      <c r="AT157" s="235"/>
      <c r="AU157" s="164"/>
      <c r="AV157" s="235"/>
      <c r="AW157" s="164"/>
      <c r="AX157" s="235"/>
      <c r="AY157" s="164"/>
      <c r="AZ157" s="235"/>
      <c r="BA157" s="164"/>
      <c r="BB157" s="235"/>
      <c r="BC157" s="165"/>
      <c r="BD157" s="12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241"/>
      <c r="BR157" s="160"/>
    </row>
    <row r="158" spans="1:70" ht="11.25" customHeight="1">
      <c r="A158" s="123" t="s">
        <v>250</v>
      </c>
      <c r="B158" s="134" t="s">
        <v>251</v>
      </c>
      <c r="C158" s="137"/>
      <c r="D158" s="122">
        <v>3</v>
      </c>
      <c r="E158" s="498" t="s">
        <v>90</v>
      </c>
      <c r="F158" s="499">
        <v>2.58</v>
      </c>
      <c r="G158" s="245">
        <v>30</v>
      </c>
      <c r="H158" s="246"/>
      <c r="I158" s="247">
        <v>4530705</v>
      </c>
      <c r="J158" s="248"/>
      <c r="K158" s="416"/>
      <c r="L158" s="417"/>
      <c r="M158" s="248"/>
      <c r="N158" s="249"/>
      <c r="O158" s="250">
        <f t="shared" ref="O158:O164" si="862">IF($D$18="YES", (N158), (0))</f>
        <v>0</v>
      </c>
      <c r="P158" s="220"/>
      <c r="Q158" s="249"/>
      <c r="R158" s="250">
        <f t="shared" ref="R158:R164" si="863">IF($D$18="YES", (Q158), (0))</f>
        <v>0</v>
      </c>
      <c r="S158" s="220"/>
      <c r="T158" s="249"/>
      <c r="U158" s="250">
        <f t="shared" ref="U158:U164" si="864">IF($D$18="YES", (T158), (0))</f>
        <v>0</v>
      </c>
      <c r="V158" s="220"/>
      <c r="W158" s="249"/>
      <c r="X158" s="250">
        <f t="shared" ref="X158:X164" si="865">IF($D$18="YES", (W158), (0))</f>
        <v>0</v>
      </c>
      <c r="Y158" s="220"/>
      <c r="Z158" s="220"/>
      <c r="AA158" s="403"/>
      <c r="AB158" s="251"/>
      <c r="AC158" s="220"/>
      <c r="AD158" s="171">
        <f t="shared" si="844"/>
        <v>0</v>
      </c>
      <c r="AE158" s="171"/>
      <c r="AF158" s="127"/>
      <c r="AG158" s="171">
        <v>0</v>
      </c>
      <c r="AH158" s="164"/>
      <c r="AI158" s="164">
        <f t="shared" si="818"/>
        <v>0</v>
      </c>
      <c r="AJ158" s="164"/>
      <c r="AK158" s="164">
        <f t="shared" si="819"/>
        <v>0</v>
      </c>
      <c r="AL158" s="164"/>
      <c r="AM158" s="164">
        <f t="shared" si="820"/>
        <v>0</v>
      </c>
      <c r="AN158" s="164"/>
      <c r="AO158" s="164">
        <f t="shared" si="821"/>
        <v>0</v>
      </c>
      <c r="AP158" s="164"/>
      <c r="AQ158" s="164">
        <f t="shared" si="822"/>
        <v>0</v>
      </c>
      <c r="AR158" s="165"/>
      <c r="AS158" s="164"/>
      <c r="AT158" s="235">
        <f t="shared" ref="AT158:AT164" si="866">(N158*G158)*F158</f>
        <v>0</v>
      </c>
      <c r="AU158" s="164"/>
      <c r="AV158" s="235">
        <f t="shared" ref="AV158:AV164" si="867">(Q158*G158)*F158</f>
        <v>0</v>
      </c>
      <c r="AW158" s="164"/>
      <c r="AX158" s="235">
        <f t="shared" ref="AX158:AX164" si="868">(T158*G158)*F158</f>
        <v>0</v>
      </c>
      <c r="AY158" s="164"/>
      <c r="AZ158" s="235">
        <f t="shared" ref="AZ158:AZ164" si="869">(W158*G158)*F158</f>
        <v>0</v>
      </c>
      <c r="BA158" s="164"/>
      <c r="BB158" s="235">
        <f t="shared" ref="BB158:BB164" si="870">SUM(AS158:BA158)</f>
        <v>0</v>
      </c>
      <c r="BC158" s="165"/>
      <c r="BD158" s="126"/>
      <c r="BE158" s="156"/>
      <c r="BF158" s="156"/>
      <c r="BG158" s="156"/>
      <c r="BH158" s="156"/>
      <c r="BI158" s="156"/>
      <c r="BJ158" s="156"/>
      <c r="BK158" s="156">
        <f t="shared" ref="BK158:BK164" si="871">IF($N$18&lt;BK$24,0,IF($N$18&gt;BK$25,0,$BE158))</f>
        <v>0</v>
      </c>
      <c r="BL158" s="156">
        <f t="shared" ref="BL158:BL164" si="872">IF($N$18&lt;BL$24,0,IF($N$18&gt;BL$25,0,$BF158))</f>
        <v>0</v>
      </c>
      <c r="BM158" s="156">
        <f t="shared" ref="BM158:BM164" si="873">IF($N$18&lt;BM$24,0,IF($N$18&gt;BM$25,0,$BG158))</f>
        <v>0</v>
      </c>
      <c r="BN158" s="156">
        <f t="shared" ref="BN158:BN164" si="874">IF($N$18&lt;BN$24,0,IF($N$18&gt;BN$25,0,$BH158))</f>
        <v>0</v>
      </c>
      <c r="BO158" s="156">
        <f t="shared" ref="BO158:BO164" si="875">IF($N$18&lt;BO$24,0,IF($N$18&gt;BO$25,0,$BI158))</f>
        <v>0</v>
      </c>
      <c r="BP158" s="156">
        <f t="shared" ref="BP158:BP164" si="876">IF($N$18&lt;BP$24,0,IF($N$18&gt;BP$25,0,$BJ158))</f>
        <v>0</v>
      </c>
      <c r="BQ158" s="241">
        <f t="shared" ref="BQ158:BQ164" si="877">SUM(BK158:BP158)</f>
        <v>0</v>
      </c>
      <c r="BR158" s="160"/>
    </row>
    <row r="159" spans="1:70" ht="11.25" customHeight="1">
      <c r="A159" s="123" t="s">
        <v>252</v>
      </c>
      <c r="B159" s="134" t="s">
        <v>253</v>
      </c>
      <c r="C159" s="110"/>
      <c r="D159" s="122">
        <v>2</v>
      </c>
      <c r="E159" s="498" t="s">
        <v>248</v>
      </c>
      <c r="F159" s="499">
        <v>1.98</v>
      </c>
      <c r="G159" s="142">
        <v>72</v>
      </c>
      <c r="H159" s="246"/>
      <c r="I159" s="260">
        <v>4130937</v>
      </c>
      <c r="J159" s="248"/>
      <c r="K159" s="416"/>
      <c r="L159" s="417"/>
      <c r="M159" s="248"/>
      <c r="N159" s="249"/>
      <c r="O159" s="250">
        <f t="shared" si="862"/>
        <v>0</v>
      </c>
      <c r="P159" s="220"/>
      <c r="Q159" s="249"/>
      <c r="R159" s="250">
        <f t="shared" si="863"/>
        <v>0</v>
      </c>
      <c r="S159" s="220"/>
      <c r="T159" s="249"/>
      <c r="U159" s="250">
        <f t="shared" si="864"/>
        <v>0</v>
      </c>
      <c r="V159" s="220"/>
      <c r="W159" s="249"/>
      <c r="X159" s="250">
        <f t="shared" si="865"/>
        <v>0</v>
      </c>
      <c r="Y159" s="220"/>
      <c r="Z159" s="220"/>
      <c r="AA159" s="403"/>
      <c r="AB159" s="251"/>
      <c r="AC159" s="220"/>
      <c r="AD159" s="171">
        <f t="shared" si="844"/>
        <v>0</v>
      </c>
      <c r="AE159" s="171"/>
      <c r="AF159" s="127"/>
      <c r="AG159" s="171">
        <v>0</v>
      </c>
      <c r="AH159" s="164"/>
      <c r="AI159" s="164">
        <f t="shared" si="818"/>
        <v>0</v>
      </c>
      <c r="AJ159" s="164"/>
      <c r="AK159" s="164">
        <f t="shared" si="819"/>
        <v>0</v>
      </c>
      <c r="AL159" s="164"/>
      <c r="AM159" s="164">
        <f t="shared" si="820"/>
        <v>0</v>
      </c>
      <c r="AN159" s="164"/>
      <c r="AO159" s="164">
        <f t="shared" si="821"/>
        <v>0</v>
      </c>
      <c r="AP159" s="164"/>
      <c r="AQ159" s="164">
        <f t="shared" si="822"/>
        <v>0</v>
      </c>
      <c r="AR159" s="165"/>
      <c r="AS159" s="164"/>
      <c r="AT159" s="235">
        <f t="shared" si="866"/>
        <v>0</v>
      </c>
      <c r="AU159" s="164"/>
      <c r="AV159" s="235">
        <f t="shared" si="867"/>
        <v>0</v>
      </c>
      <c r="AW159" s="164"/>
      <c r="AX159" s="235">
        <f t="shared" si="868"/>
        <v>0</v>
      </c>
      <c r="AY159" s="164"/>
      <c r="AZ159" s="235">
        <f t="shared" si="869"/>
        <v>0</v>
      </c>
      <c r="BA159" s="164"/>
      <c r="BB159" s="235">
        <f t="shared" si="870"/>
        <v>0</v>
      </c>
      <c r="BC159" s="165"/>
      <c r="BD159" s="126"/>
      <c r="BE159" s="156"/>
      <c r="BF159" s="156"/>
      <c r="BG159" s="156"/>
      <c r="BH159" s="156"/>
      <c r="BI159" s="156"/>
      <c r="BJ159" s="156"/>
      <c r="BK159" s="156">
        <f t="shared" si="871"/>
        <v>0</v>
      </c>
      <c r="BL159" s="156">
        <f t="shared" si="872"/>
        <v>0</v>
      </c>
      <c r="BM159" s="156">
        <f t="shared" si="873"/>
        <v>0</v>
      </c>
      <c r="BN159" s="156">
        <f t="shared" si="874"/>
        <v>0</v>
      </c>
      <c r="BO159" s="156">
        <f t="shared" si="875"/>
        <v>0</v>
      </c>
      <c r="BP159" s="156">
        <f t="shared" si="876"/>
        <v>0</v>
      </c>
      <c r="BQ159" s="241">
        <f t="shared" si="877"/>
        <v>0</v>
      </c>
      <c r="BR159" s="160"/>
    </row>
    <row r="160" spans="1:70" ht="11.25" customHeight="1">
      <c r="A160" s="123" t="s">
        <v>254</v>
      </c>
      <c r="B160" s="134" t="s">
        <v>255</v>
      </c>
      <c r="C160" s="137"/>
      <c r="D160" s="122">
        <v>2</v>
      </c>
      <c r="E160" s="498" t="s">
        <v>90</v>
      </c>
      <c r="F160" s="499">
        <v>2.98</v>
      </c>
      <c r="G160" s="142">
        <v>30</v>
      </c>
      <c r="H160" s="246"/>
      <c r="I160" s="260">
        <v>4530995</v>
      </c>
      <c r="J160" s="248"/>
      <c r="K160" s="416"/>
      <c r="L160" s="417"/>
      <c r="M160" s="248"/>
      <c r="N160" s="249"/>
      <c r="O160" s="250">
        <f t="shared" si="862"/>
        <v>0</v>
      </c>
      <c r="P160" s="220"/>
      <c r="Q160" s="249"/>
      <c r="R160" s="250">
        <f t="shared" si="863"/>
        <v>0</v>
      </c>
      <c r="S160" s="220"/>
      <c r="T160" s="249"/>
      <c r="U160" s="250">
        <f t="shared" si="864"/>
        <v>0</v>
      </c>
      <c r="V160" s="220"/>
      <c r="W160" s="249"/>
      <c r="X160" s="250">
        <f t="shared" si="865"/>
        <v>0</v>
      </c>
      <c r="Y160" s="220"/>
      <c r="Z160" s="220"/>
      <c r="AA160" s="403"/>
      <c r="AB160" s="251"/>
      <c r="AC160" s="220"/>
      <c r="AD160" s="171">
        <f t="shared" si="844"/>
        <v>0</v>
      </c>
      <c r="AE160" s="171"/>
      <c r="AF160" s="127"/>
      <c r="AG160" s="171">
        <v>4530665</v>
      </c>
      <c r="AH160" s="164"/>
      <c r="AI160" s="164">
        <f t="shared" si="818"/>
        <v>0</v>
      </c>
      <c r="AJ160" s="164"/>
      <c r="AK160" s="164">
        <f t="shared" si="819"/>
        <v>0</v>
      </c>
      <c r="AL160" s="164"/>
      <c r="AM160" s="164">
        <f t="shared" si="820"/>
        <v>0</v>
      </c>
      <c r="AN160" s="164"/>
      <c r="AO160" s="164">
        <f t="shared" si="821"/>
        <v>0</v>
      </c>
      <c r="AP160" s="164"/>
      <c r="AQ160" s="164">
        <f t="shared" si="822"/>
        <v>0</v>
      </c>
      <c r="AR160" s="165"/>
      <c r="AS160" s="164"/>
      <c r="AT160" s="235">
        <f t="shared" si="866"/>
        <v>0</v>
      </c>
      <c r="AU160" s="164"/>
      <c r="AV160" s="235">
        <f t="shared" si="867"/>
        <v>0</v>
      </c>
      <c r="AW160" s="164"/>
      <c r="AX160" s="235">
        <f t="shared" si="868"/>
        <v>0</v>
      </c>
      <c r="AY160" s="164"/>
      <c r="AZ160" s="235">
        <f t="shared" si="869"/>
        <v>0</v>
      </c>
      <c r="BA160" s="164"/>
      <c r="BB160" s="235">
        <f t="shared" si="870"/>
        <v>0</v>
      </c>
      <c r="BC160" s="165"/>
      <c r="BD160" s="126"/>
      <c r="BE160" s="156"/>
      <c r="BF160" s="156"/>
      <c r="BG160" s="156"/>
      <c r="BH160" s="156"/>
      <c r="BI160" s="156"/>
      <c r="BJ160" s="156"/>
      <c r="BK160" s="156">
        <f t="shared" si="871"/>
        <v>0</v>
      </c>
      <c r="BL160" s="156">
        <f t="shared" si="872"/>
        <v>0</v>
      </c>
      <c r="BM160" s="156">
        <f t="shared" si="873"/>
        <v>0</v>
      </c>
      <c r="BN160" s="156">
        <f t="shared" si="874"/>
        <v>0</v>
      </c>
      <c r="BO160" s="156">
        <f t="shared" si="875"/>
        <v>0</v>
      </c>
      <c r="BP160" s="156">
        <f t="shared" si="876"/>
        <v>0</v>
      </c>
      <c r="BQ160" s="241">
        <f t="shared" si="877"/>
        <v>0</v>
      </c>
      <c r="BR160" s="160"/>
    </row>
    <row r="161" spans="1:70" ht="11.25" customHeight="1">
      <c r="A161" s="123" t="s">
        <v>256</v>
      </c>
      <c r="B161" s="134" t="s">
        <v>177</v>
      </c>
      <c r="C161" s="133" t="s">
        <v>68</v>
      </c>
      <c r="D161" s="122">
        <v>6</v>
      </c>
      <c r="E161" s="498" t="s">
        <v>90</v>
      </c>
      <c r="F161" s="499">
        <v>3.18</v>
      </c>
      <c r="G161" s="142">
        <v>30</v>
      </c>
      <c r="H161" s="246"/>
      <c r="I161" s="260">
        <v>4531085</v>
      </c>
      <c r="J161" s="248"/>
      <c r="K161" s="401"/>
      <c r="L161" s="402"/>
      <c r="M161" s="248"/>
      <c r="N161" s="249"/>
      <c r="O161" s="250">
        <f t="shared" si="862"/>
        <v>0</v>
      </c>
      <c r="P161" s="220"/>
      <c r="Q161" s="249"/>
      <c r="R161" s="250">
        <f t="shared" si="863"/>
        <v>0</v>
      </c>
      <c r="S161" s="220"/>
      <c r="T161" s="249"/>
      <c r="U161" s="250">
        <f t="shared" si="864"/>
        <v>0</v>
      </c>
      <c r="V161" s="220"/>
      <c r="W161" s="249"/>
      <c r="X161" s="250">
        <f t="shared" si="865"/>
        <v>0</v>
      </c>
      <c r="Y161" s="220"/>
      <c r="Z161" s="220"/>
      <c r="AA161" s="403"/>
      <c r="AB161" s="251"/>
      <c r="AC161" s="220"/>
      <c r="AD161" s="171">
        <f t="shared" si="844"/>
        <v>0</v>
      </c>
      <c r="AE161" s="171"/>
      <c r="AF161" s="127"/>
      <c r="AG161" s="171">
        <v>0</v>
      </c>
      <c r="AH161" s="164"/>
      <c r="AI161" s="164">
        <f t="shared" ref="AI161" si="878">N161*G161</f>
        <v>0</v>
      </c>
      <c r="AJ161" s="164"/>
      <c r="AK161" s="164">
        <f t="shared" ref="AK161" si="879">Q161*G161</f>
        <v>0</v>
      </c>
      <c r="AL161" s="164"/>
      <c r="AM161" s="164">
        <f t="shared" ref="AM161" si="880">T161*G161</f>
        <v>0</v>
      </c>
      <c r="AN161" s="164"/>
      <c r="AO161" s="164">
        <f t="shared" ref="AO161" si="881">W161*G161</f>
        <v>0</v>
      </c>
      <c r="AP161" s="164"/>
      <c r="AQ161" s="164">
        <f t="shared" ref="AQ161" si="882">SUM(AI161,AK161,AM161,AO161)</f>
        <v>0</v>
      </c>
      <c r="AR161" s="165"/>
      <c r="AS161" s="164"/>
      <c r="AT161" s="235">
        <f t="shared" si="866"/>
        <v>0</v>
      </c>
      <c r="AU161" s="164"/>
      <c r="AV161" s="235">
        <f t="shared" si="867"/>
        <v>0</v>
      </c>
      <c r="AW161" s="164"/>
      <c r="AX161" s="235">
        <f t="shared" si="868"/>
        <v>0</v>
      </c>
      <c r="AY161" s="164"/>
      <c r="AZ161" s="235">
        <f t="shared" si="869"/>
        <v>0</v>
      </c>
      <c r="BA161" s="164"/>
      <c r="BB161" s="235">
        <f t="shared" si="870"/>
        <v>0</v>
      </c>
      <c r="BC161" s="165"/>
      <c r="BD161" s="126"/>
      <c r="BE161" s="156"/>
      <c r="BF161" s="156"/>
      <c r="BG161" s="156"/>
      <c r="BH161" s="156"/>
      <c r="BI161" s="156"/>
      <c r="BJ161" s="156"/>
      <c r="BK161" s="156">
        <f t="shared" si="871"/>
        <v>0</v>
      </c>
      <c r="BL161" s="156">
        <f t="shared" si="872"/>
        <v>0</v>
      </c>
      <c r="BM161" s="156">
        <f t="shared" si="873"/>
        <v>0</v>
      </c>
      <c r="BN161" s="156">
        <f t="shared" si="874"/>
        <v>0</v>
      </c>
      <c r="BO161" s="156">
        <f t="shared" si="875"/>
        <v>0</v>
      </c>
      <c r="BP161" s="156">
        <f t="shared" si="876"/>
        <v>0</v>
      </c>
      <c r="BQ161" s="241">
        <f t="shared" si="877"/>
        <v>0</v>
      </c>
      <c r="BR161" s="160"/>
    </row>
    <row r="162" spans="1:70" ht="11.25" customHeight="1">
      <c r="A162" s="123" t="s">
        <v>257</v>
      </c>
      <c r="B162" s="134" t="s">
        <v>258</v>
      </c>
      <c r="C162" s="137"/>
      <c r="D162" s="122">
        <v>8</v>
      </c>
      <c r="E162" s="498" t="s">
        <v>90</v>
      </c>
      <c r="F162" s="499">
        <v>3.18</v>
      </c>
      <c r="G162" s="142">
        <v>30</v>
      </c>
      <c r="H162" s="246"/>
      <c r="I162" s="260">
        <v>4531325</v>
      </c>
      <c r="J162" s="248"/>
      <c r="K162" s="416"/>
      <c r="L162" s="417"/>
      <c r="M162" s="248"/>
      <c r="N162" s="249"/>
      <c r="O162" s="250">
        <f t="shared" si="862"/>
        <v>0</v>
      </c>
      <c r="P162" s="220"/>
      <c r="Q162" s="249"/>
      <c r="R162" s="250">
        <f t="shared" si="863"/>
        <v>0</v>
      </c>
      <c r="S162" s="220"/>
      <c r="T162" s="249"/>
      <c r="U162" s="250">
        <f t="shared" si="864"/>
        <v>0</v>
      </c>
      <c r="V162" s="220"/>
      <c r="W162" s="249"/>
      <c r="X162" s="250">
        <f t="shared" si="865"/>
        <v>0</v>
      </c>
      <c r="Y162" s="220"/>
      <c r="Z162" s="220"/>
      <c r="AA162" s="403"/>
      <c r="AB162" s="251"/>
      <c r="AC162" s="220"/>
      <c r="AD162" s="171">
        <f t="shared" ref="AD162:AD164" si="883">SUM(N162,O162,Q162,R162,T162,U162,W162,X162)</f>
        <v>0</v>
      </c>
      <c r="AE162" s="171"/>
      <c r="AF162" s="127"/>
      <c r="AG162" s="171">
        <v>0</v>
      </c>
      <c r="AH162" s="164"/>
      <c r="AI162" s="164">
        <f t="shared" ref="AI162" si="884">N162*G162</f>
        <v>0</v>
      </c>
      <c r="AJ162" s="164"/>
      <c r="AK162" s="164">
        <f t="shared" ref="AK162" si="885">Q162*G162</f>
        <v>0</v>
      </c>
      <c r="AL162" s="164"/>
      <c r="AM162" s="164">
        <f t="shared" ref="AM162" si="886">T162*G162</f>
        <v>0</v>
      </c>
      <c r="AN162" s="164"/>
      <c r="AO162" s="164">
        <f t="shared" ref="AO162" si="887">W162*G162</f>
        <v>0</v>
      </c>
      <c r="AP162" s="164"/>
      <c r="AQ162" s="164">
        <f t="shared" ref="AQ162" si="888">SUM(AI162,AK162,AM162,AO162)</f>
        <v>0</v>
      </c>
      <c r="AR162" s="165"/>
      <c r="AS162" s="164"/>
      <c r="AT162" s="235">
        <f t="shared" si="866"/>
        <v>0</v>
      </c>
      <c r="AU162" s="164"/>
      <c r="AV162" s="235">
        <f t="shared" si="867"/>
        <v>0</v>
      </c>
      <c r="AW162" s="164"/>
      <c r="AX162" s="235">
        <f t="shared" si="868"/>
        <v>0</v>
      </c>
      <c r="AY162" s="164"/>
      <c r="AZ162" s="235">
        <f t="shared" si="869"/>
        <v>0</v>
      </c>
      <c r="BA162" s="164"/>
      <c r="BB162" s="235">
        <f t="shared" si="870"/>
        <v>0</v>
      </c>
      <c r="BC162" s="165"/>
      <c r="BD162" s="126"/>
      <c r="BE162" s="156"/>
      <c r="BF162" s="156"/>
      <c r="BG162" s="156"/>
      <c r="BH162" s="156"/>
      <c r="BI162" s="156"/>
      <c r="BJ162" s="156"/>
      <c r="BK162" s="156">
        <f t="shared" si="871"/>
        <v>0</v>
      </c>
      <c r="BL162" s="156">
        <f t="shared" si="872"/>
        <v>0</v>
      </c>
      <c r="BM162" s="156">
        <f t="shared" si="873"/>
        <v>0</v>
      </c>
      <c r="BN162" s="156">
        <f t="shared" si="874"/>
        <v>0</v>
      </c>
      <c r="BO162" s="156">
        <f t="shared" si="875"/>
        <v>0</v>
      </c>
      <c r="BP162" s="156">
        <f t="shared" si="876"/>
        <v>0</v>
      </c>
      <c r="BQ162" s="241">
        <f t="shared" si="877"/>
        <v>0</v>
      </c>
      <c r="BR162" s="160"/>
    </row>
    <row r="163" spans="1:70" ht="11.25" customHeight="1">
      <c r="A163" s="123" t="s">
        <v>259</v>
      </c>
      <c r="B163" s="134" t="s">
        <v>260</v>
      </c>
      <c r="C163" s="137"/>
      <c r="D163" s="122">
        <v>9</v>
      </c>
      <c r="E163" s="498" t="s">
        <v>90</v>
      </c>
      <c r="F163" s="499">
        <v>3.18</v>
      </c>
      <c r="G163" s="142">
        <v>30</v>
      </c>
      <c r="H163" s="246"/>
      <c r="I163" s="260">
        <v>4531355</v>
      </c>
      <c r="J163" s="248"/>
      <c r="K163" s="416"/>
      <c r="L163" s="417"/>
      <c r="M163" s="248"/>
      <c r="N163" s="249"/>
      <c r="O163" s="250">
        <f t="shared" si="862"/>
        <v>0</v>
      </c>
      <c r="P163" s="220"/>
      <c r="Q163" s="249"/>
      <c r="R163" s="250">
        <f t="shared" si="863"/>
        <v>0</v>
      </c>
      <c r="S163" s="220"/>
      <c r="T163" s="249"/>
      <c r="U163" s="250">
        <f t="shared" si="864"/>
        <v>0</v>
      </c>
      <c r="V163" s="220"/>
      <c r="W163" s="249"/>
      <c r="X163" s="250">
        <f t="shared" si="865"/>
        <v>0</v>
      </c>
      <c r="Y163" s="220"/>
      <c r="Z163" s="220"/>
      <c r="AA163" s="403"/>
      <c r="AB163" s="251"/>
      <c r="AC163" s="220"/>
      <c r="AD163" s="171">
        <f t="shared" si="844"/>
        <v>0</v>
      </c>
      <c r="AE163" s="171"/>
      <c r="AF163" s="127"/>
      <c r="AG163" s="171">
        <v>4530665</v>
      </c>
      <c r="AH163" s="164"/>
      <c r="AI163" s="164">
        <f t="shared" ref="AI163:AI171" si="889">N163*G163</f>
        <v>0</v>
      </c>
      <c r="AJ163" s="164"/>
      <c r="AK163" s="164">
        <f t="shared" ref="AK163:AK171" si="890">Q163*G163</f>
        <v>0</v>
      </c>
      <c r="AL163" s="164"/>
      <c r="AM163" s="164">
        <f t="shared" ref="AM163:AM171" si="891">T163*G163</f>
        <v>0</v>
      </c>
      <c r="AN163" s="164"/>
      <c r="AO163" s="164">
        <f t="shared" ref="AO163:AO171" si="892">W163*G163</f>
        <v>0</v>
      </c>
      <c r="AP163" s="164"/>
      <c r="AQ163" s="164">
        <f t="shared" si="822"/>
        <v>0</v>
      </c>
      <c r="AR163" s="165"/>
      <c r="AS163" s="164"/>
      <c r="AT163" s="235">
        <f t="shared" si="866"/>
        <v>0</v>
      </c>
      <c r="AU163" s="164"/>
      <c r="AV163" s="235">
        <f t="shared" si="867"/>
        <v>0</v>
      </c>
      <c r="AW163" s="164"/>
      <c r="AX163" s="235">
        <f t="shared" si="868"/>
        <v>0</v>
      </c>
      <c r="AY163" s="164"/>
      <c r="AZ163" s="235">
        <f t="shared" si="869"/>
        <v>0</v>
      </c>
      <c r="BA163" s="164"/>
      <c r="BB163" s="235">
        <f t="shared" si="870"/>
        <v>0</v>
      </c>
      <c r="BC163" s="165"/>
      <c r="BD163" s="126"/>
      <c r="BE163" s="156"/>
      <c r="BF163" s="156"/>
      <c r="BG163" s="156"/>
      <c r="BH163" s="156"/>
      <c r="BI163" s="156"/>
      <c r="BJ163" s="156"/>
      <c r="BK163" s="156">
        <f t="shared" si="871"/>
        <v>0</v>
      </c>
      <c r="BL163" s="156">
        <f t="shared" si="872"/>
        <v>0</v>
      </c>
      <c r="BM163" s="156">
        <f t="shared" si="873"/>
        <v>0</v>
      </c>
      <c r="BN163" s="156">
        <f t="shared" si="874"/>
        <v>0</v>
      </c>
      <c r="BO163" s="156">
        <f t="shared" si="875"/>
        <v>0</v>
      </c>
      <c r="BP163" s="156">
        <f t="shared" si="876"/>
        <v>0</v>
      </c>
      <c r="BQ163" s="241">
        <f t="shared" si="877"/>
        <v>0</v>
      </c>
      <c r="BR163" s="160"/>
    </row>
    <row r="164" spans="1:70" ht="11.25" customHeight="1">
      <c r="A164" s="123" t="s">
        <v>261</v>
      </c>
      <c r="B164" s="134" t="s">
        <v>262</v>
      </c>
      <c r="C164" s="133" t="s">
        <v>68</v>
      </c>
      <c r="D164" s="122">
        <v>3</v>
      </c>
      <c r="E164" s="498" t="s">
        <v>90</v>
      </c>
      <c r="F164" s="499">
        <v>3.18</v>
      </c>
      <c r="G164" s="142">
        <v>30</v>
      </c>
      <c r="H164" s="246"/>
      <c r="I164" s="260">
        <v>4531335</v>
      </c>
      <c r="J164" s="248"/>
      <c r="K164" s="401"/>
      <c r="L164" s="402"/>
      <c r="M164" s="248"/>
      <c r="N164" s="249"/>
      <c r="O164" s="250">
        <f t="shared" si="862"/>
        <v>0</v>
      </c>
      <c r="P164" s="220"/>
      <c r="Q164" s="249"/>
      <c r="R164" s="250">
        <f t="shared" si="863"/>
        <v>0</v>
      </c>
      <c r="S164" s="220"/>
      <c r="T164" s="249"/>
      <c r="U164" s="250">
        <f t="shared" si="864"/>
        <v>0</v>
      </c>
      <c r="V164" s="220"/>
      <c r="W164" s="249"/>
      <c r="X164" s="250">
        <f t="shared" si="865"/>
        <v>0</v>
      </c>
      <c r="Y164" s="220"/>
      <c r="Z164" s="220"/>
      <c r="AA164" s="403"/>
      <c r="AB164" s="251"/>
      <c r="AC164" s="220"/>
      <c r="AD164" s="171">
        <f t="shared" si="883"/>
        <v>0</v>
      </c>
      <c r="AE164" s="171"/>
      <c r="AF164" s="127"/>
      <c r="AG164" s="171">
        <v>4531665</v>
      </c>
      <c r="AH164" s="164"/>
      <c r="AI164" s="164">
        <f t="shared" si="889"/>
        <v>0</v>
      </c>
      <c r="AJ164" s="164"/>
      <c r="AK164" s="164">
        <f t="shared" si="890"/>
        <v>0</v>
      </c>
      <c r="AL164" s="164"/>
      <c r="AM164" s="164">
        <f t="shared" si="891"/>
        <v>0</v>
      </c>
      <c r="AN164" s="164"/>
      <c r="AO164" s="164">
        <f t="shared" si="892"/>
        <v>0</v>
      </c>
      <c r="AP164" s="164"/>
      <c r="AQ164" s="164">
        <f t="shared" si="822"/>
        <v>0</v>
      </c>
      <c r="AR164" s="165"/>
      <c r="AS164" s="164"/>
      <c r="AT164" s="235">
        <f t="shared" si="866"/>
        <v>0</v>
      </c>
      <c r="AU164" s="164"/>
      <c r="AV164" s="235">
        <f t="shared" si="867"/>
        <v>0</v>
      </c>
      <c r="AW164" s="164"/>
      <c r="AX164" s="235">
        <f t="shared" si="868"/>
        <v>0</v>
      </c>
      <c r="AY164" s="164"/>
      <c r="AZ164" s="235">
        <f t="shared" si="869"/>
        <v>0</v>
      </c>
      <c r="BA164" s="164"/>
      <c r="BB164" s="235">
        <f t="shared" si="870"/>
        <v>0</v>
      </c>
      <c r="BC164" s="165"/>
      <c r="BD164" s="126"/>
      <c r="BE164" s="156"/>
      <c r="BF164" s="156"/>
      <c r="BG164" s="156"/>
      <c r="BH164" s="156"/>
      <c r="BI164" s="156"/>
      <c r="BJ164" s="156"/>
      <c r="BK164" s="156">
        <f t="shared" si="871"/>
        <v>0</v>
      </c>
      <c r="BL164" s="156">
        <f t="shared" si="872"/>
        <v>0</v>
      </c>
      <c r="BM164" s="156">
        <f t="shared" si="873"/>
        <v>0</v>
      </c>
      <c r="BN164" s="156">
        <f t="shared" si="874"/>
        <v>0</v>
      </c>
      <c r="BO164" s="156">
        <f t="shared" si="875"/>
        <v>0</v>
      </c>
      <c r="BP164" s="156">
        <f t="shared" si="876"/>
        <v>0</v>
      </c>
      <c r="BQ164" s="241">
        <f t="shared" si="877"/>
        <v>0</v>
      </c>
      <c r="BR164" s="160"/>
    </row>
    <row r="165" spans="1:70" ht="11.25" customHeight="1">
      <c r="A165" s="136" t="s">
        <v>263</v>
      </c>
      <c r="B165" s="242"/>
      <c r="C165" s="143"/>
      <c r="D165" s="122"/>
      <c r="E165" s="498"/>
      <c r="F165" s="499"/>
      <c r="G165" s="252"/>
      <c r="H165" s="243"/>
      <c r="I165" s="253"/>
      <c r="J165" s="171"/>
      <c r="K165" s="254"/>
      <c r="L165" s="254"/>
      <c r="M165" s="171"/>
      <c r="N165" s="171"/>
      <c r="O165" s="147"/>
      <c r="P165" s="220"/>
      <c r="Q165" s="171"/>
      <c r="R165" s="147"/>
      <c r="S165" s="220"/>
      <c r="T165" s="171"/>
      <c r="U165" s="147"/>
      <c r="V165" s="220"/>
      <c r="W165" s="171"/>
      <c r="X165" s="147"/>
      <c r="Y165" s="220"/>
      <c r="Z165" s="220"/>
      <c r="AA165" s="403"/>
      <c r="AB165" s="244"/>
      <c r="AC165" s="220"/>
      <c r="AD165" s="171">
        <f>SUM(AD166:AD168)</f>
        <v>0</v>
      </c>
      <c r="AE165" s="160"/>
      <c r="AF165" s="127"/>
      <c r="AG165" s="171"/>
      <c r="AH165" s="164"/>
      <c r="AI165" s="164">
        <f t="shared" si="889"/>
        <v>0</v>
      </c>
      <c r="AJ165" s="164"/>
      <c r="AK165" s="164">
        <f t="shared" si="890"/>
        <v>0</v>
      </c>
      <c r="AL165" s="164"/>
      <c r="AM165" s="164">
        <f t="shared" si="891"/>
        <v>0</v>
      </c>
      <c r="AN165" s="164"/>
      <c r="AO165" s="164">
        <f t="shared" si="892"/>
        <v>0</v>
      </c>
      <c r="AP165" s="164"/>
      <c r="AQ165" s="164">
        <f t="shared" ref="AQ165:AQ171" si="893">SUM(AI165,AK165,AM165,AO165)</f>
        <v>0</v>
      </c>
      <c r="AR165" s="165"/>
      <c r="AS165" s="164"/>
      <c r="AT165" s="235"/>
      <c r="AU165" s="164"/>
      <c r="AV165" s="235"/>
      <c r="AW165" s="164"/>
      <c r="AX165" s="235"/>
      <c r="AY165" s="164"/>
      <c r="AZ165" s="235"/>
      <c r="BA165" s="164"/>
      <c r="BB165" s="235"/>
      <c r="BC165" s="165"/>
      <c r="BD165" s="12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241"/>
      <c r="BR165" s="160"/>
    </row>
    <row r="166" spans="1:70" ht="11.25" customHeight="1">
      <c r="A166" s="123" t="s">
        <v>264</v>
      </c>
      <c r="B166" s="134" t="s">
        <v>265</v>
      </c>
      <c r="C166" s="137"/>
      <c r="D166" s="122">
        <v>19</v>
      </c>
      <c r="E166" s="498" t="s">
        <v>90</v>
      </c>
      <c r="F166" s="499">
        <v>2.98</v>
      </c>
      <c r="G166" s="245">
        <v>30</v>
      </c>
      <c r="H166" s="246"/>
      <c r="I166" s="247">
        <v>4532145</v>
      </c>
      <c r="J166" s="248"/>
      <c r="K166" s="416"/>
      <c r="L166" s="417"/>
      <c r="M166" s="248"/>
      <c r="N166" s="249"/>
      <c r="O166" s="250">
        <f t="shared" ref="O166:O168" si="894">IF($D$18="YES", (N166), (0))</f>
        <v>0</v>
      </c>
      <c r="P166" s="220"/>
      <c r="Q166" s="249"/>
      <c r="R166" s="250">
        <f t="shared" ref="R166:R168" si="895">IF($D$18="YES", (Q166), (0))</f>
        <v>0</v>
      </c>
      <c r="S166" s="220"/>
      <c r="T166" s="249"/>
      <c r="U166" s="250">
        <f t="shared" ref="U166:U168" si="896">IF($D$18="YES", (T166), (0))</f>
        <v>0</v>
      </c>
      <c r="V166" s="220"/>
      <c r="W166" s="249"/>
      <c r="X166" s="250">
        <f t="shared" ref="X166:X168" si="897">IF($D$18="YES", (W166), (0))</f>
        <v>0</v>
      </c>
      <c r="Y166" s="220"/>
      <c r="Z166" s="220"/>
      <c r="AA166" s="403"/>
      <c r="AB166" s="251"/>
      <c r="AC166" s="220"/>
      <c r="AD166" s="171">
        <f t="shared" ref="AD166:AD168" si="898">SUM(N166,O166,Q166,R166,T166,U166,W166,X166)</f>
        <v>0</v>
      </c>
      <c r="AE166" s="171"/>
      <c r="AF166" s="127"/>
      <c r="AG166" s="171">
        <v>0</v>
      </c>
      <c r="AH166" s="164"/>
      <c r="AI166" s="164">
        <f t="shared" si="889"/>
        <v>0</v>
      </c>
      <c r="AJ166" s="164"/>
      <c r="AK166" s="164">
        <f t="shared" si="890"/>
        <v>0</v>
      </c>
      <c r="AL166" s="164"/>
      <c r="AM166" s="164">
        <f t="shared" si="891"/>
        <v>0</v>
      </c>
      <c r="AN166" s="164"/>
      <c r="AO166" s="164">
        <f t="shared" si="892"/>
        <v>0</v>
      </c>
      <c r="AP166" s="164"/>
      <c r="AQ166" s="164">
        <f t="shared" si="893"/>
        <v>0</v>
      </c>
      <c r="AR166" s="165"/>
      <c r="AS166" s="164"/>
      <c r="AT166" s="235">
        <f t="shared" ref="AT166:AT168" si="899">(N166*G166)*F166</f>
        <v>0</v>
      </c>
      <c r="AU166" s="164"/>
      <c r="AV166" s="235">
        <f t="shared" ref="AV166:AV168" si="900">(Q166*G166)*F166</f>
        <v>0</v>
      </c>
      <c r="AW166" s="164"/>
      <c r="AX166" s="235">
        <f t="shared" ref="AX166:AX168" si="901">(T166*G166)*F166</f>
        <v>0</v>
      </c>
      <c r="AY166" s="164"/>
      <c r="AZ166" s="235">
        <f t="shared" ref="AZ166:AZ168" si="902">(W166*G166)*F166</f>
        <v>0</v>
      </c>
      <c r="BA166" s="164"/>
      <c r="BB166" s="235">
        <f t="shared" ref="BB166:BB168" si="903">SUM(AS166:BA166)</f>
        <v>0</v>
      </c>
      <c r="BC166" s="165"/>
      <c r="BD166" s="126"/>
      <c r="BE166" s="156"/>
      <c r="BF166" s="156"/>
      <c r="BG166" s="156"/>
      <c r="BH166" s="156"/>
      <c r="BI166" s="156"/>
      <c r="BJ166" s="156"/>
      <c r="BK166" s="156">
        <f t="shared" ref="BK166:BK168" si="904">IF($N$18&lt;BK$24,0,IF($N$18&gt;BK$25,0,$BE166))</f>
        <v>0</v>
      </c>
      <c r="BL166" s="156">
        <f t="shared" ref="BL166:BL168" si="905">IF($N$18&lt;BL$24,0,IF($N$18&gt;BL$25,0,$BF166))</f>
        <v>0</v>
      </c>
      <c r="BM166" s="156">
        <f t="shared" ref="BM166:BM168" si="906">IF($N$18&lt;BM$24,0,IF($N$18&gt;BM$25,0,$BG166))</f>
        <v>0</v>
      </c>
      <c r="BN166" s="156">
        <f t="shared" ref="BN166:BN168" si="907">IF($N$18&lt;BN$24,0,IF($N$18&gt;BN$25,0,$BH166))</f>
        <v>0</v>
      </c>
      <c r="BO166" s="156">
        <f t="shared" ref="BO166:BO168" si="908">IF($N$18&lt;BO$24,0,IF($N$18&gt;BO$25,0,$BI166))</f>
        <v>0</v>
      </c>
      <c r="BP166" s="156">
        <f t="shared" ref="BP166:BP168" si="909">IF($N$18&lt;BP$24,0,IF($N$18&gt;BP$25,0,$BJ166))</f>
        <v>0</v>
      </c>
      <c r="BQ166" s="241">
        <f t="shared" ref="BQ166:BQ168" si="910">SUM(BK166:BP166)</f>
        <v>0</v>
      </c>
      <c r="BR166" s="160"/>
    </row>
    <row r="167" spans="1:70" ht="11.25" customHeight="1">
      <c r="A167" s="123" t="s">
        <v>264</v>
      </c>
      <c r="B167" s="134" t="s">
        <v>265</v>
      </c>
      <c r="C167" s="137"/>
      <c r="D167" s="122">
        <v>4</v>
      </c>
      <c r="E167" s="498" t="s">
        <v>248</v>
      </c>
      <c r="F167" s="499">
        <v>2.2799999999999998</v>
      </c>
      <c r="G167" s="245">
        <v>72</v>
      </c>
      <c r="H167" s="246"/>
      <c r="I167" s="247">
        <v>4132147</v>
      </c>
      <c r="J167" s="248"/>
      <c r="K167" s="416"/>
      <c r="L167" s="417"/>
      <c r="M167" s="248"/>
      <c r="N167" s="249"/>
      <c r="O167" s="250">
        <f t="shared" si="894"/>
        <v>0</v>
      </c>
      <c r="P167" s="220"/>
      <c r="Q167" s="249"/>
      <c r="R167" s="250">
        <f t="shared" si="895"/>
        <v>0</v>
      </c>
      <c r="S167" s="220"/>
      <c r="T167" s="249"/>
      <c r="U167" s="250">
        <f t="shared" si="896"/>
        <v>0</v>
      </c>
      <c r="V167" s="220"/>
      <c r="W167" s="249"/>
      <c r="X167" s="250">
        <f t="shared" si="897"/>
        <v>0</v>
      </c>
      <c r="Y167" s="220"/>
      <c r="Z167" s="220"/>
      <c r="AA167" s="403"/>
      <c r="AB167" s="251"/>
      <c r="AC167" s="220"/>
      <c r="AD167" s="171">
        <f t="shared" si="898"/>
        <v>0</v>
      </c>
      <c r="AE167" s="171"/>
      <c r="AF167" s="126"/>
      <c r="AG167" s="171">
        <v>0</v>
      </c>
      <c r="AH167" s="164"/>
      <c r="AI167" s="164">
        <f t="shared" si="889"/>
        <v>0</v>
      </c>
      <c r="AJ167" s="164"/>
      <c r="AK167" s="164">
        <f t="shared" si="890"/>
        <v>0</v>
      </c>
      <c r="AL167" s="164"/>
      <c r="AM167" s="164">
        <f t="shared" si="891"/>
        <v>0</v>
      </c>
      <c r="AN167" s="164"/>
      <c r="AO167" s="164">
        <f t="shared" si="892"/>
        <v>0</v>
      </c>
      <c r="AP167" s="164"/>
      <c r="AQ167" s="164">
        <f t="shared" si="893"/>
        <v>0</v>
      </c>
      <c r="AR167" s="165"/>
      <c r="AS167" s="164"/>
      <c r="AT167" s="235">
        <f t="shared" si="899"/>
        <v>0</v>
      </c>
      <c r="AU167" s="164"/>
      <c r="AV167" s="235">
        <f t="shared" si="900"/>
        <v>0</v>
      </c>
      <c r="AW167" s="164"/>
      <c r="AX167" s="235">
        <f t="shared" si="901"/>
        <v>0</v>
      </c>
      <c r="AY167" s="164"/>
      <c r="AZ167" s="235">
        <f t="shared" si="902"/>
        <v>0</v>
      </c>
      <c r="BA167" s="164"/>
      <c r="BB167" s="235">
        <f t="shared" si="903"/>
        <v>0</v>
      </c>
      <c r="BC167" s="165"/>
      <c r="BD167" s="126"/>
      <c r="BE167" s="156"/>
      <c r="BF167" s="156"/>
      <c r="BG167" s="156"/>
      <c r="BH167" s="156"/>
      <c r="BI167" s="156"/>
      <c r="BJ167" s="156"/>
      <c r="BK167" s="156">
        <f t="shared" si="904"/>
        <v>0</v>
      </c>
      <c r="BL167" s="156">
        <f t="shared" si="905"/>
        <v>0</v>
      </c>
      <c r="BM167" s="156">
        <f t="shared" si="906"/>
        <v>0</v>
      </c>
      <c r="BN167" s="156">
        <f t="shared" si="907"/>
        <v>0</v>
      </c>
      <c r="BO167" s="156">
        <f t="shared" si="908"/>
        <v>0</v>
      </c>
      <c r="BP167" s="156">
        <f t="shared" si="909"/>
        <v>0</v>
      </c>
      <c r="BQ167" s="241">
        <f t="shared" si="910"/>
        <v>0</v>
      </c>
      <c r="BR167" s="160"/>
    </row>
    <row r="168" spans="1:70" ht="11.25" customHeight="1">
      <c r="A168" s="123" t="s">
        <v>266</v>
      </c>
      <c r="B168" s="134" t="s">
        <v>267</v>
      </c>
      <c r="C168" s="137"/>
      <c r="D168" s="122">
        <v>12</v>
      </c>
      <c r="E168" s="498" t="s">
        <v>248</v>
      </c>
      <c r="F168" s="499">
        <v>2.2799999999999998</v>
      </c>
      <c r="G168" s="245">
        <v>72</v>
      </c>
      <c r="H168" s="246"/>
      <c r="I168" s="247">
        <v>4132167</v>
      </c>
      <c r="J168" s="248"/>
      <c r="K168" s="416"/>
      <c r="L168" s="417"/>
      <c r="M168" s="248"/>
      <c r="N168" s="249"/>
      <c r="O168" s="250">
        <f t="shared" si="894"/>
        <v>0</v>
      </c>
      <c r="P168" s="220"/>
      <c r="Q168" s="249"/>
      <c r="R168" s="250">
        <f t="shared" si="895"/>
        <v>0</v>
      </c>
      <c r="S168" s="220"/>
      <c r="T168" s="249"/>
      <c r="U168" s="250">
        <f t="shared" si="896"/>
        <v>0</v>
      </c>
      <c r="V168" s="220"/>
      <c r="W168" s="249"/>
      <c r="X168" s="250">
        <f t="shared" si="897"/>
        <v>0</v>
      </c>
      <c r="Y168" s="220"/>
      <c r="Z168" s="220"/>
      <c r="AA168" s="403"/>
      <c r="AB168" s="251"/>
      <c r="AC168" s="220"/>
      <c r="AD168" s="171">
        <f t="shared" si="898"/>
        <v>0</v>
      </c>
      <c r="AE168" s="171"/>
      <c r="AF168" s="127"/>
      <c r="AG168" s="171">
        <v>0</v>
      </c>
      <c r="AH168" s="164"/>
      <c r="AI168" s="164">
        <f t="shared" si="889"/>
        <v>0</v>
      </c>
      <c r="AJ168" s="164"/>
      <c r="AK168" s="164">
        <f t="shared" si="890"/>
        <v>0</v>
      </c>
      <c r="AL168" s="164"/>
      <c r="AM168" s="164">
        <f t="shared" si="891"/>
        <v>0</v>
      </c>
      <c r="AN168" s="164"/>
      <c r="AO168" s="164">
        <f t="shared" si="892"/>
        <v>0</v>
      </c>
      <c r="AP168" s="164"/>
      <c r="AQ168" s="164">
        <f t="shared" si="893"/>
        <v>0</v>
      </c>
      <c r="AR168" s="165"/>
      <c r="AS168" s="164"/>
      <c r="AT168" s="235">
        <f t="shared" si="899"/>
        <v>0</v>
      </c>
      <c r="AU168" s="164"/>
      <c r="AV168" s="235">
        <f t="shared" si="900"/>
        <v>0</v>
      </c>
      <c r="AW168" s="164"/>
      <c r="AX168" s="235">
        <f t="shared" si="901"/>
        <v>0</v>
      </c>
      <c r="AY168" s="164"/>
      <c r="AZ168" s="235">
        <f t="shared" si="902"/>
        <v>0</v>
      </c>
      <c r="BA168" s="164"/>
      <c r="BB168" s="235">
        <f t="shared" si="903"/>
        <v>0</v>
      </c>
      <c r="BC168" s="165"/>
      <c r="BD168" s="126"/>
      <c r="BE168" s="156"/>
      <c r="BF168" s="156"/>
      <c r="BG168" s="156"/>
      <c r="BH168" s="156"/>
      <c r="BI168" s="156"/>
      <c r="BJ168" s="156"/>
      <c r="BK168" s="156">
        <f t="shared" si="904"/>
        <v>0</v>
      </c>
      <c r="BL168" s="156">
        <f t="shared" si="905"/>
        <v>0</v>
      </c>
      <c r="BM168" s="156">
        <f t="shared" si="906"/>
        <v>0</v>
      </c>
      <c r="BN168" s="156">
        <f t="shared" si="907"/>
        <v>0</v>
      </c>
      <c r="BO168" s="156">
        <f t="shared" si="908"/>
        <v>0</v>
      </c>
      <c r="BP168" s="156">
        <f t="shared" si="909"/>
        <v>0</v>
      </c>
      <c r="BQ168" s="241">
        <f t="shared" si="910"/>
        <v>0</v>
      </c>
      <c r="BR168" s="160"/>
    </row>
    <row r="169" spans="1:70" ht="11.25" customHeight="1">
      <c r="A169" s="136" t="s">
        <v>268</v>
      </c>
      <c r="B169" s="242"/>
      <c r="C169" s="143"/>
      <c r="D169" s="122"/>
      <c r="E169" s="498"/>
      <c r="F169" s="499"/>
      <c r="G169" s="252"/>
      <c r="H169" s="243"/>
      <c r="I169" s="253"/>
      <c r="J169" s="171"/>
      <c r="K169" s="254"/>
      <c r="L169" s="254"/>
      <c r="M169" s="171"/>
      <c r="N169" s="171"/>
      <c r="O169" s="255"/>
      <c r="P169" s="220"/>
      <c r="Q169" s="171"/>
      <c r="R169" s="255"/>
      <c r="S169" s="220"/>
      <c r="T169" s="171"/>
      <c r="U169" s="255"/>
      <c r="V169" s="220"/>
      <c r="W169" s="171"/>
      <c r="X169" s="255"/>
      <c r="Y169" s="220"/>
      <c r="Z169" s="220"/>
      <c r="AA169" s="403"/>
      <c r="AB169" s="244"/>
      <c r="AC169" s="220"/>
      <c r="AD169" s="171">
        <f>SUM(AD170:AD173)</f>
        <v>0</v>
      </c>
      <c r="AE169" s="160"/>
      <c r="AF169" s="127"/>
      <c r="AG169" s="171"/>
      <c r="AH169" s="164"/>
      <c r="AI169" s="164">
        <f t="shared" si="889"/>
        <v>0</v>
      </c>
      <c r="AJ169" s="164"/>
      <c r="AK169" s="164">
        <f t="shared" si="890"/>
        <v>0</v>
      </c>
      <c r="AL169" s="164"/>
      <c r="AM169" s="164">
        <f t="shared" si="891"/>
        <v>0</v>
      </c>
      <c r="AN169" s="164"/>
      <c r="AO169" s="164">
        <f t="shared" si="892"/>
        <v>0</v>
      </c>
      <c r="AP169" s="164"/>
      <c r="AQ169" s="164">
        <f t="shared" si="893"/>
        <v>0</v>
      </c>
      <c r="AR169" s="165"/>
      <c r="AS169" s="164"/>
      <c r="AT169" s="235"/>
      <c r="AU169" s="164"/>
      <c r="AV169" s="235"/>
      <c r="AW169" s="164"/>
      <c r="AX169" s="235"/>
      <c r="AY169" s="164"/>
      <c r="AZ169" s="235"/>
      <c r="BA169" s="164"/>
      <c r="BB169" s="235"/>
      <c r="BC169" s="165"/>
      <c r="BD169" s="12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241"/>
      <c r="BR169" s="160"/>
    </row>
    <row r="170" spans="1:70" s="78" customFormat="1" ht="11.25" customHeight="1">
      <c r="A170" s="123" t="s">
        <v>269</v>
      </c>
      <c r="B170" s="134"/>
      <c r="C170" s="137"/>
      <c r="D170" s="122">
        <v>4</v>
      </c>
      <c r="E170" s="498" t="s">
        <v>115</v>
      </c>
      <c r="F170" s="499">
        <v>1.68</v>
      </c>
      <c r="G170" s="142">
        <v>25</v>
      </c>
      <c r="H170" s="246"/>
      <c r="I170" s="260">
        <v>4533200</v>
      </c>
      <c r="J170" s="248"/>
      <c r="K170" s="416"/>
      <c r="L170" s="417"/>
      <c r="M170" s="248"/>
      <c r="N170" s="249"/>
      <c r="O170" s="250">
        <f t="shared" ref="O170:O171" si="911">IF($D$18="YES", (N170), (0))</f>
        <v>0</v>
      </c>
      <c r="P170" s="220"/>
      <c r="Q170" s="249"/>
      <c r="R170" s="250">
        <f t="shared" ref="R170:R171" si="912">IF($D$18="YES", (Q170), (0))</f>
        <v>0</v>
      </c>
      <c r="S170" s="220"/>
      <c r="T170" s="249"/>
      <c r="U170" s="250">
        <f t="shared" ref="U170:U171" si="913">IF($D$18="YES", (T170), (0))</f>
        <v>0</v>
      </c>
      <c r="V170" s="220"/>
      <c r="W170" s="249"/>
      <c r="X170" s="250">
        <f t="shared" ref="X170:X171" si="914">IF($D$18="YES", (W170), (0))</f>
        <v>0</v>
      </c>
      <c r="Y170" s="220"/>
      <c r="Z170" s="220"/>
      <c r="AA170" s="403"/>
      <c r="AB170" s="251"/>
      <c r="AC170" s="220"/>
      <c r="AD170" s="171">
        <f t="shared" ref="AD170:AD171" si="915">SUM(N170,O170,Q170,R170,T170,U170,W170,X170)</f>
        <v>0</v>
      </c>
      <c r="AE170" s="171"/>
      <c r="AF170" s="127"/>
      <c r="AG170" s="171">
        <v>0</v>
      </c>
      <c r="AH170" s="164"/>
      <c r="AI170" s="164">
        <f t="shared" si="889"/>
        <v>0</v>
      </c>
      <c r="AJ170" s="164"/>
      <c r="AK170" s="164">
        <f t="shared" si="890"/>
        <v>0</v>
      </c>
      <c r="AL170" s="164"/>
      <c r="AM170" s="164">
        <f t="shared" si="891"/>
        <v>0</v>
      </c>
      <c r="AN170" s="164"/>
      <c r="AO170" s="164">
        <f t="shared" si="892"/>
        <v>0</v>
      </c>
      <c r="AP170" s="164"/>
      <c r="AQ170" s="164">
        <f t="shared" si="893"/>
        <v>0</v>
      </c>
      <c r="AR170" s="165"/>
      <c r="AS170" s="164"/>
      <c r="AT170" s="235">
        <f t="shared" ref="AT170:AT171" si="916">(N170*G170)*F170</f>
        <v>0</v>
      </c>
      <c r="AU170" s="164"/>
      <c r="AV170" s="235">
        <f t="shared" ref="AV170:AV171" si="917">(Q170*G170)*F170</f>
        <v>0</v>
      </c>
      <c r="AW170" s="164"/>
      <c r="AX170" s="235">
        <f t="shared" ref="AX170:AX171" si="918">(T170*G170)*F170</f>
        <v>0</v>
      </c>
      <c r="AY170" s="164"/>
      <c r="AZ170" s="235">
        <f t="shared" ref="AZ170:AZ171" si="919">(W170*G170)*F170</f>
        <v>0</v>
      </c>
      <c r="BA170" s="164"/>
      <c r="BB170" s="235">
        <f t="shared" ref="BB170:BB171" si="920">SUM(AS170:BA170)</f>
        <v>0</v>
      </c>
      <c r="BC170" s="165"/>
      <c r="BD170" s="126"/>
      <c r="BE170" s="156"/>
      <c r="BF170" s="156"/>
      <c r="BG170" s="156"/>
      <c r="BH170" s="156"/>
      <c r="BI170" s="156"/>
      <c r="BJ170" s="156"/>
      <c r="BK170" s="156">
        <f t="shared" ref="BK170:BK171" si="921">IF($N$18&lt;BK$24,0,IF($N$18&gt;BK$25,0,$BE170))</f>
        <v>0</v>
      </c>
      <c r="BL170" s="156">
        <f t="shared" ref="BL170:BL171" si="922">IF($N$18&lt;BL$24,0,IF($N$18&gt;BL$25,0,$BF170))</f>
        <v>0</v>
      </c>
      <c r="BM170" s="156">
        <f t="shared" ref="BM170:BM171" si="923">IF($N$18&lt;BM$24,0,IF($N$18&gt;BM$25,0,$BG170))</f>
        <v>0</v>
      </c>
      <c r="BN170" s="156">
        <f t="shared" ref="BN170:BN171" si="924">IF($N$18&lt;BN$24,0,IF($N$18&gt;BN$25,0,$BH170))</f>
        <v>0</v>
      </c>
      <c r="BO170" s="156">
        <f t="shared" ref="BO170:BO171" si="925">IF($N$18&lt;BO$24,0,IF($N$18&gt;BO$25,0,$BI170))</f>
        <v>0</v>
      </c>
      <c r="BP170" s="156">
        <f t="shared" ref="BP170:BP171" si="926">IF($N$18&lt;BP$24,0,IF($N$18&gt;BP$25,0,$BJ170))</f>
        <v>0</v>
      </c>
      <c r="BQ170" s="241">
        <f t="shared" ref="BQ170:BQ171" si="927">SUM(BK170:BP170)</f>
        <v>0</v>
      </c>
      <c r="BR170" s="160"/>
    </row>
    <row r="171" spans="1:70" s="78" customFormat="1" ht="11.25" customHeight="1">
      <c r="A171" s="123" t="s">
        <v>270</v>
      </c>
      <c r="B171" s="134"/>
      <c r="C171" s="137"/>
      <c r="D171" s="122">
        <v>1</v>
      </c>
      <c r="E171" s="498" t="s">
        <v>90</v>
      </c>
      <c r="F171" s="499">
        <v>3.28</v>
      </c>
      <c r="G171" s="142">
        <v>30</v>
      </c>
      <c r="H171" s="246"/>
      <c r="I171" s="260">
        <v>4533935</v>
      </c>
      <c r="J171" s="248"/>
      <c r="K171" s="416"/>
      <c r="L171" s="417"/>
      <c r="M171" s="248"/>
      <c r="N171" s="249"/>
      <c r="O171" s="250">
        <f t="shared" si="911"/>
        <v>0</v>
      </c>
      <c r="P171" s="220"/>
      <c r="Q171" s="249"/>
      <c r="R171" s="250">
        <f t="shared" si="912"/>
        <v>0</v>
      </c>
      <c r="S171" s="220"/>
      <c r="T171" s="249"/>
      <c r="U171" s="250">
        <f t="shared" si="913"/>
        <v>0</v>
      </c>
      <c r="V171" s="220"/>
      <c r="W171" s="249"/>
      <c r="X171" s="250">
        <f t="shared" si="914"/>
        <v>0</v>
      </c>
      <c r="Y171" s="220"/>
      <c r="Z171" s="220"/>
      <c r="AA171" s="403"/>
      <c r="AB171" s="251"/>
      <c r="AC171" s="220"/>
      <c r="AD171" s="171">
        <f t="shared" si="915"/>
        <v>0</v>
      </c>
      <c r="AE171" s="171"/>
      <c r="AF171" s="127"/>
      <c r="AG171" s="171">
        <v>0</v>
      </c>
      <c r="AH171" s="164"/>
      <c r="AI171" s="164">
        <f t="shared" si="889"/>
        <v>0</v>
      </c>
      <c r="AJ171" s="164"/>
      <c r="AK171" s="164">
        <f t="shared" si="890"/>
        <v>0</v>
      </c>
      <c r="AL171" s="164"/>
      <c r="AM171" s="164">
        <f t="shared" si="891"/>
        <v>0</v>
      </c>
      <c r="AN171" s="164"/>
      <c r="AO171" s="164">
        <f t="shared" si="892"/>
        <v>0</v>
      </c>
      <c r="AP171" s="164"/>
      <c r="AQ171" s="164">
        <f t="shared" si="893"/>
        <v>0</v>
      </c>
      <c r="AR171" s="165"/>
      <c r="AS171" s="164"/>
      <c r="AT171" s="235">
        <f t="shared" si="916"/>
        <v>0</v>
      </c>
      <c r="AU171" s="164"/>
      <c r="AV171" s="235">
        <f t="shared" si="917"/>
        <v>0</v>
      </c>
      <c r="AW171" s="164"/>
      <c r="AX171" s="235">
        <f t="shared" si="918"/>
        <v>0</v>
      </c>
      <c r="AY171" s="164"/>
      <c r="AZ171" s="235">
        <f t="shared" si="919"/>
        <v>0</v>
      </c>
      <c r="BA171" s="164"/>
      <c r="BB171" s="235">
        <f t="shared" si="920"/>
        <v>0</v>
      </c>
      <c r="BC171" s="165"/>
      <c r="BD171" s="126"/>
      <c r="BE171" s="156"/>
      <c r="BF171" s="156"/>
      <c r="BG171" s="156"/>
      <c r="BH171" s="156"/>
      <c r="BI171" s="156"/>
      <c r="BJ171" s="156"/>
      <c r="BK171" s="156">
        <f t="shared" si="921"/>
        <v>0</v>
      </c>
      <c r="BL171" s="156">
        <f t="shared" si="922"/>
        <v>0</v>
      </c>
      <c r="BM171" s="156">
        <f t="shared" si="923"/>
        <v>0</v>
      </c>
      <c r="BN171" s="156">
        <f t="shared" si="924"/>
        <v>0</v>
      </c>
      <c r="BO171" s="156">
        <f t="shared" si="925"/>
        <v>0</v>
      </c>
      <c r="BP171" s="156">
        <f t="shared" si="926"/>
        <v>0</v>
      </c>
      <c r="BQ171" s="241">
        <f t="shared" si="927"/>
        <v>0</v>
      </c>
      <c r="BR171" s="160"/>
    </row>
    <row r="172" spans="1:70" ht="11.25" customHeight="1">
      <c r="A172" s="113" t="s">
        <v>271</v>
      </c>
      <c r="B172" s="134"/>
      <c r="C172" s="137"/>
      <c r="D172" s="122"/>
      <c r="E172" s="498"/>
      <c r="F172" s="499"/>
      <c r="G172" s="252"/>
      <c r="H172" s="243"/>
      <c r="I172" s="253"/>
      <c r="J172" s="171"/>
      <c r="K172" s="254"/>
      <c r="L172" s="254"/>
      <c r="M172" s="171"/>
      <c r="N172" s="171"/>
      <c r="O172" s="147"/>
      <c r="P172" s="220"/>
      <c r="Q172" s="171"/>
      <c r="R172" s="147"/>
      <c r="S172" s="220"/>
      <c r="T172" s="171"/>
      <c r="U172" s="147"/>
      <c r="V172" s="220"/>
      <c r="W172" s="171"/>
      <c r="X172" s="147"/>
      <c r="Y172" s="220"/>
      <c r="Z172" s="220"/>
      <c r="AA172" s="403"/>
      <c r="AB172" s="244"/>
      <c r="AC172" s="220"/>
      <c r="AD172" s="171">
        <f>SUM(AD173:AD173)</f>
        <v>0</v>
      </c>
      <c r="AE172" s="160"/>
      <c r="AF172" s="127"/>
      <c r="AG172" s="171"/>
      <c r="AH172" s="164"/>
      <c r="AI172" s="164">
        <f t="shared" ref="AI172:AI177" si="928">N172*G172</f>
        <v>0</v>
      </c>
      <c r="AJ172" s="164"/>
      <c r="AK172" s="164">
        <f t="shared" ref="AK172:AK177" si="929">Q172*G172</f>
        <v>0</v>
      </c>
      <c r="AL172" s="164"/>
      <c r="AM172" s="164">
        <f t="shared" ref="AM172:AM177" si="930">T172*G172</f>
        <v>0</v>
      </c>
      <c r="AN172" s="164"/>
      <c r="AO172" s="164">
        <f t="shared" ref="AO172:AO177" si="931">W172*G172</f>
        <v>0</v>
      </c>
      <c r="AP172" s="164"/>
      <c r="AQ172" s="164">
        <f t="shared" ref="AQ172:AQ177" si="932">SUM(AI172,AK172,AM172,AO172)</f>
        <v>0</v>
      </c>
      <c r="AR172" s="165"/>
      <c r="AS172" s="164"/>
      <c r="AT172" s="235"/>
      <c r="AU172" s="164"/>
      <c r="AV172" s="235"/>
      <c r="AW172" s="164"/>
      <c r="AX172" s="235"/>
      <c r="AY172" s="164"/>
      <c r="AZ172" s="235"/>
      <c r="BA172" s="164"/>
      <c r="BB172" s="235"/>
      <c r="BC172" s="165"/>
      <c r="BD172" s="12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241"/>
      <c r="BR172" s="160"/>
    </row>
    <row r="173" spans="1:70" ht="11.25" customHeight="1">
      <c r="A173" s="123" t="s">
        <v>272</v>
      </c>
      <c r="B173" s="134"/>
      <c r="C173" s="137"/>
      <c r="D173" s="122">
        <v>1</v>
      </c>
      <c r="E173" s="498" t="s">
        <v>245</v>
      </c>
      <c r="F173" s="499">
        <v>0.57999999999999996</v>
      </c>
      <c r="G173" s="142">
        <v>300</v>
      </c>
      <c r="H173" s="246"/>
      <c r="I173" s="260">
        <v>4534002</v>
      </c>
      <c r="J173" s="248"/>
      <c r="K173" s="416"/>
      <c r="L173" s="417"/>
      <c r="M173" s="248"/>
      <c r="N173" s="249"/>
      <c r="O173" s="250">
        <f t="shared" ref="O173" si="933">IF($D$18="YES", (N173), (0))</f>
        <v>0</v>
      </c>
      <c r="P173" s="220"/>
      <c r="Q173" s="249"/>
      <c r="R173" s="250">
        <f t="shared" ref="R173" si="934">IF($D$18="YES", (Q173), (0))</f>
        <v>0</v>
      </c>
      <c r="S173" s="220"/>
      <c r="T173" s="249"/>
      <c r="U173" s="250">
        <f t="shared" ref="U173" si="935">IF($D$18="YES", (T173), (0))</f>
        <v>0</v>
      </c>
      <c r="V173" s="220"/>
      <c r="W173" s="249"/>
      <c r="X173" s="250">
        <f t="shared" ref="X173" si="936">IF($D$18="YES", (W173), (0))</f>
        <v>0</v>
      </c>
      <c r="Y173" s="220"/>
      <c r="Z173" s="220"/>
      <c r="AA173" s="403"/>
      <c r="AB173" s="251"/>
      <c r="AC173" s="220"/>
      <c r="AD173" s="171">
        <f t="shared" ref="AD173" si="937">SUM(N173,O173,Q173,R173,T173,U173,W173,X173)</f>
        <v>0</v>
      </c>
      <c r="AE173" s="171"/>
      <c r="AF173" s="127"/>
      <c r="AG173" s="171">
        <v>0</v>
      </c>
      <c r="AH173" s="164"/>
      <c r="AI173" s="164">
        <f t="shared" si="928"/>
        <v>0</v>
      </c>
      <c r="AJ173" s="164"/>
      <c r="AK173" s="164">
        <f t="shared" si="929"/>
        <v>0</v>
      </c>
      <c r="AL173" s="164"/>
      <c r="AM173" s="164">
        <f t="shared" si="930"/>
        <v>0</v>
      </c>
      <c r="AN173" s="164"/>
      <c r="AO173" s="164">
        <f t="shared" si="931"/>
        <v>0</v>
      </c>
      <c r="AP173" s="164"/>
      <c r="AQ173" s="164">
        <f t="shared" si="932"/>
        <v>0</v>
      </c>
      <c r="AR173" s="165"/>
      <c r="AS173" s="164"/>
      <c r="AT173" s="235">
        <f t="shared" ref="AT173" si="938">(N173*G173)*F173</f>
        <v>0</v>
      </c>
      <c r="AU173" s="164"/>
      <c r="AV173" s="235">
        <f t="shared" ref="AV173" si="939">(Q173*G173)*F173</f>
        <v>0</v>
      </c>
      <c r="AW173" s="164"/>
      <c r="AX173" s="235">
        <f t="shared" ref="AX173" si="940">(T173*G173)*F173</f>
        <v>0</v>
      </c>
      <c r="AY173" s="164"/>
      <c r="AZ173" s="235">
        <f t="shared" ref="AZ173" si="941">(W173*G173)*F173</f>
        <v>0</v>
      </c>
      <c r="BA173" s="164"/>
      <c r="BB173" s="235">
        <f t="shared" ref="BB173" si="942">SUM(AS173:BA173)</f>
        <v>0</v>
      </c>
      <c r="BC173" s="165"/>
      <c r="BD173" s="126"/>
      <c r="BE173" s="156"/>
      <c r="BF173" s="156"/>
      <c r="BG173" s="156"/>
      <c r="BH173" s="156"/>
      <c r="BI173" s="156"/>
      <c r="BJ173" s="156"/>
      <c r="BK173" s="156">
        <f t="shared" ref="BK173" si="943">IF($N$18&lt;BK$24,0,IF($N$18&gt;BK$25,0,$BE173))</f>
        <v>0</v>
      </c>
      <c r="BL173" s="156">
        <f t="shared" ref="BL173" si="944">IF($N$18&lt;BL$24,0,IF($N$18&gt;BL$25,0,$BF173))</f>
        <v>0</v>
      </c>
      <c r="BM173" s="156">
        <f t="shared" ref="BM173" si="945">IF($N$18&lt;BM$24,0,IF($N$18&gt;BM$25,0,$BG173))</f>
        <v>0</v>
      </c>
      <c r="BN173" s="156">
        <f t="shared" ref="BN173" si="946">IF($N$18&lt;BN$24,0,IF($N$18&gt;BN$25,0,$BH173))</f>
        <v>0</v>
      </c>
      <c r="BO173" s="156">
        <f t="shared" ref="BO173" si="947">IF($N$18&lt;BO$24,0,IF($N$18&gt;BO$25,0,$BI173))</f>
        <v>0</v>
      </c>
      <c r="BP173" s="156">
        <f t="shared" ref="BP173" si="948">IF($N$18&lt;BP$24,0,IF($N$18&gt;BP$25,0,$BJ173))</f>
        <v>0</v>
      </c>
      <c r="BQ173" s="241">
        <f t="shared" ref="BQ173" si="949">SUM(BK173:BP173)</f>
        <v>0</v>
      </c>
      <c r="BR173" s="160"/>
    </row>
    <row r="174" spans="1:70" ht="11.25" customHeight="1">
      <c r="A174" s="136" t="s">
        <v>273</v>
      </c>
      <c r="B174" s="242"/>
      <c r="C174" s="143"/>
      <c r="D174" s="122"/>
      <c r="E174" s="498"/>
      <c r="F174" s="499"/>
      <c r="G174" s="252"/>
      <c r="H174" s="243"/>
      <c r="I174" s="253"/>
      <c r="J174" s="171"/>
      <c r="K174" s="254"/>
      <c r="L174" s="254"/>
      <c r="M174" s="171"/>
      <c r="N174" s="171"/>
      <c r="O174" s="255"/>
      <c r="P174" s="220"/>
      <c r="Q174" s="171"/>
      <c r="R174" s="255"/>
      <c r="S174" s="220"/>
      <c r="T174" s="171"/>
      <c r="U174" s="255"/>
      <c r="V174" s="220"/>
      <c r="W174" s="171"/>
      <c r="X174" s="255"/>
      <c r="Y174" s="220"/>
      <c r="Z174" s="220"/>
      <c r="AA174" s="403"/>
      <c r="AB174" s="244"/>
      <c r="AC174" s="220"/>
      <c r="AD174" s="171">
        <f>SUM(AD175:AD175)</f>
        <v>0</v>
      </c>
      <c r="AE174" s="160"/>
      <c r="AF174" s="127"/>
      <c r="AG174" s="171"/>
      <c r="AH174" s="164"/>
      <c r="AI174" s="164">
        <f t="shared" si="928"/>
        <v>0</v>
      </c>
      <c r="AJ174" s="164"/>
      <c r="AK174" s="164">
        <f t="shared" si="929"/>
        <v>0</v>
      </c>
      <c r="AL174" s="164"/>
      <c r="AM174" s="164">
        <f t="shared" si="930"/>
        <v>0</v>
      </c>
      <c r="AN174" s="164"/>
      <c r="AO174" s="164">
        <f t="shared" si="931"/>
        <v>0</v>
      </c>
      <c r="AP174" s="164"/>
      <c r="AQ174" s="164">
        <f t="shared" si="932"/>
        <v>0</v>
      </c>
      <c r="AR174" s="165"/>
      <c r="AS174" s="164"/>
      <c r="AT174" s="235"/>
      <c r="AU174" s="164"/>
      <c r="AV174" s="235"/>
      <c r="AW174" s="164"/>
      <c r="AX174" s="235"/>
      <c r="AY174" s="164"/>
      <c r="AZ174" s="235"/>
      <c r="BA174" s="164"/>
      <c r="BB174" s="235"/>
      <c r="BC174" s="165"/>
      <c r="BD174" s="12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241"/>
      <c r="BR174" s="160"/>
    </row>
    <row r="175" spans="1:70" ht="11.25" customHeight="1">
      <c r="A175" s="123" t="s">
        <v>274</v>
      </c>
      <c r="B175" s="134"/>
      <c r="C175" s="137"/>
      <c r="D175" s="122">
        <v>56</v>
      </c>
      <c r="E175" s="498" t="s">
        <v>275</v>
      </c>
      <c r="F175" s="499">
        <v>1.18</v>
      </c>
      <c r="G175" s="245">
        <v>25</v>
      </c>
      <c r="H175" s="246"/>
      <c r="I175" s="247">
        <v>4540606</v>
      </c>
      <c r="J175" s="248"/>
      <c r="K175" s="416"/>
      <c r="L175" s="417"/>
      <c r="M175" s="248"/>
      <c r="N175" s="249"/>
      <c r="O175" s="250">
        <f t="shared" ref="O175" si="950">IF($D$18="YES", (N175), (0))</f>
        <v>0</v>
      </c>
      <c r="P175" s="220"/>
      <c r="Q175" s="249"/>
      <c r="R175" s="250">
        <f t="shared" ref="R175" si="951">IF($D$18="YES", (Q175), (0))</f>
        <v>0</v>
      </c>
      <c r="S175" s="220"/>
      <c r="T175" s="249"/>
      <c r="U175" s="250">
        <f t="shared" ref="U175" si="952">IF($D$18="YES", (T175), (0))</f>
        <v>0</v>
      </c>
      <c r="V175" s="220"/>
      <c r="W175" s="249"/>
      <c r="X175" s="250">
        <f t="shared" ref="X175" si="953">IF($D$18="YES", (W175), (0))</f>
        <v>0</v>
      </c>
      <c r="Y175" s="220"/>
      <c r="Z175" s="220"/>
      <c r="AA175" s="403"/>
      <c r="AB175" s="251"/>
      <c r="AC175" s="220"/>
      <c r="AD175" s="171">
        <f t="shared" ref="AD175" si="954">SUM(N175,O175,Q175,R175,T175,U175,W175,X175)</f>
        <v>0</v>
      </c>
      <c r="AE175" s="171"/>
      <c r="AF175" s="127"/>
      <c r="AG175" s="171">
        <v>0</v>
      </c>
      <c r="AH175" s="164"/>
      <c r="AI175" s="164">
        <f t="shared" si="928"/>
        <v>0</v>
      </c>
      <c r="AJ175" s="164"/>
      <c r="AK175" s="164">
        <f t="shared" si="929"/>
        <v>0</v>
      </c>
      <c r="AL175" s="164"/>
      <c r="AM175" s="164">
        <f t="shared" si="930"/>
        <v>0</v>
      </c>
      <c r="AN175" s="164"/>
      <c r="AO175" s="164">
        <f t="shared" si="931"/>
        <v>0</v>
      </c>
      <c r="AP175" s="164"/>
      <c r="AQ175" s="164">
        <f t="shared" si="932"/>
        <v>0</v>
      </c>
      <c r="AR175" s="165"/>
      <c r="AS175" s="164"/>
      <c r="AT175" s="235">
        <f t="shared" ref="AT175" si="955">(N175*G175)*F175</f>
        <v>0</v>
      </c>
      <c r="AU175" s="164"/>
      <c r="AV175" s="235">
        <f t="shared" ref="AV175" si="956">(Q175*G175)*F175</f>
        <v>0</v>
      </c>
      <c r="AW175" s="164"/>
      <c r="AX175" s="235">
        <f t="shared" ref="AX175" si="957">(T175*G175)*F175</f>
        <v>0</v>
      </c>
      <c r="AY175" s="164"/>
      <c r="AZ175" s="235">
        <f t="shared" ref="AZ175" si="958">(W175*G175)*F175</f>
        <v>0</v>
      </c>
      <c r="BA175" s="164"/>
      <c r="BB175" s="235">
        <f t="shared" ref="BB175" si="959">SUM(AS175:BA175)</f>
        <v>0</v>
      </c>
      <c r="BC175" s="165"/>
      <c r="BD175" s="126"/>
      <c r="BE175" s="156"/>
      <c r="BF175" s="156"/>
      <c r="BG175" s="156"/>
      <c r="BH175" s="156"/>
      <c r="BI175" s="156"/>
      <c r="BJ175" s="156"/>
      <c r="BK175" s="156">
        <f>IF($N$18&lt;BK$24,0,IF($N$18&gt;BK$25,0,$BE175))</f>
        <v>0</v>
      </c>
      <c r="BL175" s="156">
        <f>IF($N$18&lt;BL$24,0,IF($N$18&gt;BL$25,0,$BF175))</f>
        <v>0</v>
      </c>
      <c r="BM175" s="156">
        <f>IF($N$18&lt;BM$24,0,IF($N$18&gt;BM$25,0,$BG175))</f>
        <v>0</v>
      </c>
      <c r="BN175" s="156">
        <f>IF($N$18&lt;BN$24,0,IF($N$18&gt;BN$25,0,$BH175))</f>
        <v>0</v>
      </c>
      <c r="BO175" s="156">
        <f>IF($N$18&lt;BO$24,0,IF($N$18&gt;BO$25,0,$BI175))</f>
        <v>0</v>
      </c>
      <c r="BP175" s="156">
        <f>IF($N$18&lt;BP$24,0,IF($N$18&gt;BP$25,0,$BJ175))</f>
        <v>0</v>
      </c>
      <c r="BQ175" s="241">
        <f t="shared" ref="BQ175" si="960">SUM(BK175:BP175)</f>
        <v>0</v>
      </c>
      <c r="BR175" s="160"/>
    </row>
    <row r="176" spans="1:70" ht="11.25" customHeight="1">
      <c r="A176" s="136" t="s">
        <v>276</v>
      </c>
      <c r="B176" s="242"/>
      <c r="C176" s="143"/>
      <c r="D176" s="122"/>
      <c r="E176" s="498"/>
      <c r="F176" s="499"/>
      <c r="G176" s="252"/>
      <c r="H176" s="243"/>
      <c r="I176" s="253"/>
      <c r="J176" s="171"/>
      <c r="K176" s="254"/>
      <c r="L176" s="254"/>
      <c r="M176" s="171"/>
      <c r="N176" s="171"/>
      <c r="O176" s="255"/>
      <c r="P176" s="220"/>
      <c r="Q176" s="171"/>
      <c r="R176" s="255"/>
      <c r="S176" s="220"/>
      <c r="T176" s="171"/>
      <c r="U176" s="255"/>
      <c r="V176" s="220"/>
      <c r="W176" s="171"/>
      <c r="X176" s="255"/>
      <c r="Y176" s="220"/>
      <c r="Z176" s="220"/>
      <c r="AA176" s="403"/>
      <c r="AB176" s="244"/>
      <c r="AC176" s="220"/>
      <c r="AD176" s="171">
        <f>SUM(AD177:AD177)</f>
        <v>0</v>
      </c>
      <c r="AE176" s="160"/>
      <c r="AF176" s="127"/>
      <c r="AG176" s="171"/>
      <c r="AH176" s="164"/>
      <c r="AI176" s="164">
        <f t="shared" si="928"/>
        <v>0</v>
      </c>
      <c r="AJ176" s="164"/>
      <c r="AK176" s="164">
        <f t="shared" si="929"/>
        <v>0</v>
      </c>
      <c r="AL176" s="164"/>
      <c r="AM176" s="164">
        <f t="shared" si="930"/>
        <v>0</v>
      </c>
      <c r="AN176" s="164"/>
      <c r="AO176" s="164">
        <f t="shared" si="931"/>
        <v>0</v>
      </c>
      <c r="AP176" s="164"/>
      <c r="AQ176" s="164">
        <f t="shared" si="932"/>
        <v>0</v>
      </c>
      <c r="AR176" s="165"/>
      <c r="AS176" s="164"/>
      <c r="AT176" s="235"/>
      <c r="AU176" s="164"/>
      <c r="AV176" s="235"/>
      <c r="AW176" s="164"/>
      <c r="AX176" s="235"/>
      <c r="AY176" s="164"/>
      <c r="AZ176" s="235"/>
      <c r="BA176" s="164"/>
      <c r="BB176" s="235"/>
      <c r="BC176" s="165"/>
      <c r="BD176" s="12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241"/>
      <c r="BR176" s="160"/>
    </row>
    <row r="177" spans="1:70" ht="11.25" customHeight="1">
      <c r="A177" s="123" t="s">
        <v>277</v>
      </c>
      <c r="B177" s="134"/>
      <c r="C177" s="101"/>
      <c r="D177" s="122">
        <v>1</v>
      </c>
      <c r="E177" s="498" t="s">
        <v>115</v>
      </c>
      <c r="F177" s="499">
        <v>2.15</v>
      </c>
      <c r="G177" s="142">
        <v>25</v>
      </c>
      <c r="H177" s="246"/>
      <c r="I177" s="260">
        <v>4547000</v>
      </c>
      <c r="J177" s="248"/>
      <c r="K177" s="416"/>
      <c r="L177" s="417"/>
      <c r="M177" s="248"/>
      <c r="N177" s="249"/>
      <c r="O177" s="250">
        <f t="shared" ref="O177" si="961">IF($D$18="YES", (N177), (0))</f>
        <v>0</v>
      </c>
      <c r="P177" s="220"/>
      <c r="Q177" s="249"/>
      <c r="R177" s="250">
        <f t="shared" ref="R177" si="962">IF($D$18="YES", (Q177), (0))</f>
        <v>0</v>
      </c>
      <c r="S177" s="220"/>
      <c r="T177" s="249"/>
      <c r="U177" s="250">
        <f t="shared" ref="U177" si="963">IF($D$18="YES", (T177), (0))</f>
        <v>0</v>
      </c>
      <c r="V177" s="220"/>
      <c r="W177" s="249"/>
      <c r="X177" s="250">
        <f t="shared" ref="X177" si="964">IF($D$18="YES", (W177), (0))</f>
        <v>0</v>
      </c>
      <c r="Y177" s="220"/>
      <c r="Z177" s="220"/>
      <c r="AA177" s="403"/>
      <c r="AB177" s="251"/>
      <c r="AC177" s="220"/>
      <c r="AD177" s="171">
        <f t="shared" ref="AD177" si="965">SUM(N177,O177,Q177,R177,T177,U177,W177,X177)</f>
        <v>0</v>
      </c>
      <c r="AE177" s="171"/>
      <c r="AF177" s="127"/>
      <c r="AG177" s="171">
        <v>0</v>
      </c>
      <c r="AH177" s="164"/>
      <c r="AI177" s="164">
        <f t="shared" si="928"/>
        <v>0</v>
      </c>
      <c r="AJ177" s="164"/>
      <c r="AK177" s="164">
        <f t="shared" si="929"/>
        <v>0</v>
      </c>
      <c r="AL177" s="164"/>
      <c r="AM177" s="164">
        <f t="shared" si="930"/>
        <v>0</v>
      </c>
      <c r="AN177" s="164"/>
      <c r="AO177" s="164">
        <f t="shared" si="931"/>
        <v>0</v>
      </c>
      <c r="AP177" s="164"/>
      <c r="AQ177" s="164">
        <f t="shared" si="932"/>
        <v>0</v>
      </c>
      <c r="AR177" s="165"/>
      <c r="AS177" s="164"/>
      <c r="AT177" s="235">
        <f t="shared" ref="AT177" si="966">(N177*G177)*F177</f>
        <v>0</v>
      </c>
      <c r="AU177" s="164"/>
      <c r="AV177" s="235">
        <f t="shared" ref="AV177" si="967">(Q177*G177)*F177</f>
        <v>0</v>
      </c>
      <c r="AW177" s="164"/>
      <c r="AX177" s="235">
        <f t="shared" ref="AX177" si="968">(T177*G177)*F177</f>
        <v>0</v>
      </c>
      <c r="AY177" s="164"/>
      <c r="AZ177" s="235">
        <f t="shared" ref="AZ177" si="969">(W177*G177)*F177</f>
        <v>0</v>
      </c>
      <c r="BA177" s="164"/>
      <c r="BB177" s="235">
        <f t="shared" ref="BB177" si="970">SUM(AS177:BA177)</f>
        <v>0</v>
      </c>
      <c r="BC177" s="165"/>
      <c r="BD177" s="126"/>
      <c r="BE177" s="156"/>
      <c r="BF177" s="156"/>
      <c r="BG177" s="156"/>
      <c r="BH177" s="156"/>
      <c r="BI177" s="156"/>
      <c r="BJ177" s="156"/>
      <c r="BK177" s="156">
        <f t="shared" ref="BK177" si="971">IF($N$18&lt;BK$24,0,IF($N$18&gt;BK$25,0,$BE177))</f>
        <v>0</v>
      </c>
      <c r="BL177" s="156">
        <f t="shared" ref="BL177" si="972">IF($N$18&lt;BL$24,0,IF($N$18&gt;BL$25,0,$BF177))</f>
        <v>0</v>
      </c>
      <c r="BM177" s="156">
        <f t="shared" ref="BM177" si="973">IF($N$18&lt;BM$24,0,IF($N$18&gt;BM$25,0,$BG177))</f>
        <v>0</v>
      </c>
      <c r="BN177" s="156">
        <f t="shared" ref="BN177" si="974">IF($N$18&lt;BN$24,0,IF($N$18&gt;BN$25,0,$BH177))</f>
        <v>0</v>
      </c>
      <c r="BO177" s="156">
        <f t="shared" ref="BO177" si="975">IF($N$18&lt;BO$24,0,IF($N$18&gt;BO$25,0,$BI177))</f>
        <v>0</v>
      </c>
      <c r="BP177" s="156">
        <f t="shared" ref="BP177" si="976">IF($N$18&lt;BP$24,0,IF($N$18&gt;BP$25,0,$BJ177))</f>
        <v>0</v>
      </c>
      <c r="BQ177" s="241">
        <f t="shared" ref="BQ177" si="977">SUM(BK177:BP177)</f>
        <v>0</v>
      </c>
      <c r="BR177" s="160"/>
    </row>
    <row r="178" spans="1:70" ht="11.25" customHeight="1">
      <c r="A178" s="136" t="s">
        <v>278</v>
      </c>
      <c r="B178" s="242"/>
      <c r="C178" s="143"/>
      <c r="D178" s="122"/>
      <c r="E178" s="498"/>
      <c r="F178" s="499"/>
      <c r="G178" s="252"/>
      <c r="H178" s="243"/>
      <c r="I178" s="253"/>
      <c r="J178" s="171"/>
      <c r="K178" s="254"/>
      <c r="L178" s="254"/>
      <c r="M178" s="171"/>
      <c r="N178" s="171"/>
      <c r="O178" s="255"/>
      <c r="P178" s="220"/>
      <c r="Q178" s="171"/>
      <c r="R178" s="255"/>
      <c r="S178" s="220"/>
      <c r="T178" s="171"/>
      <c r="U178" s="255"/>
      <c r="V178" s="220"/>
      <c r="W178" s="171"/>
      <c r="X178" s="255"/>
      <c r="Y178" s="220"/>
      <c r="Z178" s="220"/>
      <c r="AA178" s="403"/>
      <c r="AB178" s="244"/>
      <c r="AC178" s="220"/>
      <c r="AD178" s="171">
        <f>SUM(AD179:AD179)</f>
        <v>0</v>
      </c>
      <c r="AE178" s="160"/>
      <c r="AF178" s="127"/>
      <c r="AG178" s="171"/>
      <c r="AH178" s="164"/>
      <c r="AI178" s="164">
        <f t="shared" ref="AI178:AI182" si="978">N178*G178</f>
        <v>0</v>
      </c>
      <c r="AJ178" s="164"/>
      <c r="AK178" s="164">
        <f t="shared" ref="AK178:AK182" si="979">Q178*G178</f>
        <v>0</v>
      </c>
      <c r="AL178" s="164"/>
      <c r="AM178" s="164">
        <f t="shared" ref="AM178:AM182" si="980">T178*G178</f>
        <v>0</v>
      </c>
      <c r="AN178" s="164"/>
      <c r="AO178" s="164">
        <f t="shared" ref="AO178:AO182" si="981">W178*G178</f>
        <v>0</v>
      </c>
      <c r="AP178" s="164"/>
      <c r="AQ178" s="164">
        <f t="shared" ref="AQ178:AQ183" si="982">SUM(AI178,AK178,AM178,AO178)</f>
        <v>0</v>
      </c>
      <c r="AR178" s="165"/>
      <c r="AS178" s="164"/>
      <c r="AT178" s="235"/>
      <c r="AU178" s="164"/>
      <c r="AV178" s="235"/>
      <c r="AW178" s="164"/>
      <c r="AX178" s="235"/>
      <c r="AY178" s="164"/>
      <c r="AZ178" s="235"/>
      <c r="BA178" s="164"/>
      <c r="BB178" s="235"/>
      <c r="BC178" s="165"/>
      <c r="BD178" s="12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241"/>
      <c r="BR178" s="160"/>
    </row>
    <row r="179" spans="1:70" ht="11.25" customHeight="1">
      <c r="A179" s="123" t="s">
        <v>279</v>
      </c>
      <c r="B179" s="134" t="s">
        <v>280</v>
      </c>
      <c r="C179" s="137"/>
      <c r="D179" s="122">
        <v>1</v>
      </c>
      <c r="E179" s="498" t="s">
        <v>90</v>
      </c>
      <c r="F179" s="499">
        <v>1.58</v>
      </c>
      <c r="G179" s="245">
        <v>30</v>
      </c>
      <c r="H179" s="246"/>
      <c r="I179" s="247">
        <v>4550225</v>
      </c>
      <c r="J179" s="248"/>
      <c r="K179" s="416"/>
      <c r="L179" s="417"/>
      <c r="M179" s="248"/>
      <c r="N179" s="249"/>
      <c r="O179" s="250">
        <f t="shared" ref="O179" si="983">IF($D$18="YES", (N179), (0))</f>
        <v>0</v>
      </c>
      <c r="P179" s="220"/>
      <c r="Q179" s="249"/>
      <c r="R179" s="250">
        <f t="shared" ref="R179" si="984">IF($D$18="YES", (Q179), (0))</f>
        <v>0</v>
      </c>
      <c r="S179" s="220"/>
      <c r="T179" s="249"/>
      <c r="U179" s="250">
        <f t="shared" ref="U179" si="985">IF($D$18="YES", (T179), (0))</f>
        <v>0</v>
      </c>
      <c r="V179" s="220"/>
      <c r="W179" s="249"/>
      <c r="X179" s="250">
        <f t="shared" ref="X179" si="986">IF($D$18="YES", (W179), (0))</f>
        <v>0</v>
      </c>
      <c r="Y179" s="220"/>
      <c r="Z179" s="220"/>
      <c r="AA179" s="403"/>
      <c r="AB179" s="251"/>
      <c r="AC179" s="220"/>
      <c r="AD179" s="171">
        <f t="shared" ref="AD179" si="987">SUM(N179,O179,Q179,R179,T179,U179,W179,X179)</f>
        <v>0</v>
      </c>
      <c r="AE179" s="171"/>
      <c r="AF179" s="127"/>
      <c r="AG179" s="171">
        <v>0</v>
      </c>
      <c r="AH179" s="164"/>
      <c r="AI179" s="164">
        <f t="shared" si="978"/>
        <v>0</v>
      </c>
      <c r="AJ179" s="164"/>
      <c r="AK179" s="164">
        <f t="shared" si="979"/>
        <v>0</v>
      </c>
      <c r="AL179" s="164"/>
      <c r="AM179" s="164">
        <f t="shared" si="980"/>
        <v>0</v>
      </c>
      <c r="AN179" s="164"/>
      <c r="AO179" s="164">
        <f t="shared" si="981"/>
        <v>0</v>
      </c>
      <c r="AP179" s="164"/>
      <c r="AQ179" s="164">
        <f t="shared" si="982"/>
        <v>0</v>
      </c>
      <c r="AR179" s="165"/>
      <c r="AS179" s="164"/>
      <c r="AT179" s="235">
        <f t="shared" ref="AT179" si="988">(N179*G179)*F179</f>
        <v>0</v>
      </c>
      <c r="AU179" s="164"/>
      <c r="AV179" s="235">
        <f t="shared" ref="AV179" si="989">(Q179*G179)*F179</f>
        <v>0</v>
      </c>
      <c r="AW179" s="164"/>
      <c r="AX179" s="235">
        <f t="shared" ref="AX179" si="990">(T179*G179)*F179</f>
        <v>0</v>
      </c>
      <c r="AY179" s="164"/>
      <c r="AZ179" s="235">
        <f t="shared" ref="AZ179" si="991">(W179*G179)*F179</f>
        <v>0</v>
      </c>
      <c r="BA179" s="164"/>
      <c r="BB179" s="235">
        <f t="shared" ref="BB179" si="992">SUM(AS179:BA179)</f>
        <v>0</v>
      </c>
      <c r="BC179" s="165"/>
      <c r="BD179" s="126"/>
      <c r="BE179" s="156"/>
      <c r="BF179" s="156"/>
      <c r="BG179" s="156"/>
      <c r="BH179" s="156"/>
      <c r="BI179" s="156"/>
      <c r="BJ179" s="156"/>
      <c r="BK179" s="156">
        <f t="shared" ref="BK179" si="993">IF($N$18&lt;BK$24,0,IF($N$18&gt;BK$25,0,$BE179))</f>
        <v>0</v>
      </c>
      <c r="BL179" s="156">
        <f t="shared" ref="BL179" si="994">IF($N$18&lt;BL$24,0,IF($N$18&gt;BL$25,0,$BF179))</f>
        <v>0</v>
      </c>
      <c r="BM179" s="156">
        <f t="shared" ref="BM179" si="995">IF($N$18&lt;BM$24,0,IF($N$18&gt;BM$25,0,$BG179))</f>
        <v>0</v>
      </c>
      <c r="BN179" s="156">
        <f t="shared" ref="BN179" si="996">IF($N$18&lt;BN$24,0,IF($N$18&gt;BN$25,0,$BH179))</f>
        <v>0</v>
      </c>
      <c r="BO179" s="156">
        <f t="shared" ref="BO179" si="997">IF($N$18&lt;BO$24,0,IF($N$18&gt;BO$25,0,$BI179))</f>
        <v>0</v>
      </c>
      <c r="BP179" s="156">
        <f t="shared" ref="BP179" si="998">IF($N$18&lt;BP$24,0,IF($N$18&gt;BP$25,0,$BJ179))</f>
        <v>0</v>
      </c>
      <c r="BQ179" s="241">
        <f t="shared" ref="BQ179" si="999">SUM(BK179:BP179)</f>
        <v>0</v>
      </c>
      <c r="BR179" s="160"/>
    </row>
    <row r="180" spans="1:70" ht="11.25" customHeight="1">
      <c r="A180" s="136" t="s">
        <v>281</v>
      </c>
      <c r="B180" s="242"/>
      <c r="C180" s="143"/>
      <c r="D180" s="122"/>
      <c r="E180" s="498"/>
      <c r="F180" s="499"/>
      <c r="G180" s="252"/>
      <c r="H180" s="243"/>
      <c r="I180" s="253"/>
      <c r="J180" s="171"/>
      <c r="K180" s="254"/>
      <c r="L180" s="254"/>
      <c r="M180" s="171"/>
      <c r="N180" s="171"/>
      <c r="O180" s="255"/>
      <c r="P180" s="220"/>
      <c r="Q180" s="171"/>
      <c r="R180" s="255"/>
      <c r="S180" s="220"/>
      <c r="T180" s="171"/>
      <c r="U180" s="255"/>
      <c r="V180" s="220"/>
      <c r="W180" s="171"/>
      <c r="X180" s="255"/>
      <c r="Y180" s="220"/>
      <c r="Z180" s="220"/>
      <c r="AA180" s="403"/>
      <c r="AB180" s="244"/>
      <c r="AC180" s="220"/>
      <c r="AD180" s="171">
        <f>SUM(AD181:AD181)</f>
        <v>0</v>
      </c>
      <c r="AE180" s="171"/>
      <c r="AF180" s="127"/>
      <c r="AG180" s="171"/>
      <c r="AH180" s="164"/>
      <c r="AI180" s="164">
        <f t="shared" si="978"/>
        <v>0</v>
      </c>
      <c r="AJ180" s="164"/>
      <c r="AK180" s="164">
        <f t="shared" si="979"/>
        <v>0</v>
      </c>
      <c r="AL180" s="164"/>
      <c r="AM180" s="164">
        <f t="shared" si="980"/>
        <v>0</v>
      </c>
      <c r="AN180" s="164"/>
      <c r="AO180" s="164">
        <f t="shared" si="981"/>
        <v>0</v>
      </c>
      <c r="AP180" s="164"/>
      <c r="AQ180" s="164">
        <f t="shared" si="982"/>
        <v>0</v>
      </c>
      <c r="AR180" s="165"/>
      <c r="AS180" s="164"/>
      <c r="AT180" s="235"/>
      <c r="AU180" s="164"/>
      <c r="AV180" s="235"/>
      <c r="AW180" s="164"/>
      <c r="AX180" s="235"/>
      <c r="AY180" s="164"/>
      <c r="AZ180" s="235"/>
      <c r="BA180" s="164"/>
      <c r="BB180" s="235"/>
      <c r="BC180" s="165"/>
      <c r="BD180" s="12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241"/>
      <c r="BR180" s="160"/>
    </row>
    <row r="181" spans="1:70" ht="11.25" customHeight="1">
      <c r="A181" s="123" t="s">
        <v>282</v>
      </c>
      <c r="B181" s="134"/>
      <c r="C181" s="133" t="s">
        <v>68</v>
      </c>
      <c r="D181" s="122">
        <v>36</v>
      </c>
      <c r="E181" s="498" t="s">
        <v>90</v>
      </c>
      <c r="F181" s="499">
        <v>1.4</v>
      </c>
      <c r="G181" s="142">
        <v>30</v>
      </c>
      <c r="H181" s="365"/>
      <c r="I181" s="260">
        <v>4550925</v>
      </c>
      <c r="J181" s="367"/>
      <c r="K181" s="416"/>
      <c r="L181" s="417"/>
      <c r="M181" s="367"/>
      <c r="N181" s="249"/>
      <c r="O181" s="250">
        <f t="shared" ref="O181" si="1000">IF($D$18="YES", (N181), (0))</f>
        <v>0</v>
      </c>
      <c r="P181" s="220"/>
      <c r="Q181" s="249"/>
      <c r="R181" s="250">
        <f t="shared" ref="R181" si="1001">IF($D$18="YES", (Q181), (0))</f>
        <v>0</v>
      </c>
      <c r="S181" s="220"/>
      <c r="T181" s="249"/>
      <c r="U181" s="250">
        <f t="shared" ref="U181" si="1002">IF($D$18="YES", (T181), (0))</f>
        <v>0</v>
      </c>
      <c r="V181" s="220"/>
      <c r="W181" s="249"/>
      <c r="X181" s="250">
        <f t="shared" ref="X181" si="1003">IF($D$18="YES", (W181), (0))</f>
        <v>0</v>
      </c>
      <c r="Y181" s="220"/>
      <c r="Z181" s="220"/>
      <c r="AA181" s="403"/>
      <c r="AB181" s="244"/>
      <c r="AC181" s="220"/>
      <c r="AD181" s="171">
        <f t="shared" ref="AD181" si="1004">SUM(N181,O181,Q181,R181,T181,U181,W181,X181)</f>
        <v>0</v>
      </c>
      <c r="AE181" s="171"/>
      <c r="AF181" s="127"/>
      <c r="AG181" s="171">
        <v>0</v>
      </c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5"/>
      <c r="AS181" s="164"/>
      <c r="AT181" s="235">
        <f t="shared" ref="AT181" si="1005">(N181*G181)*F181</f>
        <v>0</v>
      </c>
      <c r="AU181" s="164"/>
      <c r="AV181" s="235">
        <f t="shared" ref="AV181" si="1006">(Q181*G181)*F181</f>
        <v>0</v>
      </c>
      <c r="AW181" s="164"/>
      <c r="AX181" s="235">
        <f t="shared" ref="AX181" si="1007">(T181*G181)*F181</f>
        <v>0</v>
      </c>
      <c r="AY181" s="164"/>
      <c r="AZ181" s="235">
        <f t="shared" ref="AZ181" si="1008">(W181*G181)*F181</f>
        <v>0</v>
      </c>
      <c r="BA181" s="164"/>
      <c r="BB181" s="235">
        <f t="shared" ref="BB181" si="1009">SUM(AS181:BA181)</f>
        <v>0</v>
      </c>
      <c r="BC181" s="165"/>
      <c r="BD181" s="126"/>
      <c r="BE181" s="156"/>
      <c r="BF181" s="156"/>
      <c r="BG181" s="156"/>
      <c r="BH181" s="156"/>
      <c r="BI181" s="156"/>
      <c r="BJ181" s="156"/>
      <c r="BK181" s="156">
        <f t="shared" ref="BK181" si="1010">IF($N$18&lt;BK$24,0,IF($N$18&gt;BK$25,0,$BE181))</f>
        <v>0</v>
      </c>
      <c r="BL181" s="156">
        <f t="shared" ref="BL181" si="1011">IF($N$18&lt;BL$24,0,IF($N$18&gt;BL$25,0,$BF181))</f>
        <v>0</v>
      </c>
      <c r="BM181" s="156">
        <f t="shared" ref="BM181" si="1012">IF($N$18&lt;BM$24,0,IF($N$18&gt;BM$25,0,$BG181))</f>
        <v>0</v>
      </c>
      <c r="BN181" s="156">
        <f t="shared" ref="BN181" si="1013">IF($N$18&lt;BN$24,0,IF($N$18&gt;BN$25,0,$BH181))</f>
        <v>0</v>
      </c>
      <c r="BO181" s="156">
        <f t="shared" ref="BO181" si="1014">IF($N$18&lt;BO$24,0,IF($N$18&gt;BO$25,0,$BI181))</f>
        <v>0</v>
      </c>
      <c r="BP181" s="156">
        <f t="shared" ref="BP181" si="1015">IF($N$18&lt;BP$24,0,IF($N$18&gt;BP$25,0,$BJ181))</f>
        <v>0</v>
      </c>
      <c r="BQ181" s="241">
        <f t="shared" ref="BQ181" si="1016">SUM(BK181:BP181)</f>
        <v>0</v>
      </c>
      <c r="BR181" s="160"/>
    </row>
    <row r="182" spans="1:70" ht="11.25" customHeight="1">
      <c r="A182" s="136" t="s">
        <v>283</v>
      </c>
      <c r="B182" s="242"/>
      <c r="C182" s="143"/>
      <c r="D182" s="122"/>
      <c r="E182" s="498"/>
      <c r="F182" s="499"/>
      <c r="G182" s="252"/>
      <c r="H182" s="252"/>
      <c r="I182" s="302"/>
      <c r="J182" s="252"/>
      <c r="K182" s="303"/>
      <c r="L182" s="303"/>
      <c r="M182" s="252"/>
      <c r="N182" s="171"/>
      <c r="O182" s="148"/>
      <c r="P182" s="220"/>
      <c r="Q182" s="171"/>
      <c r="R182" s="148"/>
      <c r="S182" s="220"/>
      <c r="T182" s="171"/>
      <c r="U182" s="148"/>
      <c r="V182" s="220"/>
      <c r="W182" s="171"/>
      <c r="X182" s="148"/>
      <c r="Y182" s="220"/>
      <c r="Z182" s="220"/>
      <c r="AA182" s="391"/>
      <c r="AB182" s="244"/>
      <c r="AC182" s="220"/>
      <c r="AD182" s="171">
        <f>SUM(AD183:AD183)</f>
        <v>0</v>
      </c>
      <c r="AE182" s="160"/>
      <c r="AF182" s="127"/>
      <c r="AG182" s="171"/>
      <c r="AH182" s="164"/>
      <c r="AI182" s="164">
        <f t="shared" si="978"/>
        <v>0</v>
      </c>
      <c r="AJ182" s="164"/>
      <c r="AK182" s="164">
        <f t="shared" si="979"/>
        <v>0</v>
      </c>
      <c r="AL182" s="164"/>
      <c r="AM182" s="164">
        <f t="shared" si="980"/>
        <v>0</v>
      </c>
      <c r="AN182" s="164"/>
      <c r="AO182" s="164">
        <f t="shared" si="981"/>
        <v>0</v>
      </c>
      <c r="AP182" s="164"/>
      <c r="AQ182" s="164">
        <f t="shared" si="982"/>
        <v>0</v>
      </c>
      <c r="AR182" s="165"/>
      <c r="AS182" s="164"/>
      <c r="AT182" s="235"/>
      <c r="AU182" s="164"/>
      <c r="AV182" s="235"/>
      <c r="AW182" s="164"/>
      <c r="AX182" s="235"/>
      <c r="AY182" s="164"/>
      <c r="AZ182" s="235"/>
      <c r="BA182" s="164"/>
      <c r="BB182" s="235"/>
      <c r="BC182" s="165"/>
      <c r="BD182" s="12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241"/>
      <c r="BR182" s="160"/>
    </row>
    <row r="183" spans="1:70" ht="11.25" customHeight="1">
      <c r="A183" s="123" t="s">
        <v>284</v>
      </c>
      <c r="B183" s="134"/>
      <c r="C183" s="137" t="s">
        <v>154</v>
      </c>
      <c r="D183" s="122">
        <v>1</v>
      </c>
      <c r="E183" s="498" t="s">
        <v>285</v>
      </c>
      <c r="F183" s="499">
        <v>7.0000000000000007E-2</v>
      </c>
      <c r="G183" s="245">
        <v>1500</v>
      </c>
      <c r="H183" s="246"/>
      <c r="I183" s="247">
        <v>4551057</v>
      </c>
      <c r="J183" s="248"/>
      <c r="K183" s="416"/>
      <c r="L183" s="417"/>
      <c r="M183" s="248"/>
      <c r="N183" s="249"/>
      <c r="O183" s="250">
        <f t="shared" ref="O183" si="1017">IF($D$18="YES", (N183), (0))</f>
        <v>0</v>
      </c>
      <c r="P183" s="220"/>
      <c r="Q183" s="249"/>
      <c r="R183" s="250">
        <f t="shared" ref="R183" si="1018">IF($D$18="YES", (Q183), (0))</f>
        <v>0</v>
      </c>
      <c r="S183" s="220"/>
      <c r="T183" s="249"/>
      <c r="U183" s="250">
        <f t="shared" ref="U183" si="1019">IF($D$18="YES", (T183), (0))</f>
        <v>0</v>
      </c>
      <c r="V183" s="220"/>
      <c r="W183" s="249"/>
      <c r="X183" s="250">
        <f t="shared" ref="X183" si="1020">IF($D$18="YES", (W183), (0))</f>
        <v>0</v>
      </c>
      <c r="Y183" s="220"/>
      <c r="Z183" s="220"/>
      <c r="AA183" s="403"/>
      <c r="AB183" s="251"/>
      <c r="AC183" s="220"/>
      <c r="AD183" s="171">
        <f t="shared" ref="AD183" si="1021">SUM(N183,O183,Q183,R183,T183,U183,W183,X183)</f>
        <v>0</v>
      </c>
      <c r="AE183" s="171"/>
      <c r="AF183" s="127"/>
      <c r="AG183" s="171">
        <v>0</v>
      </c>
      <c r="AH183" s="164"/>
      <c r="AI183" s="164">
        <f>N183*G183</f>
        <v>0</v>
      </c>
      <c r="AJ183" s="164"/>
      <c r="AK183" s="164">
        <f>Q183*G183</f>
        <v>0</v>
      </c>
      <c r="AL183" s="164"/>
      <c r="AM183" s="164">
        <f>T183*G183</f>
        <v>0</v>
      </c>
      <c r="AN183" s="164"/>
      <c r="AO183" s="164">
        <f>W183*G183</f>
        <v>0</v>
      </c>
      <c r="AP183" s="164"/>
      <c r="AQ183" s="164">
        <f t="shared" si="982"/>
        <v>0</v>
      </c>
      <c r="AR183" s="165"/>
      <c r="AS183" s="164"/>
      <c r="AT183" s="235">
        <f t="shared" ref="AT183" si="1022">(N183*G183)*F183</f>
        <v>0</v>
      </c>
      <c r="AU183" s="164"/>
      <c r="AV183" s="235">
        <f t="shared" ref="AV183" si="1023">(Q183*G183)*F183</f>
        <v>0</v>
      </c>
      <c r="AW183" s="164"/>
      <c r="AX183" s="235">
        <f t="shared" ref="AX183" si="1024">(T183*G183)*F183</f>
        <v>0</v>
      </c>
      <c r="AY183" s="164"/>
      <c r="AZ183" s="235">
        <f t="shared" ref="AZ183" si="1025">(W183*G183)*F183</f>
        <v>0</v>
      </c>
      <c r="BA183" s="164"/>
      <c r="BB183" s="235">
        <f t="shared" ref="BB183" si="1026">SUM(AS183:BA183)</f>
        <v>0</v>
      </c>
      <c r="BC183" s="165"/>
      <c r="BD183" s="126"/>
      <c r="BE183" s="156"/>
      <c r="BF183" s="156"/>
      <c r="BG183" s="156"/>
      <c r="BH183" s="156"/>
      <c r="BI183" s="156"/>
      <c r="BJ183" s="156"/>
      <c r="BK183" s="156">
        <f t="shared" ref="BK183" si="1027">IF($N$18&lt;BK$24,0,IF($N$18&gt;BK$25,0,$BE183))</f>
        <v>0</v>
      </c>
      <c r="BL183" s="156">
        <f t="shared" ref="BL183" si="1028">IF($N$18&lt;BL$24,0,IF($N$18&gt;BL$25,0,$BF183))</f>
        <v>0</v>
      </c>
      <c r="BM183" s="156">
        <f t="shared" ref="BM183" si="1029">IF($N$18&lt;BM$24,0,IF($N$18&gt;BM$25,0,$BG183))</f>
        <v>0</v>
      </c>
      <c r="BN183" s="156">
        <f t="shared" ref="BN183" si="1030">IF($N$18&lt;BN$24,0,IF($N$18&gt;BN$25,0,$BH183))</f>
        <v>0</v>
      </c>
      <c r="BO183" s="156">
        <f t="shared" ref="BO183" si="1031">IF($N$18&lt;BO$24,0,IF($N$18&gt;BO$25,0,$BI183))</f>
        <v>0</v>
      </c>
      <c r="BP183" s="156">
        <f t="shared" ref="BP183" si="1032">IF($N$18&lt;BP$24,0,IF($N$18&gt;BP$25,0,$BJ183))</f>
        <v>0</v>
      </c>
      <c r="BQ183" s="241">
        <f t="shared" ref="BQ183" si="1033">SUM(BK183:BP183)</f>
        <v>0</v>
      </c>
      <c r="BR183" s="160"/>
    </row>
    <row r="184" spans="1:70" ht="6" customHeight="1">
      <c r="A184" s="126"/>
      <c r="B184" s="170"/>
      <c r="C184" s="163"/>
      <c r="D184" s="145"/>
      <c r="E184" s="126"/>
      <c r="G184" s="171"/>
      <c r="H184" s="163"/>
      <c r="I184" s="263"/>
      <c r="J184" s="171"/>
      <c r="K184" s="127"/>
      <c r="L184" s="127"/>
      <c r="M184" s="171"/>
      <c r="N184" s="171"/>
      <c r="O184" s="255"/>
      <c r="P184" s="220"/>
      <c r="Q184" s="171"/>
      <c r="R184" s="255"/>
      <c r="S184" s="220"/>
      <c r="T184" s="171"/>
      <c r="U184" s="255"/>
      <c r="V184" s="220"/>
      <c r="W184" s="171"/>
      <c r="X184" s="255"/>
      <c r="Y184" s="220"/>
      <c r="Z184" s="160"/>
      <c r="AA184" s="126"/>
      <c r="AB184" s="168"/>
      <c r="AC184" s="168"/>
      <c r="AD184" s="171">
        <f>SUM(AD185:AD237)</f>
        <v>0</v>
      </c>
      <c r="AE184" s="160"/>
      <c r="AF184" s="127"/>
      <c r="AG184" s="171"/>
      <c r="AH184" s="164"/>
      <c r="AI184" s="164">
        <f t="shared" ref="AI184:AI185" si="1034">N184*G184</f>
        <v>0</v>
      </c>
      <c r="AJ184" s="164"/>
      <c r="AK184" s="164">
        <f t="shared" ref="AK184:AK185" si="1035">Q184*G184</f>
        <v>0</v>
      </c>
      <c r="AL184" s="164"/>
      <c r="AM184" s="164">
        <f t="shared" ref="AM184:AM185" si="1036">T184*G184</f>
        <v>0</v>
      </c>
      <c r="AN184" s="164"/>
      <c r="AO184" s="164">
        <f t="shared" ref="AO184:AO185" si="1037">W184*G184</f>
        <v>0</v>
      </c>
      <c r="AP184" s="164"/>
      <c r="AQ184" s="164">
        <f t="shared" ref="AQ184:AQ207" si="1038">SUM(AI184,AK184,AM184,AO184)</f>
        <v>0</v>
      </c>
      <c r="AR184" s="165"/>
      <c r="AS184" s="164"/>
      <c r="AT184" s="235"/>
      <c r="AU184" s="164"/>
      <c r="AV184" s="235"/>
      <c r="AW184" s="164"/>
      <c r="AX184" s="235"/>
      <c r="AY184" s="164"/>
      <c r="AZ184" s="235"/>
      <c r="BA184" s="164"/>
      <c r="BB184" s="235"/>
      <c r="BC184" s="165"/>
      <c r="BD184" s="12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241"/>
      <c r="BR184" s="160"/>
    </row>
    <row r="185" spans="1:70" ht="12.75">
      <c r="A185" s="512" t="s">
        <v>286</v>
      </c>
      <c r="B185" s="513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  <c r="R185" s="513"/>
      <c r="S185" s="513"/>
      <c r="T185" s="513"/>
      <c r="U185" s="513"/>
      <c r="V185" s="513"/>
      <c r="W185" s="513"/>
      <c r="X185" s="514"/>
      <c r="Y185" s="220"/>
      <c r="Z185" s="220"/>
      <c r="AA185" s="238"/>
      <c r="AB185" s="239"/>
      <c r="AC185" s="240"/>
      <c r="AD185" s="171">
        <f>SUM(AD186:AD237)</f>
        <v>0</v>
      </c>
      <c r="AE185" s="104"/>
      <c r="AF185" s="127"/>
      <c r="AG185" s="171"/>
      <c r="AH185" s="164"/>
      <c r="AI185" s="164">
        <f t="shared" si="1034"/>
        <v>0</v>
      </c>
      <c r="AJ185" s="164"/>
      <c r="AK185" s="164">
        <f t="shared" si="1035"/>
        <v>0</v>
      </c>
      <c r="AL185" s="164"/>
      <c r="AM185" s="164">
        <f t="shared" si="1036"/>
        <v>0</v>
      </c>
      <c r="AN185" s="164"/>
      <c r="AO185" s="164">
        <f t="shared" si="1037"/>
        <v>0</v>
      </c>
      <c r="AP185" s="164"/>
      <c r="AQ185" s="164">
        <f t="shared" si="1038"/>
        <v>0</v>
      </c>
      <c r="AR185" s="165"/>
      <c r="AS185" s="164"/>
      <c r="AT185" s="235"/>
      <c r="AU185" s="164"/>
      <c r="AV185" s="235"/>
      <c r="AW185" s="164"/>
      <c r="AX185" s="235"/>
      <c r="AY185" s="164"/>
      <c r="AZ185" s="235"/>
      <c r="BA185" s="164"/>
      <c r="BB185" s="235"/>
      <c r="BC185" s="165"/>
      <c r="BD185" s="12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241"/>
      <c r="BR185" s="160"/>
    </row>
    <row r="186" spans="1:70" ht="15" customHeight="1">
      <c r="A186" s="311" t="s">
        <v>287</v>
      </c>
      <c r="B186" s="295"/>
      <c r="C186" s="312"/>
      <c r="D186" s="130"/>
      <c r="E186" s="313"/>
      <c r="F186" s="314"/>
      <c r="G186" s="315"/>
      <c r="H186" s="307"/>
      <c r="I186" s="316"/>
      <c r="J186" s="145"/>
      <c r="K186" s="317"/>
      <c r="L186" s="317"/>
      <c r="M186" s="145"/>
      <c r="N186" s="171"/>
      <c r="O186" s="148"/>
      <c r="P186" s="220"/>
      <c r="Q186" s="171"/>
      <c r="R186" s="148"/>
      <c r="S186" s="220"/>
      <c r="T186" s="171"/>
      <c r="U186" s="148"/>
      <c r="V186" s="220"/>
      <c r="W186" s="171"/>
      <c r="X186" s="318"/>
      <c r="Y186" s="220"/>
      <c r="Z186" s="220"/>
      <c r="AA186" s="403"/>
      <c r="AB186" s="125"/>
      <c r="AC186" s="165"/>
      <c r="AD186" s="171">
        <f>SUM(AD187:AD188)</f>
        <v>0</v>
      </c>
      <c r="AE186" s="171"/>
      <c r="AF186" s="127"/>
      <c r="AG186" s="171"/>
      <c r="AH186" s="164"/>
      <c r="AI186" s="164">
        <f>N186*G186</f>
        <v>0</v>
      </c>
      <c r="AJ186" s="164"/>
      <c r="AK186" s="164">
        <f>Q186*G186</f>
        <v>0</v>
      </c>
      <c r="AL186" s="164"/>
      <c r="AM186" s="164">
        <f>T186*G186</f>
        <v>0</v>
      </c>
      <c r="AN186" s="164"/>
      <c r="AO186" s="164">
        <f>W186*G186</f>
        <v>0</v>
      </c>
      <c r="AP186" s="164"/>
      <c r="AQ186" s="164">
        <f t="shared" si="1038"/>
        <v>0</v>
      </c>
      <c r="AR186" s="165"/>
      <c r="AS186" s="164"/>
      <c r="AT186" s="235"/>
      <c r="AU186" s="164"/>
      <c r="AV186" s="235"/>
      <c r="AW186" s="164"/>
      <c r="AX186" s="235"/>
      <c r="AY186" s="164"/>
      <c r="AZ186" s="235"/>
      <c r="BA186" s="164"/>
      <c r="BB186" s="235"/>
      <c r="BC186" s="165"/>
      <c r="BD186" s="12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241"/>
      <c r="BR186" s="160"/>
    </row>
    <row r="187" spans="1:70" ht="11.25" customHeight="1">
      <c r="A187" s="509" t="s">
        <v>288</v>
      </c>
      <c r="B187" s="510"/>
      <c r="C187" s="511"/>
      <c r="D187" s="129"/>
      <c r="E187" s="304"/>
      <c r="F187" s="305"/>
      <c r="G187" s="306"/>
      <c r="H187" s="307"/>
      <c r="I187" s="308"/>
      <c r="J187" s="145"/>
      <c r="K187" s="309"/>
      <c r="L187" s="309"/>
      <c r="M187" s="145"/>
      <c r="N187" s="259"/>
      <c r="O187" s="147"/>
      <c r="P187" s="220"/>
      <c r="Q187" s="259"/>
      <c r="R187" s="147"/>
      <c r="S187" s="220"/>
      <c r="T187" s="259"/>
      <c r="U187" s="147"/>
      <c r="V187" s="220"/>
      <c r="W187" s="259"/>
      <c r="X187" s="275"/>
      <c r="Y187" s="220"/>
      <c r="Z187" s="220"/>
      <c r="AA187" s="403"/>
      <c r="AB187" s="251"/>
      <c r="AC187" s="165"/>
      <c r="AD187" s="171">
        <f>SUM(AD188:AD188)</f>
        <v>0</v>
      </c>
      <c r="AE187" s="171"/>
      <c r="AF187" s="127"/>
      <c r="AG187" s="171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>
        <f t="shared" si="1038"/>
        <v>0</v>
      </c>
      <c r="AR187" s="165"/>
      <c r="AS187" s="164"/>
      <c r="AT187" s="235"/>
      <c r="AU187" s="164"/>
      <c r="AV187" s="235"/>
      <c r="AW187" s="164"/>
      <c r="AX187" s="235"/>
      <c r="AY187" s="164"/>
      <c r="AZ187" s="235"/>
      <c r="BA187" s="164"/>
      <c r="BB187" s="235"/>
      <c r="BC187" s="165"/>
      <c r="BD187" s="12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241"/>
      <c r="BR187" s="160"/>
    </row>
    <row r="188" spans="1:70" ht="11.25" customHeight="1">
      <c r="A188" s="123" t="s">
        <v>289</v>
      </c>
      <c r="B188" s="134"/>
      <c r="C188" s="403"/>
      <c r="D188" s="122">
        <v>7</v>
      </c>
      <c r="E188" s="498" t="s">
        <v>290</v>
      </c>
      <c r="F188" s="499">
        <v>0.46</v>
      </c>
      <c r="G188" s="142">
        <v>30</v>
      </c>
      <c r="H188" s="307"/>
      <c r="I188" s="247">
        <v>4017010</v>
      </c>
      <c r="J188" s="319"/>
      <c r="K188" s="416"/>
      <c r="L188" s="417"/>
      <c r="M188" s="319"/>
      <c r="N188" s="249"/>
      <c r="O188" s="250">
        <f t="shared" ref="O188" si="1039">IF($D$18="YES", (N188), (0))</f>
        <v>0</v>
      </c>
      <c r="P188" s="220"/>
      <c r="Q188" s="249"/>
      <c r="R188" s="250">
        <f t="shared" ref="R188" si="1040">IF($D$18="YES", (Q188), (0))</f>
        <v>0</v>
      </c>
      <c r="S188" s="220"/>
      <c r="T188" s="249"/>
      <c r="U188" s="250">
        <f t="shared" ref="U188" si="1041">IF($D$18="YES", (T188), (0))</f>
        <v>0</v>
      </c>
      <c r="V188" s="220"/>
      <c r="W188" s="249"/>
      <c r="X188" s="250">
        <f t="shared" ref="X188" si="1042">IF($D$18="YES", (W188), (0))</f>
        <v>0</v>
      </c>
      <c r="Y188" s="220"/>
      <c r="Z188" s="220"/>
      <c r="AA188" s="403"/>
      <c r="AB188" s="310"/>
      <c r="AC188" s="165"/>
      <c r="AD188" s="171">
        <f t="shared" ref="AD188" si="1043">SUM(N188,O188,Q188,R188,T188,U188,W188,X188)</f>
        <v>0</v>
      </c>
      <c r="AE188" s="171"/>
      <c r="AF188" s="127"/>
      <c r="AG188" s="171">
        <v>0</v>
      </c>
      <c r="AH188" s="164"/>
      <c r="AI188" s="164">
        <f>N188*G188</f>
        <v>0</v>
      </c>
      <c r="AJ188" s="164"/>
      <c r="AK188" s="164">
        <f>Q188*G188</f>
        <v>0</v>
      </c>
      <c r="AL188" s="164"/>
      <c r="AM188" s="164">
        <f>T188*G188</f>
        <v>0</v>
      </c>
      <c r="AN188" s="164"/>
      <c r="AO188" s="164">
        <f>W188*G188</f>
        <v>0</v>
      </c>
      <c r="AP188" s="164"/>
      <c r="AQ188" s="164">
        <f t="shared" si="1038"/>
        <v>0</v>
      </c>
      <c r="AR188" s="165"/>
      <c r="AS188" s="164"/>
      <c r="AT188" s="235">
        <f t="shared" ref="AT188" si="1044">(N188*G188)*F188</f>
        <v>0</v>
      </c>
      <c r="AU188" s="164"/>
      <c r="AV188" s="235">
        <f t="shared" ref="AV188" si="1045">(Q188*G188)*F188</f>
        <v>0</v>
      </c>
      <c r="AW188" s="164"/>
      <c r="AX188" s="235">
        <f t="shared" ref="AX188" si="1046">(T188*G188)*F188</f>
        <v>0</v>
      </c>
      <c r="AY188" s="164"/>
      <c r="AZ188" s="235">
        <f t="shared" ref="AZ188" si="1047">(W188*G188)*F188</f>
        <v>0</v>
      </c>
      <c r="BA188" s="164"/>
      <c r="BB188" s="235">
        <f t="shared" ref="BB188" si="1048">SUM(AS188:BA188)</f>
        <v>0</v>
      </c>
      <c r="BC188" s="165"/>
      <c r="BD188" s="126"/>
      <c r="BE188" s="156"/>
      <c r="BF188" s="156"/>
      <c r="BG188" s="156"/>
      <c r="BH188" s="156"/>
      <c r="BI188" s="156"/>
      <c r="BJ188" s="156"/>
      <c r="BK188" s="156">
        <f t="shared" ref="BK188" si="1049">IF($N$18&lt;BK$24,0,IF($N$18&gt;BK$25,0,$BE188))</f>
        <v>0</v>
      </c>
      <c r="BL188" s="156">
        <f t="shared" ref="BL188" si="1050">IF($N$18&lt;BL$24,0,IF($N$18&gt;BL$25,0,$BF188))</f>
        <v>0</v>
      </c>
      <c r="BM188" s="156">
        <f t="shared" ref="BM188" si="1051">IF($N$18&lt;BM$24,0,IF($N$18&gt;BM$25,0,$BG188))</f>
        <v>0</v>
      </c>
      <c r="BN188" s="156">
        <f t="shared" ref="BN188" si="1052">IF($N$18&lt;BN$24,0,IF($N$18&gt;BN$25,0,$BH188))</f>
        <v>0</v>
      </c>
      <c r="BO188" s="156">
        <f t="shared" ref="BO188" si="1053">IF($N$18&lt;BO$24,0,IF($N$18&gt;BO$25,0,$BI188))</f>
        <v>0</v>
      </c>
      <c r="BP188" s="156">
        <f t="shared" ref="BP188" si="1054">IF($N$18&lt;BP$24,0,IF($N$18&gt;BP$25,0,$BJ188))</f>
        <v>0</v>
      </c>
      <c r="BQ188" s="241">
        <f t="shared" ref="BQ188" si="1055">SUM(BK188:BP188)</f>
        <v>0</v>
      </c>
      <c r="BR188" s="160"/>
    </row>
    <row r="189" spans="1:70" ht="15" customHeight="1">
      <c r="A189" s="311" t="s">
        <v>291</v>
      </c>
      <c r="B189" s="295"/>
      <c r="C189" s="312"/>
      <c r="D189" s="130"/>
      <c r="E189" s="520"/>
      <c r="F189" s="521"/>
      <c r="G189" s="315"/>
      <c r="H189" s="307"/>
      <c r="I189" s="316"/>
      <c r="J189" s="145"/>
      <c r="K189" s="317"/>
      <c r="L189" s="317"/>
      <c r="M189" s="145"/>
      <c r="N189" s="320"/>
      <c r="O189" s="148"/>
      <c r="P189" s="220"/>
      <c r="Q189" s="320"/>
      <c r="R189" s="148"/>
      <c r="S189" s="220"/>
      <c r="T189" s="320"/>
      <c r="U189" s="148"/>
      <c r="V189" s="220"/>
      <c r="W189" s="320"/>
      <c r="X189" s="318"/>
      <c r="Y189" s="220"/>
      <c r="Z189" s="220"/>
      <c r="AA189" s="403"/>
      <c r="AB189" s="310"/>
      <c r="AC189" s="165"/>
      <c r="AD189" s="171">
        <f>SUM(AD190:AD230)</f>
        <v>0</v>
      </c>
      <c r="AE189" s="171"/>
      <c r="AF189" s="127"/>
      <c r="AG189" s="171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>
        <f t="shared" si="1038"/>
        <v>0</v>
      </c>
      <c r="AR189" s="165"/>
      <c r="AS189" s="164"/>
      <c r="AT189" s="235"/>
      <c r="AU189" s="164"/>
      <c r="AV189" s="235"/>
      <c r="AW189" s="164"/>
      <c r="AX189" s="235"/>
      <c r="AY189" s="164"/>
      <c r="AZ189" s="235"/>
      <c r="BA189" s="164"/>
      <c r="BB189" s="235"/>
      <c r="BC189" s="165"/>
      <c r="BD189" s="12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241"/>
      <c r="BR189" s="160"/>
    </row>
    <row r="190" spans="1:70" ht="11.25" customHeight="1">
      <c r="A190" s="509" t="s">
        <v>292</v>
      </c>
      <c r="B190" s="510"/>
      <c r="C190" s="511"/>
      <c r="D190" s="129"/>
      <c r="E190" s="522"/>
      <c r="F190" s="523"/>
      <c r="G190" s="306"/>
      <c r="H190" s="307"/>
      <c r="I190" s="308"/>
      <c r="J190" s="145"/>
      <c r="K190" s="309"/>
      <c r="L190" s="309"/>
      <c r="M190" s="145"/>
      <c r="N190" s="259"/>
      <c r="O190" s="147"/>
      <c r="P190" s="220"/>
      <c r="Q190" s="259"/>
      <c r="R190" s="147"/>
      <c r="S190" s="220"/>
      <c r="T190" s="259"/>
      <c r="U190" s="147"/>
      <c r="V190" s="220"/>
      <c r="W190" s="259"/>
      <c r="X190" s="275"/>
      <c r="Y190" s="220"/>
      <c r="Z190" s="220"/>
      <c r="AA190" s="403"/>
      <c r="AB190" s="310"/>
      <c r="AC190" s="165"/>
      <c r="AD190" s="171">
        <f>SUM(AD191:AD191)</f>
        <v>0</v>
      </c>
      <c r="AE190" s="171"/>
      <c r="AF190" s="127"/>
      <c r="AG190" s="171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>
        <f t="shared" si="1038"/>
        <v>0</v>
      </c>
      <c r="AR190" s="165"/>
      <c r="AS190" s="164"/>
      <c r="AT190" s="235"/>
      <c r="AU190" s="164"/>
      <c r="AV190" s="235"/>
      <c r="AW190" s="164"/>
      <c r="AX190" s="235"/>
      <c r="AY190" s="164"/>
      <c r="AZ190" s="235"/>
      <c r="BA190" s="164"/>
      <c r="BB190" s="235"/>
      <c r="BC190" s="165"/>
      <c r="BD190" s="12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241"/>
      <c r="BR190" s="160"/>
    </row>
    <row r="191" spans="1:70" ht="11.25" customHeight="1">
      <c r="A191" s="123" t="s">
        <v>293</v>
      </c>
      <c r="B191" s="134"/>
      <c r="C191" s="403"/>
      <c r="D191" s="122">
        <v>1</v>
      </c>
      <c r="E191" s="498" t="s">
        <v>294</v>
      </c>
      <c r="F191" s="499">
        <v>0.69</v>
      </c>
      <c r="G191" s="245">
        <v>100</v>
      </c>
      <c r="H191" s="246"/>
      <c r="I191" s="247">
        <v>4051970</v>
      </c>
      <c r="J191" s="248"/>
      <c r="K191" s="416"/>
      <c r="L191" s="417"/>
      <c r="M191" s="248"/>
      <c r="N191" s="249"/>
      <c r="O191" s="250">
        <f t="shared" ref="O191" si="1056">IF($D$18="YES", (N191), (0))</f>
        <v>0</v>
      </c>
      <c r="P191" s="220"/>
      <c r="Q191" s="249"/>
      <c r="R191" s="250">
        <f t="shared" ref="R191" si="1057">IF($D$18="YES", (Q191), (0))</f>
        <v>0</v>
      </c>
      <c r="S191" s="220"/>
      <c r="T191" s="249"/>
      <c r="U191" s="250">
        <f t="shared" ref="U191" si="1058">IF($D$18="YES", (T191), (0))</f>
        <v>0</v>
      </c>
      <c r="V191" s="220"/>
      <c r="W191" s="249"/>
      <c r="X191" s="250">
        <f t="shared" ref="X191" si="1059">IF($D$18="YES", (W191), (0))</f>
        <v>0</v>
      </c>
      <c r="Y191" s="220"/>
      <c r="Z191" s="220"/>
      <c r="AA191" s="403"/>
      <c r="AB191" s="251"/>
      <c r="AC191" s="165"/>
      <c r="AD191" s="171">
        <f t="shared" ref="AD191" si="1060">SUM(N191,O191,Q191,R191,T191,U191,W191,X191)</f>
        <v>0</v>
      </c>
      <c r="AE191" s="171"/>
      <c r="AF191" s="127"/>
      <c r="AG191" s="171">
        <v>0</v>
      </c>
      <c r="AH191" s="164"/>
      <c r="AI191" s="164">
        <f>N191*G191</f>
        <v>0</v>
      </c>
      <c r="AJ191" s="164"/>
      <c r="AK191" s="164">
        <f>Q191*G191</f>
        <v>0</v>
      </c>
      <c r="AL191" s="164"/>
      <c r="AM191" s="164">
        <f>T191*G191</f>
        <v>0</v>
      </c>
      <c r="AN191" s="164"/>
      <c r="AO191" s="164">
        <f>W191*G191</f>
        <v>0</v>
      </c>
      <c r="AP191" s="164"/>
      <c r="AQ191" s="164">
        <f t="shared" ref="AQ191" si="1061">SUM(AI191,AK191,AM191,AO191)</f>
        <v>0</v>
      </c>
      <c r="AR191" s="165"/>
      <c r="AS191" s="164"/>
      <c r="AT191" s="235">
        <f t="shared" ref="AT191" si="1062">(N191*G191)*F191</f>
        <v>0</v>
      </c>
      <c r="AU191" s="164"/>
      <c r="AV191" s="235">
        <f t="shared" ref="AV191" si="1063">(Q191*G191)*F191</f>
        <v>0</v>
      </c>
      <c r="AW191" s="164"/>
      <c r="AX191" s="235">
        <f t="shared" ref="AX191" si="1064">(T191*G191)*F191</f>
        <v>0</v>
      </c>
      <c r="AY191" s="164"/>
      <c r="AZ191" s="235">
        <f t="shared" ref="AZ191" si="1065">(W191*G191)*F191</f>
        <v>0</v>
      </c>
      <c r="BA191" s="164"/>
      <c r="BB191" s="235">
        <f t="shared" ref="BB191" si="1066">SUM(AS191:BA191)</f>
        <v>0</v>
      </c>
      <c r="BC191" s="165"/>
      <c r="BD191" s="126"/>
      <c r="BE191" s="156"/>
      <c r="BF191" s="156"/>
      <c r="BG191" s="156"/>
      <c r="BH191" s="156"/>
      <c r="BI191" s="156"/>
      <c r="BJ191" s="156"/>
      <c r="BK191" s="156">
        <f t="shared" ref="BK191" si="1067">IF($N$18&lt;BK$24,0,IF($N$18&gt;BK$25,0,$BE191))</f>
        <v>0</v>
      </c>
      <c r="BL191" s="156">
        <f t="shared" ref="BL191" si="1068">IF($N$18&lt;BL$24,0,IF($N$18&gt;BL$25,0,$BF191))</f>
        <v>0</v>
      </c>
      <c r="BM191" s="156">
        <f t="shared" ref="BM191" si="1069">IF($N$18&lt;BM$24,0,IF($N$18&gt;BM$25,0,$BG191))</f>
        <v>0</v>
      </c>
      <c r="BN191" s="156">
        <f t="shared" ref="BN191" si="1070">IF($N$18&lt;BN$24,0,IF($N$18&gt;BN$25,0,$BH191))</f>
        <v>0</v>
      </c>
      <c r="BO191" s="156">
        <f t="shared" ref="BO191" si="1071">IF($N$18&lt;BO$24,0,IF($N$18&gt;BO$25,0,$BI191))</f>
        <v>0</v>
      </c>
      <c r="BP191" s="156">
        <f t="shared" ref="BP191" si="1072">IF($N$18&lt;BP$24,0,IF($N$18&gt;BP$25,0,$BJ191))</f>
        <v>0</v>
      </c>
      <c r="BQ191" s="241">
        <f t="shared" ref="BQ191" si="1073">SUM(BK191:BP191)</f>
        <v>0</v>
      </c>
      <c r="BR191" s="160"/>
    </row>
    <row r="192" spans="1:70" ht="11.25" customHeight="1">
      <c r="A192" s="123" t="s">
        <v>295</v>
      </c>
      <c r="B192" s="134"/>
      <c r="C192" s="403"/>
      <c r="D192" s="122">
        <v>6</v>
      </c>
      <c r="E192" s="498" t="s">
        <v>294</v>
      </c>
      <c r="F192" s="499">
        <v>0.61</v>
      </c>
      <c r="G192" s="245">
        <v>150</v>
      </c>
      <c r="H192" s="246"/>
      <c r="I192" s="247">
        <v>4574817</v>
      </c>
      <c r="J192" s="248"/>
      <c r="K192" s="416"/>
      <c r="L192" s="417"/>
      <c r="M192" s="248"/>
      <c r="N192" s="249"/>
      <c r="O192" s="250">
        <f>IF($D$18="YES", (N192), (0))</f>
        <v>0</v>
      </c>
      <c r="P192" s="220"/>
      <c r="Q192" s="249"/>
      <c r="R192" s="250">
        <f>IF($D$18="YES", (Q192), (0))</f>
        <v>0</v>
      </c>
      <c r="S192" s="220"/>
      <c r="T192" s="249"/>
      <c r="U192" s="250">
        <f>IF($D$18="YES", (T192), (0))</f>
        <v>0</v>
      </c>
      <c r="V192" s="220"/>
      <c r="W192" s="249"/>
      <c r="X192" s="250">
        <f>IF($D$18="YES", (W192), (0))</f>
        <v>0</v>
      </c>
      <c r="Y192" s="220"/>
      <c r="Z192" s="220"/>
      <c r="AA192" s="403"/>
      <c r="AB192" s="251"/>
      <c r="AC192" s="165"/>
      <c r="AD192" s="171">
        <f>SUM(N192,O192,Q192,R192,T192,U192,W192,X192)</f>
        <v>0</v>
      </c>
      <c r="AE192" s="171"/>
      <c r="AF192" s="127"/>
      <c r="AG192" s="171">
        <v>0</v>
      </c>
      <c r="AH192" s="164"/>
      <c r="AI192" s="164">
        <f>N192*G192</f>
        <v>0</v>
      </c>
      <c r="AJ192" s="164"/>
      <c r="AK192" s="164">
        <f>Q192*G192</f>
        <v>0</v>
      </c>
      <c r="AL192" s="164"/>
      <c r="AM192" s="164">
        <f>T192*G192</f>
        <v>0</v>
      </c>
      <c r="AN192" s="164"/>
      <c r="AO192" s="164">
        <f>W192*G192</f>
        <v>0</v>
      </c>
      <c r="AP192" s="164"/>
      <c r="AQ192" s="164">
        <f>SUM(AI192,AK192,AM192,AO192)</f>
        <v>0</v>
      </c>
      <c r="AR192" s="165"/>
      <c r="AS192" s="164"/>
      <c r="AT192" s="235">
        <f>(N192*G192)*F192</f>
        <v>0</v>
      </c>
      <c r="AU192" s="164"/>
      <c r="AV192" s="235">
        <f>(Q192*G192)*F192</f>
        <v>0</v>
      </c>
      <c r="AW192" s="164"/>
      <c r="AX192" s="235">
        <f>(T192*G192)*F192</f>
        <v>0</v>
      </c>
      <c r="AY192" s="164"/>
      <c r="AZ192" s="235">
        <f>(W192*G192)*F192</f>
        <v>0</v>
      </c>
      <c r="BA192" s="164"/>
      <c r="BB192" s="235">
        <f>SUM(AS192:BA192)</f>
        <v>0</v>
      </c>
      <c r="BC192" s="165"/>
      <c r="BD192" s="126"/>
      <c r="BE192" s="156"/>
      <c r="BF192" s="156"/>
      <c r="BG192" s="156"/>
      <c r="BH192" s="156"/>
      <c r="BI192" s="156"/>
      <c r="BJ192" s="156"/>
      <c r="BK192" s="156">
        <f>IF($N$18&lt;BK$24,0,IF($N$18&gt;BK$25,0,$BE192))</f>
        <v>0</v>
      </c>
      <c r="BL192" s="156">
        <f>IF($N$18&lt;BL$24,0,IF($N$18&gt;BL$25,0,$BF192))</f>
        <v>0</v>
      </c>
      <c r="BM192" s="156">
        <f>IF($N$18&lt;BM$24,0,IF($N$18&gt;BM$25,0,$BG192))</f>
        <v>0</v>
      </c>
      <c r="BN192" s="156">
        <f>IF($N$18&lt;BN$24,0,IF($N$18&gt;BN$25,0,$BH192))</f>
        <v>0</v>
      </c>
      <c r="BO192" s="156">
        <f>IF($N$18&lt;BO$24,0,IF($N$18&gt;BO$25,0,$BI192))</f>
        <v>0</v>
      </c>
      <c r="BP192" s="156">
        <f>IF($N$18&lt;BP$24,0,IF($N$18&gt;BP$25,0,$BJ192))</f>
        <v>0</v>
      </c>
      <c r="BQ192" s="241">
        <f>SUM(BK192:BP192)</f>
        <v>0</v>
      </c>
      <c r="BR192" s="160"/>
    </row>
    <row r="193" spans="1:70" ht="11.25" customHeight="1">
      <c r="A193" s="509" t="s">
        <v>296</v>
      </c>
      <c r="B193" s="510"/>
      <c r="C193" s="511"/>
      <c r="D193" s="122"/>
      <c r="E193" s="498"/>
      <c r="F193" s="499"/>
      <c r="G193" s="306"/>
      <c r="H193" s="307"/>
      <c r="I193" s="308"/>
      <c r="J193" s="145"/>
      <c r="K193" s="309"/>
      <c r="L193" s="309"/>
      <c r="M193" s="145"/>
      <c r="N193" s="259"/>
      <c r="O193" s="147"/>
      <c r="P193" s="220"/>
      <c r="Q193" s="259"/>
      <c r="R193" s="147"/>
      <c r="S193" s="220"/>
      <c r="T193" s="259"/>
      <c r="U193" s="147"/>
      <c r="V193" s="220"/>
      <c r="W193" s="259"/>
      <c r="X193" s="275"/>
      <c r="Y193" s="220"/>
      <c r="Z193" s="220"/>
      <c r="AA193" s="403"/>
      <c r="AB193" s="310"/>
      <c r="AC193" s="165"/>
      <c r="AD193" s="171">
        <f>SUM(AD194:AD203)</f>
        <v>0</v>
      </c>
      <c r="AE193" s="171"/>
      <c r="AF193" s="127"/>
      <c r="AG193" s="171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>
        <f t="shared" si="1038"/>
        <v>0</v>
      </c>
      <c r="AR193" s="165"/>
      <c r="AS193" s="164"/>
      <c r="AT193" s="235"/>
      <c r="AU193" s="164"/>
      <c r="AV193" s="235"/>
      <c r="AW193" s="164"/>
      <c r="AX193" s="235"/>
      <c r="AY193" s="164"/>
      <c r="AZ193" s="235"/>
      <c r="BA193" s="164"/>
      <c r="BB193" s="235"/>
      <c r="BC193" s="165"/>
      <c r="BD193" s="12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241"/>
      <c r="BR193" s="160"/>
    </row>
    <row r="194" spans="1:70" ht="11.25" customHeight="1">
      <c r="A194" s="123" t="s">
        <v>297</v>
      </c>
      <c r="B194" s="134" t="s">
        <v>177</v>
      </c>
      <c r="C194" s="403"/>
      <c r="D194" s="122">
        <v>4</v>
      </c>
      <c r="E194" s="498" t="s">
        <v>294</v>
      </c>
      <c r="F194" s="499">
        <v>0.61</v>
      </c>
      <c r="G194" s="245">
        <v>75</v>
      </c>
      <c r="H194" s="246"/>
      <c r="I194" s="247">
        <v>4048020</v>
      </c>
      <c r="J194" s="248"/>
      <c r="K194" s="416"/>
      <c r="L194" s="417"/>
      <c r="M194" s="248"/>
      <c r="N194" s="249"/>
      <c r="O194" s="250">
        <f t="shared" ref="O194:O203" si="1074">IF($D$18="YES", (N194), (0))</f>
        <v>0</v>
      </c>
      <c r="P194" s="220"/>
      <c r="Q194" s="249"/>
      <c r="R194" s="250">
        <f t="shared" ref="R194:R203" si="1075">IF($D$18="YES", (Q194), (0))</f>
        <v>0</v>
      </c>
      <c r="S194" s="220"/>
      <c r="T194" s="249"/>
      <c r="U194" s="250">
        <f t="shared" ref="U194:U203" si="1076">IF($D$18="YES", (T194), (0))</f>
        <v>0</v>
      </c>
      <c r="V194" s="220"/>
      <c r="W194" s="249"/>
      <c r="X194" s="250">
        <f t="shared" ref="X194:X203" si="1077">IF($D$18="YES", (W194), (0))</f>
        <v>0</v>
      </c>
      <c r="Y194" s="220"/>
      <c r="Z194" s="220"/>
      <c r="AA194" s="403"/>
      <c r="AB194" s="310"/>
      <c r="AC194" s="165"/>
      <c r="AD194" s="171">
        <f t="shared" ref="AD194:AD203" si="1078">SUM(N194,O194,Q194,R194,T194,U194,W194,X194)</f>
        <v>0</v>
      </c>
      <c r="AE194" s="171"/>
      <c r="AF194" s="127"/>
      <c r="AG194" s="171">
        <v>0</v>
      </c>
      <c r="AH194" s="164"/>
      <c r="AI194" s="164">
        <f t="shared" ref="AI194" si="1079">N194*G194</f>
        <v>0</v>
      </c>
      <c r="AJ194" s="164"/>
      <c r="AK194" s="164">
        <f t="shared" ref="AK194" si="1080">Q194*G194</f>
        <v>0</v>
      </c>
      <c r="AL194" s="164"/>
      <c r="AM194" s="164">
        <f t="shared" ref="AM194" si="1081">T194*G194</f>
        <v>0</v>
      </c>
      <c r="AN194" s="164"/>
      <c r="AO194" s="164">
        <f t="shared" ref="AO194" si="1082">W194*G194</f>
        <v>0</v>
      </c>
      <c r="AP194" s="164"/>
      <c r="AQ194" s="164">
        <f t="shared" ref="AQ194" si="1083">SUM(AI194,AK194,AM194,AO194)</f>
        <v>0</v>
      </c>
      <c r="AR194" s="165"/>
      <c r="AS194" s="164"/>
      <c r="AT194" s="235">
        <f t="shared" ref="AT194:AT203" si="1084">(N194*G194)*F194</f>
        <v>0</v>
      </c>
      <c r="AU194" s="164"/>
      <c r="AV194" s="235">
        <f t="shared" ref="AV194:AV203" si="1085">(Q194*G194)*F194</f>
        <v>0</v>
      </c>
      <c r="AW194" s="164"/>
      <c r="AX194" s="235">
        <f t="shared" ref="AX194:AX203" si="1086">(T194*G194)*F194</f>
        <v>0</v>
      </c>
      <c r="AY194" s="164"/>
      <c r="AZ194" s="235">
        <f t="shared" ref="AZ194:AZ203" si="1087">(W194*G194)*F194</f>
        <v>0</v>
      </c>
      <c r="BA194" s="164"/>
      <c r="BB194" s="235">
        <f t="shared" ref="BB194:BB203" si="1088">SUM(AS194:BA194)</f>
        <v>0</v>
      </c>
      <c r="BC194" s="165"/>
      <c r="BD194" s="126"/>
      <c r="BE194" s="156"/>
      <c r="BF194" s="156"/>
      <c r="BG194" s="156"/>
      <c r="BH194" s="156"/>
      <c r="BI194" s="156"/>
      <c r="BJ194" s="156"/>
      <c r="BK194" s="156">
        <f t="shared" ref="BK194:BK203" si="1089">IF($N$18&lt;BK$24,0,IF($N$18&gt;BK$25,0,$BE194))</f>
        <v>0</v>
      </c>
      <c r="BL194" s="156">
        <f t="shared" ref="BL194:BL203" si="1090">IF($N$18&lt;BL$24,0,IF($N$18&gt;BL$25,0,$BF194))</f>
        <v>0</v>
      </c>
      <c r="BM194" s="156">
        <f t="shared" ref="BM194:BM203" si="1091">IF($N$18&lt;BM$24,0,IF($N$18&gt;BM$25,0,$BG194))</f>
        <v>0</v>
      </c>
      <c r="BN194" s="156">
        <f t="shared" ref="BN194:BN203" si="1092">IF($N$18&lt;BN$24,0,IF($N$18&gt;BN$25,0,$BH194))</f>
        <v>0</v>
      </c>
      <c r="BO194" s="156">
        <f t="shared" ref="BO194:BO203" si="1093">IF($N$18&lt;BO$24,0,IF($N$18&gt;BO$25,0,$BI194))</f>
        <v>0</v>
      </c>
      <c r="BP194" s="156">
        <f t="shared" ref="BP194:BP203" si="1094">IF($N$18&lt;BP$24,0,IF($N$18&gt;BP$25,0,$BJ194))</f>
        <v>0</v>
      </c>
      <c r="BQ194" s="241">
        <f t="shared" ref="BQ194:BQ203" si="1095">SUM(BK194:BP194)</f>
        <v>0</v>
      </c>
      <c r="BR194" s="160"/>
    </row>
    <row r="195" spans="1:70" ht="11.25" customHeight="1">
      <c r="A195" s="123" t="s">
        <v>298</v>
      </c>
      <c r="B195" s="134" t="s">
        <v>177</v>
      </c>
      <c r="C195" s="403"/>
      <c r="D195" s="122">
        <v>50</v>
      </c>
      <c r="E195" s="498" t="s">
        <v>294</v>
      </c>
      <c r="F195" s="499">
        <v>0.64</v>
      </c>
      <c r="G195" s="245">
        <v>75</v>
      </c>
      <c r="H195" s="246"/>
      <c r="I195" s="247">
        <v>4048420</v>
      </c>
      <c r="J195" s="248"/>
      <c r="K195" s="416"/>
      <c r="L195" s="417"/>
      <c r="M195" s="248"/>
      <c r="N195" s="249"/>
      <c r="O195" s="250">
        <f t="shared" si="1074"/>
        <v>0</v>
      </c>
      <c r="P195" s="220"/>
      <c r="Q195" s="249"/>
      <c r="R195" s="250">
        <f t="shared" si="1075"/>
        <v>0</v>
      </c>
      <c r="S195" s="220"/>
      <c r="T195" s="249"/>
      <c r="U195" s="250">
        <f t="shared" si="1076"/>
        <v>0</v>
      </c>
      <c r="V195" s="220"/>
      <c r="W195" s="249"/>
      <c r="X195" s="250">
        <f t="shared" si="1077"/>
        <v>0</v>
      </c>
      <c r="Y195" s="220"/>
      <c r="Z195" s="220"/>
      <c r="AA195" s="403"/>
      <c r="AB195" s="310"/>
      <c r="AC195" s="165"/>
      <c r="AD195" s="171">
        <f t="shared" si="1078"/>
        <v>0</v>
      </c>
      <c r="AE195" s="171"/>
      <c r="AF195" s="127"/>
      <c r="AG195" s="171">
        <v>4049620</v>
      </c>
      <c r="AH195" s="164"/>
      <c r="AI195" s="164">
        <f t="shared" ref="AI195:AI203" si="1096">N195*G195</f>
        <v>0</v>
      </c>
      <c r="AJ195" s="164"/>
      <c r="AK195" s="164">
        <f t="shared" ref="AK195:AK203" si="1097">Q195*G195</f>
        <v>0</v>
      </c>
      <c r="AL195" s="164"/>
      <c r="AM195" s="164">
        <f t="shared" ref="AM195:AM203" si="1098">T195*G195</f>
        <v>0</v>
      </c>
      <c r="AN195" s="164"/>
      <c r="AO195" s="164">
        <f t="shared" ref="AO195:AO203" si="1099">W195*G195</f>
        <v>0</v>
      </c>
      <c r="AP195" s="164"/>
      <c r="AQ195" s="164">
        <f t="shared" si="1038"/>
        <v>0</v>
      </c>
      <c r="AR195" s="165"/>
      <c r="AS195" s="164"/>
      <c r="AT195" s="235">
        <f t="shared" si="1084"/>
        <v>0</v>
      </c>
      <c r="AU195" s="164"/>
      <c r="AV195" s="235">
        <f t="shared" si="1085"/>
        <v>0</v>
      </c>
      <c r="AW195" s="164"/>
      <c r="AX195" s="235">
        <f t="shared" si="1086"/>
        <v>0</v>
      </c>
      <c r="AY195" s="164"/>
      <c r="AZ195" s="235">
        <f t="shared" si="1087"/>
        <v>0</v>
      </c>
      <c r="BA195" s="164"/>
      <c r="BB195" s="235">
        <f t="shared" si="1088"/>
        <v>0</v>
      </c>
      <c r="BC195" s="165"/>
      <c r="BD195" s="126"/>
      <c r="BE195" s="156"/>
      <c r="BF195" s="156"/>
      <c r="BG195" s="156"/>
      <c r="BH195" s="156"/>
      <c r="BI195" s="156"/>
      <c r="BJ195" s="156"/>
      <c r="BK195" s="156">
        <f t="shared" si="1089"/>
        <v>0</v>
      </c>
      <c r="BL195" s="156">
        <f t="shared" si="1090"/>
        <v>0</v>
      </c>
      <c r="BM195" s="156">
        <f t="shared" si="1091"/>
        <v>0</v>
      </c>
      <c r="BN195" s="156">
        <f t="shared" si="1092"/>
        <v>0</v>
      </c>
      <c r="BO195" s="156">
        <f t="shared" si="1093"/>
        <v>0</v>
      </c>
      <c r="BP195" s="156">
        <f t="shared" si="1094"/>
        <v>0</v>
      </c>
      <c r="BQ195" s="241">
        <f t="shared" si="1095"/>
        <v>0</v>
      </c>
      <c r="BR195" s="160"/>
    </row>
    <row r="196" spans="1:70" ht="11.25" customHeight="1">
      <c r="A196" s="123" t="s">
        <v>299</v>
      </c>
      <c r="B196" s="134" t="s">
        <v>300</v>
      </c>
      <c r="C196" s="132"/>
      <c r="D196" s="122">
        <v>1</v>
      </c>
      <c r="E196" s="498" t="s">
        <v>294</v>
      </c>
      <c r="F196" s="499">
        <v>0.61</v>
      </c>
      <c r="G196" s="245">
        <v>75</v>
      </c>
      <c r="H196" s="246"/>
      <c r="I196" s="247">
        <v>4048520</v>
      </c>
      <c r="J196" s="248"/>
      <c r="K196" s="416"/>
      <c r="L196" s="417"/>
      <c r="M196" s="248"/>
      <c r="N196" s="249"/>
      <c r="O196" s="250">
        <f t="shared" si="1074"/>
        <v>0</v>
      </c>
      <c r="P196" s="220"/>
      <c r="Q196" s="249"/>
      <c r="R196" s="250">
        <f t="shared" si="1075"/>
        <v>0</v>
      </c>
      <c r="S196" s="220"/>
      <c r="T196" s="249"/>
      <c r="U196" s="250">
        <f t="shared" si="1076"/>
        <v>0</v>
      </c>
      <c r="V196" s="220"/>
      <c r="W196" s="249"/>
      <c r="X196" s="250">
        <f t="shared" si="1077"/>
        <v>0</v>
      </c>
      <c r="Y196" s="220"/>
      <c r="Z196" s="220"/>
      <c r="AA196" s="403"/>
      <c r="AB196" s="310"/>
      <c r="AC196" s="165"/>
      <c r="AD196" s="171">
        <f t="shared" si="1078"/>
        <v>0</v>
      </c>
      <c r="AE196" s="171"/>
      <c r="AF196" s="127"/>
      <c r="AG196" s="171">
        <v>0</v>
      </c>
      <c r="AH196" s="164"/>
      <c r="AI196" s="164">
        <f t="shared" si="1096"/>
        <v>0</v>
      </c>
      <c r="AJ196" s="164"/>
      <c r="AK196" s="164">
        <f t="shared" si="1097"/>
        <v>0</v>
      </c>
      <c r="AL196" s="164"/>
      <c r="AM196" s="164">
        <f t="shared" si="1098"/>
        <v>0</v>
      </c>
      <c r="AN196" s="164"/>
      <c r="AO196" s="164">
        <f t="shared" si="1099"/>
        <v>0</v>
      </c>
      <c r="AP196" s="164"/>
      <c r="AQ196" s="164">
        <f t="shared" si="1038"/>
        <v>0</v>
      </c>
      <c r="AR196" s="165"/>
      <c r="AS196" s="164"/>
      <c r="AT196" s="235">
        <f t="shared" si="1084"/>
        <v>0</v>
      </c>
      <c r="AU196" s="164"/>
      <c r="AV196" s="235">
        <f t="shared" si="1085"/>
        <v>0</v>
      </c>
      <c r="AW196" s="164"/>
      <c r="AX196" s="235">
        <f t="shared" si="1086"/>
        <v>0</v>
      </c>
      <c r="AY196" s="164"/>
      <c r="AZ196" s="235">
        <f t="shared" si="1087"/>
        <v>0</v>
      </c>
      <c r="BA196" s="164"/>
      <c r="BB196" s="235">
        <f t="shared" si="1088"/>
        <v>0</v>
      </c>
      <c r="BC196" s="165"/>
      <c r="BD196" s="126"/>
      <c r="BE196" s="156"/>
      <c r="BF196" s="156"/>
      <c r="BG196" s="156"/>
      <c r="BH196" s="156"/>
      <c r="BI196" s="156"/>
      <c r="BJ196" s="156"/>
      <c r="BK196" s="156">
        <f t="shared" si="1089"/>
        <v>0</v>
      </c>
      <c r="BL196" s="156">
        <f t="shared" si="1090"/>
        <v>0</v>
      </c>
      <c r="BM196" s="156">
        <f t="shared" si="1091"/>
        <v>0</v>
      </c>
      <c r="BN196" s="156">
        <f t="shared" si="1092"/>
        <v>0</v>
      </c>
      <c r="BO196" s="156">
        <f t="shared" si="1093"/>
        <v>0</v>
      </c>
      <c r="BP196" s="156">
        <f t="shared" si="1094"/>
        <v>0</v>
      </c>
      <c r="BQ196" s="241">
        <f t="shared" si="1095"/>
        <v>0</v>
      </c>
      <c r="BR196" s="160"/>
    </row>
    <row r="197" spans="1:70" ht="11.25" customHeight="1">
      <c r="A197" s="123" t="s">
        <v>301</v>
      </c>
      <c r="B197" s="134" t="s">
        <v>302</v>
      </c>
      <c r="C197" s="403"/>
      <c r="D197" s="122">
        <v>17</v>
      </c>
      <c r="E197" s="498" t="s">
        <v>294</v>
      </c>
      <c r="F197" s="499">
        <v>0.64</v>
      </c>
      <c r="G197" s="245">
        <v>75</v>
      </c>
      <c r="H197" s="246"/>
      <c r="I197" s="247">
        <v>4050820</v>
      </c>
      <c r="J197" s="248"/>
      <c r="K197" s="416"/>
      <c r="L197" s="417"/>
      <c r="M197" s="248"/>
      <c r="N197" s="249"/>
      <c r="O197" s="250">
        <f t="shared" si="1074"/>
        <v>0</v>
      </c>
      <c r="P197" s="220"/>
      <c r="Q197" s="249"/>
      <c r="R197" s="250">
        <f t="shared" si="1075"/>
        <v>0</v>
      </c>
      <c r="S197" s="220"/>
      <c r="T197" s="249"/>
      <c r="U197" s="250">
        <f t="shared" si="1076"/>
        <v>0</v>
      </c>
      <c r="V197" s="220"/>
      <c r="W197" s="249"/>
      <c r="X197" s="250">
        <f t="shared" si="1077"/>
        <v>0</v>
      </c>
      <c r="Y197" s="220"/>
      <c r="Z197" s="220"/>
      <c r="AA197" s="403"/>
      <c r="AB197" s="251"/>
      <c r="AC197" s="165"/>
      <c r="AD197" s="171">
        <f t="shared" si="1078"/>
        <v>0</v>
      </c>
      <c r="AE197" s="171"/>
      <c r="AF197" s="127"/>
      <c r="AG197" s="171">
        <v>0</v>
      </c>
      <c r="AH197" s="164"/>
      <c r="AI197" s="164">
        <f t="shared" si="1096"/>
        <v>0</v>
      </c>
      <c r="AJ197" s="164"/>
      <c r="AK197" s="164">
        <f t="shared" si="1097"/>
        <v>0</v>
      </c>
      <c r="AL197" s="164"/>
      <c r="AM197" s="164">
        <f t="shared" si="1098"/>
        <v>0</v>
      </c>
      <c r="AN197" s="164"/>
      <c r="AO197" s="164">
        <f t="shared" si="1099"/>
        <v>0</v>
      </c>
      <c r="AP197" s="164"/>
      <c r="AQ197" s="164">
        <f t="shared" si="1038"/>
        <v>0</v>
      </c>
      <c r="AR197" s="165"/>
      <c r="AS197" s="164"/>
      <c r="AT197" s="235">
        <f t="shared" si="1084"/>
        <v>0</v>
      </c>
      <c r="AU197" s="164"/>
      <c r="AV197" s="235">
        <f t="shared" si="1085"/>
        <v>0</v>
      </c>
      <c r="AW197" s="164"/>
      <c r="AX197" s="235">
        <f t="shared" si="1086"/>
        <v>0</v>
      </c>
      <c r="AY197" s="164"/>
      <c r="AZ197" s="235">
        <f t="shared" si="1087"/>
        <v>0</v>
      </c>
      <c r="BA197" s="164"/>
      <c r="BB197" s="235">
        <f t="shared" si="1088"/>
        <v>0</v>
      </c>
      <c r="BC197" s="165"/>
      <c r="BD197" s="126"/>
      <c r="BE197" s="156"/>
      <c r="BF197" s="156"/>
      <c r="BG197" s="156"/>
      <c r="BH197" s="156"/>
      <c r="BI197" s="156"/>
      <c r="BJ197" s="156"/>
      <c r="BK197" s="156">
        <f t="shared" si="1089"/>
        <v>0</v>
      </c>
      <c r="BL197" s="156">
        <f t="shared" si="1090"/>
        <v>0</v>
      </c>
      <c r="BM197" s="156">
        <f t="shared" si="1091"/>
        <v>0</v>
      </c>
      <c r="BN197" s="156">
        <f t="shared" si="1092"/>
        <v>0</v>
      </c>
      <c r="BO197" s="156">
        <f t="shared" si="1093"/>
        <v>0</v>
      </c>
      <c r="BP197" s="156">
        <f t="shared" si="1094"/>
        <v>0</v>
      </c>
      <c r="BQ197" s="241">
        <f t="shared" si="1095"/>
        <v>0</v>
      </c>
      <c r="BR197" s="160"/>
    </row>
    <row r="198" spans="1:70" ht="11.25" customHeight="1">
      <c r="A198" s="123" t="s">
        <v>303</v>
      </c>
      <c r="B198" s="134" t="s">
        <v>177</v>
      </c>
      <c r="C198" s="403"/>
      <c r="D198" s="122">
        <v>50</v>
      </c>
      <c r="E198" s="498" t="s">
        <v>294</v>
      </c>
      <c r="F198" s="499">
        <v>0.61</v>
      </c>
      <c r="G198" s="142">
        <v>75</v>
      </c>
      <c r="H198" s="307"/>
      <c r="I198" s="247">
        <v>4049720</v>
      </c>
      <c r="J198" s="145"/>
      <c r="K198" s="416"/>
      <c r="L198" s="417"/>
      <c r="M198" s="145"/>
      <c r="N198" s="249"/>
      <c r="O198" s="250">
        <f t="shared" si="1074"/>
        <v>0</v>
      </c>
      <c r="P198" s="220"/>
      <c r="Q198" s="249"/>
      <c r="R198" s="250">
        <f t="shared" si="1075"/>
        <v>0</v>
      </c>
      <c r="S198" s="220"/>
      <c r="T198" s="249"/>
      <c r="U198" s="250">
        <f t="shared" si="1076"/>
        <v>0</v>
      </c>
      <c r="V198" s="220"/>
      <c r="W198" s="249"/>
      <c r="X198" s="250">
        <f t="shared" si="1077"/>
        <v>0</v>
      </c>
      <c r="Y198" s="220"/>
      <c r="Z198" s="220"/>
      <c r="AA198" s="403"/>
      <c r="AB198" s="251"/>
      <c r="AC198" s="165"/>
      <c r="AD198" s="171">
        <f t="shared" si="1078"/>
        <v>0</v>
      </c>
      <c r="AE198" s="171"/>
      <c r="AF198" s="127"/>
      <c r="AG198" s="171">
        <v>0</v>
      </c>
      <c r="AH198" s="164"/>
      <c r="AI198" s="164">
        <f t="shared" si="1096"/>
        <v>0</v>
      </c>
      <c r="AJ198" s="164"/>
      <c r="AK198" s="164">
        <f t="shared" si="1097"/>
        <v>0</v>
      </c>
      <c r="AL198" s="164"/>
      <c r="AM198" s="164">
        <f t="shared" si="1098"/>
        <v>0</v>
      </c>
      <c r="AN198" s="164"/>
      <c r="AO198" s="164">
        <f t="shared" si="1099"/>
        <v>0</v>
      </c>
      <c r="AP198" s="164"/>
      <c r="AQ198" s="164">
        <f t="shared" si="1038"/>
        <v>0</v>
      </c>
      <c r="AR198" s="165"/>
      <c r="AS198" s="164"/>
      <c r="AT198" s="235">
        <f t="shared" si="1084"/>
        <v>0</v>
      </c>
      <c r="AU198" s="164"/>
      <c r="AV198" s="235">
        <f t="shared" si="1085"/>
        <v>0</v>
      </c>
      <c r="AW198" s="164"/>
      <c r="AX198" s="235">
        <f t="shared" si="1086"/>
        <v>0</v>
      </c>
      <c r="AY198" s="164"/>
      <c r="AZ198" s="235">
        <f t="shared" si="1087"/>
        <v>0</v>
      </c>
      <c r="BA198" s="164"/>
      <c r="BB198" s="235">
        <f t="shared" si="1088"/>
        <v>0</v>
      </c>
      <c r="BC198" s="165"/>
      <c r="BD198" s="126"/>
      <c r="BE198" s="156"/>
      <c r="BF198" s="156"/>
      <c r="BG198" s="156"/>
      <c r="BH198" s="156"/>
      <c r="BI198" s="156"/>
      <c r="BJ198" s="156"/>
      <c r="BK198" s="156">
        <f t="shared" si="1089"/>
        <v>0</v>
      </c>
      <c r="BL198" s="156">
        <f t="shared" si="1090"/>
        <v>0</v>
      </c>
      <c r="BM198" s="156">
        <f t="shared" si="1091"/>
        <v>0</v>
      </c>
      <c r="BN198" s="156">
        <f t="shared" si="1092"/>
        <v>0</v>
      </c>
      <c r="BO198" s="156">
        <f t="shared" si="1093"/>
        <v>0</v>
      </c>
      <c r="BP198" s="156">
        <f t="shared" si="1094"/>
        <v>0</v>
      </c>
      <c r="BQ198" s="241">
        <f t="shared" si="1095"/>
        <v>0</v>
      </c>
      <c r="BR198" s="160"/>
    </row>
    <row r="199" spans="1:70" ht="11.25" customHeight="1">
      <c r="A199" s="123" t="s">
        <v>304</v>
      </c>
      <c r="B199" s="134" t="s">
        <v>305</v>
      </c>
      <c r="C199" s="132"/>
      <c r="D199" s="122">
        <v>17</v>
      </c>
      <c r="E199" s="498" t="s">
        <v>294</v>
      </c>
      <c r="F199" s="499">
        <v>0.61</v>
      </c>
      <c r="G199" s="245">
        <v>75</v>
      </c>
      <c r="H199" s="246"/>
      <c r="I199" s="247">
        <v>4049020</v>
      </c>
      <c r="J199" s="248"/>
      <c r="K199" s="416"/>
      <c r="L199" s="417"/>
      <c r="M199" s="248"/>
      <c r="N199" s="249"/>
      <c r="O199" s="250">
        <f t="shared" si="1074"/>
        <v>0</v>
      </c>
      <c r="P199" s="220"/>
      <c r="Q199" s="249"/>
      <c r="R199" s="250">
        <f t="shared" si="1075"/>
        <v>0</v>
      </c>
      <c r="S199" s="220"/>
      <c r="T199" s="249"/>
      <c r="U199" s="250">
        <f t="shared" si="1076"/>
        <v>0</v>
      </c>
      <c r="V199" s="220"/>
      <c r="W199" s="249"/>
      <c r="X199" s="250">
        <f t="shared" si="1077"/>
        <v>0</v>
      </c>
      <c r="Y199" s="220"/>
      <c r="Z199" s="220"/>
      <c r="AA199" s="403"/>
      <c r="AB199" s="310"/>
      <c r="AC199" s="165"/>
      <c r="AD199" s="171">
        <f t="shared" si="1078"/>
        <v>0</v>
      </c>
      <c r="AE199" s="171"/>
      <c r="AF199" s="127"/>
      <c r="AG199" s="171">
        <v>0</v>
      </c>
      <c r="AH199" s="164"/>
      <c r="AI199" s="164">
        <f t="shared" si="1096"/>
        <v>0</v>
      </c>
      <c r="AJ199" s="164"/>
      <c r="AK199" s="164">
        <f t="shared" si="1097"/>
        <v>0</v>
      </c>
      <c r="AL199" s="164"/>
      <c r="AM199" s="164">
        <f t="shared" si="1098"/>
        <v>0</v>
      </c>
      <c r="AN199" s="164"/>
      <c r="AO199" s="164">
        <f t="shared" si="1099"/>
        <v>0</v>
      </c>
      <c r="AP199" s="164"/>
      <c r="AQ199" s="164">
        <f t="shared" si="1038"/>
        <v>0</v>
      </c>
      <c r="AR199" s="165"/>
      <c r="AS199" s="164"/>
      <c r="AT199" s="235">
        <f t="shared" si="1084"/>
        <v>0</v>
      </c>
      <c r="AU199" s="164"/>
      <c r="AV199" s="235">
        <f t="shared" si="1085"/>
        <v>0</v>
      </c>
      <c r="AW199" s="164"/>
      <c r="AX199" s="235">
        <f t="shared" si="1086"/>
        <v>0</v>
      </c>
      <c r="AY199" s="164"/>
      <c r="AZ199" s="235">
        <f t="shared" si="1087"/>
        <v>0</v>
      </c>
      <c r="BA199" s="164"/>
      <c r="BB199" s="235">
        <f t="shared" si="1088"/>
        <v>0</v>
      </c>
      <c r="BC199" s="165"/>
      <c r="BD199" s="126"/>
      <c r="BE199" s="156"/>
      <c r="BF199" s="156"/>
      <c r="BG199" s="156"/>
      <c r="BH199" s="156"/>
      <c r="BI199" s="156"/>
      <c r="BJ199" s="156"/>
      <c r="BK199" s="156">
        <f t="shared" si="1089"/>
        <v>0</v>
      </c>
      <c r="BL199" s="156">
        <f t="shared" si="1090"/>
        <v>0</v>
      </c>
      <c r="BM199" s="156">
        <f t="shared" si="1091"/>
        <v>0</v>
      </c>
      <c r="BN199" s="156">
        <f t="shared" si="1092"/>
        <v>0</v>
      </c>
      <c r="BO199" s="156">
        <f t="shared" si="1093"/>
        <v>0</v>
      </c>
      <c r="BP199" s="156">
        <f t="shared" si="1094"/>
        <v>0</v>
      </c>
      <c r="BQ199" s="241">
        <f t="shared" si="1095"/>
        <v>0</v>
      </c>
      <c r="BR199" s="160"/>
    </row>
    <row r="200" spans="1:70" ht="11.25" customHeight="1">
      <c r="A200" s="124" t="s">
        <v>306</v>
      </c>
      <c r="B200" s="261" t="s">
        <v>307</v>
      </c>
      <c r="C200" s="321"/>
      <c r="D200" s="122">
        <v>16</v>
      </c>
      <c r="E200" s="498" t="s">
        <v>294</v>
      </c>
      <c r="F200" s="499">
        <v>0.61</v>
      </c>
      <c r="G200" s="142">
        <v>75</v>
      </c>
      <c r="H200" s="307"/>
      <c r="I200" s="322">
        <v>4049220</v>
      </c>
      <c r="J200" s="319"/>
      <c r="K200" s="416"/>
      <c r="L200" s="417"/>
      <c r="M200" s="319"/>
      <c r="N200" s="249"/>
      <c r="O200" s="250">
        <f t="shared" si="1074"/>
        <v>0</v>
      </c>
      <c r="P200" s="220"/>
      <c r="Q200" s="249"/>
      <c r="R200" s="250">
        <f t="shared" si="1075"/>
        <v>0</v>
      </c>
      <c r="S200" s="220"/>
      <c r="T200" s="249"/>
      <c r="U200" s="250">
        <f t="shared" si="1076"/>
        <v>0</v>
      </c>
      <c r="V200" s="220"/>
      <c r="W200" s="249"/>
      <c r="X200" s="250">
        <f t="shared" si="1077"/>
        <v>0</v>
      </c>
      <c r="Y200" s="220"/>
      <c r="Z200" s="220"/>
      <c r="AA200" s="403"/>
      <c r="AB200" s="310"/>
      <c r="AC200" s="165"/>
      <c r="AD200" s="171">
        <f t="shared" si="1078"/>
        <v>0</v>
      </c>
      <c r="AE200" s="171"/>
      <c r="AF200" s="127"/>
      <c r="AG200" s="171">
        <v>0</v>
      </c>
      <c r="AH200" s="164"/>
      <c r="AI200" s="164">
        <f t="shared" si="1096"/>
        <v>0</v>
      </c>
      <c r="AJ200" s="164"/>
      <c r="AK200" s="164">
        <f t="shared" si="1097"/>
        <v>0</v>
      </c>
      <c r="AL200" s="164"/>
      <c r="AM200" s="164">
        <f t="shared" si="1098"/>
        <v>0</v>
      </c>
      <c r="AN200" s="164"/>
      <c r="AO200" s="164">
        <f t="shared" si="1099"/>
        <v>0</v>
      </c>
      <c r="AP200" s="164"/>
      <c r="AQ200" s="164">
        <f t="shared" si="1038"/>
        <v>0</v>
      </c>
      <c r="AR200" s="165"/>
      <c r="AS200" s="164"/>
      <c r="AT200" s="235">
        <f t="shared" si="1084"/>
        <v>0</v>
      </c>
      <c r="AU200" s="164"/>
      <c r="AV200" s="235">
        <f t="shared" si="1085"/>
        <v>0</v>
      </c>
      <c r="AW200" s="164"/>
      <c r="AX200" s="235">
        <f t="shared" si="1086"/>
        <v>0</v>
      </c>
      <c r="AY200" s="164"/>
      <c r="AZ200" s="235">
        <f t="shared" si="1087"/>
        <v>0</v>
      </c>
      <c r="BA200" s="164"/>
      <c r="BB200" s="235">
        <f t="shared" si="1088"/>
        <v>0</v>
      </c>
      <c r="BC200" s="165"/>
      <c r="BD200" s="126"/>
      <c r="BE200" s="156"/>
      <c r="BF200" s="156"/>
      <c r="BG200" s="156"/>
      <c r="BH200" s="156"/>
      <c r="BI200" s="156"/>
      <c r="BJ200" s="156"/>
      <c r="BK200" s="156">
        <f t="shared" si="1089"/>
        <v>0</v>
      </c>
      <c r="BL200" s="156">
        <f t="shared" si="1090"/>
        <v>0</v>
      </c>
      <c r="BM200" s="156">
        <f t="shared" si="1091"/>
        <v>0</v>
      </c>
      <c r="BN200" s="156">
        <f t="shared" si="1092"/>
        <v>0</v>
      </c>
      <c r="BO200" s="156">
        <f t="shared" si="1093"/>
        <v>0</v>
      </c>
      <c r="BP200" s="156">
        <f t="shared" si="1094"/>
        <v>0</v>
      </c>
      <c r="BQ200" s="241">
        <f t="shared" si="1095"/>
        <v>0</v>
      </c>
      <c r="BR200" s="160"/>
    </row>
    <row r="201" spans="1:70" ht="11.25" customHeight="1">
      <c r="A201" s="123" t="s">
        <v>308</v>
      </c>
      <c r="B201" s="134" t="s">
        <v>177</v>
      </c>
      <c r="C201" s="132"/>
      <c r="D201" s="122">
        <v>24</v>
      </c>
      <c r="E201" s="498" t="s">
        <v>294</v>
      </c>
      <c r="F201" s="499">
        <v>0.61</v>
      </c>
      <c r="G201" s="245">
        <v>75</v>
      </c>
      <c r="H201" s="246"/>
      <c r="I201" s="247">
        <v>4048820</v>
      </c>
      <c r="J201" s="248"/>
      <c r="K201" s="416"/>
      <c r="L201" s="417"/>
      <c r="M201" s="248"/>
      <c r="N201" s="249"/>
      <c r="O201" s="250">
        <f t="shared" si="1074"/>
        <v>0</v>
      </c>
      <c r="P201" s="220"/>
      <c r="Q201" s="249"/>
      <c r="R201" s="250">
        <f t="shared" si="1075"/>
        <v>0</v>
      </c>
      <c r="S201" s="220"/>
      <c r="T201" s="249"/>
      <c r="U201" s="250">
        <f t="shared" si="1076"/>
        <v>0</v>
      </c>
      <c r="V201" s="220"/>
      <c r="W201" s="249"/>
      <c r="X201" s="250">
        <f t="shared" si="1077"/>
        <v>0</v>
      </c>
      <c r="Y201" s="220"/>
      <c r="Z201" s="220"/>
      <c r="AA201" s="403"/>
      <c r="AB201" s="310"/>
      <c r="AC201" s="165"/>
      <c r="AD201" s="171">
        <f t="shared" si="1078"/>
        <v>0</v>
      </c>
      <c r="AE201" s="171"/>
      <c r="AF201" s="127"/>
      <c r="AG201" s="171">
        <v>0</v>
      </c>
      <c r="AH201" s="164"/>
      <c r="AI201" s="164">
        <f t="shared" si="1096"/>
        <v>0</v>
      </c>
      <c r="AJ201" s="164"/>
      <c r="AK201" s="164">
        <f t="shared" si="1097"/>
        <v>0</v>
      </c>
      <c r="AL201" s="164"/>
      <c r="AM201" s="164">
        <f t="shared" si="1098"/>
        <v>0</v>
      </c>
      <c r="AN201" s="164"/>
      <c r="AO201" s="164">
        <f t="shared" si="1099"/>
        <v>0</v>
      </c>
      <c r="AP201" s="164"/>
      <c r="AQ201" s="164">
        <f t="shared" si="1038"/>
        <v>0</v>
      </c>
      <c r="AR201" s="165"/>
      <c r="AS201" s="164"/>
      <c r="AT201" s="235">
        <f t="shared" si="1084"/>
        <v>0</v>
      </c>
      <c r="AU201" s="164"/>
      <c r="AV201" s="235">
        <f t="shared" si="1085"/>
        <v>0</v>
      </c>
      <c r="AW201" s="164"/>
      <c r="AX201" s="235">
        <f t="shared" si="1086"/>
        <v>0</v>
      </c>
      <c r="AY201" s="164"/>
      <c r="AZ201" s="235">
        <f t="shared" si="1087"/>
        <v>0</v>
      </c>
      <c r="BA201" s="164"/>
      <c r="BB201" s="235">
        <f t="shared" si="1088"/>
        <v>0</v>
      </c>
      <c r="BC201" s="165"/>
      <c r="BD201" s="126"/>
      <c r="BE201" s="156"/>
      <c r="BF201" s="156"/>
      <c r="BG201" s="156"/>
      <c r="BH201" s="156"/>
      <c r="BI201" s="156"/>
      <c r="BJ201" s="156"/>
      <c r="BK201" s="156">
        <f t="shared" si="1089"/>
        <v>0</v>
      </c>
      <c r="BL201" s="156">
        <f t="shared" si="1090"/>
        <v>0</v>
      </c>
      <c r="BM201" s="156">
        <f t="shared" si="1091"/>
        <v>0</v>
      </c>
      <c r="BN201" s="156">
        <f t="shared" si="1092"/>
        <v>0</v>
      </c>
      <c r="BO201" s="156">
        <f t="shared" si="1093"/>
        <v>0</v>
      </c>
      <c r="BP201" s="156">
        <f t="shared" si="1094"/>
        <v>0</v>
      </c>
      <c r="BQ201" s="241">
        <f t="shared" si="1095"/>
        <v>0</v>
      </c>
      <c r="BR201" s="160"/>
    </row>
    <row r="202" spans="1:70" ht="11.25" customHeight="1">
      <c r="A202" s="123" t="s">
        <v>309</v>
      </c>
      <c r="B202" s="134" t="s">
        <v>310</v>
      </c>
      <c r="C202" s="403"/>
      <c r="D202" s="122">
        <v>11</v>
      </c>
      <c r="E202" s="498" t="s">
        <v>294</v>
      </c>
      <c r="F202" s="499">
        <v>0.64</v>
      </c>
      <c r="G202" s="142">
        <v>75</v>
      </c>
      <c r="H202" s="307"/>
      <c r="I202" s="247">
        <v>4049420</v>
      </c>
      <c r="J202" s="319"/>
      <c r="K202" s="416"/>
      <c r="L202" s="417"/>
      <c r="M202" s="319"/>
      <c r="N202" s="249"/>
      <c r="O202" s="250">
        <f t="shared" si="1074"/>
        <v>0</v>
      </c>
      <c r="P202" s="220"/>
      <c r="Q202" s="249"/>
      <c r="R202" s="250">
        <f t="shared" si="1075"/>
        <v>0</v>
      </c>
      <c r="S202" s="220"/>
      <c r="T202" s="249"/>
      <c r="U202" s="250">
        <f t="shared" si="1076"/>
        <v>0</v>
      </c>
      <c r="V202" s="220"/>
      <c r="W202" s="249"/>
      <c r="X202" s="250">
        <f t="shared" si="1077"/>
        <v>0</v>
      </c>
      <c r="Y202" s="220"/>
      <c r="Z202" s="220"/>
      <c r="AA202" s="403"/>
      <c r="AB202" s="310"/>
      <c r="AC202" s="165"/>
      <c r="AD202" s="171">
        <f t="shared" si="1078"/>
        <v>0</v>
      </c>
      <c r="AE202" s="171"/>
      <c r="AF202" s="127"/>
      <c r="AG202" s="171">
        <v>4048620</v>
      </c>
      <c r="AH202" s="164"/>
      <c r="AI202" s="164">
        <f t="shared" si="1096"/>
        <v>0</v>
      </c>
      <c r="AJ202" s="164"/>
      <c r="AK202" s="164">
        <f t="shared" si="1097"/>
        <v>0</v>
      </c>
      <c r="AL202" s="164"/>
      <c r="AM202" s="164">
        <f t="shared" si="1098"/>
        <v>0</v>
      </c>
      <c r="AN202" s="164"/>
      <c r="AO202" s="164">
        <f t="shared" si="1099"/>
        <v>0</v>
      </c>
      <c r="AP202" s="164"/>
      <c r="AQ202" s="164">
        <f t="shared" si="1038"/>
        <v>0</v>
      </c>
      <c r="AR202" s="165"/>
      <c r="AS202" s="164"/>
      <c r="AT202" s="235">
        <f t="shared" si="1084"/>
        <v>0</v>
      </c>
      <c r="AU202" s="164"/>
      <c r="AV202" s="235">
        <f t="shared" si="1085"/>
        <v>0</v>
      </c>
      <c r="AW202" s="164"/>
      <c r="AX202" s="235">
        <f t="shared" si="1086"/>
        <v>0</v>
      </c>
      <c r="AY202" s="164"/>
      <c r="AZ202" s="235">
        <f t="shared" si="1087"/>
        <v>0</v>
      </c>
      <c r="BA202" s="164"/>
      <c r="BB202" s="235">
        <f t="shared" si="1088"/>
        <v>0</v>
      </c>
      <c r="BC202" s="165"/>
      <c r="BD202" s="126"/>
      <c r="BE202" s="156"/>
      <c r="BF202" s="156"/>
      <c r="BG202" s="156"/>
      <c r="BH202" s="156"/>
      <c r="BI202" s="156"/>
      <c r="BJ202" s="156"/>
      <c r="BK202" s="156">
        <f t="shared" si="1089"/>
        <v>0</v>
      </c>
      <c r="BL202" s="156">
        <f t="shared" si="1090"/>
        <v>0</v>
      </c>
      <c r="BM202" s="156">
        <f t="shared" si="1091"/>
        <v>0</v>
      </c>
      <c r="BN202" s="156">
        <f t="shared" si="1092"/>
        <v>0</v>
      </c>
      <c r="BO202" s="156">
        <f t="shared" si="1093"/>
        <v>0</v>
      </c>
      <c r="BP202" s="156">
        <f t="shared" si="1094"/>
        <v>0</v>
      </c>
      <c r="BQ202" s="241">
        <f t="shared" si="1095"/>
        <v>0</v>
      </c>
      <c r="BR202" s="160"/>
    </row>
    <row r="203" spans="1:70" ht="11.25">
      <c r="A203" s="123" t="s">
        <v>311</v>
      </c>
      <c r="B203" s="134" t="s">
        <v>177</v>
      </c>
      <c r="C203" s="403"/>
      <c r="D203" s="122">
        <v>9</v>
      </c>
      <c r="E203" s="498" t="s">
        <v>294</v>
      </c>
      <c r="F203" s="499">
        <v>0.64</v>
      </c>
      <c r="G203" s="245">
        <v>75</v>
      </c>
      <c r="H203" s="246"/>
      <c r="I203" s="247">
        <v>4047820</v>
      </c>
      <c r="J203" s="248"/>
      <c r="K203" s="416"/>
      <c r="L203" s="417"/>
      <c r="M203" s="248"/>
      <c r="N203" s="249"/>
      <c r="O203" s="250">
        <f t="shared" si="1074"/>
        <v>0</v>
      </c>
      <c r="P203" s="220"/>
      <c r="Q203" s="249"/>
      <c r="R203" s="250">
        <f t="shared" si="1075"/>
        <v>0</v>
      </c>
      <c r="S203" s="220"/>
      <c r="T203" s="249"/>
      <c r="U203" s="250">
        <f t="shared" si="1076"/>
        <v>0</v>
      </c>
      <c r="V203" s="220"/>
      <c r="W203" s="249"/>
      <c r="X203" s="250">
        <f t="shared" si="1077"/>
        <v>0</v>
      </c>
      <c r="Y203" s="220"/>
      <c r="Z203" s="220"/>
      <c r="AA203" s="403"/>
      <c r="AB203" s="251"/>
      <c r="AC203" s="165"/>
      <c r="AD203" s="171">
        <f t="shared" si="1078"/>
        <v>0</v>
      </c>
      <c r="AE203" s="171"/>
      <c r="AF203" s="127"/>
      <c r="AG203" s="171">
        <v>0</v>
      </c>
      <c r="AH203" s="164"/>
      <c r="AI203" s="164">
        <f t="shared" si="1096"/>
        <v>0</v>
      </c>
      <c r="AJ203" s="164"/>
      <c r="AK203" s="164">
        <f t="shared" si="1097"/>
        <v>0</v>
      </c>
      <c r="AL203" s="164"/>
      <c r="AM203" s="164">
        <f t="shared" si="1098"/>
        <v>0</v>
      </c>
      <c r="AN203" s="164"/>
      <c r="AO203" s="164">
        <f t="shared" si="1099"/>
        <v>0</v>
      </c>
      <c r="AP203" s="164"/>
      <c r="AQ203" s="164">
        <f t="shared" si="1038"/>
        <v>0</v>
      </c>
      <c r="AR203" s="165"/>
      <c r="AS203" s="164"/>
      <c r="AT203" s="235">
        <f t="shared" si="1084"/>
        <v>0</v>
      </c>
      <c r="AU203" s="164"/>
      <c r="AV203" s="235">
        <f t="shared" si="1085"/>
        <v>0</v>
      </c>
      <c r="AW203" s="164"/>
      <c r="AX203" s="235">
        <f t="shared" si="1086"/>
        <v>0</v>
      </c>
      <c r="AY203" s="164"/>
      <c r="AZ203" s="235">
        <f t="shared" si="1087"/>
        <v>0</v>
      </c>
      <c r="BA203" s="164"/>
      <c r="BB203" s="235">
        <f t="shared" si="1088"/>
        <v>0</v>
      </c>
      <c r="BC203" s="165"/>
      <c r="BD203" s="126"/>
      <c r="BE203" s="156"/>
      <c r="BF203" s="156"/>
      <c r="BG203" s="156"/>
      <c r="BH203" s="156"/>
      <c r="BI203" s="156"/>
      <c r="BJ203" s="156"/>
      <c r="BK203" s="156">
        <f t="shared" si="1089"/>
        <v>0</v>
      </c>
      <c r="BL203" s="156">
        <f t="shared" si="1090"/>
        <v>0</v>
      </c>
      <c r="BM203" s="156">
        <f t="shared" si="1091"/>
        <v>0</v>
      </c>
      <c r="BN203" s="156">
        <f t="shared" si="1092"/>
        <v>0</v>
      </c>
      <c r="BO203" s="156">
        <f t="shared" si="1093"/>
        <v>0</v>
      </c>
      <c r="BP203" s="156">
        <f t="shared" si="1094"/>
        <v>0</v>
      </c>
      <c r="BQ203" s="241">
        <f t="shared" si="1095"/>
        <v>0</v>
      </c>
      <c r="BR203" s="160"/>
    </row>
    <row r="204" spans="1:70" ht="12" customHeight="1">
      <c r="A204" s="509" t="s">
        <v>312</v>
      </c>
      <c r="B204" s="510"/>
      <c r="C204" s="511"/>
      <c r="D204" s="122"/>
      <c r="E204" s="498"/>
      <c r="F204" s="499"/>
      <c r="G204" s="323"/>
      <c r="H204" s="307"/>
      <c r="I204" s="256"/>
      <c r="J204" s="145"/>
      <c r="K204" s="386"/>
      <c r="L204" s="386"/>
      <c r="M204" s="145"/>
      <c r="N204" s="257"/>
      <c r="O204" s="255"/>
      <c r="P204" s="220"/>
      <c r="Q204" s="257"/>
      <c r="R204" s="255"/>
      <c r="S204" s="220"/>
      <c r="T204" s="257"/>
      <c r="U204" s="255"/>
      <c r="V204" s="220"/>
      <c r="W204" s="257"/>
      <c r="X204" s="276"/>
      <c r="Y204" s="220"/>
      <c r="Z204" s="220"/>
      <c r="AA204" s="403"/>
      <c r="AB204" s="251"/>
      <c r="AC204" s="165"/>
      <c r="AD204" s="171">
        <f>SUM(AD205:AD210)</f>
        <v>0</v>
      </c>
      <c r="AE204" s="171"/>
      <c r="AF204" s="127"/>
      <c r="AG204" s="171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>
        <f t="shared" si="1038"/>
        <v>0</v>
      </c>
      <c r="AR204" s="165"/>
      <c r="AS204" s="164"/>
      <c r="AT204" s="235"/>
      <c r="AU204" s="164"/>
      <c r="AV204" s="235"/>
      <c r="AW204" s="164"/>
      <c r="AX204" s="235"/>
      <c r="AY204" s="164"/>
      <c r="AZ204" s="235"/>
      <c r="BA204" s="164"/>
      <c r="BB204" s="235"/>
      <c r="BC204" s="165"/>
      <c r="BD204" s="12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241"/>
      <c r="BR204" s="160"/>
    </row>
    <row r="205" spans="1:70" ht="11.25" customHeight="1">
      <c r="A205" s="123" t="s">
        <v>297</v>
      </c>
      <c r="B205" s="134" t="s">
        <v>177</v>
      </c>
      <c r="C205" s="403"/>
      <c r="D205" s="122">
        <v>5</v>
      </c>
      <c r="E205" s="498" t="s">
        <v>294</v>
      </c>
      <c r="F205" s="499">
        <v>0.54</v>
      </c>
      <c r="G205" s="245">
        <v>400</v>
      </c>
      <c r="H205" s="246"/>
      <c r="I205" s="247">
        <v>4048024</v>
      </c>
      <c r="J205" s="248"/>
      <c r="K205" s="416"/>
      <c r="L205" s="417"/>
      <c r="M205" s="248"/>
      <c r="N205" s="249"/>
      <c r="O205" s="250">
        <f t="shared" ref="O205:O210" si="1100">IF($D$18="YES", (N205), (0))</f>
        <v>0</v>
      </c>
      <c r="P205" s="220"/>
      <c r="Q205" s="249"/>
      <c r="R205" s="250">
        <f t="shared" ref="R205:R210" si="1101">IF($D$18="YES", (Q205), (0))</f>
        <v>0</v>
      </c>
      <c r="S205" s="220"/>
      <c r="T205" s="249"/>
      <c r="U205" s="250">
        <f t="shared" ref="U205:U210" si="1102">IF($D$18="YES", (T205), (0))</f>
        <v>0</v>
      </c>
      <c r="V205" s="220"/>
      <c r="W205" s="249"/>
      <c r="X205" s="250">
        <f t="shared" ref="X205:X210" si="1103">IF($D$18="YES", (W205), (0))</f>
        <v>0</v>
      </c>
      <c r="Y205" s="220"/>
      <c r="Z205" s="220"/>
      <c r="AA205" s="403"/>
      <c r="AB205" s="310"/>
      <c r="AC205" s="165"/>
      <c r="AD205" s="171">
        <f t="shared" ref="AD205:AD210" si="1104">SUM(N205,O205,Q205,R205,T205,U205,W205,X205)</f>
        <v>0</v>
      </c>
      <c r="AE205" s="171"/>
      <c r="AF205" s="127"/>
      <c r="AG205" s="171">
        <v>0</v>
      </c>
      <c r="AH205" s="164"/>
      <c r="AI205" s="164">
        <f t="shared" ref="AI205:AI210" si="1105">N205*G205</f>
        <v>0</v>
      </c>
      <c r="AJ205" s="164"/>
      <c r="AK205" s="164">
        <f t="shared" ref="AK205:AK210" si="1106">Q205*G205</f>
        <v>0</v>
      </c>
      <c r="AL205" s="164"/>
      <c r="AM205" s="164">
        <f t="shared" ref="AM205:AM210" si="1107">T205*G205</f>
        <v>0</v>
      </c>
      <c r="AN205" s="164"/>
      <c r="AO205" s="164">
        <f t="shared" ref="AO205:AO210" si="1108">W205*G205</f>
        <v>0</v>
      </c>
      <c r="AP205" s="164"/>
      <c r="AQ205" s="164">
        <f t="shared" si="1038"/>
        <v>0</v>
      </c>
      <c r="AR205" s="165"/>
      <c r="AS205" s="164"/>
      <c r="AT205" s="235">
        <f t="shared" ref="AT205:AT210" si="1109">(N205*G205)*F205</f>
        <v>0</v>
      </c>
      <c r="AU205" s="164"/>
      <c r="AV205" s="235">
        <f t="shared" ref="AV205:AV210" si="1110">(Q205*G205)*F205</f>
        <v>0</v>
      </c>
      <c r="AW205" s="164"/>
      <c r="AX205" s="235">
        <f t="shared" ref="AX205:AX210" si="1111">(T205*G205)*F205</f>
        <v>0</v>
      </c>
      <c r="AY205" s="164"/>
      <c r="AZ205" s="235">
        <f t="shared" ref="AZ205:AZ210" si="1112">(W205*G205)*F205</f>
        <v>0</v>
      </c>
      <c r="BA205" s="164"/>
      <c r="BB205" s="235">
        <f t="shared" ref="BB205:BB210" si="1113">SUM(AS205:BA205)</f>
        <v>0</v>
      </c>
      <c r="BC205" s="165"/>
      <c r="BD205" s="126"/>
      <c r="BE205" s="156"/>
      <c r="BF205" s="156"/>
      <c r="BG205" s="156"/>
      <c r="BH205" s="156"/>
      <c r="BI205" s="156"/>
      <c r="BJ205" s="156"/>
      <c r="BK205" s="156">
        <f t="shared" ref="BK205:BK210" si="1114">IF($N$18&lt;BK$24,0,IF($N$18&gt;BK$25,0,$BE205))</f>
        <v>0</v>
      </c>
      <c r="BL205" s="156">
        <f t="shared" ref="BL205:BL210" si="1115">IF($N$18&lt;BL$24,0,IF($N$18&gt;BL$25,0,$BF205))</f>
        <v>0</v>
      </c>
      <c r="BM205" s="156">
        <f t="shared" ref="BM205:BM210" si="1116">IF($N$18&lt;BM$24,0,IF($N$18&gt;BM$25,0,$BG205))</f>
        <v>0</v>
      </c>
      <c r="BN205" s="156">
        <f t="shared" ref="BN205:BN210" si="1117">IF($N$18&lt;BN$24,0,IF($N$18&gt;BN$25,0,$BH205))</f>
        <v>0</v>
      </c>
      <c r="BO205" s="156">
        <f t="shared" ref="BO205:BO210" si="1118">IF($N$18&lt;BO$24,0,IF($N$18&gt;BO$25,0,$BI205))</f>
        <v>0</v>
      </c>
      <c r="BP205" s="156">
        <f t="shared" ref="BP205:BP210" si="1119">IF($N$18&lt;BP$24,0,IF($N$18&gt;BP$25,0,$BJ205))</f>
        <v>0</v>
      </c>
      <c r="BQ205" s="241">
        <f t="shared" ref="BQ205:BQ210" si="1120">SUM(BK205:BP205)</f>
        <v>0</v>
      </c>
      <c r="BR205" s="160"/>
    </row>
    <row r="206" spans="1:70" ht="11.25" customHeight="1">
      <c r="A206" s="123" t="s">
        <v>299</v>
      </c>
      <c r="B206" s="134" t="s">
        <v>300</v>
      </c>
      <c r="C206" s="132"/>
      <c r="D206" s="122">
        <v>1</v>
      </c>
      <c r="E206" s="498" t="s">
        <v>294</v>
      </c>
      <c r="F206" s="499">
        <v>0.54</v>
      </c>
      <c r="G206" s="245">
        <v>400</v>
      </c>
      <c r="H206" s="246"/>
      <c r="I206" s="247">
        <v>4048524</v>
      </c>
      <c r="J206" s="248"/>
      <c r="K206" s="416"/>
      <c r="L206" s="417"/>
      <c r="M206" s="248"/>
      <c r="N206" s="249"/>
      <c r="O206" s="250">
        <f t="shared" si="1100"/>
        <v>0</v>
      </c>
      <c r="P206" s="220"/>
      <c r="Q206" s="249"/>
      <c r="R206" s="250">
        <f t="shared" si="1101"/>
        <v>0</v>
      </c>
      <c r="S206" s="220"/>
      <c r="T206" s="249"/>
      <c r="U206" s="250">
        <f t="shared" si="1102"/>
        <v>0</v>
      </c>
      <c r="V206" s="220"/>
      <c r="W206" s="249"/>
      <c r="X206" s="250">
        <f t="shared" si="1103"/>
        <v>0</v>
      </c>
      <c r="Y206" s="220"/>
      <c r="Z206" s="220"/>
      <c r="AA206" s="403"/>
      <c r="AB206" s="310"/>
      <c r="AC206" s="165"/>
      <c r="AD206" s="171">
        <f t="shared" si="1104"/>
        <v>0</v>
      </c>
      <c r="AE206" s="171"/>
      <c r="AF206" s="127"/>
      <c r="AG206" s="171">
        <v>0</v>
      </c>
      <c r="AH206" s="164"/>
      <c r="AI206" s="164">
        <f t="shared" si="1105"/>
        <v>0</v>
      </c>
      <c r="AJ206" s="164"/>
      <c r="AK206" s="164">
        <f t="shared" si="1106"/>
        <v>0</v>
      </c>
      <c r="AL206" s="164"/>
      <c r="AM206" s="164">
        <f t="shared" si="1107"/>
        <v>0</v>
      </c>
      <c r="AN206" s="164"/>
      <c r="AO206" s="164">
        <f t="shared" si="1108"/>
        <v>0</v>
      </c>
      <c r="AP206" s="164"/>
      <c r="AQ206" s="164">
        <f t="shared" si="1038"/>
        <v>0</v>
      </c>
      <c r="AR206" s="165"/>
      <c r="AS206" s="164"/>
      <c r="AT206" s="235">
        <f t="shared" si="1109"/>
        <v>0</v>
      </c>
      <c r="AU206" s="164"/>
      <c r="AV206" s="235">
        <f t="shared" si="1110"/>
        <v>0</v>
      </c>
      <c r="AW206" s="164"/>
      <c r="AX206" s="235">
        <f t="shared" si="1111"/>
        <v>0</v>
      </c>
      <c r="AY206" s="164"/>
      <c r="AZ206" s="235">
        <f t="shared" si="1112"/>
        <v>0</v>
      </c>
      <c r="BA206" s="164"/>
      <c r="BB206" s="235">
        <f t="shared" si="1113"/>
        <v>0</v>
      </c>
      <c r="BC206" s="165"/>
      <c r="BD206" s="126"/>
      <c r="BE206" s="156"/>
      <c r="BF206" s="156"/>
      <c r="BG206" s="156"/>
      <c r="BH206" s="156"/>
      <c r="BI206" s="156"/>
      <c r="BJ206" s="156"/>
      <c r="BK206" s="156">
        <f t="shared" si="1114"/>
        <v>0</v>
      </c>
      <c r="BL206" s="156">
        <f t="shared" si="1115"/>
        <v>0</v>
      </c>
      <c r="BM206" s="156">
        <f t="shared" si="1116"/>
        <v>0</v>
      </c>
      <c r="BN206" s="156">
        <f t="shared" si="1117"/>
        <v>0</v>
      </c>
      <c r="BO206" s="156">
        <f t="shared" si="1118"/>
        <v>0</v>
      </c>
      <c r="BP206" s="156">
        <f t="shared" si="1119"/>
        <v>0</v>
      </c>
      <c r="BQ206" s="241">
        <f t="shared" si="1120"/>
        <v>0</v>
      </c>
      <c r="BR206" s="160"/>
    </row>
    <row r="207" spans="1:70" ht="11.25" customHeight="1">
      <c r="A207" s="123" t="s">
        <v>301</v>
      </c>
      <c r="B207" s="134" t="s">
        <v>302</v>
      </c>
      <c r="C207" s="403"/>
      <c r="D207" s="122">
        <v>5</v>
      </c>
      <c r="E207" s="498" t="s">
        <v>294</v>
      </c>
      <c r="F207" s="499">
        <v>0.56999999999999995</v>
      </c>
      <c r="G207" s="245">
        <v>400</v>
      </c>
      <c r="H207" s="246"/>
      <c r="I207" s="247">
        <v>4050824</v>
      </c>
      <c r="J207" s="248"/>
      <c r="K207" s="416"/>
      <c r="L207" s="417"/>
      <c r="M207" s="248"/>
      <c r="N207" s="249"/>
      <c r="O207" s="250">
        <f t="shared" si="1100"/>
        <v>0</v>
      </c>
      <c r="P207" s="220"/>
      <c r="Q207" s="249"/>
      <c r="R207" s="250">
        <f t="shared" si="1101"/>
        <v>0</v>
      </c>
      <c r="S207" s="220"/>
      <c r="T207" s="249"/>
      <c r="U207" s="250">
        <f t="shared" si="1102"/>
        <v>0</v>
      </c>
      <c r="V207" s="220"/>
      <c r="W207" s="249"/>
      <c r="X207" s="250">
        <f t="shared" si="1103"/>
        <v>0</v>
      </c>
      <c r="Y207" s="220"/>
      <c r="Z207" s="220"/>
      <c r="AA207" s="403"/>
      <c r="AB207" s="310"/>
      <c r="AC207" s="165"/>
      <c r="AD207" s="171">
        <f t="shared" si="1104"/>
        <v>0</v>
      </c>
      <c r="AE207" s="171"/>
      <c r="AF207" s="127"/>
      <c r="AG207" s="171">
        <v>0</v>
      </c>
      <c r="AH207" s="164"/>
      <c r="AI207" s="164">
        <f t="shared" si="1105"/>
        <v>0</v>
      </c>
      <c r="AJ207" s="164"/>
      <c r="AK207" s="164">
        <f t="shared" si="1106"/>
        <v>0</v>
      </c>
      <c r="AL207" s="164"/>
      <c r="AM207" s="164">
        <f t="shared" si="1107"/>
        <v>0</v>
      </c>
      <c r="AN207" s="164"/>
      <c r="AO207" s="164">
        <f t="shared" si="1108"/>
        <v>0</v>
      </c>
      <c r="AP207" s="164"/>
      <c r="AQ207" s="164">
        <f t="shared" si="1038"/>
        <v>0</v>
      </c>
      <c r="AR207" s="165"/>
      <c r="AS207" s="164"/>
      <c r="AT207" s="235">
        <f t="shared" si="1109"/>
        <v>0</v>
      </c>
      <c r="AU207" s="164"/>
      <c r="AV207" s="235">
        <f t="shared" si="1110"/>
        <v>0</v>
      </c>
      <c r="AW207" s="164"/>
      <c r="AX207" s="235">
        <f t="shared" si="1111"/>
        <v>0</v>
      </c>
      <c r="AY207" s="164"/>
      <c r="AZ207" s="235">
        <f t="shared" si="1112"/>
        <v>0</v>
      </c>
      <c r="BA207" s="164"/>
      <c r="BB207" s="235">
        <f t="shared" si="1113"/>
        <v>0</v>
      </c>
      <c r="BC207" s="165"/>
      <c r="BD207" s="126"/>
      <c r="BE207" s="156"/>
      <c r="BF207" s="156"/>
      <c r="BG207" s="156"/>
      <c r="BH207" s="156"/>
      <c r="BI207" s="156"/>
      <c r="BJ207" s="156"/>
      <c r="BK207" s="156">
        <f t="shared" si="1114"/>
        <v>0</v>
      </c>
      <c r="BL207" s="156">
        <f t="shared" si="1115"/>
        <v>0</v>
      </c>
      <c r="BM207" s="156">
        <f t="shared" si="1116"/>
        <v>0</v>
      </c>
      <c r="BN207" s="156">
        <f t="shared" si="1117"/>
        <v>0</v>
      </c>
      <c r="BO207" s="156">
        <f t="shared" si="1118"/>
        <v>0</v>
      </c>
      <c r="BP207" s="156">
        <f t="shared" si="1119"/>
        <v>0</v>
      </c>
      <c r="BQ207" s="241">
        <f t="shared" si="1120"/>
        <v>0</v>
      </c>
      <c r="BR207" s="160"/>
    </row>
    <row r="208" spans="1:70" ht="11.25" customHeight="1">
      <c r="A208" s="123" t="s">
        <v>304</v>
      </c>
      <c r="B208" s="134" t="s">
        <v>305</v>
      </c>
      <c r="C208" s="132"/>
      <c r="D208" s="122">
        <v>2</v>
      </c>
      <c r="E208" s="498" t="s">
        <v>294</v>
      </c>
      <c r="F208" s="499">
        <v>0.54</v>
      </c>
      <c r="G208" s="245">
        <v>400</v>
      </c>
      <c r="H208" s="246"/>
      <c r="I208" s="247">
        <v>4049024</v>
      </c>
      <c r="J208" s="248"/>
      <c r="K208" s="416"/>
      <c r="L208" s="417"/>
      <c r="M208" s="248"/>
      <c r="N208" s="249"/>
      <c r="O208" s="250">
        <f t="shared" si="1100"/>
        <v>0</v>
      </c>
      <c r="P208" s="220"/>
      <c r="Q208" s="249"/>
      <c r="R208" s="250">
        <f t="shared" si="1101"/>
        <v>0</v>
      </c>
      <c r="S208" s="220"/>
      <c r="T208" s="249"/>
      <c r="U208" s="250">
        <f t="shared" si="1102"/>
        <v>0</v>
      </c>
      <c r="V208" s="220"/>
      <c r="W208" s="249"/>
      <c r="X208" s="250">
        <f t="shared" si="1103"/>
        <v>0</v>
      </c>
      <c r="Y208" s="220"/>
      <c r="Z208" s="220"/>
      <c r="AA208" s="403"/>
      <c r="AB208" s="310"/>
      <c r="AC208" s="165"/>
      <c r="AD208" s="171">
        <f t="shared" si="1104"/>
        <v>0</v>
      </c>
      <c r="AE208" s="171"/>
      <c r="AF208" s="127"/>
      <c r="AG208" s="171">
        <v>0</v>
      </c>
      <c r="AH208" s="164"/>
      <c r="AI208" s="164">
        <f t="shared" si="1105"/>
        <v>0</v>
      </c>
      <c r="AJ208" s="164"/>
      <c r="AK208" s="164">
        <f t="shared" si="1106"/>
        <v>0</v>
      </c>
      <c r="AL208" s="164"/>
      <c r="AM208" s="164">
        <f t="shared" si="1107"/>
        <v>0</v>
      </c>
      <c r="AN208" s="164"/>
      <c r="AO208" s="164">
        <f t="shared" si="1108"/>
        <v>0</v>
      </c>
      <c r="AP208" s="164"/>
      <c r="AQ208" s="164">
        <f t="shared" ref="AQ208:AQ233" si="1121">SUM(AI208,AK208,AM208,AO208)</f>
        <v>0</v>
      </c>
      <c r="AR208" s="165"/>
      <c r="AS208" s="164"/>
      <c r="AT208" s="235">
        <f t="shared" si="1109"/>
        <v>0</v>
      </c>
      <c r="AU208" s="164"/>
      <c r="AV208" s="235">
        <f t="shared" si="1110"/>
        <v>0</v>
      </c>
      <c r="AW208" s="164"/>
      <c r="AX208" s="235">
        <f t="shared" si="1111"/>
        <v>0</v>
      </c>
      <c r="AY208" s="164"/>
      <c r="AZ208" s="235">
        <f t="shared" si="1112"/>
        <v>0</v>
      </c>
      <c r="BA208" s="164"/>
      <c r="BB208" s="235">
        <f t="shared" si="1113"/>
        <v>0</v>
      </c>
      <c r="BC208" s="165"/>
      <c r="BD208" s="126"/>
      <c r="BE208" s="156"/>
      <c r="BF208" s="156"/>
      <c r="BG208" s="156"/>
      <c r="BH208" s="156"/>
      <c r="BI208" s="156"/>
      <c r="BJ208" s="156"/>
      <c r="BK208" s="156">
        <f t="shared" si="1114"/>
        <v>0</v>
      </c>
      <c r="BL208" s="156">
        <f t="shared" si="1115"/>
        <v>0</v>
      </c>
      <c r="BM208" s="156">
        <f t="shared" si="1116"/>
        <v>0</v>
      </c>
      <c r="BN208" s="156">
        <f t="shared" si="1117"/>
        <v>0</v>
      </c>
      <c r="BO208" s="156">
        <f t="shared" si="1118"/>
        <v>0</v>
      </c>
      <c r="BP208" s="156">
        <f t="shared" si="1119"/>
        <v>0</v>
      </c>
      <c r="BQ208" s="241">
        <f t="shared" si="1120"/>
        <v>0</v>
      </c>
      <c r="BR208" s="160"/>
    </row>
    <row r="209" spans="1:70" ht="11.25" customHeight="1">
      <c r="A209" s="123" t="s">
        <v>313</v>
      </c>
      <c r="B209" s="261" t="s">
        <v>177</v>
      </c>
      <c r="C209" s="403"/>
      <c r="D209" s="122">
        <v>1</v>
      </c>
      <c r="E209" s="498" t="s">
        <v>294</v>
      </c>
      <c r="F209" s="499">
        <v>0.56999999999999995</v>
      </c>
      <c r="G209" s="245">
        <v>400</v>
      </c>
      <c r="H209" s="246"/>
      <c r="I209" s="247">
        <v>4049124</v>
      </c>
      <c r="J209" s="248"/>
      <c r="K209" s="416"/>
      <c r="L209" s="417"/>
      <c r="M209" s="248"/>
      <c r="N209" s="249"/>
      <c r="O209" s="250">
        <f t="shared" si="1100"/>
        <v>0</v>
      </c>
      <c r="P209" s="220"/>
      <c r="Q209" s="249"/>
      <c r="R209" s="250">
        <f t="shared" si="1101"/>
        <v>0</v>
      </c>
      <c r="S209" s="220"/>
      <c r="T209" s="249"/>
      <c r="U209" s="250">
        <f t="shared" si="1102"/>
        <v>0</v>
      </c>
      <c r="V209" s="220"/>
      <c r="W209" s="249"/>
      <c r="X209" s="250">
        <f t="shared" si="1103"/>
        <v>0</v>
      </c>
      <c r="Y209" s="220"/>
      <c r="Z209" s="220"/>
      <c r="AA209" s="403"/>
      <c r="AB209" s="251"/>
      <c r="AC209" s="165"/>
      <c r="AD209" s="171">
        <f t="shared" si="1104"/>
        <v>0</v>
      </c>
      <c r="AE209" s="171"/>
      <c r="AF209" s="127"/>
      <c r="AG209" s="171">
        <v>4050424</v>
      </c>
      <c r="AH209" s="164"/>
      <c r="AI209" s="164">
        <f t="shared" si="1105"/>
        <v>0</v>
      </c>
      <c r="AJ209" s="164"/>
      <c r="AK209" s="164">
        <f t="shared" si="1106"/>
        <v>0</v>
      </c>
      <c r="AL209" s="164"/>
      <c r="AM209" s="164">
        <f t="shared" si="1107"/>
        <v>0</v>
      </c>
      <c r="AN209" s="164"/>
      <c r="AO209" s="164">
        <f t="shared" si="1108"/>
        <v>0</v>
      </c>
      <c r="AP209" s="164"/>
      <c r="AQ209" s="164">
        <f t="shared" si="1121"/>
        <v>0</v>
      </c>
      <c r="AR209" s="165"/>
      <c r="AS209" s="164"/>
      <c r="AT209" s="235">
        <f t="shared" si="1109"/>
        <v>0</v>
      </c>
      <c r="AU209" s="164"/>
      <c r="AV209" s="235">
        <f t="shared" si="1110"/>
        <v>0</v>
      </c>
      <c r="AW209" s="164"/>
      <c r="AX209" s="235">
        <f t="shared" si="1111"/>
        <v>0</v>
      </c>
      <c r="AY209" s="164"/>
      <c r="AZ209" s="235">
        <f t="shared" si="1112"/>
        <v>0</v>
      </c>
      <c r="BA209" s="164"/>
      <c r="BB209" s="235">
        <f t="shared" si="1113"/>
        <v>0</v>
      </c>
      <c r="BC209" s="165"/>
      <c r="BD209" s="126"/>
      <c r="BE209" s="156"/>
      <c r="BF209" s="156"/>
      <c r="BG209" s="156"/>
      <c r="BH209" s="156"/>
      <c r="BI209" s="156"/>
      <c r="BJ209" s="156"/>
      <c r="BK209" s="156">
        <f t="shared" si="1114"/>
        <v>0</v>
      </c>
      <c r="BL209" s="156">
        <f t="shared" si="1115"/>
        <v>0</v>
      </c>
      <c r="BM209" s="156">
        <f t="shared" si="1116"/>
        <v>0</v>
      </c>
      <c r="BN209" s="156">
        <f t="shared" si="1117"/>
        <v>0</v>
      </c>
      <c r="BO209" s="156">
        <f t="shared" si="1118"/>
        <v>0</v>
      </c>
      <c r="BP209" s="156">
        <f t="shared" si="1119"/>
        <v>0</v>
      </c>
      <c r="BQ209" s="241">
        <f t="shared" si="1120"/>
        <v>0</v>
      </c>
      <c r="BR209" s="160"/>
    </row>
    <row r="210" spans="1:70" ht="11.25" customHeight="1">
      <c r="A210" s="123" t="s">
        <v>314</v>
      </c>
      <c r="B210" s="134" t="s">
        <v>177</v>
      </c>
      <c r="C210" s="403"/>
      <c r="D210" s="122">
        <v>16</v>
      </c>
      <c r="E210" s="498" t="s">
        <v>294</v>
      </c>
      <c r="F210" s="499">
        <v>0.56999999999999995</v>
      </c>
      <c r="G210" s="245">
        <v>400</v>
      </c>
      <c r="H210" s="246"/>
      <c r="I210" s="247">
        <v>4051024</v>
      </c>
      <c r="J210" s="248"/>
      <c r="K210" s="416"/>
      <c r="L210" s="417"/>
      <c r="M210" s="248"/>
      <c r="N210" s="249"/>
      <c r="O210" s="250">
        <f t="shared" si="1100"/>
        <v>0</v>
      </c>
      <c r="P210" s="220"/>
      <c r="Q210" s="249"/>
      <c r="R210" s="250">
        <f t="shared" si="1101"/>
        <v>0</v>
      </c>
      <c r="S210" s="220"/>
      <c r="T210" s="249"/>
      <c r="U210" s="250">
        <f t="shared" si="1102"/>
        <v>0</v>
      </c>
      <c r="V210" s="220"/>
      <c r="W210" s="249"/>
      <c r="X210" s="250">
        <f t="shared" si="1103"/>
        <v>0</v>
      </c>
      <c r="Y210" s="220"/>
      <c r="Z210" s="220"/>
      <c r="AA210" s="403"/>
      <c r="AB210" s="251"/>
      <c r="AC210" s="165"/>
      <c r="AD210" s="171">
        <f t="shared" si="1104"/>
        <v>0</v>
      </c>
      <c r="AE210" s="171"/>
      <c r="AF210" s="127"/>
      <c r="AG210" s="171">
        <v>4047824</v>
      </c>
      <c r="AH210" s="164"/>
      <c r="AI210" s="164">
        <f t="shared" si="1105"/>
        <v>0</v>
      </c>
      <c r="AJ210" s="164"/>
      <c r="AK210" s="164">
        <f t="shared" si="1106"/>
        <v>0</v>
      </c>
      <c r="AL210" s="164"/>
      <c r="AM210" s="164">
        <f t="shared" si="1107"/>
        <v>0</v>
      </c>
      <c r="AN210" s="164"/>
      <c r="AO210" s="164">
        <f t="shared" si="1108"/>
        <v>0</v>
      </c>
      <c r="AP210" s="164"/>
      <c r="AQ210" s="164">
        <f t="shared" si="1121"/>
        <v>0</v>
      </c>
      <c r="AR210" s="165"/>
      <c r="AS210" s="164"/>
      <c r="AT210" s="235">
        <f t="shared" si="1109"/>
        <v>0</v>
      </c>
      <c r="AU210" s="164"/>
      <c r="AV210" s="235">
        <f t="shared" si="1110"/>
        <v>0</v>
      </c>
      <c r="AW210" s="164"/>
      <c r="AX210" s="235">
        <f t="shared" si="1111"/>
        <v>0</v>
      </c>
      <c r="AY210" s="164"/>
      <c r="AZ210" s="235">
        <f t="shared" si="1112"/>
        <v>0</v>
      </c>
      <c r="BA210" s="164"/>
      <c r="BB210" s="235">
        <f t="shared" si="1113"/>
        <v>0</v>
      </c>
      <c r="BC210" s="165"/>
      <c r="BD210" s="126"/>
      <c r="BE210" s="156"/>
      <c r="BF210" s="156"/>
      <c r="BG210" s="156"/>
      <c r="BH210" s="156"/>
      <c r="BI210" s="156"/>
      <c r="BJ210" s="156"/>
      <c r="BK210" s="156">
        <f t="shared" si="1114"/>
        <v>0</v>
      </c>
      <c r="BL210" s="156">
        <f t="shared" si="1115"/>
        <v>0</v>
      </c>
      <c r="BM210" s="156">
        <f t="shared" si="1116"/>
        <v>0</v>
      </c>
      <c r="BN210" s="156">
        <f t="shared" si="1117"/>
        <v>0</v>
      </c>
      <c r="BO210" s="156">
        <f t="shared" si="1118"/>
        <v>0</v>
      </c>
      <c r="BP210" s="156">
        <f t="shared" si="1119"/>
        <v>0</v>
      </c>
      <c r="BQ210" s="241">
        <f t="shared" si="1120"/>
        <v>0</v>
      </c>
      <c r="BR210" s="160"/>
    </row>
    <row r="211" spans="1:70" ht="11.25">
      <c r="A211" s="509" t="s">
        <v>315</v>
      </c>
      <c r="B211" s="510"/>
      <c r="C211" s="511"/>
      <c r="D211" s="122"/>
      <c r="E211" s="498"/>
      <c r="F211" s="499"/>
      <c r="G211" s="323"/>
      <c r="H211" s="307"/>
      <c r="I211" s="256"/>
      <c r="J211" s="145"/>
      <c r="K211" s="386"/>
      <c r="L211" s="386"/>
      <c r="M211" s="145"/>
      <c r="N211" s="257"/>
      <c r="O211" s="255"/>
      <c r="P211" s="220"/>
      <c r="Q211" s="257"/>
      <c r="R211" s="255"/>
      <c r="S211" s="220"/>
      <c r="T211" s="257"/>
      <c r="U211" s="255"/>
      <c r="V211" s="220"/>
      <c r="W211" s="257"/>
      <c r="X211" s="276"/>
      <c r="Y211" s="220"/>
      <c r="Z211" s="220"/>
      <c r="AA211" s="403"/>
      <c r="AB211" s="251"/>
      <c r="AC211" s="165"/>
      <c r="AD211" s="171">
        <f>SUM(AD212:AD230)</f>
        <v>0</v>
      </c>
      <c r="AE211" s="171"/>
      <c r="AF211" s="127"/>
      <c r="AG211" s="171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>
        <f t="shared" si="1121"/>
        <v>0</v>
      </c>
      <c r="AR211" s="165"/>
      <c r="AS211" s="164"/>
      <c r="AT211" s="235"/>
      <c r="AU211" s="164"/>
      <c r="AV211" s="235"/>
      <c r="AW211" s="164"/>
      <c r="AX211" s="235"/>
      <c r="AY211" s="164"/>
      <c r="AZ211" s="235"/>
      <c r="BA211" s="164"/>
      <c r="BB211" s="235"/>
      <c r="BC211" s="165"/>
      <c r="BD211" s="12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241"/>
      <c r="BR211" s="160"/>
    </row>
    <row r="212" spans="1:70" ht="11.25" customHeight="1">
      <c r="A212" s="123" t="s">
        <v>316</v>
      </c>
      <c r="B212" s="134" t="s">
        <v>177</v>
      </c>
      <c r="C212" s="132"/>
      <c r="D212" s="122">
        <v>5</v>
      </c>
      <c r="E212" s="498" t="s">
        <v>290</v>
      </c>
      <c r="F212" s="499">
        <v>0.41</v>
      </c>
      <c r="G212" s="245">
        <v>600</v>
      </c>
      <c r="H212" s="246"/>
      <c r="I212" s="247">
        <v>4048116</v>
      </c>
      <c r="J212" s="248"/>
      <c r="K212" s="416"/>
      <c r="L212" s="417"/>
      <c r="M212" s="248"/>
      <c r="N212" s="249"/>
      <c r="O212" s="250">
        <f t="shared" ref="O212:O230" si="1122">IF($D$18="YES", (N212), (0))</f>
        <v>0</v>
      </c>
      <c r="P212" s="220"/>
      <c r="Q212" s="249"/>
      <c r="R212" s="250">
        <f t="shared" ref="R212:R230" si="1123">IF($D$18="YES", (Q212), (0))</f>
        <v>0</v>
      </c>
      <c r="S212" s="220"/>
      <c r="T212" s="249"/>
      <c r="U212" s="250">
        <f t="shared" ref="U212:U230" si="1124">IF($D$18="YES", (T212), (0))</f>
        <v>0</v>
      </c>
      <c r="V212" s="220"/>
      <c r="W212" s="249"/>
      <c r="X212" s="250">
        <f t="shared" ref="X212:X230" si="1125">IF($D$18="YES", (W212), (0))</f>
        <v>0</v>
      </c>
      <c r="Y212" s="220"/>
      <c r="Z212" s="220"/>
      <c r="AA212" s="403"/>
      <c r="AB212" s="310"/>
      <c r="AC212" s="165"/>
      <c r="AD212" s="171">
        <f t="shared" ref="AD212:AD230" si="1126">SUM(N212,O212,Q212,R212,T212,U212,W212,X212)</f>
        <v>0</v>
      </c>
      <c r="AE212" s="171"/>
      <c r="AF212" s="127"/>
      <c r="AG212" s="171">
        <v>0</v>
      </c>
      <c r="AH212" s="164"/>
      <c r="AI212" s="164">
        <f t="shared" ref="AI212:AI230" si="1127">N212*G212</f>
        <v>0</v>
      </c>
      <c r="AJ212" s="164"/>
      <c r="AK212" s="164">
        <f t="shared" ref="AK212:AK230" si="1128">Q212*G212</f>
        <v>0</v>
      </c>
      <c r="AL212" s="164"/>
      <c r="AM212" s="164">
        <f t="shared" ref="AM212:AM230" si="1129">T212*G212</f>
        <v>0</v>
      </c>
      <c r="AN212" s="164"/>
      <c r="AO212" s="164">
        <f t="shared" ref="AO212:AO230" si="1130">W212*G212</f>
        <v>0</v>
      </c>
      <c r="AP212" s="164"/>
      <c r="AQ212" s="164">
        <f t="shared" si="1121"/>
        <v>0</v>
      </c>
      <c r="AR212" s="165"/>
      <c r="AS212" s="164"/>
      <c r="AT212" s="235">
        <f t="shared" ref="AT212:AT230" si="1131">(N212*G212)*F212</f>
        <v>0</v>
      </c>
      <c r="AU212" s="164"/>
      <c r="AV212" s="235">
        <f t="shared" ref="AV212:AV230" si="1132">(Q212*G212)*F212</f>
        <v>0</v>
      </c>
      <c r="AW212" s="164"/>
      <c r="AX212" s="235">
        <f t="shared" ref="AX212:AX230" si="1133">(T212*G212)*F212</f>
        <v>0</v>
      </c>
      <c r="AY212" s="164"/>
      <c r="AZ212" s="235">
        <f t="shared" ref="AZ212:AZ230" si="1134">(W212*G212)*F212</f>
        <v>0</v>
      </c>
      <c r="BA212" s="164"/>
      <c r="BB212" s="235">
        <f t="shared" ref="BB212:BB230" si="1135">SUM(AS212:BA212)</f>
        <v>0</v>
      </c>
      <c r="BC212" s="165"/>
      <c r="BD212" s="126"/>
      <c r="BE212" s="156"/>
      <c r="BF212" s="156"/>
      <c r="BG212" s="156"/>
      <c r="BH212" s="156"/>
      <c r="BI212" s="156"/>
      <c r="BJ212" s="156"/>
      <c r="BK212" s="156">
        <f t="shared" ref="BK212:BK230" si="1136">IF($N$18&lt;BK$24,0,IF($N$18&gt;BK$25,0,$BE212))</f>
        <v>0</v>
      </c>
      <c r="BL212" s="156">
        <f t="shared" ref="BL212:BL230" si="1137">IF($N$18&lt;BL$24,0,IF($N$18&gt;BL$25,0,$BF212))</f>
        <v>0</v>
      </c>
      <c r="BM212" s="156">
        <f t="shared" ref="BM212:BM230" si="1138">IF($N$18&lt;BM$24,0,IF($N$18&gt;BM$25,0,$BG212))</f>
        <v>0</v>
      </c>
      <c r="BN212" s="156">
        <f t="shared" ref="BN212:BN230" si="1139">IF($N$18&lt;BN$24,0,IF($N$18&gt;BN$25,0,$BH212))</f>
        <v>0</v>
      </c>
      <c r="BO212" s="156">
        <f t="shared" ref="BO212:BO230" si="1140">IF($N$18&lt;BO$24,0,IF($N$18&gt;BO$25,0,$BI212))</f>
        <v>0</v>
      </c>
      <c r="BP212" s="156">
        <f t="shared" ref="BP212:BP230" si="1141">IF($N$18&lt;BP$24,0,IF($N$18&gt;BP$25,0,$BJ212))</f>
        <v>0</v>
      </c>
      <c r="BQ212" s="241">
        <f t="shared" ref="BQ212:BQ230" si="1142">SUM(BK212:BP212)</f>
        <v>0</v>
      </c>
      <c r="BR212" s="160"/>
    </row>
    <row r="213" spans="1:70" ht="11.25" customHeight="1">
      <c r="A213" s="123" t="s">
        <v>298</v>
      </c>
      <c r="B213" s="134" t="s">
        <v>177</v>
      </c>
      <c r="C213" s="403"/>
      <c r="D213" s="122">
        <v>15</v>
      </c>
      <c r="E213" s="498" t="s">
        <v>290</v>
      </c>
      <c r="F213" s="499">
        <v>0.41</v>
      </c>
      <c r="G213" s="142">
        <v>600</v>
      </c>
      <c r="H213" s="246"/>
      <c r="I213" s="247">
        <v>4048416</v>
      </c>
      <c r="J213" s="248"/>
      <c r="K213" s="416"/>
      <c r="L213" s="417"/>
      <c r="M213" s="248"/>
      <c r="N213" s="249"/>
      <c r="O213" s="250">
        <f t="shared" si="1122"/>
        <v>0</v>
      </c>
      <c r="P213" s="220"/>
      <c r="Q213" s="249"/>
      <c r="R213" s="250">
        <f t="shared" si="1123"/>
        <v>0</v>
      </c>
      <c r="S213" s="220"/>
      <c r="T213" s="249"/>
      <c r="U213" s="250">
        <f t="shared" si="1124"/>
        <v>0</v>
      </c>
      <c r="V213" s="220"/>
      <c r="W213" s="249"/>
      <c r="X213" s="250">
        <f t="shared" si="1125"/>
        <v>0</v>
      </c>
      <c r="Y213" s="220"/>
      <c r="Z213" s="220"/>
      <c r="AA213" s="403"/>
      <c r="AB213" s="310"/>
      <c r="AC213" s="165"/>
      <c r="AD213" s="171">
        <f t="shared" si="1126"/>
        <v>0</v>
      </c>
      <c r="AE213" s="171"/>
      <c r="AF213" s="127"/>
      <c r="AG213" s="171">
        <v>0</v>
      </c>
      <c r="AH213" s="164"/>
      <c r="AI213" s="164">
        <f t="shared" si="1127"/>
        <v>0</v>
      </c>
      <c r="AJ213" s="164"/>
      <c r="AK213" s="164">
        <f t="shared" si="1128"/>
        <v>0</v>
      </c>
      <c r="AL213" s="164"/>
      <c r="AM213" s="164">
        <f t="shared" si="1129"/>
        <v>0</v>
      </c>
      <c r="AN213" s="164"/>
      <c r="AO213" s="164">
        <f t="shared" si="1130"/>
        <v>0</v>
      </c>
      <c r="AP213" s="164"/>
      <c r="AQ213" s="164">
        <f t="shared" si="1121"/>
        <v>0</v>
      </c>
      <c r="AR213" s="165"/>
      <c r="AS213" s="164"/>
      <c r="AT213" s="235">
        <f t="shared" si="1131"/>
        <v>0</v>
      </c>
      <c r="AU213" s="164"/>
      <c r="AV213" s="235">
        <f t="shared" si="1132"/>
        <v>0</v>
      </c>
      <c r="AW213" s="164"/>
      <c r="AX213" s="235">
        <f t="shared" si="1133"/>
        <v>0</v>
      </c>
      <c r="AY213" s="164"/>
      <c r="AZ213" s="235">
        <f t="shared" si="1134"/>
        <v>0</v>
      </c>
      <c r="BA213" s="164"/>
      <c r="BB213" s="235">
        <f t="shared" si="1135"/>
        <v>0</v>
      </c>
      <c r="BC213" s="165"/>
      <c r="BD213" s="126"/>
      <c r="BE213" s="156"/>
      <c r="BF213" s="156"/>
      <c r="BG213" s="156"/>
      <c r="BH213" s="156"/>
      <c r="BI213" s="156"/>
      <c r="BJ213" s="156"/>
      <c r="BK213" s="156">
        <f t="shared" si="1136"/>
        <v>0</v>
      </c>
      <c r="BL213" s="156">
        <f t="shared" si="1137"/>
        <v>0</v>
      </c>
      <c r="BM213" s="156">
        <f t="shared" si="1138"/>
        <v>0</v>
      </c>
      <c r="BN213" s="156">
        <f t="shared" si="1139"/>
        <v>0</v>
      </c>
      <c r="BO213" s="156">
        <f t="shared" si="1140"/>
        <v>0</v>
      </c>
      <c r="BP213" s="156">
        <f t="shared" si="1141"/>
        <v>0</v>
      </c>
      <c r="BQ213" s="241">
        <f t="shared" si="1142"/>
        <v>0</v>
      </c>
      <c r="BR213" s="160"/>
    </row>
    <row r="214" spans="1:70" ht="11.25" customHeight="1">
      <c r="A214" s="123" t="s">
        <v>299</v>
      </c>
      <c r="B214" s="134" t="s">
        <v>300</v>
      </c>
      <c r="C214" s="132"/>
      <c r="D214" s="122">
        <v>14</v>
      </c>
      <c r="E214" s="498" t="s">
        <v>290</v>
      </c>
      <c r="F214" s="499">
        <v>0.39</v>
      </c>
      <c r="G214" s="245">
        <v>600</v>
      </c>
      <c r="H214" s="246"/>
      <c r="I214" s="247">
        <v>4048516</v>
      </c>
      <c r="J214" s="248"/>
      <c r="K214" s="416"/>
      <c r="L214" s="417"/>
      <c r="M214" s="248"/>
      <c r="N214" s="249"/>
      <c r="O214" s="250">
        <f t="shared" si="1122"/>
        <v>0</v>
      </c>
      <c r="P214" s="220"/>
      <c r="Q214" s="249"/>
      <c r="R214" s="250">
        <f t="shared" si="1123"/>
        <v>0</v>
      </c>
      <c r="S214" s="220"/>
      <c r="T214" s="249"/>
      <c r="U214" s="250">
        <f t="shared" si="1124"/>
        <v>0</v>
      </c>
      <c r="V214" s="220"/>
      <c r="W214" s="249"/>
      <c r="X214" s="250">
        <f t="shared" si="1125"/>
        <v>0</v>
      </c>
      <c r="Y214" s="220"/>
      <c r="Z214" s="220"/>
      <c r="AA214" s="403"/>
      <c r="AB214" s="310"/>
      <c r="AC214" s="165"/>
      <c r="AD214" s="171">
        <f t="shared" si="1126"/>
        <v>0</v>
      </c>
      <c r="AE214" s="171"/>
      <c r="AF214" s="127"/>
      <c r="AG214" s="171">
        <v>0</v>
      </c>
      <c r="AH214" s="164"/>
      <c r="AI214" s="164">
        <f t="shared" si="1127"/>
        <v>0</v>
      </c>
      <c r="AJ214" s="164"/>
      <c r="AK214" s="164">
        <f t="shared" si="1128"/>
        <v>0</v>
      </c>
      <c r="AL214" s="164"/>
      <c r="AM214" s="164">
        <f t="shared" si="1129"/>
        <v>0</v>
      </c>
      <c r="AN214" s="164"/>
      <c r="AO214" s="164">
        <f t="shared" si="1130"/>
        <v>0</v>
      </c>
      <c r="AP214" s="164"/>
      <c r="AQ214" s="164">
        <f t="shared" si="1121"/>
        <v>0</v>
      </c>
      <c r="AR214" s="165"/>
      <c r="AS214" s="164"/>
      <c r="AT214" s="235">
        <f t="shared" si="1131"/>
        <v>0</v>
      </c>
      <c r="AU214" s="164"/>
      <c r="AV214" s="235">
        <f t="shared" si="1132"/>
        <v>0</v>
      </c>
      <c r="AW214" s="164"/>
      <c r="AX214" s="235">
        <f t="shared" si="1133"/>
        <v>0</v>
      </c>
      <c r="AY214" s="164"/>
      <c r="AZ214" s="235">
        <f t="shared" si="1134"/>
        <v>0</v>
      </c>
      <c r="BA214" s="164"/>
      <c r="BB214" s="235">
        <f t="shared" si="1135"/>
        <v>0</v>
      </c>
      <c r="BC214" s="165"/>
      <c r="BD214" s="126"/>
      <c r="BE214" s="156"/>
      <c r="BF214" s="156"/>
      <c r="BG214" s="156"/>
      <c r="BH214" s="156"/>
      <c r="BI214" s="156"/>
      <c r="BJ214" s="156"/>
      <c r="BK214" s="156">
        <f t="shared" si="1136"/>
        <v>0</v>
      </c>
      <c r="BL214" s="156">
        <f t="shared" si="1137"/>
        <v>0</v>
      </c>
      <c r="BM214" s="156">
        <f t="shared" si="1138"/>
        <v>0</v>
      </c>
      <c r="BN214" s="156">
        <f t="shared" si="1139"/>
        <v>0</v>
      </c>
      <c r="BO214" s="156">
        <f t="shared" si="1140"/>
        <v>0</v>
      </c>
      <c r="BP214" s="156">
        <f t="shared" si="1141"/>
        <v>0</v>
      </c>
      <c r="BQ214" s="241">
        <f t="shared" si="1142"/>
        <v>0</v>
      </c>
      <c r="BR214" s="160"/>
    </row>
    <row r="215" spans="1:70" ht="11.25" customHeight="1">
      <c r="A215" s="123" t="s">
        <v>301</v>
      </c>
      <c r="B215" s="134" t="s">
        <v>302</v>
      </c>
      <c r="C215" s="403"/>
      <c r="D215" s="122">
        <v>25</v>
      </c>
      <c r="E215" s="498" t="s">
        <v>290</v>
      </c>
      <c r="F215" s="499">
        <v>0.41</v>
      </c>
      <c r="G215" s="142">
        <v>600</v>
      </c>
      <c r="H215" s="246"/>
      <c r="I215" s="247">
        <v>4050816</v>
      </c>
      <c r="J215" s="248"/>
      <c r="K215" s="416"/>
      <c r="L215" s="417"/>
      <c r="M215" s="248"/>
      <c r="N215" s="249"/>
      <c r="O215" s="250">
        <f t="shared" si="1122"/>
        <v>0</v>
      </c>
      <c r="P215" s="220"/>
      <c r="Q215" s="249"/>
      <c r="R215" s="250">
        <f t="shared" si="1123"/>
        <v>0</v>
      </c>
      <c r="S215" s="220"/>
      <c r="T215" s="249"/>
      <c r="U215" s="250">
        <f t="shared" si="1124"/>
        <v>0</v>
      </c>
      <c r="V215" s="220"/>
      <c r="W215" s="249"/>
      <c r="X215" s="250">
        <f t="shared" si="1125"/>
        <v>0</v>
      </c>
      <c r="Y215" s="220"/>
      <c r="Z215" s="220"/>
      <c r="AA215" s="403"/>
      <c r="AB215" s="251"/>
      <c r="AC215" s="165"/>
      <c r="AD215" s="171">
        <f t="shared" si="1126"/>
        <v>0</v>
      </c>
      <c r="AE215" s="171"/>
      <c r="AF215" s="127"/>
      <c r="AG215" s="171">
        <v>0</v>
      </c>
      <c r="AH215" s="164"/>
      <c r="AI215" s="164">
        <f t="shared" si="1127"/>
        <v>0</v>
      </c>
      <c r="AJ215" s="164"/>
      <c r="AK215" s="164">
        <f t="shared" si="1128"/>
        <v>0</v>
      </c>
      <c r="AL215" s="164"/>
      <c r="AM215" s="164">
        <f t="shared" si="1129"/>
        <v>0</v>
      </c>
      <c r="AN215" s="164"/>
      <c r="AO215" s="164">
        <f t="shared" si="1130"/>
        <v>0</v>
      </c>
      <c r="AP215" s="164"/>
      <c r="AQ215" s="164">
        <f t="shared" si="1121"/>
        <v>0</v>
      </c>
      <c r="AR215" s="165"/>
      <c r="AS215" s="164"/>
      <c r="AT215" s="235">
        <f t="shared" si="1131"/>
        <v>0</v>
      </c>
      <c r="AU215" s="164"/>
      <c r="AV215" s="235">
        <f t="shared" si="1132"/>
        <v>0</v>
      </c>
      <c r="AW215" s="164"/>
      <c r="AX215" s="235">
        <f t="shared" si="1133"/>
        <v>0</v>
      </c>
      <c r="AY215" s="164"/>
      <c r="AZ215" s="235">
        <f t="shared" si="1134"/>
        <v>0</v>
      </c>
      <c r="BA215" s="164"/>
      <c r="BB215" s="235">
        <f t="shared" si="1135"/>
        <v>0</v>
      </c>
      <c r="BC215" s="165"/>
      <c r="BD215" s="126"/>
      <c r="BE215" s="156"/>
      <c r="BF215" s="156"/>
      <c r="BG215" s="156"/>
      <c r="BH215" s="156"/>
      <c r="BI215" s="156"/>
      <c r="BJ215" s="156"/>
      <c r="BK215" s="156">
        <f t="shared" si="1136"/>
        <v>0</v>
      </c>
      <c r="BL215" s="156">
        <f t="shared" si="1137"/>
        <v>0</v>
      </c>
      <c r="BM215" s="156">
        <f t="shared" si="1138"/>
        <v>0</v>
      </c>
      <c r="BN215" s="156">
        <f t="shared" si="1139"/>
        <v>0</v>
      </c>
      <c r="BO215" s="156">
        <f t="shared" si="1140"/>
        <v>0</v>
      </c>
      <c r="BP215" s="156">
        <f t="shared" si="1141"/>
        <v>0</v>
      </c>
      <c r="BQ215" s="241">
        <f t="shared" si="1142"/>
        <v>0</v>
      </c>
      <c r="BR215" s="160"/>
    </row>
    <row r="216" spans="1:70" ht="11.25" customHeight="1">
      <c r="A216" s="123" t="s">
        <v>317</v>
      </c>
      <c r="B216" s="134" t="s">
        <v>177</v>
      </c>
      <c r="C216" s="132"/>
      <c r="D216" s="122">
        <v>6</v>
      </c>
      <c r="E216" s="498" t="s">
        <v>290</v>
      </c>
      <c r="F216" s="499">
        <v>0.41</v>
      </c>
      <c r="G216" s="245">
        <v>600</v>
      </c>
      <c r="H216" s="246"/>
      <c r="I216" s="247">
        <v>4048616</v>
      </c>
      <c r="J216" s="248"/>
      <c r="K216" s="416"/>
      <c r="L216" s="417"/>
      <c r="M216" s="248"/>
      <c r="N216" s="249"/>
      <c r="O216" s="250">
        <f t="shared" si="1122"/>
        <v>0</v>
      </c>
      <c r="P216" s="220"/>
      <c r="Q216" s="249"/>
      <c r="R216" s="250">
        <f t="shared" si="1123"/>
        <v>0</v>
      </c>
      <c r="S216" s="220"/>
      <c r="T216" s="249"/>
      <c r="U216" s="250">
        <f t="shared" si="1124"/>
        <v>0</v>
      </c>
      <c r="V216" s="220"/>
      <c r="W216" s="249"/>
      <c r="X216" s="250">
        <f t="shared" si="1125"/>
        <v>0</v>
      </c>
      <c r="Y216" s="220"/>
      <c r="Z216" s="220"/>
      <c r="AA216" s="403"/>
      <c r="AB216" s="310"/>
      <c r="AC216" s="165"/>
      <c r="AD216" s="171">
        <f t="shared" si="1126"/>
        <v>0</v>
      </c>
      <c r="AE216" s="171"/>
      <c r="AF216" s="127"/>
      <c r="AG216" s="171">
        <v>0</v>
      </c>
      <c r="AH216" s="164"/>
      <c r="AI216" s="164">
        <f t="shared" si="1127"/>
        <v>0</v>
      </c>
      <c r="AJ216" s="164"/>
      <c r="AK216" s="164">
        <f t="shared" si="1128"/>
        <v>0</v>
      </c>
      <c r="AL216" s="164"/>
      <c r="AM216" s="164">
        <f t="shared" si="1129"/>
        <v>0</v>
      </c>
      <c r="AN216" s="164"/>
      <c r="AO216" s="164">
        <f t="shared" si="1130"/>
        <v>0</v>
      </c>
      <c r="AP216" s="164"/>
      <c r="AQ216" s="164">
        <f t="shared" si="1121"/>
        <v>0</v>
      </c>
      <c r="AR216" s="165"/>
      <c r="AS216" s="164"/>
      <c r="AT216" s="235">
        <f t="shared" si="1131"/>
        <v>0</v>
      </c>
      <c r="AU216" s="164"/>
      <c r="AV216" s="235">
        <f t="shared" si="1132"/>
        <v>0</v>
      </c>
      <c r="AW216" s="164"/>
      <c r="AX216" s="235">
        <f t="shared" si="1133"/>
        <v>0</v>
      </c>
      <c r="AY216" s="164"/>
      <c r="AZ216" s="235">
        <f t="shared" si="1134"/>
        <v>0</v>
      </c>
      <c r="BA216" s="164"/>
      <c r="BB216" s="235">
        <f t="shared" si="1135"/>
        <v>0</v>
      </c>
      <c r="BC216" s="165"/>
      <c r="BD216" s="126"/>
      <c r="BE216" s="156"/>
      <c r="BF216" s="156"/>
      <c r="BG216" s="156"/>
      <c r="BH216" s="156"/>
      <c r="BI216" s="156"/>
      <c r="BJ216" s="156"/>
      <c r="BK216" s="156">
        <f t="shared" si="1136"/>
        <v>0</v>
      </c>
      <c r="BL216" s="156">
        <f t="shared" si="1137"/>
        <v>0</v>
      </c>
      <c r="BM216" s="156">
        <f t="shared" si="1138"/>
        <v>0</v>
      </c>
      <c r="BN216" s="156">
        <f t="shared" si="1139"/>
        <v>0</v>
      </c>
      <c r="BO216" s="156">
        <f t="shared" si="1140"/>
        <v>0</v>
      </c>
      <c r="BP216" s="156">
        <f t="shared" si="1141"/>
        <v>0</v>
      </c>
      <c r="BQ216" s="241">
        <f t="shared" si="1142"/>
        <v>0</v>
      </c>
      <c r="BR216" s="160"/>
    </row>
    <row r="217" spans="1:70" ht="11.25" customHeight="1">
      <c r="A217" s="123" t="s">
        <v>318</v>
      </c>
      <c r="B217" s="134" t="s">
        <v>319</v>
      </c>
      <c r="C217" s="403"/>
      <c r="D217" s="122">
        <v>28</v>
      </c>
      <c r="E217" s="498" t="s">
        <v>290</v>
      </c>
      <c r="F217" s="499">
        <v>0.39</v>
      </c>
      <c r="G217" s="142">
        <v>600</v>
      </c>
      <c r="H217" s="307"/>
      <c r="I217" s="247">
        <v>4048716</v>
      </c>
      <c r="J217" s="319"/>
      <c r="K217" s="416"/>
      <c r="L217" s="417"/>
      <c r="M217" s="319"/>
      <c r="N217" s="249"/>
      <c r="O217" s="250">
        <f t="shared" si="1122"/>
        <v>0</v>
      </c>
      <c r="P217" s="220"/>
      <c r="Q217" s="249"/>
      <c r="R217" s="250">
        <f t="shared" si="1123"/>
        <v>0</v>
      </c>
      <c r="S217" s="220"/>
      <c r="T217" s="249"/>
      <c r="U217" s="250">
        <f t="shared" si="1124"/>
        <v>0</v>
      </c>
      <c r="V217" s="220"/>
      <c r="W217" s="249"/>
      <c r="X217" s="250">
        <f t="shared" si="1125"/>
        <v>0</v>
      </c>
      <c r="Y217" s="220"/>
      <c r="Z217" s="220"/>
      <c r="AA217" s="403"/>
      <c r="AB217" s="251"/>
      <c r="AC217" s="165"/>
      <c r="AD217" s="171">
        <f t="shared" si="1126"/>
        <v>0</v>
      </c>
      <c r="AE217" s="171"/>
      <c r="AF217" s="127"/>
      <c r="AG217" s="171">
        <v>0</v>
      </c>
      <c r="AH217" s="164"/>
      <c r="AI217" s="164">
        <f t="shared" si="1127"/>
        <v>0</v>
      </c>
      <c r="AJ217" s="164"/>
      <c r="AK217" s="164">
        <f t="shared" si="1128"/>
        <v>0</v>
      </c>
      <c r="AL217" s="164"/>
      <c r="AM217" s="164">
        <f t="shared" si="1129"/>
        <v>0</v>
      </c>
      <c r="AN217" s="164"/>
      <c r="AO217" s="164">
        <f t="shared" si="1130"/>
        <v>0</v>
      </c>
      <c r="AP217" s="164"/>
      <c r="AQ217" s="164">
        <f t="shared" si="1121"/>
        <v>0</v>
      </c>
      <c r="AR217" s="165"/>
      <c r="AS217" s="164"/>
      <c r="AT217" s="235">
        <f t="shared" si="1131"/>
        <v>0</v>
      </c>
      <c r="AU217" s="164"/>
      <c r="AV217" s="235">
        <f t="shared" si="1132"/>
        <v>0</v>
      </c>
      <c r="AW217" s="164"/>
      <c r="AX217" s="235">
        <f t="shared" si="1133"/>
        <v>0</v>
      </c>
      <c r="AY217" s="164"/>
      <c r="AZ217" s="235">
        <f t="shared" si="1134"/>
        <v>0</v>
      </c>
      <c r="BA217" s="164"/>
      <c r="BB217" s="235">
        <f t="shared" si="1135"/>
        <v>0</v>
      </c>
      <c r="BC217" s="165"/>
      <c r="BD217" s="126"/>
      <c r="BE217" s="156"/>
      <c r="BF217" s="156"/>
      <c r="BG217" s="156"/>
      <c r="BH217" s="156"/>
      <c r="BI217" s="156"/>
      <c r="BJ217" s="156"/>
      <c r="BK217" s="156">
        <f t="shared" si="1136"/>
        <v>0</v>
      </c>
      <c r="BL217" s="156">
        <f t="shared" si="1137"/>
        <v>0</v>
      </c>
      <c r="BM217" s="156">
        <f t="shared" si="1138"/>
        <v>0</v>
      </c>
      <c r="BN217" s="156">
        <f t="shared" si="1139"/>
        <v>0</v>
      </c>
      <c r="BO217" s="156">
        <f t="shared" si="1140"/>
        <v>0</v>
      </c>
      <c r="BP217" s="156">
        <f t="shared" si="1141"/>
        <v>0</v>
      </c>
      <c r="BQ217" s="241">
        <f t="shared" si="1142"/>
        <v>0</v>
      </c>
      <c r="BR217" s="160"/>
    </row>
    <row r="218" spans="1:70" ht="11.25" customHeight="1">
      <c r="A218" s="123" t="s">
        <v>303</v>
      </c>
      <c r="B218" s="134" t="s">
        <v>177</v>
      </c>
      <c r="C218" s="403"/>
      <c r="D218" s="122">
        <v>16</v>
      </c>
      <c r="E218" s="498" t="s">
        <v>290</v>
      </c>
      <c r="F218" s="499">
        <v>0.39</v>
      </c>
      <c r="G218" s="142">
        <v>600</v>
      </c>
      <c r="H218" s="307"/>
      <c r="I218" s="247">
        <v>4049716</v>
      </c>
      <c r="J218" s="319"/>
      <c r="K218" s="416"/>
      <c r="L218" s="417"/>
      <c r="M218" s="319"/>
      <c r="N218" s="249"/>
      <c r="O218" s="250">
        <f t="shared" si="1122"/>
        <v>0</v>
      </c>
      <c r="P218" s="220"/>
      <c r="Q218" s="249"/>
      <c r="R218" s="250">
        <f t="shared" si="1123"/>
        <v>0</v>
      </c>
      <c r="S218" s="220"/>
      <c r="T218" s="249"/>
      <c r="U218" s="250">
        <f t="shared" si="1124"/>
        <v>0</v>
      </c>
      <c r="V218" s="220"/>
      <c r="W218" s="249"/>
      <c r="X218" s="250">
        <f t="shared" si="1125"/>
        <v>0</v>
      </c>
      <c r="Y218" s="220"/>
      <c r="Z218" s="220"/>
      <c r="AA218" s="403"/>
      <c r="AB218" s="310"/>
      <c r="AC218" s="165"/>
      <c r="AD218" s="171">
        <f t="shared" si="1126"/>
        <v>0</v>
      </c>
      <c r="AE218" s="171"/>
      <c r="AF218" s="127"/>
      <c r="AG218" s="171">
        <v>0</v>
      </c>
      <c r="AH218" s="164"/>
      <c r="AI218" s="164">
        <f t="shared" si="1127"/>
        <v>0</v>
      </c>
      <c r="AJ218" s="164"/>
      <c r="AK218" s="164">
        <f t="shared" si="1128"/>
        <v>0</v>
      </c>
      <c r="AL218" s="164"/>
      <c r="AM218" s="164">
        <f t="shared" si="1129"/>
        <v>0</v>
      </c>
      <c r="AN218" s="164"/>
      <c r="AO218" s="164">
        <f t="shared" si="1130"/>
        <v>0</v>
      </c>
      <c r="AP218" s="164"/>
      <c r="AQ218" s="164">
        <f t="shared" si="1121"/>
        <v>0</v>
      </c>
      <c r="AR218" s="165"/>
      <c r="AS218" s="164"/>
      <c r="AT218" s="235">
        <f t="shared" si="1131"/>
        <v>0</v>
      </c>
      <c r="AU218" s="164"/>
      <c r="AV218" s="235">
        <f t="shared" si="1132"/>
        <v>0</v>
      </c>
      <c r="AW218" s="164"/>
      <c r="AX218" s="235">
        <f t="shared" si="1133"/>
        <v>0</v>
      </c>
      <c r="AY218" s="164"/>
      <c r="AZ218" s="235">
        <f t="shared" si="1134"/>
        <v>0</v>
      </c>
      <c r="BA218" s="164"/>
      <c r="BB218" s="235">
        <f t="shared" si="1135"/>
        <v>0</v>
      </c>
      <c r="BC218" s="165"/>
      <c r="BD218" s="126"/>
      <c r="BE218" s="156"/>
      <c r="BF218" s="156"/>
      <c r="BG218" s="156"/>
      <c r="BH218" s="156"/>
      <c r="BI218" s="156"/>
      <c r="BJ218" s="156"/>
      <c r="BK218" s="156">
        <f t="shared" si="1136"/>
        <v>0</v>
      </c>
      <c r="BL218" s="156">
        <f t="shared" si="1137"/>
        <v>0</v>
      </c>
      <c r="BM218" s="156">
        <f t="shared" si="1138"/>
        <v>0</v>
      </c>
      <c r="BN218" s="156">
        <f t="shared" si="1139"/>
        <v>0</v>
      </c>
      <c r="BO218" s="156">
        <f t="shared" si="1140"/>
        <v>0</v>
      </c>
      <c r="BP218" s="156">
        <f t="shared" si="1141"/>
        <v>0</v>
      </c>
      <c r="BQ218" s="241">
        <f t="shared" si="1142"/>
        <v>0</v>
      </c>
      <c r="BR218" s="160"/>
    </row>
    <row r="219" spans="1:70" ht="11.25" customHeight="1">
      <c r="A219" s="123" t="s">
        <v>304</v>
      </c>
      <c r="B219" s="134" t="s">
        <v>305</v>
      </c>
      <c r="C219" s="132"/>
      <c r="D219" s="122">
        <v>6</v>
      </c>
      <c r="E219" s="498" t="s">
        <v>290</v>
      </c>
      <c r="F219" s="499">
        <v>0.39</v>
      </c>
      <c r="G219" s="245">
        <v>600</v>
      </c>
      <c r="H219" s="246"/>
      <c r="I219" s="247">
        <v>4049016</v>
      </c>
      <c r="J219" s="248"/>
      <c r="K219" s="416"/>
      <c r="L219" s="417"/>
      <c r="M219" s="248"/>
      <c r="N219" s="249"/>
      <c r="O219" s="250">
        <f t="shared" si="1122"/>
        <v>0</v>
      </c>
      <c r="P219" s="220"/>
      <c r="Q219" s="249"/>
      <c r="R219" s="250">
        <f t="shared" si="1123"/>
        <v>0</v>
      </c>
      <c r="S219" s="220"/>
      <c r="T219" s="249"/>
      <c r="U219" s="250">
        <f t="shared" si="1124"/>
        <v>0</v>
      </c>
      <c r="V219" s="220"/>
      <c r="W219" s="249"/>
      <c r="X219" s="250">
        <f t="shared" si="1125"/>
        <v>0</v>
      </c>
      <c r="Y219" s="220"/>
      <c r="Z219" s="220"/>
      <c r="AA219" s="403"/>
      <c r="AB219" s="310"/>
      <c r="AC219" s="165"/>
      <c r="AD219" s="171">
        <f t="shared" si="1126"/>
        <v>0</v>
      </c>
      <c r="AE219" s="171"/>
      <c r="AF219" s="127"/>
      <c r="AG219" s="171">
        <v>0</v>
      </c>
      <c r="AH219" s="164"/>
      <c r="AI219" s="164">
        <f t="shared" si="1127"/>
        <v>0</v>
      </c>
      <c r="AJ219" s="164"/>
      <c r="AK219" s="164">
        <f t="shared" si="1128"/>
        <v>0</v>
      </c>
      <c r="AL219" s="164"/>
      <c r="AM219" s="164">
        <f t="shared" si="1129"/>
        <v>0</v>
      </c>
      <c r="AN219" s="164"/>
      <c r="AO219" s="164">
        <f t="shared" si="1130"/>
        <v>0</v>
      </c>
      <c r="AP219" s="164"/>
      <c r="AQ219" s="164">
        <f t="shared" si="1121"/>
        <v>0</v>
      </c>
      <c r="AR219" s="165"/>
      <c r="AS219" s="164"/>
      <c r="AT219" s="235">
        <f t="shared" si="1131"/>
        <v>0</v>
      </c>
      <c r="AU219" s="164"/>
      <c r="AV219" s="235">
        <f t="shared" si="1132"/>
        <v>0</v>
      </c>
      <c r="AW219" s="164"/>
      <c r="AX219" s="235">
        <f t="shared" si="1133"/>
        <v>0</v>
      </c>
      <c r="AY219" s="164"/>
      <c r="AZ219" s="235">
        <f t="shared" si="1134"/>
        <v>0</v>
      </c>
      <c r="BA219" s="164"/>
      <c r="BB219" s="235">
        <f t="shared" si="1135"/>
        <v>0</v>
      </c>
      <c r="BC219" s="165"/>
      <c r="BD219" s="126"/>
      <c r="BE219" s="156"/>
      <c r="BF219" s="156"/>
      <c r="BG219" s="156"/>
      <c r="BH219" s="156"/>
      <c r="BI219" s="156"/>
      <c r="BJ219" s="156"/>
      <c r="BK219" s="156">
        <f t="shared" si="1136"/>
        <v>0</v>
      </c>
      <c r="BL219" s="156">
        <f t="shared" si="1137"/>
        <v>0</v>
      </c>
      <c r="BM219" s="156">
        <f t="shared" si="1138"/>
        <v>0</v>
      </c>
      <c r="BN219" s="156">
        <f t="shared" si="1139"/>
        <v>0</v>
      </c>
      <c r="BO219" s="156">
        <f t="shared" si="1140"/>
        <v>0</v>
      </c>
      <c r="BP219" s="156">
        <f t="shared" si="1141"/>
        <v>0</v>
      </c>
      <c r="BQ219" s="241">
        <f t="shared" si="1142"/>
        <v>0</v>
      </c>
      <c r="BR219" s="160"/>
    </row>
    <row r="220" spans="1:70" ht="11.25" customHeight="1">
      <c r="A220" s="124" t="s">
        <v>320</v>
      </c>
      <c r="B220" s="261" t="s">
        <v>307</v>
      </c>
      <c r="C220" s="321"/>
      <c r="D220" s="122">
        <v>1</v>
      </c>
      <c r="E220" s="498" t="s">
        <v>290</v>
      </c>
      <c r="F220" s="499">
        <v>0.39</v>
      </c>
      <c r="G220" s="142">
        <v>600</v>
      </c>
      <c r="H220" s="307"/>
      <c r="I220" s="322">
        <v>4049216</v>
      </c>
      <c r="J220" s="319"/>
      <c r="K220" s="416"/>
      <c r="L220" s="417"/>
      <c r="M220" s="319"/>
      <c r="N220" s="249"/>
      <c r="O220" s="250">
        <f t="shared" si="1122"/>
        <v>0</v>
      </c>
      <c r="P220" s="220"/>
      <c r="Q220" s="249"/>
      <c r="R220" s="250">
        <f t="shared" si="1123"/>
        <v>0</v>
      </c>
      <c r="S220" s="220"/>
      <c r="T220" s="249"/>
      <c r="U220" s="250">
        <f t="shared" si="1124"/>
        <v>0</v>
      </c>
      <c r="V220" s="220"/>
      <c r="W220" s="249"/>
      <c r="X220" s="250">
        <f t="shared" si="1125"/>
        <v>0</v>
      </c>
      <c r="Y220" s="220"/>
      <c r="Z220" s="220"/>
      <c r="AA220" s="403"/>
      <c r="AB220" s="310"/>
      <c r="AC220" s="165"/>
      <c r="AD220" s="171">
        <f t="shared" si="1126"/>
        <v>0</v>
      </c>
      <c r="AE220" s="171"/>
      <c r="AF220" s="127"/>
      <c r="AG220" s="171">
        <v>4048516</v>
      </c>
      <c r="AH220" s="164"/>
      <c r="AI220" s="164">
        <f t="shared" si="1127"/>
        <v>0</v>
      </c>
      <c r="AJ220" s="164"/>
      <c r="AK220" s="164">
        <f t="shared" si="1128"/>
        <v>0</v>
      </c>
      <c r="AL220" s="164"/>
      <c r="AM220" s="164">
        <f t="shared" si="1129"/>
        <v>0</v>
      </c>
      <c r="AN220" s="164"/>
      <c r="AO220" s="164">
        <f t="shared" si="1130"/>
        <v>0</v>
      </c>
      <c r="AP220" s="164"/>
      <c r="AQ220" s="164">
        <f t="shared" si="1121"/>
        <v>0</v>
      </c>
      <c r="AR220" s="165"/>
      <c r="AS220" s="164"/>
      <c r="AT220" s="235">
        <f t="shared" si="1131"/>
        <v>0</v>
      </c>
      <c r="AU220" s="164"/>
      <c r="AV220" s="235">
        <f t="shared" si="1132"/>
        <v>0</v>
      </c>
      <c r="AW220" s="164"/>
      <c r="AX220" s="235">
        <f t="shared" si="1133"/>
        <v>0</v>
      </c>
      <c r="AY220" s="164"/>
      <c r="AZ220" s="235">
        <f t="shared" si="1134"/>
        <v>0</v>
      </c>
      <c r="BA220" s="164"/>
      <c r="BB220" s="235">
        <f t="shared" si="1135"/>
        <v>0</v>
      </c>
      <c r="BC220" s="165"/>
      <c r="BD220" s="126"/>
      <c r="BE220" s="156"/>
      <c r="BF220" s="156"/>
      <c r="BG220" s="156"/>
      <c r="BH220" s="156"/>
      <c r="BI220" s="156"/>
      <c r="BJ220" s="156"/>
      <c r="BK220" s="156">
        <f t="shared" si="1136"/>
        <v>0</v>
      </c>
      <c r="BL220" s="156">
        <f t="shared" si="1137"/>
        <v>0</v>
      </c>
      <c r="BM220" s="156">
        <f t="shared" si="1138"/>
        <v>0</v>
      </c>
      <c r="BN220" s="156">
        <f t="shared" si="1139"/>
        <v>0</v>
      </c>
      <c r="BO220" s="156">
        <f t="shared" si="1140"/>
        <v>0</v>
      </c>
      <c r="BP220" s="156">
        <f t="shared" si="1141"/>
        <v>0</v>
      </c>
      <c r="BQ220" s="241">
        <f t="shared" si="1142"/>
        <v>0</v>
      </c>
      <c r="BR220" s="160"/>
    </row>
    <row r="221" spans="1:70" ht="11.25" customHeight="1">
      <c r="A221" s="123" t="s">
        <v>308</v>
      </c>
      <c r="B221" s="134" t="s">
        <v>177</v>
      </c>
      <c r="C221" s="132"/>
      <c r="D221" s="122">
        <v>5</v>
      </c>
      <c r="E221" s="498" t="s">
        <v>290</v>
      </c>
      <c r="F221" s="499">
        <v>0.39</v>
      </c>
      <c r="G221" s="245">
        <v>600</v>
      </c>
      <c r="H221" s="246"/>
      <c r="I221" s="247">
        <v>4048816</v>
      </c>
      <c r="J221" s="248"/>
      <c r="K221" s="416"/>
      <c r="L221" s="417"/>
      <c r="M221" s="248"/>
      <c r="N221" s="249"/>
      <c r="O221" s="250">
        <f t="shared" si="1122"/>
        <v>0</v>
      </c>
      <c r="P221" s="220"/>
      <c r="Q221" s="249"/>
      <c r="R221" s="250">
        <f t="shared" si="1123"/>
        <v>0</v>
      </c>
      <c r="S221" s="220"/>
      <c r="T221" s="249"/>
      <c r="U221" s="250">
        <f t="shared" si="1124"/>
        <v>0</v>
      </c>
      <c r="V221" s="220"/>
      <c r="W221" s="249"/>
      <c r="X221" s="250">
        <f t="shared" si="1125"/>
        <v>0</v>
      </c>
      <c r="Y221" s="220"/>
      <c r="Z221" s="220"/>
      <c r="AA221" s="403"/>
      <c r="AB221" s="310"/>
      <c r="AC221" s="165"/>
      <c r="AD221" s="171">
        <f t="shared" si="1126"/>
        <v>0</v>
      </c>
      <c r="AE221" s="171"/>
      <c r="AF221" s="127"/>
      <c r="AG221" s="171">
        <v>0</v>
      </c>
      <c r="AH221" s="164"/>
      <c r="AI221" s="164">
        <f t="shared" si="1127"/>
        <v>0</v>
      </c>
      <c r="AJ221" s="164"/>
      <c r="AK221" s="164">
        <f t="shared" si="1128"/>
        <v>0</v>
      </c>
      <c r="AL221" s="164"/>
      <c r="AM221" s="164">
        <f t="shared" si="1129"/>
        <v>0</v>
      </c>
      <c r="AN221" s="164"/>
      <c r="AO221" s="164">
        <f t="shared" si="1130"/>
        <v>0</v>
      </c>
      <c r="AP221" s="164"/>
      <c r="AQ221" s="164">
        <f t="shared" si="1121"/>
        <v>0</v>
      </c>
      <c r="AR221" s="165"/>
      <c r="AS221" s="164"/>
      <c r="AT221" s="235">
        <f t="shared" si="1131"/>
        <v>0</v>
      </c>
      <c r="AU221" s="164"/>
      <c r="AV221" s="235">
        <f t="shared" si="1132"/>
        <v>0</v>
      </c>
      <c r="AW221" s="164"/>
      <c r="AX221" s="235">
        <f t="shared" si="1133"/>
        <v>0</v>
      </c>
      <c r="AY221" s="164"/>
      <c r="AZ221" s="235">
        <f t="shared" si="1134"/>
        <v>0</v>
      </c>
      <c r="BA221" s="164"/>
      <c r="BB221" s="235">
        <f t="shared" si="1135"/>
        <v>0</v>
      </c>
      <c r="BC221" s="165"/>
      <c r="BD221" s="126"/>
      <c r="BE221" s="156"/>
      <c r="BF221" s="156"/>
      <c r="BG221" s="156"/>
      <c r="BH221" s="156"/>
      <c r="BI221" s="156"/>
      <c r="BJ221" s="156"/>
      <c r="BK221" s="156">
        <f t="shared" si="1136"/>
        <v>0</v>
      </c>
      <c r="BL221" s="156">
        <f t="shared" si="1137"/>
        <v>0</v>
      </c>
      <c r="BM221" s="156">
        <f t="shared" si="1138"/>
        <v>0</v>
      </c>
      <c r="BN221" s="156">
        <f t="shared" si="1139"/>
        <v>0</v>
      </c>
      <c r="BO221" s="156">
        <f t="shared" si="1140"/>
        <v>0</v>
      </c>
      <c r="BP221" s="156">
        <f t="shared" si="1141"/>
        <v>0</v>
      </c>
      <c r="BQ221" s="241">
        <f t="shared" si="1142"/>
        <v>0</v>
      </c>
      <c r="BR221" s="160"/>
    </row>
    <row r="222" spans="1:70" ht="11.25" customHeight="1">
      <c r="A222" s="123" t="s">
        <v>321</v>
      </c>
      <c r="B222" s="261" t="s">
        <v>177</v>
      </c>
      <c r="C222" s="403"/>
      <c r="D222" s="122">
        <v>1</v>
      </c>
      <c r="E222" s="498" t="s">
        <v>290</v>
      </c>
      <c r="F222" s="499">
        <v>0.41</v>
      </c>
      <c r="G222" s="142">
        <v>600</v>
      </c>
      <c r="H222" s="246"/>
      <c r="I222" s="247">
        <v>4049116</v>
      </c>
      <c r="J222" s="248"/>
      <c r="K222" s="416"/>
      <c r="L222" s="417"/>
      <c r="M222" s="248"/>
      <c r="N222" s="249"/>
      <c r="O222" s="250">
        <f t="shared" si="1122"/>
        <v>0</v>
      </c>
      <c r="P222" s="220"/>
      <c r="Q222" s="249"/>
      <c r="R222" s="250">
        <f t="shared" si="1123"/>
        <v>0</v>
      </c>
      <c r="S222" s="220"/>
      <c r="T222" s="249"/>
      <c r="U222" s="250">
        <f t="shared" si="1124"/>
        <v>0</v>
      </c>
      <c r="V222" s="220"/>
      <c r="W222" s="249"/>
      <c r="X222" s="250">
        <f t="shared" si="1125"/>
        <v>0</v>
      </c>
      <c r="Y222" s="220"/>
      <c r="Z222" s="220"/>
      <c r="AA222" s="403"/>
      <c r="AB222" s="251"/>
      <c r="AC222" s="165"/>
      <c r="AD222" s="171">
        <f t="shared" si="1126"/>
        <v>0</v>
      </c>
      <c r="AE222" s="171"/>
      <c r="AF222" s="127"/>
      <c r="AG222" s="171">
        <v>0</v>
      </c>
      <c r="AH222" s="164"/>
      <c r="AI222" s="164">
        <f t="shared" si="1127"/>
        <v>0</v>
      </c>
      <c r="AJ222" s="164"/>
      <c r="AK222" s="164">
        <f t="shared" si="1128"/>
        <v>0</v>
      </c>
      <c r="AL222" s="164"/>
      <c r="AM222" s="164">
        <f t="shared" si="1129"/>
        <v>0</v>
      </c>
      <c r="AN222" s="164"/>
      <c r="AO222" s="164">
        <f t="shared" si="1130"/>
        <v>0</v>
      </c>
      <c r="AP222" s="164"/>
      <c r="AQ222" s="164">
        <f t="shared" si="1121"/>
        <v>0</v>
      </c>
      <c r="AR222" s="165"/>
      <c r="AS222" s="164"/>
      <c r="AT222" s="235">
        <f t="shared" si="1131"/>
        <v>0</v>
      </c>
      <c r="AU222" s="164"/>
      <c r="AV222" s="235">
        <f t="shared" si="1132"/>
        <v>0</v>
      </c>
      <c r="AW222" s="164"/>
      <c r="AX222" s="235">
        <f t="shared" si="1133"/>
        <v>0</v>
      </c>
      <c r="AY222" s="164"/>
      <c r="AZ222" s="235">
        <f t="shared" si="1134"/>
        <v>0</v>
      </c>
      <c r="BA222" s="164"/>
      <c r="BB222" s="235">
        <f t="shared" si="1135"/>
        <v>0</v>
      </c>
      <c r="BC222" s="165"/>
      <c r="BD222" s="126"/>
      <c r="BE222" s="156"/>
      <c r="BF222" s="156"/>
      <c r="BG222" s="156"/>
      <c r="BH222" s="156"/>
      <c r="BI222" s="156"/>
      <c r="BJ222" s="156"/>
      <c r="BK222" s="156">
        <f t="shared" si="1136"/>
        <v>0</v>
      </c>
      <c r="BL222" s="156">
        <f t="shared" si="1137"/>
        <v>0</v>
      </c>
      <c r="BM222" s="156">
        <f t="shared" si="1138"/>
        <v>0</v>
      </c>
      <c r="BN222" s="156">
        <f t="shared" si="1139"/>
        <v>0</v>
      </c>
      <c r="BO222" s="156">
        <f t="shared" si="1140"/>
        <v>0</v>
      </c>
      <c r="BP222" s="156">
        <f t="shared" si="1141"/>
        <v>0</v>
      </c>
      <c r="BQ222" s="241">
        <f t="shared" si="1142"/>
        <v>0</v>
      </c>
      <c r="BR222" s="160"/>
    </row>
    <row r="223" spans="1:70" ht="11.25" customHeight="1">
      <c r="A223" s="123" t="s">
        <v>322</v>
      </c>
      <c r="B223" s="134" t="s">
        <v>323</v>
      </c>
      <c r="C223" s="403"/>
      <c r="D223" s="122">
        <v>10</v>
      </c>
      <c r="E223" s="498" t="s">
        <v>290</v>
      </c>
      <c r="F223" s="499">
        <v>0.41</v>
      </c>
      <c r="G223" s="142">
        <v>600</v>
      </c>
      <c r="H223" s="246"/>
      <c r="I223" s="247">
        <v>4050416</v>
      </c>
      <c r="J223" s="248"/>
      <c r="K223" s="416"/>
      <c r="L223" s="417"/>
      <c r="M223" s="248"/>
      <c r="N223" s="249"/>
      <c r="O223" s="250">
        <f t="shared" si="1122"/>
        <v>0</v>
      </c>
      <c r="P223" s="220"/>
      <c r="Q223" s="249"/>
      <c r="R223" s="250">
        <f t="shared" si="1123"/>
        <v>0</v>
      </c>
      <c r="S223" s="220"/>
      <c r="T223" s="249"/>
      <c r="U223" s="250">
        <f t="shared" si="1124"/>
        <v>0</v>
      </c>
      <c r="V223" s="220"/>
      <c r="W223" s="249"/>
      <c r="X223" s="250">
        <f t="shared" si="1125"/>
        <v>0</v>
      </c>
      <c r="Y223" s="220"/>
      <c r="Z223" s="220"/>
      <c r="AA223" s="403"/>
      <c r="AB223" s="251"/>
      <c r="AC223" s="165"/>
      <c r="AD223" s="171">
        <f>SUM(N223,O223,Q223,R223,T223,U223,W223,X223)</f>
        <v>0</v>
      </c>
      <c r="AE223" s="171"/>
      <c r="AF223" s="127"/>
      <c r="AG223" s="171">
        <v>0</v>
      </c>
      <c r="AH223" s="164"/>
      <c r="AI223" s="164">
        <f>N223*G223</f>
        <v>0</v>
      </c>
      <c r="AJ223" s="164"/>
      <c r="AK223" s="164">
        <f>Q223*G223</f>
        <v>0</v>
      </c>
      <c r="AL223" s="164"/>
      <c r="AM223" s="164">
        <f>T223*G223</f>
        <v>0</v>
      </c>
      <c r="AN223" s="164"/>
      <c r="AO223" s="164">
        <f>W223*G223</f>
        <v>0</v>
      </c>
      <c r="AP223" s="164"/>
      <c r="AQ223" s="164">
        <f>SUM(AI223,AK223,AM223,AO223)</f>
        <v>0</v>
      </c>
      <c r="AR223" s="165"/>
      <c r="AS223" s="164"/>
      <c r="AT223" s="235">
        <f t="shared" si="1131"/>
        <v>0</v>
      </c>
      <c r="AU223" s="164"/>
      <c r="AV223" s="235">
        <f t="shared" si="1132"/>
        <v>0</v>
      </c>
      <c r="AW223" s="164"/>
      <c r="AX223" s="235">
        <f t="shared" si="1133"/>
        <v>0</v>
      </c>
      <c r="AY223" s="164"/>
      <c r="AZ223" s="235">
        <f t="shared" si="1134"/>
        <v>0</v>
      </c>
      <c r="BA223" s="164"/>
      <c r="BB223" s="235">
        <f t="shared" si="1135"/>
        <v>0</v>
      </c>
      <c r="BC223" s="165"/>
      <c r="BD223" s="126"/>
      <c r="BE223" s="156"/>
      <c r="BF223" s="156"/>
      <c r="BG223" s="156"/>
      <c r="BH223" s="156"/>
      <c r="BI223" s="156"/>
      <c r="BJ223" s="156"/>
      <c r="BK223" s="156">
        <f t="shared" si="1136"/>
        <v>0</v>
      </c>
      <c r="BL223" s="156">
        <f t="shared" si="1137"/>
        <v>0</v>
      </c>
      <c r="BM223" s="156">
        <f t="shared" si="1138"/>
        <v>0</v>
      </c>
      <c r="BN223" s="156">
        <f t="shared" si="1139"/>
        <v>0</v>
      </c>
      <c r="BO223" s="156">
        <f t="shared" si="1140"/>
        <v>0</v>
      </c>
      <c r="BP223" s="156">
        <f t="shared" si="1141"/>
        <v>0</v>
      </c>
      <c r="BQ223" s="241">
        <f t="shared" si="1142"/>
        <v>0</v>
      </c>
      <c r="BR223" s="160"/>
    </row>
    <row r="224" spans="1:70" ht="11.25" customHeight="1">
      <c r="A224" s="123" t="s">
        <v>309</v>
      </c>
      <c r="B224" s="134" t="s">
        <v>310</v>
      </c>
      <c r="C224" s="403"/>
      <c r="D224" s="122">
        <v>9</v>
      </c>
      <c r="E224" s="498" t="s">
        <v>290</v>
      </c>
      <c r="F224" s="499">
        <v>0.41</v>
      </c>
      <c r="G224" s="245">
        <v>600</v>
      </c>
      <c r="H224" s="246"/>
      <c r="I224" s="247">
        <v>4049416</v>
      </c>
      <c r="J224" s="248"/>
      <c r="K224" s="416"/>
      <c r="L224" s="417"/>
      <c r="M224" s="248"/>
      <c r="N224" s="249"/>
      <c r="O224" s="250">
        <f t="shared" si="1122"/>
        <v>0</v>
      </c>
      <c r="P224" s="220"/>
      <c r="Q224" s="249"/>
      <c r="R224" s="250">
        <f t="shared" si="1123"/>
        <v>0</v>
      </c>
      <c r="S224" s="220"/>
      <c r="T224" s="249"/>
      <c r="U224" s="250">
        <f t="shared" si="1124"/>
        <v>0</v>
      </c>
      <c r="V224" s="220"/>
      <c r="W224" s="249"/>
      <c r="X224" s="250">
        <f t="shared" si="1125"/>
        <v>0</v>
      </c>
      <c r="Y224" s="220"/>
      <c r="Z224" s="220"/>
      <c r="AA224" s="403"/>
      <c r="AB224" s="310"/>
      <c r="AC224" s="165"/>
      <c r="AD224" s="171">
        <f t="shared" si="1126"/>
        <v>0</v>
      </c>
      <c r="AE224" s="171"/>
      <c r="AF224" s="127"/>
      <c r="AG224" s="171">
        <v>0</v>
      </c>
      <c r="AH224" s="164"/>
      <c r="AI224" s="164">
        <f t="shared" si="1127"/>
        <v>0</v>
      </c>
      <c r="AJ224" s="164"/>
      <c r="AK224" s="164">
        <f t="shared" si="1128"/>
        <v>0</v>
      </c>
      <c r="AL224" s="164"/>
      <c r="AM224" s="164">
        <f t="shared" si="1129"/>
        <v>0</v>
      </c>
      <c r="AN224" s="164"/>
      <c r="AO224" s="164">
        <f t="shared" si="1130"/>
        <v>0</v>
      </c>
      <c r="AP224" s="164"/>
      <c r="AQ224" s="164">
        <f t="shared" si="1121"/>
        <v>0</v>
      </c>
      <c r="AR224" s="165"/>
      <c r="AS224" s="164"/>
      <c r="AT224" s="235">
        <f t="shared" si="1131"/>
        <v>0</v>
      </c>
      <c r="AU224" s="164"/>
      <c r="AV224" s="235">
        <f t="shared" si="1132"/>
        <v>0</v>
      </c>
      <c r="AW224" s="164"/>
      <c r="AX224" s="235">
        <f t="shared" si="1133"/>
        <v>0</v>
      </c>
      <c r="AY224" s="164"/>
      <c r="AZ224" s="235">
        <f t="shared" si="1134"/>
        <v>0</v>
      </c>
      <c r="BA224" s="164"/>
      <c r="BB224" s="235">
        <f t="shared" si="1135"/>
        <v>0</v>
      </c>
      <c r="BC224" s="165"/>
      <c r="BD224" s="126"/>
      <c r="BE224" s="156"/>
      <c r="BF224" s="156"/>
      <c r="BG224" s="156"/>
      <c r="BH224" s="156"/>
      <c r="BI224" s="156"/>
      <c r="BJ224" s="156"/>
      <c r="BK224" s="156">
        <f t="shared" si="1136"/>
        <v>0</v>
      </c>
      <c r="BL224" s="156">
        <f t="shared" si="1137"/>
        <v>0</v>
      </c>
      <c r="BM224" s="156">
        <f t="shared" si="1138"/>
        <v>0</v>
      </c>
      <c r="BN224" s="156">
        <f t="shared" si="1139"/>
        <v>0</v>
      </c>
      <c r="BO224" s="156">
        <f t="shared" si="1140"/>
        <v>0</v>
      </c>
      <c r="BP224" s="156">
        <f t="shared" si="1141"/>
        <v>0</v>
      </c>
      <c r="BQ224" s="241">
        <f t="shared" si="1142"/>
        <v>0</v>
      </c>
      <c r="BR224" s="160"/>
    </row>
    <row r="225" spans="1:70" ht="11.25">
      <c r="A225" s="123" t="s">
        <v>311</v>
      </c>
      <c r="B225" s="134" t="s">
        <v>177</v>
      </c>
      <c r="C225" s="403"/>
      <c r="D225" s="122">
        <v>7</v>
      </c>
      <c r="E225" s="498" t="s">
        <v>290</v>
      </c>
      <c r="F225" s="499">
        <v>0.41</v>
      </c>
      <c r="G225" s="245">
        <v>600</v>
      </c>
      <c r="H225" s="246"/>
      <c r="I225" s="247">
        <v>4047816</v>
      </c>
      <c r="J225" s="248"/>
      <c r="K225" s="416"/>
      <c r="L225" s="417"/>
      <c r="M225" s="248"/>
      <c r="N225" s="249"/>
      <c r="O225" s="250">
        <f t="shared" si="1122"/>
        <v>0</v>
      </c>
      <c r="P225" s="220"/>
      <c r="Q225" s="249"/>
      <c r="R225" s="250">
        <f t="shared" si="1123"/>
        <v>0</v>
      </c>
      <c r="S225" s="220"/>
      <c r="T225" s="249"/>
      <c r="U225" s="250">
        <f t="shared" si="1124"/>
        <v>0</v>
      </c>
      <c r="V225" s="220"/>
      <c r="W225" s="249"/>
      <c r="X225" s="250">
        <f t="shared" si="1125"/>
        <v>0</v>
      </c>
      <c r="Y225" s="220"/>
      <c r="Z225" s="220"/>
      <c r="AA225" s="403"/>
      <c r="AB225" s="251"/>
      <c r="AC225" s="165"/>
      <c r="AD225" s="171">
        <f>SUM(N225,O225,Q225,R225,T225,U225,W225,X225)</f>
        <v>0</v>
      </c>
      <c r="AE225" s="171"/>
      <c r="AF225" s="127"/>
      <c r="AG225" s="171">
        <v>0</v>
      </c>
      <c r="AH225" s="164"/>
      <c r="AI225" s="164">
        <f>N225*G225</f>
        <v>0</v>
      </c>
      <c r="AJ225" s="164"/>
      <c r="AK225" s="164">
        <f>Q225*G225</f>
        <v>0</v>
      </c>
      <c r="AL225" s="164"/>
      <c r="AM225" s="164">
        <f>T225*G225</f>
        <v>0</v>
      </c>
      <c r="AN225" s="164"/>
      <c r="AO225" s="164">
        <f>W225*G225</f>
        <v>0</v>
      </c>
      <c r="AP225" s="164"/>
      <c r="AQ225" s="164">
        <f t="shared" ref="AQ225" si="1143">SUM(AI225,AK225,AM225,AO225)</f>
        <v>0</v>
      </c>
      <c r="AR225" s="165"/>
      <c r="AS225" s="164"/>
      <c r="AT225" s="235">
        <f t="shared" si="1131"/>
        <v>0</v>
      </c>
      <c r="AU225" s="164"/>
      <c r="AV225" s="235">
        <f t="shared" si="1132"/>
        <v>0</v>
      </c>
      <c r="AW225" s="164"/>
      <c r="AX225" s="235">
        <f t="shared" si="1133"/>
        <v>0</v>
      </c>
      <c r="AY225" s="164"/>
      <c r="AZ225" s="235">
        <f t="shared" si="1134"/>
        <v>0</v>
      </c>
      <c r="BA225" s="164"/>
      <c r="BB225" s="235">
        <f t="shared" si="1135"/>
        <v>0</v>
      </c>
      <c r="BC225" s="165"/>
      <c r="BD225" s="126"/>
      <c r="BE225" s="156"/>
      <c r="BF225" s="156"/>
      <c r="BG225" s="156"/>
      <c r="BH225" s="156"/>
      <c r="BI225" s="156"/>
      <c r="BJ225" s="156"/>
      <c r="BK225" s="156">
        <f t="shared" si="1136"/>
        <v>0</v>
      </c>
      <c r="BL225" s="156">
        <f t="shared" si="1137"/>
        <v>0</v>
      </c>
      <c r="BM225" s="156">
        <f t="shared" si="1138"/>
        <v>0</v>
      </c>
      <c r="BN225" s="156">
        <f t="shared" si="1139"/>
        <v>0</v>
      </c>
      <c r="BO225" s="156">
        <f t="shared" si="1140"/>
        <v>0</v>
      </c>
      <c r="BP225" s="156">
        <f t="shared" si="1141"/>
        <v>0</v>
      </c>
      <c r="BQ225" s="241">
        <f t="shared" si="1142"/>
        <v>0</v>
      </c>
      <c r="BR225" s="160"/>
    </row>
    <row r="226" spans="1:70" ht="11.25" customHeight="1">
      <c r="A226" s="123" t="s">
        <v>324</v>
      </c>
      <c r="B226" s="134" t="s">
        <v>325</v>
      </c>
      <c r="C226" s="403"/>
      <c r="D226" s="122">
        <v>21</v>
      </c>
      <c r="E226" s="498" t="s">
        <v>290</v>
      </c>
      <c r="F226" s="499">
        <v>0.39</v>
      </c>
      <c r="G226" s="245">
        <v>600</v>
      </c>
      <c r="H226" s="246"/>
      <c r="I226" s="247">
        <v>4049616</v>
      </c>
      <c r="J226" s="248"/>
      <c r="K226" s="416"/>
      <c r="L226" s="417"/>
      <c r="M226" s="248"/>
      <c r="N226" s="249"/>
      <c r="O226" s="250">
        <f t="shared" si="1122"/>
        <v>0</v>
      </c>
      <c r="P226" s="220"/>
      <c r="Q226" s="249"/>
      <c r="R226" s="250">
        <f t="shared" si="1123"/>
        <v>0</v>
      </c>
      <c r="S226" s="220"/>
      <c r="T226" s="249"/>
      <c r="U226" s="250">
        <f t="shared" si="1124"/>
        <v>0</v>
      </c>
      <c r="V226" s="220"/>
      <c r="W226" s="249"/>
      <c r="X226" s="250">
        <f t="shared" si="1125"/>
        <v>0</v>
      </c>
      <c r="Y226" s="220"/>
      <c r="Z226" s="220"/>
      <c r="AA226" s="403"/>
      <c r="AB226" s="310"/>
      <c r="AC226" s="165"/>
      <c r="AD226" s="171">
        <f t="shared" si="1126"/>
        <v>0</v>
      </c>
      <c r="AE226" s="171"/>
      <c r="AF226" s="127"/>
      <c r="AG226" s="171">
        <v>0</v>
      </c>
      <c r="AH226" s="164"/>
      <c r="AI226" s="164">
        <f t="shared" si="1127"/>
        <v>0</v>
      </c>
      <c r="AJ226" s="164"/>
      <c r="AK226" s="164">
        <f t="shared" si="1128"/>
        <v>0</v>
      </c>
      <c r="AL226" s="164"/>
      <c r="AM226" s="164">
        <f t="shared" si="1129"/>
        <v>0</v>
      </c>
      <c r="AN226" s="164"/>
      <c r="AO226" s="164">
        <f t="shared" si="1130"/>
        <v>0</v>
      </c>
      <c r="AP226" s="164"/>
      <c r="AQ226" s="164">
        <f t="shared" si="1121"/>
        <v>0</v>
      </c>
      <c r="AR226" s="165"/>
      <c r="AS226" s="164"/>
      <c r="AT226" s="235">
        <f t="shared" si="1131"/>
        <v>0</v>
      </c>
      <c r="AU226" s="164"/>
      <c r="AV226" s="235">
        <f t="shared" si="1132"/>
        <v>0</v>
      </c>
      <c r="AW226" s="164"/>
      <c r="AX226" s="235">
        <f t="shared" si="1133"/>
        <v>0</v>
      </c>
      <c r="AY226" s="164"/>
      <c r="AZ226" s="235">
        <f t="shared" si="1134"/>
        <v>0</v>
      </c>
      <c r="BA226" s="164"/>
      <c r="BB226" s="235">
        <f t="shared" si="1135"/>
        <v>0</v>
      </c>
      <c r="BC226" s="165"/>
      <c r="BD226" s="126"/>
      <c r="BE226" s="156"/>
      <c r="BF226" s="156"/>
      <c r="BG226" s="156"/>
      <c r="BH226" s="156"/>
      <c r="BI226" s="156"/>
      <c r="BJ226" s="156"/>
      <c r="BK226" s="156">
        <f t="shared" si="1136"/>
        <v>0</v>
      </c>
      <c r="BL226" s="156">
        <f t="shared" si="1137"/>
        <v>0</v>
      </c>
      <c r="BM226" s="156">
        <f t="shared" si="1138"/>
        <v>0</v>
      </c>
      <c r="BN226" s="156">
        <f t="shared" si="1139"/>
        <v>0</v>
      </c>
      <c r="BO226" s="156">
        <f t="shared" si="1140"/>
        <v>0</v>
      </c>
      <c r="BP226" s="156">
        <f t="shared" si="1141"/>
        <v>0</v>
      </c>
      <c r="BQ226" s="241">
        <f t="shared" si="1142"/>
        <v>0</v>
      </c>
      <c r="BR226" s="160"/>
    </row>
    <row r="227" spans="1:70" ht="11.25" customHeight="1">
      <c r="A227" s="123" t="s">
        <v>326</v>
      </c>
      <c r="B227" s="134" t="s">
        <v>177</v>
      </c>
      <c r="C227" s="403"/>
      <c r="D227" s="122">
        <v>5</v>
      </c>
      <c r="E227" s="498" t="s">
        <v>290</v>
      </c>
      <c r="F227" s="499">
        <v>0.39</v>
      </c>
      <c r="G227" s="245">
        <v>600</v>
      </c>
      <c r="H227" s="246"/>
      <c r="I227" s="247">
        <v>4050516</v>
      </c>
      <c r="J227" s="248"/>
      <c r="K227" s="416"/>
      <c r="L227" s="417"/>
      <c r="M227" s="248"/>
      <c r="N227" s="249"/>
      <c r="O227" s="250">
        <f t="shared" si="1122"/>
        <v>0</v>
      </c>
      <c r="P227" s="220"/>
      <c r="Q227" s="249"/>
      <c r="R227" s="250">
        <f t="shared" si="1123"/>
        <v>0</v>
      </c>
      <c r="S227" s="220"/>
      <c r="T227" s="249"/>
      <c r="U227" s="250">
        <f t="shared" si="1124"/>
        <v>0</v>
      </c>
      <c r="V227" s="220"/>
      <c r="W227" s="249"/>
      <c r="X227" s="250">
        <f t="shared" si="1125"/>
        <v>0</v>
      </c>
      <c r="Y227" s="220"/>
      <c r="Z227" s="220"/>
      <c r="AA227" s="403"/>
      <c r="AB227" s="310"/>
      <c r="AC227" s="165"/>
      <c r="AD227" s="171">
        <f t="shared" ref="AD227" si="1144">SUM(N227,O227,Q227,R227,T227,U227,W227,X227)</f>
        <v>0</v>
      </c>
      <c r="AE227" s="171"/>
      <c r="AF227" s="127"/>
      <c r="AG227" s="171">
        <v>4048316</v>
      </c>
      <c r="AH227" s="164"/>
      <c r="AI227" s="164">
        <f t="shared" ref="AI227" si="1145">N227*G227</f>
        <v>0</v>
      </c>
      <c r="AJ227" s="164"/>
      <c r="AK227" s="164">
        <f t="shared" ref="AK227" si="1146">Q227*G227</f>
        <v>0</v>
      </c>
      <c r="AL227" s="164"/>
      <c r="AM227" s="164">
        <f t="shared" ref="AM227" si="1147">T227*G227</f>
        <v>0</v>
      </c>
      <c r="AN227" s="164"/>
      <c r="AO227" s="164">
        <f t="shared" ref="AO227" si="1148">W227*G227</f>
        <v>0</v>
      </c>
      <c r="AP227" s="164"/>
      <c r="AQ227" s="164">
        <f t="shared" ref="AQ227" si="1149">SUM(AI227,AK227,AM227,AO227)</f>
        <v>0</v>
      </c>
      <c r="AR227" s="165"/>
      <c r="AS227" s="164"/>
      <c r="AT227" s="235">
        <f t="shared" si="1131"/>
        <v>0</v>
      </c>
      <c r="AU227" s="164"/>
      <c r="AV227" s="235">
        <f t="shared" si="1132"/>
        <v>0</v>
      </c>
      <c r="AW227" s="164"/>
      <c r="AX227" s="235">
        <f t="shared" si="1133"/>
        <v>0</v>
      </c>
      <c r="AY227" s="164"/>
      <c r="AZ227" s="235">
        <f t="shared" si="1134"/>
        <v>0</v>
      </c>
      <c r="BA227" s="164"/>
      <c r="BB227" s="235">
        <f t="shared" si="1135"/>
        <v>0</v>
      </c>
      <c r="BC227" s="165"/>
      <c r="BD227" s="126"/>
      <c r="BE227" s="156"/>
      <c r="BF227" s="156"/>
      <c r="BG227" s="156"/>
      <c r="BH227" s="156"/>
      <c r="BI227" s="156"/>
      <c r="BJ227" s="156"/>
      <c r="BK227" s="156">
        <f t="shared" si="1136"/>
        <v>0</v>
      </c>
      <c r="BL227" s="156">
        <f t="shared" si="1137"/>
        <v>0</v>
      </c>
      <c r="BM227" s="156">
        <f t="shared" si="1138"/>
        <v>0</v>
      </c>
      <c r="BN227" s="156">
        <f t="shared" si="1139"/>
        <v>0</v>
      </c>
      <c r="BO227" s="156">
        <f t="shared" si="1140"/>
        <v>0</v>
      </c>
      <c r="BP227" s="156">
        <f t="shared" si="1141"/>
        <v>0</v>
      </c>
      <c r="BQ227" s="241">
        <f t="shared" si="1142"/>
        <v>0</v>
      </c>
      <c r="BR227" s="160"/>
    </row>
    <row r="228" spans="1:70" ht="11.25" customHeight="1">
      <c r="A228" s="123" t="s">
        <v>327</v>
      </c>
      <c r="B228" s="134" t="s">
        <v>328</v>
      </c>
      <c r="C228" s="403"/>
      <c r="D228" s="122">
        <v>8</v>
      </c>
      <c r="E228" s="498" t="s">
        <v>290</v>
      </c>
      <c r="F228" s="499">
        <v>0.39</v>
      </c>
      <c r="G228" s="142">
        <v>600</v>
      </c>
      <c r="H228" s="307"/>
      <c r="I228" s="247">
        <v>4050716</v>
      </c>
      <c r="J228" s="319"/>
      <c r="K228" s="416"/>
      <c r="L228" s="417"/>
      <c r="M228" s="319"/>
      <c r="N228" s="249"/>
      <c r="O228" s="250">
        <f t="shared" si="1122"/>
        <v>0</v>
      </c>
      <c r="P228" s="220"/>
      <c r="Q228" s="249"/>
      <c r="R228" s="250">
        <f t="shared" si="1123"/>
        <v>0</v>
      </c>
      <c r="S228" s="220"/>
      <c r="T228" s="249"/>
      <c r="U228" s="250">
        <f t="shared" si="1124"/>
        <v>0</v>
      </c>
      <c r="V228" s="220"/>
      <c r="W228" s="249"/>
      <c r="X228" s="250">
        <f t="shared" si="1125"/>
        <v>0</v>
      </c>
      <c r="Y228" s="220"/>
      <c r="Z228" s="220"/>
      <c r="AA228" s="403"/>
      <c r="AB228" s="310"/>
      <c r="AC228" s="165"/>
      <c r="AD228" s="171">
        <f t="shared" si="1126"/>
        <v>0</v>
      </c>
      <c r="AE228" s="171"/>
      <c r="AF228" s="127"/>
      <c r="AG228" s="171">
        <v>4048016</v>
      </c>
      <c r="AH228" s="164"/>
      <c r="AI228" s="164">
        <f t="shared" si="1127"/>
        <v>0</v>
      </c>
      <c r="AJ228" s="164"/>
      <c r="AK228" s="164">
        <f t="shared" si="1128"/>
        <v>0</v>
      </c>
      <c r="AL228" s="164"/>
      <c r="AM228" s="164">
        <f t="shared" si="1129"/>
        <v>0</v>
      </c>
      <c r="AN228" s="164"/>
      <c r="AO228" s="164">
        <f t="shared" si="1130"/>
        <v>0</v>
      </c>
      <c r="AP228" s="164"/>
      <c r="AQ228" s="164">
        <f t="shared" si="1121"/>
        <v>0</v>
      </c>
      <c r="AR228" s="165"/>
      <c r="AS228" s="164"/>
      <c r="AT228" s="235">
        <f t="shared" si="1131"/>
        <v>0</v>
      </c>
      <c r="AU228" s="164"/>
      <c r="AV228" s="235">
        <f t="shared" si="1132"/>
        <v>0</v>
      </c>
      <c r="AW228" s="164"/>
      <c r="AX228" s="235">
        <f t="shared" si="1133"/>
        <v>0</v>
      </c>
      <c r="AY228" s="164"/>
      <c r="AZ228" s="235">
        <f t="shared" si="1134"/>
        <v>0</v>
      </c>
      <c r="BA228" s="164"/>
      <c r="BB228" s="235">
        <f t="shared" si="1135"/>
        <v>0</v>
      </c>
      <c r="BC228" s="165"/>
      <c r="BD228" s="126"/>
      <c r="BE228" s="156"/>
      <c r="BF228" s="156"/>
      <c r="BG228" s="156"/>
      <c r="BH228" s="156"/>
      <c r="BI228" s="156"/>
      <c r="BJ228" s="156"/>
      <c r="BK228" s="156">
        <f t="shared" si="1136"/>
        <v>0</v>
      </c>
      <c r="BL228" s="156">
        <f t="shared" si="1137"/>
        <v>0</v>
      </c>
      <c r="BM228" s="156">
        <f t="shared" si="1138"/>
        <v>0</v>
      </c>
      <c r="BN228" s="156">
        <f t="shared" si="1139"/>
        <v>0</v>
      </c>
      <c r="BO228" s="156">
        <f t="shared" si="1140"/>
        <v>0</v>
      </c>
      <c r="BP228" s="156">
        <f t="shared" si="1141"/>
        <v>0</v>
      </c>
      <c r="BQ228" s="241">
        <f t="shared" si="1142"/>
        <v>0</v>
      </c>
      <c r="BR228" s="160"/>
    </row>
    <row r="229" spans="1:70" ht="11.25" customHeight="1">
      <c r="A229" s="123" t="s">
        <v>329</v>
      </c>
      <c r="B229" s="134" t="s">
        <v>177</v>
      </c>
      <c r="C229" s="403"/>
      <c r="D229" s="122">
        <v>6</v>
      </c>
      <c r="E229" s="498" t="s">
        <v>290</v>
      </c>
      <c r="F229" s="499">
        <v>0.41</v>
      </c>
      <c r="G229" s="142">
        <v>600</v>
      </c>
      <c r="H229" s="246"/>
      <c r="I229" s="247">
        <v>4051016</v>
      </c>
      <c r="J229" s="248"/>
      <c r="K229" s="416"/>
      <c r="L229" s="417"/>
      <c r="M229" s="248"/>
      <c r="N229" s="249"/>
      <c r="O229" s="250">
        <f t="shared" si="1122"/>
        <v>0</v>
      </c>
      <c r="P229" s="220"/>
      <c r="Q229" s="249"/>
      <c r="R229" s="250">
        <f t="shared" si="1123"/>
        <v>0</v>
      </c>
      <c r="S229" s="220"/>
      <c r="T229" s="249"/>
      <c r="U229" s="250">
        <f t="shared" si="1124"/>
        <v>0</v>
      </c>
      <c r="V229" s="220"/>
      <c r="W229" s="249"/>
      <c r="X229" s="250">
        <f t="shared" si="1125"/>
        <v>0</v>
      </c>
      <c r="Y229" s="220"/>
      <c r="Z229" s="220"/>
      <c r="AA229" s="403"/>
      <c r="AB229" s="251"/>
      <c r="AC229" s="165"/>
      <c r="AD229" s="171">
        <f t="shared" si="1126"/>
        <v>0</v>
      </c>
      <c r="AE229" s="171"/>
      <c r="AF229" s="127"/>
      <c r="AG229" s="171">
        <v>4047816</v>
      </c>
      <c r="AH229" s="164"/>
      <c r="AI229" s="164">
        <f t="shared" si="1127"/>
        <v>0</v>
      </c>
      <c r="AJ229" s="164"/>
      <c r="AK229" s="164">
        <f t="shared" si="1128"/>
        <v>0</v>
      </c>
      <c r="AL229" s="164"/>
      <c r="AM229" s="164">
        <f t="shared" si="1129"/>
        <v>0</v>
      </c>
      <c r="AN229" s="164"/>
      <c r="AO229" s="164">
        <f t="shared" si="1130"/>
        <v>0</v>
      </c>
      <c r="AP229" s="164"/>
      <c r="AQ229" s="164">
        <f t="shared" si="1121"/>
        <v>0</v>
      </c>
      <c r="AR229" s="165"/>
      <c r="AS229" s="164"/>
      <c r="AT229" s="235">
        <f t="shared" si="1131"/>
        <v>0</v>
      </c>
      <c r="AU229" s="164"/>
      <c r="AV229" s="235">
        <f t="shared" si="1132"/>
        <v>0</v>
      </c>
      <c r="AW229" s="164"/>
      <c r="AX229" s="235">
        <f t="shared" si="1133"/>
        <v>0</v>
      </c>
      <c r="AY229" s="164"/>
      <c r="AZ229" s="235">
        <f t="shared" si="1134"/>
        <v>0</v>
      </c>
      <c r="BA229" s="164"/>
      <c r="BB229" s="235">
        <f t="shared" si="1135"/>
        <v>0</v>
      </c>
      <c r="BC229" s="165"/>
      <c r="BD229" s="126"/>
      <c r="BE229" s="156"/>
      <c r="BF229" s="156"/>
      <c r="BG229" s="156"/>
      <c r="BH229" s="156"/>
      <c r="BI229" s="156"/>
      <c r="BJ229" s="156"/>
      <c r="BK229" s="156">
        <f t="shared" si="1136"/>
        <v>0</v>
      </c>
      <c r="BL229" s="156">
        <f t="shared" si="1137"/>
        <v>0</v>
      </c>
      <c r="BM229" s="156">
        <f t="shared" si="1138"/>
        <v>0</v>
      </c>
      <c r="BN229" s="156">
        <f t="shared" si="1139"/>
        <v>0</v>
      </c>
      <c r="BO229" s="156">
        <f t="shared" si="1140"/>
        <v>0</v>
      </c>
      <c r="BP229" s="156">
        <f t="shared" si="1141"/>
        <v>0</v>
      </c>
      <c r="BQ229" s="241">
        <f t="shared" si="1142"/>
        <v>0</v>
      </c>
      <c r="BR229" s="160"/>
    </row>
    <row r="230" spans="1:70" ht="11.25" customHeight="1">
      <c r="A230" s="123" t="s">
        <v>330</v>
      </c>
      <c r="B230" s="134" t="s">
        <v>177</v>
      </c>
      <c r="C230" s="403"/>
      <c r="D230" s="122">
        <v>12</v>
      </c>
      <c r="E230" s="498" t="s">
        <v>290</v>
      </c>
      <c r="F230" s="499">
        <v>0.39</v>
      </c>
      <c r="G230" s="142">
        <v>600</v>
      </c>
      <c r="H230" s="246"/>
      <c r="I230" s="247">
        <v>4049816</v>
      </c>
      <c r="J230" s="248"/>
      <c r="K230" s="416"/>
      <c r="L230" s="417"/>
      <c r="M230" s="248"/>
      <c r="N230" s="249"/>
      <c r="O230" s="250">
        <f t="shared" si="1122"/>
        <v>0</v>
      </c>
      <c r="P230" s="220"/>
      <c r="Q230" s="249"/>
      <c r="R230" s="250">
        <f t="shared" si="1123"/>
        <v>0</v>
      </c>
      <c r="S230" s="220"/>
      <c r="T230" s="249"/>
      <c r="U230" s="250">
        <f t="shared" si="1124"/>
        <v>0</v>
      </c>
      <c r="V230" s="220"/>
      <c r="W230" s="249"/>
      <c r="X230" s="250">
        <f t="shared" si="1125"/>
        <v>0</v>
      </c>
      <c r="Y230" s="220"/>
      <c r="Z230" s="220"/>
      <c r="AA230" s="403"/>
      <c r="AB230" s="310"/>
      <c r="AC230" s="165"/>
      <c r="AD230" s="171">
        <f t="shared" si="1126"/>
        <v>0</v>
      </c>
      <c r="AE230" s="171"/>
      <c r="AF230" s="127"/>
      <c r="AG230" s="171">
        <v>0</v>
      </c>
      <c r="AH230" s="164"/>
      <c r="AI230" s="164">
        <f t="shared" si="1127"/>
        <v>0</v>
      </c>
      <c r="AJ230" s="164"/>
      <c r="AK230" s="164">
        <f t="shared" si="1128"/>
        <v>0</v>
      </c>
      <c r="AL230" s="164"/>
      <c r="AM230" s="164">
        <f t="shared" si="1129"/>
        <v>0</v>
      </c>
      <c r="AN230" s="164"/>
      <c r="AO230" s="164">
        <f t="shared" si="1130"/>
        <v>0</v>
      </c>
      <c r="AP230" s="164"/>
      <c r="AQ230" s="164">
        <f t="shared" si="1121"/>
        <v>0</v>
      </c>
      <c r="AR230" s="165"/>
      <c r="AS230" s="164"/>
      <c r="AT230" s="235">
        <f t="shared" si="1131"/>
        <v>0</v>
      </c>
      <c r="AU230" s="164"/>
      <c r="AV230" s="235">
        <f t="shared" si="1132"/>
        <v>0</v>
      </c>
      <c r="AW230" s="164"/>
      <c r="AX230" s="235">
        <f t="shared" si="1133"/>
        <v>0</v>
      </c>
      <c r="AY230" s="164"/>
      <c r="AZ230" s="235">
        <f t="shared" si="1134"/>
        <v>0</v>
      </c>
      <c r="BA230" s="164"/>
      <c r="BB230" s="235">
        <f t="shared" si="1135"/>
        <v>0</v>
      </c>
      <c r="BC230" s="165"/>
      <c r="BD230" s="126"/>
      <c r="BE230" s="156"/>
      <c r="BF230" s="156"/>
      <c r="BG230" s="156"/>
      <c r="BH230" s="156"/>
      <c r="BI230" s="156"/>
      <c r="BJ230" s="156"/>
      <c r="BK230" s="156">
        <f t="shared" si="1136"/>
        <v>0</v>
      </c>
      <c r="BL230" s="156">
        <f t="shared" si="1137"/>
        <v>0</v>
      </c>
      <c r="BM230" s="156">
        <f t="shared" si="1138"/>
        <v>0</v>
      </c>
      <c r="BN230" s="156">
        <f t="shared" si="1139"/>
        <v>0</v>
      </c>
      <c r="BO230" s="156">
        <f t="shared" si="1140"/>
        <v>0</v>
      </c>
      <c r="BP230" s="156">
        <f t="shared" si="1141"/>
        <v>0</v>
      </c>
      <c r="BQ230" s="241">
        <f t="shared" si="1142"/>
        <v>0</v>
      </c>
      <c r="BR230" s="160"/>
    </row>
    <row r="231" spans="1:70" ht="15" customHeight="1">
      <c r="A231" s="311" t="s">
        <v>331</v>
      </c>
      <c r="B231" s="295"/>
      <c r="C231" s="312"/>
      <c r="D231" s="130"/>
      <c r="E231" s="520"/>
      <c r="F231" s="521"/>
      <c r="G231" s="315"/>
      <c r="H231" s="324"/>
      <c r="I231" s="316"/>
      <c r="J231" s="145"/>
      <c r="K231" s="317"/>
      <c r="L231" s="317"/>
      <c r="M231" s="145"/>
      <c r="N231" s="320"/>
      <c r="O231" s="148"/>
      <c r="P231" s="220"/>
      <c r="Q231" s="320"/>
      <c r="R231" s="148"/>
      <c r="S231" s="220"/>
      <c r="T231" s="320"/>
      <c r="U231" s="148"/>
      <c r="V231" s="220"/>
      <c r="W231" s="320"/>
      <c r="X231" s="318"/>
      <c r="Y231" s="220"/>
      <c r="Z231" s="220"/>
      <c r="AA231" s="403"/>
      <c r="AB231" s="251"/>
      <c r="AC231" s="165"/>
      <c r="AD231" s="171">
        <f>SUM(AD232:AD233)</f>
        <v>0</v>
      </c>
      <c r="AE231" s="171"/>
      <c r="AF231" s="127"/>
      <c r="AG231" s="171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>
        <f t="shared" si="1121"/>
        <v>0</v>
      </c>
      <c r="AR231" s="165"/>
      <c r="AS231" s="164"/>
      <c r="AT231" s="235"/>
      <c r="AU231" s="164"/>
      <c r="AV231" s="235"/>
      <c r="AW231" s="164"/>
      <c r="AX231" s="235"/>
      <c r="AY231" s="164"/>
      <c r="AZ231" s="235"/>
      <c r="BA231" s="164"/>
      <c r="BB231" s="235"/>
      <c r="BC231" s="165"/>
      <c r="BD231" s="126"/>
      <c r="BE231" s="156"/>
      <c r="BF231" s="156"/>
      <c r="BG231" s="156"/>
      <c r="BH231" s="156"/>
      <c r="BI231" s="156"/>
      <c r="BJ231" s="156"/>
      <c r="BK231" s="156"/>
      <c r="BL231" s="156"/>
      <c r="BM231" s="156"/>
      <c r="BN231" s="156"/>
      <c r="BO231" s="156"/>
      <c r="BP231" s="156"/>
      <c r="BQ231" s="241"/>
      <c r="BR231" s="160"/>
    </row>
    <row r="232" spans="1:70" ht="11.25" customHeight="1">
      <c r="A232" s="509" t="s">
        <v>332</v>
      </c>
      <c r="B232" s="510"/>
      <c r="C232" s="511"/>
      <c r="D232" s="129"/>
      <c r="E232" s="522"/>
      <c r="F232" s="523"/>
      <c r="G232" s="306"/>
      <c r="H232" s="307"/>
      <c r="I232" s="308"/>
      <c r="J232" s="145"/>
      <c r="K232" s="309"/>
      <c r="L232" s="309"/>
      <c r="M232" s="145"/>
      <c r="N232" s="259"/>
      <c r="O232" s="147"/>
      <c r="P232" s="220"/>
      <c r="Q232" s="259"/>
      <c r="R232" s="147"/>
      <c r="S232" s="220"/>
      <c r="T232" s="259"/>
      <c r="U232" s="147"/>
      <c r="V232" s="220"/>
      <c r="W232" s="259"/>
      <c r="X232" s="275"/>
      <c r="Y232" s="220"/>
      <c r="Z232" s="220"/>
      <c r="AA232" s="403"/>
      <c r="AB232" s="251"/>
      <c r="AC232" s="165"/>
      <c r="AD232" s="171">
        <f>SUM(AD233:AD233)</f>
        <v>0</v>
      </c>
      <c r="AE232" s="171"/>
      <c r="AF232" s="127"/>
      <c r="AG232" s="171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>
        <f t="shared" si="1121"/>
        <v>0</v>
      </c>
      <c r="AR232" s="165"/>
      <c r="AS232" s="164"/>
      <c r="AT232" s="235"/>
      <c r="AU232" s="164"/>
      <c r="AV232" s="235"/>
      <c r="AW232" s="164"/>
      <c r="AX232" s="235"/>
      <c r="AY232" s="164"/>
      <c r="AZ232" s="235"/>
      <c r="BA232" s="164"/>
      <c r="BB232" s="235"/>
      <c r="BC232" s="165"/>
      <c r="BD232" s="126"/>
      <c r="BE232" s="156"/>
      <c r="BF232" s="156"/>
      <c r="BG232" s="156"/>
      <c r="BH232" s="156"/>
      <c r="BI232" s="156"/>
      <c r="BJ232" s="156"/>
      <c r="BK232" s="156"/>
      <c r="BL232" s="156"/>
      <c r="BM232" s="156"/>
      <c r="BN232" s="156"/>
      <c r="BO232" s="156"/>
      <c r="BP232" s="156"/>
      <c r="BQ232" s="241"/>
      <c r="BR232" s="160"/>
    </row>
    <row r="233" spans="1:70" ht="11.25" customHeight="1">
      <c r="A233" s="123" t="s">
        <v>333</v>
      </c>
      <c r="B233" s="134" t="s">
        <v>177</v>
      </c>
      <c r="C233" s="405"/>
      <c r="D233" s="122">
        <v>2</v>
      </c>
      <c r="E233" s="498" t="s">
        <v>334</v>
      </c>
      <c r="F233" s="499">
        <v>0.82</v>
      </c>
      <c r="G233" s="142">
        <v>30</v>
      </c>
      <c r="H233" s="307"/>
      <c r="I233" s="247">
        <v>4064740</v>
      </c>
      <c r="J233" s="319"/>
      <c r="K233" s="416"/>
      <c r="L233" s="417"/>
      <c r="M233" s="319"/>
      <c r="N233" s="249"/>
      <c r="O233" s="250">
        <f t="shared" ref="O233" si="1150">IF($D$18="YES", (N233), (0))</f>
        <v>0</v>
      </c>
      <c r="P233" s="220"/>
      <c r="Q233" s="249"/>
      <c r="R233" s="250">
        <f t="shared" ref="R233" si="1151">IF($D$18="YES", (Q233), (0))</f>
        <v>0</v>
      </c>
      <c r="S233" s="220"/>
      <c r="T233" s="249"/>
      <c r="U233" s="250">
        <f t="shared" ref="U233" si="1152">IF($D$18="YES", (T233), (0))</f>
        <v>0</v>
      </c>
      <c r="V233" s="220"/>
      <c r="W233" s="249"/>
      <c r="X233" s="250">
        <f t="shared" ref="X233" si="1153">IF($D$18="YES", (W233), (0))</f>
        <v>0</v>
      </c>
      <c r="Y233" s="220"/>
      <c r="Z233" s="220"/>
      <c r="AA233" s="403"/>
      <c r="AB233" s="251"/>
      <c r="AC233" s="165"/>
      <c r="AD233" s="171">
        <f t="shared" ref="AD233" si="1154">SUM(N233,O233,Q233,R233,T233,U233,W233,X233)</f>
        <v>0</v>
      </c>
      <c r="AE233" s="171"/>
      <c r="AF233" s="127"/>
      <c r="AG233" s="171">
        <v>0</v>
      </c>
      <c r="AH233" s="164"/>
      <c r="AI233" s="164">
        <f t="shared" ref="AI233" si="1155">N233*G233</f>
        <v>0</v>
      </c>
      <c r="AJ233" s="164"/>
      <c r="AK233" s="164">
        <f t="shared" ref="AK233" si="1156">Q233*G233</f>
        <v>0</v>
      </c>
      <c r="AL233" s="164"/>
      <c r="AM233" s="164">
        <f t="shared" ref="AM233" si="1157">T233*G233</f>
        <v>0</v>
      </c>
      <c r="AN233" s="164"/>
      <c r="AO233" s="164">
        <f t="shared" ref="AO233" si="1158">W233*G233</f>
        <v>0</v>
      </c>
      <c r="AP233" s="164"/>
      <c r="AQ233" s="164">
        <f t="shared" si="1121"/>
        <v>0</v>
      </c>
      <c r="AR233" s="165"/>
      <c r="AS233" s="164"/>
      <c r="AT233" s="235">
        <f t="shared" ref="AT233" si="1159">(N233*G233)*F233</f>
        <v>0</v>
      </c>
      <c r="AU233" s="164"/>
      <c r="AV233" s="235">
        <f t="shared" ref="AV233" si="1160">(Q233*G233)*F233</f>
        <v>0</v>
      </c>
      <c r="AW233" s="164"/>
      <c r="AX233" s="235">
        <f t="shared" ref="AX233" si="1161">(T233*G233)*F233</f>
        <v>0</v>
      </c>
      <c r="AY233" s="164"/>
      <c r="AZ233" s="235">
        <f t="shared" ref="AZ233" si="1162">(W233*G233)*F233</f>
        <v>0</v>
      </c>
      <c r="BA233" s="164"/>
      <c r="BB233" s="235">
        <f t="shared" ref="BB233" si="1163">SUM(AS233:BA233)</f>
        <v>0</v>
      </c>
      <c r="BC233" s="165"/>
      <c r="BD233" s="126"/>
      <c r="BE233" s="156"/>
      <c r="BF233" s="156"/>
      <c r="BG233" s="156"/>
      <c r="BH233" s="156"/>
      <c r="BI233" s="156"/>
      <c r="BJ233" s="156"/>
      <c r="BK233" s="156">
        <f t="shared" ref="BK233" si="1164">IF($N$18&lt;BK$24,0,IF($N$18&gt;BK$25,0,$BE233))</f>
        <v>0</v>
      </c>
      <c r="BL233" s="156">
        <f t="shared" ref="BL233" si="1165">IF($N$18&lt;BL$24,0,IF($N$18&gt;BL$25,0,$BF233))</f>
        <v>0</v>
      </c>
      <c r="BM233" s="156">
        <f t="shared" ref="BM233" si="1166">IF($N$18&lt;BM$24,0,IF($N$18&gt;BM$25,0,$BG233))</f>
        <v>0</v>
      </c>
      <c r="BN233" s="156">
        <f t="shared" ref="BN233" si="1167">IF($N$18&lt;BN$24,0,IF($N$18&gt;BN$25,0,$BH233))</f>
        <v>0</v>
      </c>
      <c r="BO233" s="156">
        <f t="shared" ref="BO233" si="1168">IF($N$18&lt;BO$24,0,IF($N$18&gt;BO$25,0,$BI233))</f>
        <v>0</v>
      </c>
      <c r="BP233" s="156">
        <f t="shared" ref="BP233" si="1169">IF($N$18&lt;BP$24,0,IF($N$18&gt;BP$25,0,$BJ233))</f>
        <v>0</v>
      </c>
      <c r="BQ233" s="241">
        <f t="shared" ref="BQ233" si="1170">SUM(BK233:BP233)</f>
        <v>0</v>
      </c>
      <c r="BR233" s="160"/>
    </row>
    <row r="234" spans="1:70" ht="15" customHeight="1">
      <c r="A234" s="311" t="s">
        <v>335</v>
      </c>
      <c r="B234" s="294"/>
      <c r="C234" s="325"/>
      <c r="D234" s="130"/>
      <c r="E234" s="520"/>
      <c r="F234" s="521"/>
      <c r="G234" s="315"/>
      <c r="H234" s="307"/>
      <c r="I234" s="316"/>
      <c r="J234" s="145"/>
      <c r="K234" s="317"/>
      <c r="L234" s="317"/>
      <c r="M234" s="145"/>
      <c r="N234" s="320"/>
      <c r="O234" s="148"/>
      <c r="P234" s="220"/>
      <c r="Q234" s="320"/>
      <c r="R234" s="148"/>
      <c r="S234" s="220"/>
      <c r="T234" s="320"/>
      <c r="U234" s="148"/>
      <c r="V234" s="220"/>
      <c r="W234" s="320"/>
      <c r="X234" s="318"/>
      <c r="Y234" s="220"/>
      <c r="Z234" s="220"/>
      <c r="AA234" s="403"/>
      <c r="AB234" s="251"/>
      <c r="AC234" s="165"/>
      <c r="AD234" s="171">
        <f>SUM(AD235:AD237)</f>
        <v>0</v>
      </c>
      <c r="AE234" s="171"/>
      <c r="AF234" s="127"/>
      <c r="AG234" s="171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>
        <f t="shared" ref="AQ234:AQ248" si="1171">SUM(AI234,AK234,AM234,AO234)</f>
        <v>0</v>
      </c>
      <c r="AR234" s="165"/>
      <c r="AS234" s="164"/>
      <c r="AT234" s="235"/>
      <c r="AU234" s="164"/>
      <c r="AV234" s="235"/>
      <c r="AW234" s="164"/>
      <c r="AX234" s="235"/>
      <c r="AY234" s="164"/>
      <c r="AZ234" s="235"/>
      <c r="BA234" s="164"/>
      <c r="BB234" s="235"/>
      <c r="BC234" s="165"/>
      <c r="BD234" s="126"/>
      <c r="BE234" s="156"/>
      <c r="BF234" s="156"/>
      <c r="BG234" s="156"/>
      <c r="BH234" s="156"/>
      <c r="BI234" s="156"/>
      <c r="BJ234" s="156"/>
      <c r="BK234" s="156"/>
      <c r="BL234" s="156"/>
      <c r="BM234" s="156"/>
      <c r="BN234" s="156"/>
      <c r="BO234" s="156"/>
      <c r="BP234" s="156"/>
      <c r="BQ234" s="241"/>
      <c r="BR234" s="160"/>
    </row>
    <row r="235" spans="1:70" ht="11.25" customHeight="1">
      <c r="A235" s="509" t="s">
        <v>336</v>
      </c>
      <c r="B235" s="510"/>
      <c r="C235" s="511"/>
      <c r="D235" s="129"/>
      <c r="E235" s="522"/>
      <c r="F235" s="523"/>
      <c r="G235" s="306"/>
      <c r="H235" s="307"/>
      <c r="I235" s="308"/>
      <c r="J235" s="145"/>
      <c r="K235" s="309"/>
      <c r="L235" s="309"/>
      <c r="M235" s="145"/>
      <c r="N235" s="259"/>
      <c r="O235" s="147"/>
      <c r="P235" s="220"/>
      <c r="Q235" s="259"/>
      <c r="R235" s="147"/>
      <c r="S235" s="220"/>
      <c r="T235" s="259"/>
      <c r="U235" s="147"/>
      <c r="V235" s="220"/>
      <c r="W235" s="259"/>
      <c r="X235" s="275"/>
      <c r="Y235" s="220"/>
      <c r="Z235" s="220"/>
      <c r="AA235" s="403"/>
      <c r="AB235" s="251"/>
      <c r="AC235" s="165"/>
      <c r="AD235" s="171">
        <f>SUM(AD236:AD237)</f>
        <v>0</v>
      </c>
      <c r="AE235" s="171"/>
      <c r="AF235" s="127"/>
      <c r="AG235" s="171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>
        <f t="shared" si="1171"/>
        <v>0</v>
      </c>
      <c r="AR235" s="165"/>
      <c r="AS235" s="164"/>
      <c r="AT235" s="235"/>
      <c r="AU235" s="164"/>
      <c r="AV235" s="235"/>
      <c r="AW235" s="164"/>
      <c r="AX235" s="235"/>
      <c r="AY235" s="164"/>
      <c r="AZ235" s="235"/>
      <c r="BA235" s="164"/>
      <c r="BB235" s="235"/>
      <c r="BC235" s="165"/>
      <c r="BD235" s="12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241"/>
      <c r="BR235" s="160"/>
    </row>
    <row r="236" spans="1:70" ht="11.25" customHeight="1">
      <c r="A236" s="123" t="s">
        <v>337</v>
      </c>
      <c r="B236" s="134"/>
      <c r="C236" s="133" t="s">
        <v>68</v>
      </c>
      <c r="D236" s="122">
        <v>5</v>
      </c>
      <c r="E236" s="498" t="s">
        <v>294</v>
      </c>
      <c r="F236" s="499">
        <v>0.56999999999999995</v>
      </c>
      <c r="G236" s="245">
        <v>400</v>
      </c>
      <c r="H236" s="246"/>
      <c r="I236" s="247">
        <v>4084844</v>
      </c>
      <c r="J236" s="248"/>
      <c r="K236" s="416"/>
      <c r="L236" s="417"/>
      <c r="M236" s="248"/>
      <c r="N236" s="249"/>
      <c r="O236" s="250">
        <f t="shared" ref="O236:O237" si="1172">IF($D$18="YES", (N236), (0))</f>
        <v>0</v>
      </c>
      <c r="P236" s="220"/>
      <c r="Q236" s="249"/>
      <c r="R236" s="250">
        <f t="shared" ref="R236:R237" si="1173">IF($D$18="YES", (Q236), (0))</f>
        <v>0</v>
      </c>
      <c r="S236" s="220"/>
      <c r="T236" s="249"/>
      <c r="U236" s="250">
        <f t="shared" ref="U236:U237" si="1174">IF($D$18="YES", (T236), (0))</f>
        <v>0</v>
      </c>
      <c r="V236" s="220"/>
      <c r="W236" s="249"/>
      <c r="X236" s="250">
        <f t="shared" ref="X236:X237" si="1175">IF($D$18="YES", (W236), (0))</f>
        <v>0</v>
      </c>
      <c r="Y236" s="220"/>
      <c r="Z236" s="220"/>
      <c r="AA236" s="403"/>
      <c r="AB236" s="251"/>
      <c r="AC236" s="165"/>
      <c r="AD236" s="171">
        <f t="shared" ref="AD236" si="1176">SUM(N236,O236,Q236,R236,T236,U236,W236,X236)</f>
        <v>0</v>
      </c>
      <c r="AE236" s="171"/>
      <c r="AF236" s="127"/>
      <c r="AG236" s="171">
        <v>0</v>
      </c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5"/>
      <c r="AS236" s="164"/>
      <c r="AT236" s="235">
        <f t="shared" ref="AT236:AT237" si="1177">(N236*G236)*F236</f>
        <v>0</v>
      </c>
      <c r="AU236" s="164"/>
      <c r="AV236" s="235">
        <f t="shared" ref="AV236:AV237" si="1178">(Q236*G236)*F236</f>
        <v>0</v>
      </c>
      <c r="AW236" s="164"/>
      <c r="AX236" s="235">
        <f t="shared" ref="AX236:AX237" si="1179">(T236*G236)*F236</f>
        <v>0</v>
      </c>
      <c r="AY236" s="164"/>
      <c r="AZ236" s="235">
        <f t="shared" ref="AZ236:AZ237" si="1180">(W236*G236)*F236</f>
        <v>0</v>
      </c>
      <c r="BA236" s="164"/>
      <c r="BB236" s="235">
        <f t="shared" ref="BB236:BB237" si="1181">SUM(AS236:BA236)</f>
        <v>0</v>
      </c>
      <c r="BC236" s="165"/>
      <c r="BD236" s="126"/>
      <c r="BE236" s="156"/>
      <c r="BF236" s="156"/>
      <c r="BG236" s="156"/>
      <c r="BH236" s="156"/>
      <c r="BI236" s="156"/>
      <c r="BJ236" s="156"/>
      <c r="BK236" s="156">
        <f t="shared" ref="BK236:BK237" si="1182">IF($N$18&lt;BK$24,0,IF($N$18&gt;BK$25,0,$BE236))</f>
        <v>0</v>
      </c>
      <c r="BL236" s="156">
        <f t="shared" ref="BL236:BL237" si="1183">IF($N$18&lt;BL$24,0,IF($N$18&gt;BL$25,0,$BF236))</f>
        <v>0</v>
      </c>
      <c r="BM236" s="156">
        <f t="shared" ref="BM236:BM237" si="1184">IF($N$18&lt;BM$24,0,IF($N$18&gt;BM$25,0,$BG236))</f>
        <v>0</v>
      </c>
      <c r="BN236" s="156">
        <f t="shared" ref="BN236:BN237" si="1185">IF($N$18&lt;BN$24,0,IF($N$18&gt;BN$25,0,$BH236))</f>
        <v>0</v>
      </c>
      <c r="BO236" s="156">
        <f t="shared" ref="BO236:BO237" si="1186">IF($N$18&lt;BO$24,0,IF($N$18&gt;BO$25,0,$BI236))</f>
        <v>0</v>
      </c>
      <c r="BP236" s="156">
        <f t="shared" ref="BP236:BP237" si="1187">IF($N$18&lt;BP$24,0,IF($N$18&gt;BP$25,0,$BJ236))</f>
        <v>0</v>
      </c>
      <c r="BQ236" s="241">
        <f t="shared" ref="BQ236:BQ237" si="1188">SUM(BK236:BP236)</f>
        <v>0</v>
      </c>
      <c r="BR236" s="160"/>
    </row>
    <row r="237" spans="1:70" ht="11.25" customHeight="1">
      <c r="A237" s="140" t="s">
        <v>338</v>
      </c>
      <c r="B237" s="277"/>
      <c r="C237" s="384" t="s">
        <v>68</v>
      </c>
      <c r="D237" s="356">
        <v>4</v>
      </c>
      <c r="E237" s="504" t="s">
        <v>334</v>
      </c>
      <c r="F237" s="505">
        <v>0.64</v>
      </c>
      <c r="G237" s="279">
        <v>75</v>
      </c>
      <c r="H237" s="280"/>
      <c r="I237" s="281">
        <v>4084940</v>
      </c>
      <c r="J237" s="282"/>
      <c r="K237" s="484"/>
      <c r="L237" s="485"/>
      <c r="M237" s="282"/>
      <c r="N237" s="283"/>
      <c r="O237" s="284">
        <f t="shared" si="1172"/>
        <v>0</v>
      </c>
      <c r="P237" s="285"/>
      <c r="Q237" s="283"/>
      <c r="R237" s="284">
        <f t="shared" si="1173"/>
        <v>0</v>
      </c>
      <c r="S237" s="285"/>
      <c r="T237" s="283"/>
      <c r="U237" s="284">
        <f t="shared" si="1174"/>
        <v>0</v>
      </c>
      <c r="V237" s="285"/>
      <c r="W237" s="283"/>
      <c r="X237" s="284">
        <f t="shared" si="1175"/>
        <v>0</v>
      </c>
      <c r="Y237" s="220"/>
      <c r="Z237" s="220"/>
      <c r="AA237" s="403"/>
      <c r="AB237" s="251"/>
      <c r="AC237" s="165"/>
      <c r="AD237" s="171">
        <f t="shared" ref="AD237" si="1189">SUM(N237,O237,Q237,R237,T237,U237,W237,X237)</f>
        <v>0</v>
      </c>
      <c r="AE237" s="171"/>
      <c r="AF237" s="127"/>
      <c r="AG237" s="171">
        <v>0</v>
      </c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5"/>
      <c r="AS237" s="164"/>
      <c r="AT237" s="235">
        <f t="shared" si="1177"/>
        <v>0</v>
      </c>
      <c r="AU237" s="164"/>
      <c r="AV237" s="235">
        <f t="shared" si="1178"/>
        <v>0</v>
      </c>
      <c r="AW237" s="164"/>
      <c r="AX237" s="235">
        <f t="shared" si="1179"/>
        <v>0</v>
      </c>
      <c r="AY237" s="164"/>
      <c r="AZ237" s="235">
        <f t="shared" si="1180"/>
        <v>0</v>
      </c>
      <c r="BA237" s="164"/>
      <c r="BB237" s="235">
        <f t="shared" si="1181"/>
        <v>0</v>
      </c>
      <c r="BC237" s="165"/>
      <c r="BD237" s="126"/>
      <c r="BE237" s="156"/>
      <c r="BF237" s="156"/>
      <c r="BG237" s="156"/>
      <c r="BH237" s="156"/>
      <c r="BI237" s="156"/>
      <c r="BJ237" s="156"/>
      <c r="BK237" s="156">
        <f t="shared" si="1182"/>
        <v>0</v>
      </c>
      <c r="BL237" s="156">
        <f t="shared" si="1183"/>
        <v>0</v>
      </c>
      <c r="BM237" s="156">
        <f t="shared" si="1184"/>
        <v>0</v>
      </c>
      <c r="BN237" s="156">
        <f t="shared" si="1185"/>
        <v>0</v>
      </c>
      <c r="BO237" s="156">
        <f t="shared" si="1186"/>
        <v>0</v>
      </c>
      <c r="BP237" s="156">
        <f t="shared" si="1187"/>
        <v>0</v>
      </c>
      <c r="BQ237" s="241">
        <f t="shared" si="1188"/>
        <v>0</v>
      </c>
      <c r="BR237" s="160"/>
    </row>
    <row r="238" spans="1:70" ht="15.95" customHeight="1">
      <c r="A238" s="136" t="s">
        <v>339</v>
      </c>
      <c r="B238" s="242"/>
      <c r="C238" s="143"/>
      <c r="D238" s="129"/>
      <c r="E238" s="522"/>
      <c r="F238" s="523"/>
      <c r="G238" s="252"/>
      <c r="H238" s="243"/>
      <c r="I238" s="253"/>
      <c r="J238" s="171"/>
      <c r="K238" s="254"/>
      <c r="L238" s="254"/>
      <c r="M238" s="171"/>
      <c r="N238" s="171"/>
      <c r="O238" s="147"/>
      <c r="P238" s="220"/>
      <c r="Q238" s="171"/>
      <c r="R238" s="147"/>
      <c r="S238" s="220"/>
      <c r="T238" s="171"/>
      <c r="U238" s="147"/>
      <c r="V238" s="220"/>
      <c r="W238" s="171"/>
      <c r="X238" s="147"/>
      <c r="Y238" s="220"/>
      <c r="Z238" s="220"/>
      <c r="AA238" s="403"/>
      <c r="AB238" s="244"/>
      <c r="AC238" s="220"/>
      <c r="AD238" s="171">
        <f>SUM(AD239:AD239)</f>
        <v>0</v>
      </c>
      <c r="AE238" s="160"/>
      <c r="AF238" s="127"/>
      <c r="AG238" s="171"/>
      <c r="AH238" s="164"/>
      <c r="AI238" s="164">
        <f t="shared" ref="AI238:AI254" si="1190">N238*G238</f>
        <v>0</v>
      </c>
      <c r="AJ238" s="164"/>
      <c r="AK238" s="164">
        <f t="shared" ref="AK238:AK254" si="1191">Q238*G238</f>
        <v>0</v>
      </c>
      <c r="AL238" s="164"/>
      <c r="AM238" s="164">
        <f t="shared" ref="AM238:AM254" si="1192">T238*G238</f>
        <v>0</v>
      </c>
      <c r="AN238" s="164"/>
      <c r="AO238" s="164">
        <f t="shared" ref="AO238:AO254" si="1193">W238*G238</f>
        <v>0</v>
      </c>
      <c r="AP238" s="164"/>
      <c r="AQ238" s="164">
        <f t="shared" si="1171"/>
        <v>0</v>
      </c>
      <c r="AR238" s="165"/>
      <c r="AS238" s="164"/>
      <c r="AT238" s="235"/>
      <c r="AU238" s="164"/>
      <c r="AV238" s="235"/>
      <c r="AW238" s="164"/>
      <c r="AX238" s="235"/>
      <c r="AY238" s="164"/>
      <c r="AZ238" s="235"/>
      <c r="BA238" s="164"/>
      <c r="BB238" s="235"/>
      <c r="BC238" s="165"/>
      <c r="BD238" s="126"/>
      <c r="BE238" s="156"/>
      <c r="BF238" s="156"/>
      <c r="BG238" s="156"/>
      <c r="BH238" s="156"/>
      <c r="BI238" s="156"/>
      <c r="BJ238" s="156"/>
      <c r="BK238" s="156"/>
      <c r="BL238" s="156"/>
      <c r="BM238" s="156"/>
      <c r="BN238" s="156"/>
      <c r="BO238" s="156"/>
      <c r="BP238" s="156"/>
      <c r="BQ238" s="241"/>
      <c r="BR238" s="160"/>
    </row>
    <row r="239" spans="1:70" ht="11.25" customHeight="1">
      <c r="A239" s="123" t="s">
        <v>340</v>
      </c>
      <c r="B239" s="134"/>
      <c r="C239" s="101"/>
      <c r="D239" s="122">
        <v>5</v>
      </c>
      <c r="E239" s="498" t="s">
        <v>341</v>
      </c>
      <c r="F239" s="499">
        <v>0.99</v>
      </c>
      <c r="G239" s="245">
        <v>50</v>
      </c>
      <c r="H239" s="246"/>
      <c r="I239" s="247">
        <v>4951798</v>
      </c>
      <c r="J239" s="248"/>
      <c r="K239" s="416"/>
      <c r="L239" s="417"/>
      <c r="M239" s="248"/>
      <c r="N239" s="249"/>
      <c r="O239" s="250">
        <f t="shared" ref="O239" si="1194">IF($D$18="YES", (N239), (0))</f>
        <v>0</v>
      </c>
      <c r="P239" s="220"/>
      <c r="Q239" s="249"/>
      <c r="R239" s="250">
        <f t="shared" ref="R239" si="1195">IF($D$18="YES", (Q239), (0))</f>
        <v>0</v>
      </c>
      <c r="S239" s="220"/>
      <c r="T239" s="249"/>
      <c r="U239" s="250">
        <f t="shared" ref="U239" si="1196">IF($D$18="YES", (T239), (0))</f>
        <v>0</v>
      </c>
      <c r="V239" s="220"/>
      <c r="W239" s="249"/>
      <c r="X239" s="250">
        <f t="shared" ref="X239" si="1197">IF($D$18="YES", (W239), (0))</f>
        <v>0</v>
      </c>
      <c r="Y239" s="220"/>
      <c r="Z239" s="220"/>
      <c r="AA239" s="403"/>
      <c r="AB239" s="251"/>
      <c r="AC239" s="220"/>
      <c r="AD239" s="171">
        <f t="shared" ref="AD239" si="1198">SUM(N239,O239,Q239,R239,T239,U239,W239,X239)</f>
        <v>0</v>
      </c>
      <c r="AE239" s="171"/>
      <c r="AF239" s="127"/>
      <c r="AG239" s="171">
        <v>0</v>
      </c>
      <c r="AH239" s="164"/>
      <c r="AI239" s="164">
        <f t="shared" ref="AI239" si="1199">N239*G239</f>
        <v>0</v>
      </c>
      <c r="AJ239" s="164"/>
      <c r="AK239" s="164">
        <f t="shared" ref="AK239" si="1200">Q239*G239</f>
        <v>0</v>
      </c>
      <c r="AL239" s="164"/>
      <c r="AM239" s="164">
        <f t="shared" ref="AM239" si="1201">T239*G239</f>
        <v>0</v>
      </c>
      <c r="AN239" s="164"/>
      <c r="AO239" s="164">
        <f t="shared" ref="AO239" si="1202">W239*G239</f>
        <v>0</v>
      </c>
      <c r="AP239" s="164"/>
      <c r="AQ239" s="164">
        <f t="shared" ref="AQ239" si="1203">SUM(AI239,AK239,AM239,AO239)</f>
        <v>0</v>
      </c>
      <c r="AR239" s="165"/>
      <c r="AS239" s="164"/>
      <c r="AT239" s="235">
        <f t="shared" ref="AT239" si="1204">(N239*G239)*F239</f>
        <v>0</v>
      </c>
      <c r="AU239" s="164"/>
      <c r="AV239" s="235">
        <f t="shared" ref="AV239" si="1205">(Q239*G239)*F239</f>
        <v>0</v>
      </c>
      <c r="AW239" s="164"/>
      <c r="AX239" s="235">
        <f t="shared" ref="AX239" si="1206">(T239*G239)*F239</f>
        <v>0</v>
      </c>
      <c r="AY239" s="164"/>
      <c r="AZ239" s="235">
        <f t="shared" ref="AZ239" si="1207">(W239*G239)*F239</f>
        <v>0</v>
      </c>
      <c r="BA239" s="164"/>
      <c r="BB239" s="235">
        <f t="shared" ref="BB239" si="1208">SUM(AS239:BA239)</f>
        <v>0</v>
      </c>
      <c r="BC239" s="165"/>
      <c r="BD239" s="126"/>
      <c r="BE239" s="156"/>
      <c r="BF239" s="156"/>
      <c r="BG239" s="156"/>
      <c r="BH239" s="156"/>
      <c r="BI239" s="156"/>
      <c r="BJ239" s="156"/>
      <c r="BK239" s="156">
        <f t="shared" ref="BK239" si="1209">IF($N$18&lt;BK$24,0,IF($N$18&gt;BK$25,0,$BE239))</f>
        <v>0</v>
      </c>
      <c r="BL239" s="156">
        <f t="shared" ref="BL239" si="1210">IF($N$18&lt;BL$24,0,IF($N$18&gt;BL$25,0,$BF239))</f>
        <v>0</v>
      </c>
      <c r="BM239" s="156">
        <f t="shared" ref="BM239" si="1211">IF($N$18&lt;BM$24,0,IF($N$18&gt;BM$25,0,$BG239))</f>
        <v>0</v>
      </c>
      <c r="BN239" s="156">
        <f t="shared" ref="BN239" si="1212">IF($N$18&lt;BN$24,0,IF($N$18&gt;BN$25,0,$BH239))</f>
        <v>0</v>
      </c>
      <c r="BO239" s="156">
        <f t="shared" ref="BO239" si="1213">IF($N$18&lt;BO$24,0,IF($N$18&gt;BO$25,0,$BI239))</f>
        <v>0</v>
      </c>
      <c r="BP239" s="156">
        <f t="shared" ref="BP239" si="1214">IF($N$18&lt;BP$24,0,IF($N$18&gt;BP$25,0,$BJ239))</f>
        <v>0</v>
      </c>
      <c r="BQ239" s="241">
        <f t="shared" ref="BQ239" si="1215">SUM(BK239:BP239)</f>
        <v>0</v>
      </c>
      <c r="BR239" s="160"/>
    </row>
    <row r="240" spans="1:70" ht="11.25" customHeight="1">
      <c r="A240" s="136" t="s">
        <v>342</v>
      </c>
      <c r="B240" s="242"/>
      <c r="C240" s="143"/>
      <c r="D240" s="122"/>
      <c r="E240" s="498"/>
      <c r="F240" s="499"/>
      <c r="G240" s="252"/>
      <c r="H240" s="243"/>
      <c r="I240" s="253"/>
      <c r="J240" s="171"/>
      <c r="K240" s="254"/>
      <c r="L240" s="254"/>
      <c r="M240" s="171"/>
      <c r="N240" s="171"/>
      <c r="O240" s="255"/>
      <c r="P240" s="220"/>
      <c r="Q240" s="171"/>
      <c r="R240" s="255"/>
      <c r="S240" s="220"/>
      <c r="T240" s="171"/>
      <c r="U240" s="255"/>
      <c r="V240" s="220"/>
      <c r="W240" s="171"/>
      <c r="X240" s="255"/>
      <c r="Y240" s="220"/>
      <c r="Z240" s="220"/>
      <c r="AA240" s="403"/>
      <c r="AB240" s="244"/>
      <c r="AC240" s="220"/>
      <c r="AD240" s="171">
        <f>SUM(AD241:AD242)</f>
        <v>0</v>
      </c>
      <c r="AE240" s="160"/>
      <c r="AF240" s="127"/>
      <c r="AG240" s="171"/>
      <c r="AH240" s="164"/>
      <c r="AI240" s="164">
        <f t="shared" si="1190"/>
        <v>0</v>
      </c>
      <c r="AJ240" s="164"/>
      <c r="AK240" s="164">
        <f t="shared" si="1191"/>
        <v>0</v>
      </c>
      <c r="AL240" s="164"/>
      <c r="AM240" s="164">
        <f t="shared" si="1192"/>
        <v>0</v>
      </c>
      <c r="AN240" s="164"/>
      <c r="AO240" s="164">
        <f t="shared" si="1193"/>
        <v>0</v>
      </c>
      <c r="AP240" s="164"/>
      <c r="AQ240" s="164">
        <f t="shared" si="1171"/>
        <v>0</v>
      </c>
      <c r="AR240" s="165"/>
      <c r="AS240" s="164"/>
      <c r="AT240" s="235"/>
      <c r="AU240" s="164"/>
      <c r="AV240" s="235"/>
      <c r="AW240" s="164"/>
      <c r="AX240" s="235"/>
      <c r="AY240" s="164"/>
      <c r="AZ240" s="235"/>
      <c r="BA240" s="164"/>
      <c r="BB240" s="235"/>
      <c r="BC240" s="165"/>
      <c r="BD240" s="12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241"/>
      <c r="BR240" s="160"/>
    </row>
    <row r="241" spans="1:70" ht="11.25" customHeight="1">
      <c r="A241" s="123" t="s">
        <v>343</v>
      </c>
      <c r="B241" s="134"/>
      <c r="C241" s="137"/>
      <c r="D241" s="122">
        <v>1</v>
      </c>
      <c r="E241" s="498" t="s">
        <v>90</v>
      </c>
      <c r="F241" s="499">
        <v>1.4</v>
      </c>
      <c r="G241" s="245">
        <v>30</v>
      </c>
      <c r="H241" s="246"/>
      <c r="I241" s="247">
        <v>4552105</v>
      </c>
      <c r="J241" s="248"/>
      <c r="K241" s="416"/>
      <c r="L241" s="417"/>
      <c r="M241" s="248"/>
      <c r="N241" s="249"/>
      <c r="O241" s="250">
        <f t="shared" ref="O241:O242" si="1216">IF($D$18="YES", (N241), (0))</f>
        <v>0</v>
      </c>
      <c r="P241" s="220"/>
      <c r="Q241" s="249"/>
      <c r="R241" s="250">
        <f t="shared" ref="R241:R242" si="1217">IF($D$18="YES", (Q241), (0))</f>
        <v>0</v>
      </c>
      <c r="S241" s="220"/>
      <c r="T241" s="249"/>
      <c r="U241" s="250">
        <f t="shared" ref="U241:U242" si="1218">IF($D$18="YES", (T241), (0))</f>
        <v>0</v>
      </c>
      <c r="V241" s="220"/>
      <c r="W241" s="249"/>
      <c r="X241" s="250">
        <f t="shared" ref="X241:X242" si="1219">IF($D$18="YES", (W241), (0))</f>
        <v>0</v>
      </c>
      <c r="Y241" s="220"/>
      <c r="Z241" s="220"/>
      <c r="AA241" s="403"/>
      <c r="AB241" s="251"/>
      <c r="AC241" s="220"/>
      <c r="AD241" s="171">
        <f t="shared" ref="AD241:AD242" si="1220">SUM(N241,O241,Q241,R241,T241,U241,W241,X241)</f>
        <v>0</v>
      </c>
      <c r="AE241" s="171"/>
      <c r="AF241" s="127"/>
      <c r="AG241" s="171">
        <v>0</v>
      </c>
      <c r="AH241" s="164"/>
      <c r="AI241" s="164">
        <f t="shared" si="1190"/>
        <v>0</v>
      </c>
      <c r="AJ241" s="164"/>
      <c r="AK241" s="164">
        <f t="shared" si="1191"/>
        <v>0</v>
      </c>
      <c r="AL241" s="164"/>
      <c r="AM241" s="164">
        <f t="shared" si="1192"/>
        <v>0</v>
      </c>
      <c r="AN241" s="164"/>
      <c r="AO241" s="164">
        <f t="shared" si="1193"/>
        <v>0</v>
      </c>
      <c r="AP241" s="164"/>
      <c r="AQ241" s="164">
        <f t="shared" si="1171"/>
        <v>0</v>
      </c>
      <c r="AR241" s="165"/>
      <c r="AS241" s="164"/>
      <c r="AT241" s="235">
        <f t="shared" ref="AT241:AT242" si="1221">(N241*G241)*F241</f>
        <v>0</v>
      </c>
      <c r="AU241" s="164"/>
      <c r="AV241" s="235">
        <f t="shared" ref="AV241:AV242" si="1222">(Q241*G241)*F241</f>
        <v>0</v>
      </c>
      <c r="AW241" s="164"/>
      <c r="AX241" s="235">
        <f t="shared" ref="AX241:AX242" si="1223">(T241*G241)*F241</f>
        <v>0</v>
      </c>
      <c r="AY241" s="164"/>
      <c r="AZ241" s="235">
        <f t="shared" ref="AZ241:AZ242" si="1224">(W241*G241)*F241</f>
        <v>0</v>
      </c>
      <c r="BA241" s="164"/>
      <c r="BB241" s="235">
        <f t="shared" ref="BB241:BB242" si="1225">SUM(AS241:BA241)</f>
        <v>0</v>
      </c>
      <c r="BC241" s="165"/>
      <c r="BD241" s="126"/>
      <c r="BE241" s="156"/>
      <c r="BF241" s="156"/>
      <c r="BG241" s="156"/>
      <c r="BH241" s="156"/>
      <c r="BI241" s="156"/>
      <c r="BJ241" s="156"/>
      <c r="BK241" s="156">
        <f t="shared" ref="BK241:BK242" si="1226">IF($N$18&lt;BK$24,0,IF($N$18&gt;BK$25,0,$BE241))</f>
        <v>0</v>
      </c>
      <c r="BL241" s="156">
        <f t="shared" ref="BL241:BL242" si="1227">IF($N$18&lt;BL$24,0,IF($N$18&gt;BL$25,0,$BF241))</f>
        <v>0</v>
      </c>
      <c r="BM241" s="156">
        <f t="shared" ref="BM241:BM242" si="1228">IF($N$18&lt;BM$24,0,IF($N$18&gt;BM$25,0,$BG241))</f>
        <v>0</v>
      </c>
      <c r="BN241" s="156">
        <f t="shared" ref="BN241:BN242" si="1229">IF($N$18&lt;BN$24,0,IF($N$18&gt;BN$25,0,$BH241))</f>
        <v>0</v>
      </c>
      <c r="BO241" s="156">
        <f t="shared" ref="BO241:BO242" si="1230">IF($N$18&lt;BO$24,0,IF($N$18&gt;BO$25,0,$BI241))</f>
        <v>0</v>
      </c>
      <c r="BP241" s="156">
        <f t="shared" ref="BP241:BP242" si="1231">IF($N$18&lt;BP$24,0,IF($N$18&gt;BP$25,0,$BJ241))</f>
        <v>0</v>
      </c>
      <c r="BQ241" s="241">
        <f t="shared" ref="BQ241:BQ242" si="1232">SUM(BK241:BP241)</f>
        <v>0</v>
      </c>
      <c r="BR241" s="160"/>
    </row>
    <row r="242" spans="1:70" ht="11.25" customHeight="1">
      <c r="A242" s="123" t="s">
        <v>344</v>
      </c>
      <c r="B242" s="134"/>
      <c r="C242" s="137"/>
      <c r="D242" s="122">
        <v>7</v>
      </c>
      <c r="E242" s="498" t="s">
        <v>90</v>
      </c>
      <c r="F242" s="499">
        <v>1.45</v>
      </c>
      <c r="G242" s="245">
        <v>30</v>
      </c>
      <c r="H242" s="246"/>
      <c r="I242" s="247">
        <v>4552285</v>
      </c>
      <c r="J242" s="248"/>
      <c r="K242" s="416"/>
      <c r="L242" s="417"/>
      <c r="M242" s="248"/>
      <c r="N242" s="249"/>
      <c r="O242" s="250">
        <f t="shared" si="1216"/>
        <v>0</v>
      </c>
      <c r="P242" s="220"/>
      <c r="Q242" s="249"/>
      <c r="R242" s="250">
        <f t="shared" si="1217"/>
        <v>0</v>
      </c>
      <c r="S242" s="220"/>
      <c r="T242" s="249"/>
      <c r="U242" s="250">
        <f t="shared" si="1218"/>
        <v>0</v>
      </c>
      <c r="V242" s="220"/>
      <c r="W242" s="249"/>
      <c r="X242" s="250">
        <f t="shared" si="1219"/>
        <v>0</v>
      </c>
      <c r="Y242" s="220"/>
      <c r="Z242" s="220"/>
      <c r="AA242" s="403"/>
      <c r="AB242" s="251"/>
      <c r="AC242" s="220"/>
      <c r="AD242" s="171">
        <f t="shared" si="1220"/>
        <v>0</v>
      </c>
      <c r="AE242" s="171"/>
      <c r="AF242" s="127"/>
      <c r="AG242" s="171">
        <v>0</v>
      </c>
      <c r="AH242" s="164"/>
      <c r="AI242" s="164">
        <f t="shared" ref="AI242" si="1233">N242*G242</f>
        <v>0</v>
      </c>
      <c r="AJ242" s="164"/>
      <c r="AK242" s="164">
        <f t="shared" ref="AK242" si="1234">Q242*G242</f>
        <v>0</v>
      </c>
      <c r="AL242" s="164"/>
      <c r="AM242" s="164">
        <f t="shared" ref="AM242" si="1235">T242*G242</f>
        <v>0</v>
      </c>
      <c r="AN242" s="164"/>
      <c r="AO242" s="164">
        <f t="shared" ref="AO242" si="1236">W242*G242</f>
        <v>0</v>
      </c>
      <c r="AP242" s="164"/>
      <c r="AQ242" s="164">
        <f t="shared" ref="AQ242" si="1237">SUM(AI242,AK242,AM242,AO242)</f>
        <v>0</v>
      </c>
      <c r="AR242" s="165"/>
      <c r="AS242" s="164"/>
      <c r="AT242" s="235">
        <f t="shared" si="1221"/>
        <v>0</v>
      </c>
      <c r="AU242" s="164"/>
      <c r="AV242" s="235">
        <f t="shared" si="1222"/>
        <v>0</v>
      </c>
      <c r="AW242" s="164"/>
      <c r="AX242" s="235">
        <f t="shared" si="1223"/>
        <v>0</v>
      </c>
      <c r="AY242" s="164"/>
      <c r="AZ242" s="235">
        <f t="shared" si="1224"/>
        <v>0</v>
      </c>
      <c r="BA242" s="164"/>
      <c r="BB242" s="235">
        <f t="shared" si="1225"/>
        <v>0</v>
      </c>
      <c r="BC242" s="165"/>
      <c r="BD242" s="126"/>
      <c r="BE242" s="156"/>
      <c r="BF242" s="156"/>
      <c r="BG242" s="156"/>
      <c r="BH242" s="156"/>
      <c r="BI242" s="156"/>
      <c r="BJ242" s="156"/>
      <c r="BK242" s="156">
        <f t="shared" si="1226"/>
        <v>0</v>
      </c>
      <c r="BL242" s="156">
        <f t="shared" si="1227"/>
        <v>0</v>
      </c>
      <c r="BM242" s="156">
        <f t="shared" si="1228"/>
        <v>0</v>
      </c>
      <c r="BN242" s="156">
        <f t="shared" si="1229"/>
        <v>0</v>
      </c>
      <c r="BO242" s="156">
        <f t="shared" si="1230"/>
        <v>0</v>
      </c>
      <c r="BP242" s="156">
        <f t="shared" si="1231"/>
        <v>0</v>
      </c>
      <c r="BQ242" s="241">
        <f t="shared" si="1232"/>
        <v>0</v>
      </c>
      <c r="BR242" s="160"/>
    </row>
    <row r="243" spans="1:70" ht="11.25" customHeight="1">
      <c r="A243" s="136" t="s">
        <v>345</v>
      </c>
      <c r="B243" s="242"/>
      <c r="C243" s="143"/>
      <c r="D243" s="122"/>
      <c r="E243" s="498"/>
      <c r="F243" s="499"/>
      <c r="G243" s="193"/>
      <c r="H243" s="193"/>
      <c r="I243" s="253"/>
      <c r="J243" s="171"/>
      <c r="K243" s="254"/>
      <c r="L243" s="254"/>
      <c r="M243" s="171"/>
      <c r="N243" s="171"/>
      <c r="O243" s="255"/>
      <c r="P243" s="220"/>
      <c r="Q243" s="171"/>
      <c r="R243" s="255"/>
      <c r="S243" s="220"/>
      <c r="T243" s="171"/>
      <c r="U243" s="255"/>
      <c r="V243" s="220"/>
      <c r="W243" s="171"/>
      <c r="X243" s="255"/>
      <c r="Y243" s="220"/>
      <c r="Z243" s="220"/>
      <c r="AA243" s="403"/>
      <c r="AB243" s="244"/>
      <c r="AC243" s="220"/>
      <c r="AD243" s="171">
        <f>SUM(AD244:AD244)</f>
        <v>0</v>
      </c>
      <c r="AE243" s="160"/>
      <c r="AF243" s="127"/>
      <c r="AG243" s="171"/>
      <c r="AH243" s="164"/>
      <c r="AI243" s="164">
        <f t="shared" si="1190"/>
        <v>0</v>
      </c>
      <c r="AJ243" s="164"/>
      <c r="AK243" s="164">
        <f t="shared" si="1191"/>
        <v>0</v>
      </c>
      <c r="AL243" s="164"/>
      <c r="AM243" s="164">
        <f t="shared" si="1192"/>
        <v>0</v>
      </c>
      <c r="AN243" s="164"/>
      <c r="AO243" s="164">
        <f t="shared" si="1193"/>
        <v>0</v>
      </c>
      <c r="AP243" s="164"/>
      <c r="AQ243" s="164">
        <f t="shared" si="1171"/>
        <v>0</v>
      </c>
      <c r="AR243" s="165"/>
      <c r="AS243" s="164"/>
      <c r="AT243" s="235"/>
      <c r="AU243" s="164"/>
      <c r="AV243" s="235"/>
      <c r="AW243" s="164"/>
      <c r="AX243" s="235"/>
      <c r="AY243" s="164"/>
      <c r="AZ243" s="235"/>
      <c r="BA243" s="164"/>
      <c r="BB243" s="235"/>
      <c r="BC243" s="165"/>
      <c r="BD243" s="126"/>
      <c r="BE243" s="156"/>
      <c r="BF243" s="156"/>
      <c r="BG243" s="156"/>
      <c r="BH243" s="156"/>
      <c r="BI243" s="156"/>
      <c r="BJ243" s="156"/>
      <c r="BK243" s="156"/>
      <c r="BL243" s="156"/>
      <c r="BM243" s="156"/>
      <c r="BN243" s="156"/>
      <c r="BO243" s="156"/>
      <c r="BP243" s="156"/>
      <c r="BQ243" s="241"/>
      <c r="BR243" s="160"/>
    </row>
    <row r="244" spans="1:70" ht="11.25" customHeight="1">
      <c r="A244" s="123" t="s">
        <v>346</v>
      </c>
      <c r="B244" s="134"/>
      <c r="C244" s="137"/>
      <c r="D244" s="122">
        <v>10</v>
      </c>
      <c r="E244" s="498" t="s">
        <v>90</v>
      </c>
      <c r="F244" s="499">
        <v>1.2</v>
      </c>
      <c r="G244" s="142">
        <v>30</v>
      </c>
      <c r="H244" s="246"/>
      <c r="I244" s="260">
        <v>4552405</v>
      </c>
      <c r="J244" s="248"/>
      <c r="K244" s="416"/>
      <c r="L244" s="417"/>
      <c r="M244" s="248"/>
      <c r="N244" s="249"/>
      <c r="O244" s="250">
        <f t="shared" ref="O244" si="1238">IF($D$18="YES", (N244), (0))</f>
        <v>0</v>
      </c>
      <c r="P244" s="220"/>
      <c r="Q244" s="249"/>
      <c r="R244" s="250">
        <f t="shared" ref="R244" si="1239">IF($D$18="YES", (Q244), (0))</f>
        <v>0</v>
      </c>
      <c r="S244" s="220"/>
      <c r="T244" s="249"/>
      <c r="U244" s="250">
        <f t="shared" ref="U244" si="1240">IF($D$18="YES", (T244), (0))</f>
        <v>0</v>
      </c>
      <c r="V244" s="220"/>
      <c r="W244" s="249"/>
      <c r="X244" s="250">
        <f t="shared" ref="X244" si="1241">IF($D$18="YES", (W244), (0))</f>
        <v>0</v>
      </c>
      <c r="Y244" s="220"/>
      <c r="Z244" s="220"/>
      <c r="AA244" s="403"/>
      <c r="AB244" s="251"/>
      <c r="AC244" s="220"/>
      <c r="AD244" s="171">
        <f t="shared" ref="AD244" si="1242">SUM(N244,O244,Q244,R244,T244,U244,W244,X244)</f>
        <v>0</v>
      </c>
      <c r="AE244" s="171"/>
      <c r="AF244" s="127"/>
      <c r="AG244" s="171">
        <v>0</v>
      </c>
      <c r="AH244" s="164"/>
      <c r="AI244" s="164">
        <f t="shared" si="1190"/>
        <v>0</v>
      </c>
      <c r="AJ244" s="164"/>
      <c r="AK244" s="164">
        <f t="shared" si="1191"/>
        <v>0</v>
      </c>
      <c r="AL244" s="164"/>
      <c r="AM244" s="164">
        <f t="shared" si="1192"/>
        <v>0</v>
      </c>
      <c r="AN244" s="164"/>
      <c r="AO244" s="164">
        <f t="shared" si="1193"/>
        <v>0</v>
      </c>
      <c r="AP244" s="164"/>
      <c r="AQ244" s="164">
        <f t="shared" si="1171"/>
        <v>0</v>
      </c>
      <c r="AR244" s="165"/>
      <c r="AS244" s="164"/>
      <c r="AT244" s="235">
        <f t="shared" ref="AT244" si="1243">(N244*G244)*F244</f>
        <v>0</v>
      </c>
      <c r="AU244" s="164"/>
      <c r="AV244" s="235">
        <f t="shared" ref="AV244" si="1244">(Q244*G244)*F244</f>
        <v>0</v>
      </c>
      <c r="AW244" s="164"/>
      <c r="AX244" s="235">
        <f t="shared" ref="AX244" si="1245">(T244*G244)*F244</f>
        <v>0</v>
      </c>
      <c r="AY244" s="164"/>
      <c r="AZ244" s="235">
        <f t="shared" ref="AZ244" si="1246">(W244*G244)*F244</f>
        <v>0</v>
      </c>
      <c r="BA244" s="164"/>
      <c r="BB244" s="235">
        <f t="shared" ref="BB244" si="1247">SUM(AS244:BA244)</f>
        <v>0</v>
      </c>
      <c r="BC244" s="165"/>
      <c r="BD244" s="126"/>
      <c r="BE244" s="156"/>
      <c r="BF244" s="156"/>
      <c r="BG244" s="156"/>
      <c r="BH244" s="156"/>
      <c r="BI244" s="156"/>
      <c r="BJ244" s="156"/>
      <c r="BK244" s="156">
        <f t="shared" ref="BK244" si="1248">IF($N$18&lt;BK$24,0,IF($N$18&gt;BK$25,0,$BE244))</f>
        <v>0</v>
      </c>
      <c r="BL244" s="156">
        <f t="shared" ref="BL244" si="1249">IF($N$18&lt;BL$24,0,IF($N$18&gt;BL$25,0,$BF244))</f>
        <v>0</v>
      </c>
      <c r="BM244" s="156">
        <f t="shared" ref="BM244" si="1250">IF($N$18&lt;BM$24,0,IF($N$18&gt;BM$25,0,$BG244))</f>
        <v>0</v>
      </c>
      <c r="BN244" s="156">
        <f t="shared" ref="BN244" si="1251">IF($N$18&lt;BN$24,0,IF($N$18&gt;BN$25,0,$BH244))</f>
        <v>0</v>
      </c>
      <c r="BO244" s="156">
        <f t="shared" ref="BO244" si="1252">IF($N$18&lt;BO$24,0,IF($N$18&gt;BO$25,0,$BI244))</f>
        <v>0</v>
      </c>
      <c r="BP244" s="156">
        <f t="shared" ref="BP244" si="1253">IF($N$18&lt;BP$24,0,IF($N$18&gt;BP$25,0,$BJ244))</f>
        <v>0</v>
      </c>
      <c r="BQ244" s="241">
        <f t="shared" ref="BQ244" si="1254">SUM(BK244:BP244)</f>
        <v>0</v>
      </c>
      <c r="BR244" s="160"/>
    </row>
    <row r="245" spans="1:70" ht="11.25" customHeight="1">
      <c r="A245" s="136" t="s">
        <v>347</v>
      </c>
      <c r="B245" s="242"/>
      <c r="C245" s="143"/>
      <c r="D245" s="122"/>
      <c r="E245" s="498"/>
      <c r="F245" s="499"/>
      <c r="G245" s="252"/>
      <c r="H245" s="243"/>
      <c r="I245" s="253"/>
      <c r="J245" s="171"/>
      <c r="K245" s="254"/>
      <c r="L245" s="254"/>
      <c r="M245" s="171"/>
      <c r="N245" s="171"/>
      <c r="O245" s="255"/>
      <c r="P245" s="220"/>
      <c r="Q245" s="171"/>
      <c r="R245" s="255"/>
      <c r="S245" s="220"/>
      <c r="T245" s="171"/>
      <c r="U245" s="255"/>
      <c r="V245" s="220"/>
      <c r="W245" s="171"/>
      <c r="X245" s="255"/>
      <c r="Y245" s="220"/>
      <c r="Z245" s="220"/>
      <c r="AA245" s="403"/>
      <c r="AB245" s="244"/>
      <c r="AC245" s="220"/>
      <c r="AD245" s="171">
        <f>SUM(AD246:AD246)</f>
        <v>0</v>
      </c>
      <c r="AE245" s="160"/>
      <c r="AF245" s="127"/>
      <c r="AG245" s="171"/>
      <c r="AH245" s="164"/>
      <c r="AI245" s="164">
        <f t="shared" si="1190"/>
        <v>0</v>
      </c>
      <c r="AJ245" s="164"/>
      <c r="AK245" s="164">
        <f t="shared" si="1191"/>
        <v>0</v>
      </c>
      <c r="AL245" s="164"/>
      <c r="AM245" s="164">
        <f t="shared" si="1192"/>
        <v>0</v>
      </c>
      <c r="AN245" s="164"/>
      <c r="AO245" s="164">
        <f t="shared" si="1193"/>
        <v>0</v>
      </c>
      <c r="AP245" s="164"/>
      <c r="AQ245" s="164">
        <f t="shared" si="1171"/>
        <v>0</v>
      </c>
      <c r="AR245" s="165"/>
      <c r="AS245" s="164"/>
      <c r="AT245" s="235"/>
      <c r="AU245" s="164"/>
      <c r="AV245" s="235"/>
      <c r="AW245" s="164"/>
      <c r="AX245" s="235"/>
      <c r="AY245" s="164"/>
      <c r="AZ245" s="235"/>
      <c r="BA245" s="164"/>
      <c r="BB245" s="235"/>
      <c r="BC245" s="165"/>
      <c r="BD245" s="126"/>
      <c r="BE245" s="156"/>
      <c r="BF245" s="156"/>
      <c r="BG245" s="156"/>
      <c r="BH245" s="156"/>
      <c r="BI245" s="156"/>
      <c r="BJ245" s="156"/>
      <c r="BK245" s="156"/>
      <c r="BL245" s="156"/>
      <c r="BM245" s="156"/>
      <c r="BN245" s="156"/>
      <c r="BO245" s="156"/>
      <c r="BP245" s="156"/>
      <c r="BQ245" s="241"/>
      <c r="BR245" s="160"/>
    </row>
    <row r="246" spans="1:70" ht="11.25" customHeight="1">
      <c r="A246" s="123" t="s">
        <v>348</v>
      </c>
      <c r="B246" s="134"/>
      <c r="C246" s="137"/>
      <c r="D246" s="122">
        <v>5</v>
      </c>
      <c r="E246" s="498" t="s">
        <v>90</v>
      </c>
      <c r="F246" s="499">
        <v>1.18</v>
      </c>
      <c r="G246" s="142">
        <v>30</v>
      </c>
      <c r="H246" s="246"/>
      <c r="I246" s="260">
        <v>4552705</v>
      </c>
      <c r="J246" s="248"/>
      <c r="K246" s="416"/>
      <c r="L246" s="417"/>
      <c r="M246" s="248"/>
      <c r="N246" s="249"/>
      <c r="O246" s="250">
        <f t="shared" ref="O246" si="1255">IF($D$18="YES", (N246), (0))</f>
        <v>0</v>
      </c>
      <c r="P246" s="220"/>
      <c r="Q246" s="249"/>
      <c r="R246" s="250">
        <f t="shared" ref="R246" si="1256">IF($D$18="YES", (Q246), (0))</f>
        <v>0</v>
      </c>
      <c r="S246" s="220"/>
      <c r="T246" s="249"/>
      <c r="U246" s="250">
        <f t="shared" ref="U246" si="1257">IF($D$18="YES", (T246), (0))</f>
        <v>0</v>
      </c>
      <c r="V246" s="220"/>
      <c r="W246" s="249"/>
      <c r="X246" s="250">
        <f t="shared" ref="X246" si="1258">IF($D$18="YES", (W246), (0))</f>
        <v>0</v>
      </c>
      <c r="Y246" s="220"/>
      <c r="Z246" s="220"/>
      <c r="AA246" s="403"/>
      <c r="AB246" s="251"/>
      <c r="AC246" s="220"/>
      <c r="AD246" s="171">
        <f t="shared" ref="AD246:AD248" si="1259">SUM(N246,O246,Q246,R246,T246,U246,W246,X246)</f>
        <v>0</v>
      </c>
      <c r="AE246" s="171"/>
      <c r="AF246" s="127"/>
      <c r="AG246" s="171">
        <v>0</v>
      </c>
      <c r="AH246" s="164"/>
      <c r="AI246" s="164">
        <f t="shared" si="1190"/>
        <v>0</v>
      </c>
      <c r="AJ246" s="164"/>
      <c r="AK246" s="164">
        <f t="shared" si="1191"/>
        <v>0</v>
      </c>
      <c r="AL246" s="164"/>
      <c r="AM246" s="164">
        <f t="shared" si="1192"/>
        <v>0</v>
      </c>
      <c r="AN246" s="164"/>
      <c r="AO246" s="164">
        <f t="shared" si="1193"/>
        <v>0</v>
      </c>
      <c r="AP246" s="164"/>
      <c r="AQ246" s="164">
        <f t="shared" si="1171"/>
        <v>0</v>
      </c>
      <c r="AR246" s="165"/>
      <c r="AS246" s="164"/>
      <c r="AT246" s="235">
        <f t="shared" ref="AT246" si="1260">(N246*G246)*F246</f>
        <v>0</v>
      </c>
      <c r="AU246" s="164"/>
      <c r="AV246" s="235">
        <f t="shared" ref="AV246" si="1261">(Q246*G246)*F246</f>
        <v>0</v>
      </c>
      <c r="AW246" s="164"/>
      <c r="AX246" s="235">
        <f t="shared" ref="AX246" si="1262">(T246*G246)*F246</f>
        <v>0</v>
      </c>
      <c r="AY246" s="164"/>
      <c r="AZ246" s="235">
        <f t="shared" ref="AZ246" si="1263">(W246*G246)*F246</f>
        <v>0</v>
      </c>
      <c r="BA246" s="164"/>
      <c r="BB246" s="235">
        <f t="shared" ref="BB246" si="1264">SUM(AS246:BA246)</f>
        <v>0</v>
      </c>
      <c r="BC246" s="165"/>
      <c r="BD246" s="126"/>
      <c r="BE246" s="156"/>
      <c r="BF246" s="156"/>
      <c r="BG246" s="156"/>
      <c r="BH246" s="156"/>
      <c r="BI246" s="156"/>
      <c r="BJ246" s="156"/>
      <c r="BK246" s="156">
        <f>IF($N$18&lt;BK$24,0,IF($N$18&gt;BK$25,0,$BE246))</f>
        <v>0</v>
      </c>
      <c r="BL246" s="156">
        <f>IF($N$18&lt;BL$24,0,IF($N$18&gt;BL$25,0,$BF246))</f>
        <v>0</v>
      </c>
      <c r="BM246" s="156">
        <f>IF($N$18&lt;BM$24,0,IF($N$18&gt;BM$25,0,$BG246))</f>
        <v>0</v>
      </c>
      <c r="BN246" s="156">
        <f>IF($N$18&lt;BN$24,0,IF($N$18&gt;BN$25,0,$BH246))</f>
        <v>0</v>
      </c>
      <c r="BO246" s="156">
        <f>IF($N$18&lt;BO$24,0,IF($N$18&gt;BO$25,0,$BI246))</f>
        <v>0</v>
      </c>
      <c r="BP246" s="156">
        <f>IF($N$18&lt;BP$24,0,IF($N$18&gt;BP$25,0,$BJ246))</f>
        <v>0</v>
      </c>
      <c r="BQ246" s="241">
        <f t="shared" ref="BQ246" si="1265">SUM(BK246:BP246)</f>
        <v>0</v>
      </c>
      <c r="BR246" s="160"/>
    </row>
    <row r="247" spans="1:70" ht="11.25" customHeight="1">
      <c r="A247" s="136" t="s">
        <v>349</v>
      </c>
      <c r="B247" s="242"/>
      <c r="C247" s="143"/>
      <c r="D247" s="122"/>
      <c r="E247" s="498"/>
      <c r="F247" s="499"/>
      <c r="G247" s="252"/>
      <c r="H247" s="243"/>
      <c r="I247" s="253"/>
      <c r="J247" s="171"/>
      <c r="K247" s="254"/>
      <c r="L247" s="254"/>
      <c r="M247" s="171"/>
      <c r="N247" s="171"/>
      <c r="O247" s="255"/>
      <c r="P247" s="220"/>
      <c r="Q247" s="171"/>
      <c r="R247" s="255"/>
      <c r="S247" s="220"/>
      <c r="T247" s="171"/>
      <c r="U247" s="255"/>
      <c r="V247" s="220"/>
      <c r="W247" s="171"/>
      <c r="X247" s="255"/>
      <c r="Y247" s="220"/>
      <c r="Z247" s="220"/>
      <c r="AA247" s="403"/>
      <c r="AB247" s="244"/>
      <c r="AC247" s="220"/>
      <c r="AD247" s="171">
        <f>SUM(AD248:AD249)</f>
        <v>0</v>
      </c>
      <c r="AE247" s="160"/>
      <c r="AF247" s="127"/>
      <c r="AG247" s="171"/>
      <c r="AH247" s="164"/>
      <c r="AI247" s="164">
        <f t="shared" si="1190"/>
        <v>0</v>
      </c>
      <c r="AJ247" s="164"/>
      <c r="AK247" s="164">
        <f t="shared" si="1191"/>
        <v>0</v>
      </c>
      <c r="AL247" s="164"/>
      <c r="AM247" s="164">
        <f t="shared" si="1192"/>
        <v>0</v>
      </c>
      <c r="AN247" s="164"/>
      <c r="AO247" s="164">
        <f t="shared" si="1193"/>
        <v>0</v>
      </c>
      <c r="AP247" s="164"/>
      <c r="AQ247" s="164">
        <f t="shared" si="1171"/>
        <v>0</v>
      </c>
      <c r="AR247" s="165"/>
      <c r="AS247" s="164"/>
      <c r="AT247" s="235"/>
      <c r="AU247" s="164"/>
      <c r="AV247" s="235"/>
      <c r="AW247" s="164"/>
      <c r="AX247" s="235"/>
      <c r="AY247" s="164"/>
      <c r="AZ247" s="235"/>
      <c r="BA247" s="164"/>
      <c r="BB247" s="235"/>
      <c r="BC247" s="165"/>
      <c r="BD247" s="126"/>
      <c r="BE247" s="156"/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156"/>
      <c r="BP247" s="156"/>
      <c r="BQ247" s="241"/>
      <c r="BR247" s="160"/>
    </row>
    <row r="248" spans="1:70" ht="11.25" customHeight="1">
      <c r="A248" s="123" t="s">
        <v>350</v>
      </c>
      <c r="B248" s="134" t="s">
        <v>351</v>
      </c>
      <c r="C248" s="137"/>
      <c r="D248" s="122">
        <v>1</v>
      </c>
      <c r="E248" s="498" t="s">
        <v>90</v>
      </c>
      <c r="F248" s="499">
        <v>1.88</v>
      </c>
      <c r="G248" s="245">
        <v>30</v>
      </c>
      <c r="H248" s="246"/>
      <c r="I248" s="247">
        <v>4553045</v>
      </c>
      <c r="J248" s="248"/>
      <c r="K248" s="416"/>
      <c r="L248" s="417"/>
      <c r="M248" s="248"/>
      <c r="N248" s="249"/>
      <c r="O248" s="250">
        <f t="shared" ref="O248" si="1266">IF($D$18="YES", (N248), (0))</f>
        <v>0</v>
      </c>
      <c r="P248" s="220"/>
      <c r="Q248" s="249"/>
      <c r="R248" s="250">
        <f t="shared" ref="R248" si="1267">IF($D$18="YES", (Q248), (0))</f>
        <v>0</v>
      </c>
      <c r="S248" s="220"/>
      <c r="T248" s="249"/>
      <c r="U248" s="250">
        <f t="shared" ref="U248" si="1268">IF($D$18="YES", (T248), (0))</f>
        <v>0</v>
      </c>
      <c r="V248" s="220"/>
      <c r="W248" s="249"/>
      <c r="X248" s="250">
        <f t="shared" ref="X248" si="1269">IF($D$18="YES", (W248), (0))</f>
        <v>0</v>
      </c>
      <c r="Y248" s="220"/>
      <c r="Z248" s="220"/>
      <c r="AA248" s="403"/>
      <c r="AB248" s="251"/>
      <c r="AC248" s="220"/>
      <c r="AD248" s="171">
        <f t="shared" si="1259"/>
        <v>0</v>
      </c>
      <c r="AE248" s="171"/>
      <c r="AF248" s="127"/>
      <c r="AG248" s="171">
        <v>0</v>
      </c>
      <c r="AH248" s="164"/>
      <c r="AI248" s="164">
        <f t="shared" si="1190"/>
        <v>0</v>
      </c>
      <c r="AJ248" s="164"/>
      <c r="AK248" s="164">
        <f t="shared" si="1191"/>
        <v>0</v>
      </c>
      <c r="AL248" s="164"/>
      <c r="AM248" s="164">
        <f t="shared" si="1192"/>
        <v>0</v>
      </c>
      <c r="AN248" s="164"/>
      <c r="AO248" s="164">
        <f t="shared" si="1193"/>
        <v>0</v>
      </c>
      <c r="AP248" s="164"/>
      <c r="AQ248" s="164">
        <f t="shared" si="1171"/>
        <v>0</v>
      </c>
      <c r="AR248" s="165"/>
      <c r="AS248" s="164"/>
      <c r="AT248" s="235">
        <f t="shared" ref="AT248" si="1270">(N248*G248)*F248</f>
        <v>0</v>
      </c>
      <c r="AU248" s="164"/>
      <c r="AV248" s="235">
        <f t="shared" ref="AV248" si="1271">(Q248*G248)*F248</f>
        <v>0</v>
      </c>
      <c r="AW248" s="164"/>
      <c r="AX248" s="235">
        <f t="shared" ref="AX248" si="1272">(T248*G248)*F248</f>
        <v>0</v>
      </c>
      <c r="AY248" s="164"/>
      <c r="AZ248" s="235">
        <f t="shared" ref="AZ248" si="1273">(W248*G248)*F248</f>
        <v>0</v>
      </c>
      <c r="BA248" s="164"/>
      <c r="BB248" s="235">
        <f t="shared" ref="BB248" si="1274">SUM(AS248:BA248)</f>
        <v>0</v>
      </c>
      <c r="BC248" s="165"/>
      <c r="BD248" s="126"/>
      <c r="BE248" s="156"/>
      <c r="BF248" s="156"/>
      <c r="BG248" s="156"/>
      <c r="BH248" s="156"/>
      <c r="BI248" s="156"/>
      <c r="BJ248" s="156"/>
      <c r="BK248" s="156">
        <f t="shared" ref="BK248:BK249" si="1275">IF($N$18&lt;BK$24,0,IF($N$18&gt;BK$25,0,$BE248))</f>
        <v>0</v>
      </c>
      <c r="BL248" s="156">
        <f t="shared" ref="BL248:BL249" si="1276">IF($N$18&lt;BL$24,0,IF($N$18&gt;BL$25,0,$BF248))</f>
        <v>0</v>
      </c>
      <c r="BM248" s="156">
        <f t="shared" ref="BM248:BM249" si="1277">IF($N$18&lt;BM$24,0,IF($N$18&gt;BM$25,0,$BG248))</f>
        <v>0</v>
      </c>
      <c r="BN248" s="156">
        <f t="shared" ref="BN248:BN249" si="1278">IF($N$18&lt;BN$24,0,IF($N$18&gt;BN$25,0,$BH248))</f>
        <v>0</v>
      </c>
      <c r="BO248" s="156">
        <f t="shared" ref="BO248:BO249" si="1279">IF($N$18&lt;BO$24,0,IF($N$18&gt;BO$25,0,$BI248))</f>
        <v>0</v>
      </c>
      <c r="BP248" s="156">
        <f t="shared" ref="BP248:BP249" si="1280">IF($N$18&lt;BP$24,0,IF($N$18&gt;BP$25,0,$BJ248))</f>
        <v>0</v>
      </c>
      <c r="BQ248" s="241">
        <f t="shared" ref="BQ248" si="1281">SUM(BK248:BP248)</f>
        <v>0</v>
      </c>
      <c r="BR248" s="160"/>
    </row>
    <row r="249" spans="1:70" ht="11.25" customHeight="1">
      <c r="A249" s="123" t="s">
        <v>352</v>
      </c>
      <c r="B249" s="134" t="s">
        <v>353</v>
      </c>
      <c r="C249" s="137"/>
      <c r="D249" s="122">
        <v>1</v>
      </c>
      <c r="E249" s="498" t="s">
        <v>341</v>
      </c>
      <c r="F249" s="499">
        <v>1.68</v>
      </c>
      <c r="G249" s="245">
        <v>50</v>
      </c>
      <c r="H249" s="246"/>
      <c r="I249" s="247">
        <v>4953068</v>
      </c>
      <c r="J249" s="248"/>
      <c r="K249" s="416"/>
      <c r="L249" s="417"/>
      <c r="M249" s="248"/>
      <c r="N249" s="249"/>
      <c r="O249" s="250">
        <f t="shared" ref="O249" si="1282">IF($D$18="YES", (N249), (0))</f>
        <v>0</v>
      </c>
      <c r="P249" s="220"/>
      <c r="Q249" s="249"/>
      <c r="R249" s="250">
        <f t="shared" ref="R249" si="1283">IF($D$18="YES", (Q249), (0))</f>
        <v>0</v>
      </c>
      <c r="S249" s="220"/>
      <c r="T249" s="249"/>
      <c r="U249" s="250">
        <f t="shared" ref="U249" si="1284">IF($D$18="YES", (T249), (0))</f>
        <v>0</v>
      </c>
      <c r="V249" s="220"/>
      <c r="W249" s="249"/>
      <c r="X249" s="250">
        <f t="shared" ref="X249" si="1285">IF($D$18="YES", (W249), (0))</f>
        <v>0</v>
      </c>
      <c r="Y249" s="220"/>
      <c r="Z249" s="220"/>
      <c r="AA249" s="403"/>
      <c r="AB249" s="251"/>
      <c r="AC249" s="220"/>
      <c r="AD249" s="171">
        <f t="shared" ref="AD249" si="1286">SUM(N249,O249,Q249,R249,T249,U249,W249,X249)</f>
        <v>0</v>
      </c>
      <c r="AE249" s="171"/>
      <c r="AF249" s="127"/>
      <c r="AG249" s="171">
        <v>0</v>
      </c>
      <c r="AH249" s="164"/>
      <c r="AI249" s="164">
        <f t="shared" ref="AI249" si="1287">N249*G249</f>
        <v>0</v>
      </c>
      <c r="AJ249" s="164"/>
      <c r="AK249" s="164">
        <f t="shared" ref="AK249" si="1288">Q249*G249</f>
        <v>0</v>
      </c>
      <c r="AL249" s="164"/>
      <c r="AM249" s="164">
        <f t="shared" ref="AM249" si="1289">T249*G249</f>
        <v>0</v>
      </c>
      <c r="AN249" s="164"/>
      <c r="AO249" s="164">
        <f t="shared" ref="AO249" si="1290">W249*G249</f>
        <v>0</v>
      </c>
      <c r="AP249" s="164"/>
      <c r="AQ249" s="164">
        <f t="shared" ref="AQ249" si="1291">SUM(AI249,AK249,AM249,AO249)</f>
        <v>0</v>
      </c>
      <c r="AR249" s="165"/>
      <c r="AS249" s="164"/>
      <c r="AT249" s="235">
        <f t="shared" ref="AT249" si="1292">(N249*G249)*F249</f>
        <v>0</v>
      </c>
      <c r="AU249" s="164"/>
      <c r="AV249" s="235">
        <f t="shared" ref="AV249" si="1293">(Q249*G249)*F249</f>
        <v>0</v>
      </c>
      <c r="AW249" s="164"/>
      <c r="AX249" s="235">
        <f t="shared" ref="AX249" si="1294">(T249*G249)*F249</f>
        <v>0</v>
      </c>
      <c r="AY249" s="164"/>
      <c r="AZ249" s="235">
        <f t="shared" ref="AZ249" si="1295">(W249*G249)*F249</f>
        <v>0</v>
      </c>
      <c r="BA249" s="164"/>
      <c r="BB249" s="235">
        <f t="shared" ref="BB249" si="1296">SUM(AS249:BA249)</f>
        <v>0</v>
      </c>
      <c r="BC249" s="165"/>
      <c r="BD249" s="126"/>
      <c r="BE249" s="156"/>
      <c r="BF249" s="156"/>
      <c r="BG249" s="156"/>
      <c r="BH249" s="156"/>
      <c r="BI249" s="156"/>
      <c r="BJ249" s="156"/>
      <c r="BK249" s="156">
        <f t="shared" si="1275"/>
        <v>0</v>
      </c>
      <c r="BL249" s="156">
        <f t="shared" si="1276"/>
        <v>0</v>
      </c>
      <c r="BM249" s="156">
        <f t="shared" si="1277"/>
        <v>0</v>
      </c>
      <c r="BN249" s="156">
        <f t="shared" si="1278"/>
        <v>0</v>
      </c>
      <c r="BO249" s="156">
        <f t="shared" si="1279"/>
        <v>0</v>
      </c>
      <c r="BP249" s="156">
        <f t="shared" si="1280"/>
        <v>0</v>
      </c>
      <c r="BQ249" s="241">
        <f t="shared" ref="BQ249" si="1297">SUM(BK249:BP249)</f>
        <v>0</v>
      </c>
      <c r="BR249" s="160"/>
    </row>
    <row r="250" spans="1:70" ht="11.25" customHeight="1">
      <c r="A250" s="136" t="s">
        <v>354</v>
      </c>
      <c r="B250" s="242"/>
      <c r="C250" s="143"/>
      <c r="D250" s="122"/>
      <c r="E250" s="498"/>
      <c r="F250" s="499"/>
      <c r="G250" s="252"/>
      <c r="H250" s="243"/>
      <c r="I250" s="253"/>
      <c r="J250" s="171"/>
      <c r="K250" s="254"/>
      <c r="L250" s="254"/>
      <c r="M250" s="171"/>
      <c r="N250" s="171"/>
      <c r="O250" s="255"/>
      <c r="P250" s="220"/>
      <c r="Q250" s="171"/>
      <c r="R250" s="255"/>
      <c r="S250" s="220"/>
      <c r="T250" s="171"/>
      <c r="U250" s="255"/>
      <c r="V250" s="220"/>
      <c r="W250" s="171"/>
      <c r="X250" s="255"/>
      <c r="Y250" s="220"/>
      <c r="Z250" s="220"/>
      <c r="AA250" s="137"/>
      <c r="AB250" s="244"/>
      <c r="AC250" s="220"/>
      <c r="AD250" s="171">
        <f>SUM(AD251:AD252)</f>
        <v>0</v>
      </c>
      <c r="AE250" s="160"/>
      <c r="AF250" s="127"/>
      <c r="AG250" s="171"/>
      <c r="AH250" s="164"/>
      <c r="AI250" s="164">
        <f t="shared" si="1190"/>
        <v>0</v>
      </c>
      <c r="AJ250" s="164"/>
      <c r="AK250" s="164">
        <f t="shared" si="1191"/>
        <v>0</v>
      </c>
      <c r="AL250" s="164"/>
      <c r="AM250" s="164">
        <f t="shared" si="1192"/>
        <v>0</v>
      </c>
      <c r="AN250" s="164"/>
      <c r="AO250" s="164">
        <f t="shared" si="1193"/>
        <v>0</v>
      </c>
      <c r="AP250" s="164"/>
      <c r="AQ250" s="164">
        <f t="shared" ref="AQ250:AQ256" si="1298">SUM(AI250,AK250,AM250,AO250)</f>
        <v>0</v>
      </c>
      <c r="AR250" s="165"/>
      <c r="AS250" s="164"/>
      <c r="AT250" s="235"/>
      <c r="AU250" s="164"/>
      <c r="AV250" s="235"/>
      <c r="AW250" s="164"/>
      <c r="AX250" s="235"/>
      <c r="AY250" s="164"/>
      <c r="AZ250" s="235"/>
      <c r="BA250" s="164"/>
      <c r="BB250" s="235"/>
      <c r="BC250" s="165"/>
      <c r="BD250" s="126"/>
      <c r="BE250" s="156"/>
      <c r="BF250" s="156"/>
      <c r="BG250" s="156"/>
      <c r="BH250" s="156"/>
      <c r="BI250" s="156"/>
      <c r="BJ250" s="156"/>
      <c r="BK250" s="156"/>
      <c r="BL250" s="156"/>
      <c r="BM250" s="156"/>
      <c r="BN250" s="156"/>
      <c r="BO250" s="156"/>
      <c r="BP250" s="156"/>
      <c r="BQ250" s="241"/>
      <c r="BR250" s="160"/>
    </row>
    <row r="251" spans="1:70" ht="11.25" customHeight="1">
      <c r="A251" s="123" t="s">
        <v>355</v>
      </c>
      <c r="B251" s="134"/>
      <c r="C251" s="137"/>
      <c r="D251" s="122">
        <v>10</v>
      </c>
      <c r="E251" s="498" t="s">
        <v>90</v>
      </c>
      <c r="F251" s="499">
        <v>1.08</v>
      </c>
      <c r="G251" s="245">
        <v>30</v>
      </c>
      <c r="H251" s="246"/>
      <c r="I251" s="247">
        <v>4553525</v>
      </c>
      <c r="J251" s="248"/>
      <c r="K251" s="416"/>
      <c r="L251" s="417"/>
      <c r="M251" s="248"/>
      <c r="N251" s="249"/>
      <c r="O251" s="250">
        <f t="shared" ref="O251:O252" si="1299">IF($D$18="YES", (N251), (0))</f>
        <v>0</v>
      </c>
      <c r="P251" s="220"/>
      <c r="Q251" s="249"/>
      <c r="R251" s="250">
        <f t="shared" ref="R251:R252" si="1300">IF($D$18="YES", (Q251), (0))</f>
        <v>0</v>
      </c>
      <c r="S251" s="220"/>
      <c r="T251" s="249"/>
      <c r="U251" s="250">
        <f t="shared" ref="U251:U252" si="1301">IF($D$18="YES", (T251), (0))</f>
        <v>0</v>
      </c>
      <c r="V251" s="220"/>
      <c r="W251" s="249"/>
      <c r="X251" s="250">
        <f t="shared" ref="X251:X252" si="1302">IF($D$18="YES", (W251), (0))</f>
        <v>0</v>
      </c>
      <c r="Y251" s="220"/>
      <c r="Z251" s="220"/>
      <c r="AA251" s="403"/>
      <c r="AB251" s="251"/>
      <c r="AC251" s="220"/>
      <c r="AD251" s="171">
        <f t="shared" ref="AD251" si="1303">SUM(N251,O251,Q251,R251,T251,U251,W251,X251)</f>
        <v>0</v>
      </c>
      <c r="AE251" s="171"/>
      <c r="AF251" s="127"/>
      <c r="AG251" s="171">
        <v>0</v>
      </c>
      <c r="AH251" s="164"/>
      <c r="AI251" s="164">
        <f t="shared" si="1190"/>
        <v>0</v>
      </c>
      <c r="AJ251" s="164"/>
      <c r="AK251" s="164">
        <f t="shared" si="1191"/>
        <v>0</v>
      </c>
      <c r="AL251" s="164"/>
      <c r="AM251" s="164">
        <f t="shared" si="1192"/>
        <v>0</v>
      </c>
      <c r="AN251" s="164"/>
      <c r="AO251" s="164">
        <f t="shared" si="1193"/>
        <v>0</v>
      </c>
      <c r="AP251" s="164"/>
      <c r="AQ251" s="164">
        <f t="shared" si="1298"/>
        <v>0</v>
      </c>
      <c r="AR251" s="165"/>
      <c r="AS251" s="164"/>
      <c r="AT251" s="235">
        <f t="shared" ref="AT251:AT252" si="1304">(N251*G251)*F251</f>
        <v>0</v>
      </c>
      <c r="AU251" s="164"/>
      <c r="AV251" s="235">
        <f t="shared" ref="AV251:AV252" si="1305">(Q251*G251)*F251</f>
        <v>0</v>
      </c>
      <c r="AW251" s="164"/>
      <c r="AX251" s="235">
        <f t="shared" ref="AX251:AX252" si="1306">(T251*G251)*F251</f>
        <v>0</v>
      </c>
      <c r="AY251" s="164"/>
      <c r="AZ251" s="235">
        <f t="shared" ref="AZ251:AZ252" si="1307">(W251*G251)*F251</f>
        <v>0</v>
      </c>
      <c r="BA251" s="164"/>
      <c r="BB251" s="235">
        <f t="shared" ref="BB251:BB252" si="1308">SUM(AS251:BA251)</f>
        <v>0</v>
      </c>
      <c r="BC251" s="165"/>
      <c r="BD251" s="126"/>
      <c r="BE251" s="156"/>
      <c r="BF251" s="156"/>
      <c r="BG251" s="156"/>
      <c r="BH251" s="156"/>
      <c r="BI251" s="156"/>
      <c r="BJ251" s="156"/>
      <c r="BK251" s="156">
        <f t="shared" ref="BK251:BK252" si="1309">IF($N$18&lt;BK$24,0,IF($N$18&gt;BK$25,0,$BE251))</f>
        <v>0</v>
      </c>
      <c r="BL251" s="156">
        <f t="shared" ref="BL251:BL252" si="1310">IF($N$18&lt;BL$24,0,IF($N$18&gt;BL$25,0,$BF251))</f>
        <v>0</v>
      </c>
      <c r="BM251" s="156">
        <f t="shared" ref="BM251:BM252" si="1311">IF($N$18&lt;BM$24,0,IF($N$18&gt;BM$25,0,$BG251))</f>
        <v>0</v>
      </c>
      <c r="BN251" s="156">
        <f t="shared" ref="BN251:BN252" si="1312">IF($N$18&lt;BN$24,0,IF($N$18&gt;BN$25,0,$BH251))</f>
        <v>0</v>
      </c>
      <c r="BO251" s="156">
        <f t="shared" ref="BO251:BO252" si="1313">IF($N$18&lt;BO$24,0,IF($N$18&gt;BO$25,0,$BI251))</f>
        <v>0</v>
      </c>
      <c r="BP251" s="156">
        <f t="shared" ref="BP251:BP252" si="1314">IF($N$18&lt;BP$24,0,IF($N$18&gt;BP$25,0,$BJ251))</f>
        <v>0</v>
      </c>
      <c r="BQ251" s="241">
        <f t="shared" ref="BQ251:BQ252" si="1315">SUM(BK251:BP251)</f>
        <v>0</v>
      </c>
      <c r="BR251" s="160"/>
    </row>
    <row r="252" spans="1:70" ht="11.25" customHeight="1">
      <c r="A252" s="123" t="s">
        <v>356</v>
      </c>
      <c r="B252" s="134" t="s">
        <v>357</v>
      </c>
      <c r="C252" s="392"/>
      <c r="D252" s="122">
        <v>1</v>
      </c>
      <c r="E252" s="498" t="s">
        <v>90</v>
      </c>
      <c r="F252" s="499">
        <v>1.78</v>
      </c>
      <c r="G252" s="142">
        <v>30</v>
      </c>
      <c r="H252" s="246"/>
      <c r="I252" s="260">
        <v>4553575</v>
      </c>
      <c r="J252" s="248"/>
      <c r="K252" s="416"/>
      <c r="L252" s="417"/>
      <c r="M252" s="248"/>
      <c r="N252" s="249"/>
      <c r="O252" s="250">
        <f t="shared" si="1299"/>
        <v>0</v>
      </c>
      <c r="P252" s="220"/>
      <c r="Q252" s="249"/>
      <c r="R252" s="250">
        <f t="shared" si="1300"/>
        <v>0</v>
      </c>
      <c r="S252" s="220"/>
      <c r="T252" s="249"/>
      <c r="U252" s="250">
        <f t="shared" si="1301"/>
        <v>0</v>
      </c>
      <c r="V252" s="220"/>
      <c r="W252" s="249"/>
      <c r="X252" s="250">
        <f t="shared" si="1302"/>
        <v>0</v>
      </c>
      <c r="Y252" s="220"/>
      <c r="Z252" s="220"/>
      <c r="AA252" s="403"/>
      <c r="AB252" s="310"/>
      <c r="AC252" s="220"/>
      <c r="AD252" s="171">
        <f t="shared" ref="AD252" si="1316">SUM(N252,O252,Q252,R252,T252,U252,W252,X252)</f>
        <v>0</v>
      </c>
      <c r="AE252" s="171"/>
      <c r="AF252" s="127"/>
      <c r="AG252" s="171">
        <v>0</v>
      </c>
      <c r="AH252" s="164"/>
      <c r="AI252" s="164">
        <f t="shared" ref="AI252" si="1317">N252*G252</f>
        <v>0</v>
      </c>
      <c r="AJ252" s="164"/>
      <c r="AK252" s="164">
        <f t="shared" ref="AK252" si="1318">Q252*G252</f>
        <v>0</v>
      </c>
      <c r="AL252" s="164"/>
      <c r="AM252" s="164">
        <f t="shared" ref="AM252" si="1319">T252*G252</f>
        <v>0</v>
      </c>
      <c r="AN252" s="164"/>
      <c r="AO252" s="164">
        <f t="shared" ref="AO252" si="1320">W252*G252</f>
        <v>0</v>
      </c>
      <c r="AP252" s="164"/>
      <c r="AQ252" s="164">
        <f t="shared" ref="AQ252" si="1321">SUM(AI252,AK252,AM252,AO252)</f>
        <v>0</v>
      </c>
      <c r="AR252" s="165"/>
      <c r="AS252" s="164"/>
      <c r="AT252" s="235">
        <f t="shared" si="1304"/>
        <v>0</v>
      </c>
      <c r="AU252" s="164"/>
      <c r="AV252" s="235">
        <f t="shared" si="1305"/>
        <v>0</v>
      </c>
      <c r="AW252" s="164"/>
      <c r="AX252" s="235">
        <f t="shared" si="1306"/>
        <v>0</v>
      </c>
      <c r="AY252" s="164"/>
      <c r="AZ252" s="235">
        <f t="shared" si="1307"/>
        <v>0</v>
      </c>
      <c r="BA252" s="164"/>
      <c r="BB252" s="235">
        <f t="shared" si="1308"/>
        <v>0</v>
      </c>
      <c r="BC252" s="165"/>
      <c r="BD252" s="126"/>
      <c r="BE252" s="156"/>
      <c r="BF252" s="156"/>
      <c r="BG252" s="156"/>
      <c r="BH252" s="156"/>
      <c r="BI252" s="156"/>
      <c r="BJ252" s="156"/>
      <c r="BK252" s="156">
        <f t="shared" si="1309"/>
        <v>0</v>
      </c>
      <c r="BL252" s="156">
        <f t="shared" si="1310"/>
        <v>0</v>
      </c>
      <c r="BM252" s="156">
        <f t="shared" si="1311"/>
        <v>0</v>
      </c>
      <c r="BN252" s="156">
        <f t="shared" si="1312"/>
        <v>0</v>
      </c>
      <c r="BO252" s="156">
        <f t="shared" si="1313"/>
        <v>0</v>
      </c>
      <c r="BP252" s="156">
        <f t="shared" si="1314"/>
        <v>0</v>
      </c>
      <c r="BQ252" s="241">
        <f t="shared" si="1315"/>
        <v>0</v>
      </c>
      <c r="BR252" s="160"/>
    </row>
    <row r="253" spans="1:70" ht="11.25" customHeight="1">
      <c r="A253" s="136" t="s">
        <v>358</v>
      </c>
      <c r="B253" s="242"/>
      <c r="C253" s="143"/>
      <c r="D253" s="122"/>
      <c r="E253" s="498"/>
      <c r="F253" s="499"/>
      <c r="G253" s="252"/>
      <c r="H253" s="243"/>
      <c r="I253" s="253"/>
      <c r="J253" s="171"/>
      <c r="K253" s="254"/>
      <c r="L253" s="254"/>
      <c r="M253" s="171"/>
      <c r="N253" s="171"/>
      <c r="O253" s="255"/>
      <c r="P253" s="220"/>
      <c r="Q253" s="171"/>
      <c r="R253" s="255"/>
      <c r="S253" s="220"/>
      <c r="T253" s="171"/>
      <c r="U253" s="255"/>
      <c r="V253" s="220"/>
      <c r="W253" s="171"/>
      <c r="X253" s="255"/>
      <c r="Y253" s="220"/>
      <c r="Z253" s="220"/>
      <c r="AA253" s="403"/>
      <c r="AB253" s="244"/>
      <c r="AC253" s="220"/>
      <c r="AD253" s="171">
        <f>SUM(AD254:AD255)</f>
        <v>0</v>
      </c>
      <c r="AE253" s="160"/>
      <c r="AF253" s="127"/>
      <c r="AG253" s="171"/>
      <c r="AH253" s="164"/>
      <c r="AI253" s="164">
        <f t="shared" si="1190"/>
        <v>0</v>
      </c>
      <c r="AJ253" s="164"/>
      <c r="AK253" s="164">
        <f t="shared" si="1191"/>
        <v>0</v>
      </c>
      <c r="AL253" s="164"/>
      <c r="AM253" s="164">
        <f t="shared" si="1192"/>
        <v>0</v>
      </c>
      <c r="AN253" s="164"/>
      <c r="AO253" s="164">
        <f t="shared" si="1193"/>
        <v>0</v>
      </c>
      <c r="AP253" s="164"/>
      <c r="AQ253" s="164">
        <f t="shared" si="1298"/>
        <v>0</v>
      </c>
      <c r="AR253" s="165"/>
      <c r="AS253" s="164"/>
      <c r="AT253" s="235"/>
      <c r="AU253" s="164"/>
      <c r="AV253" s="235"/>
      <c r="AW253" s="164"/>
      <c r="AX253" s="235"/>
      <c r="AY253" s="164"/>
      <c r="AZ253" s="235"/>
      <c r="BA253" s="164"/>
      <c r="BB253" s="235"/>
      <c r="BC253" s="165"/>
      <c r="BD253" s="126"/>
      <c r="BE253" s="156"/>
      <c r="BF253" s="156"/>
      <c r="BG253" s="156"/>
      <c r="BH253" s="156"/>
      <c r="BI253" s="156"/>
      <c r="BJ253" s="156"/>
      <c r="BK253" s="156"/>
      <c r="BL253" s="156"/>
      <c r="BM253" s="156"/>
      <c r="BN253" s="156"/>
      <c r="BO253" s="156"/>
      <c r="BP253" s="156"/>
      <c r="BQ253" s="241"/>
      <c r="BR253" s="160"/>
    </row>
    <row r="254" spans="1:70" ht="11.25" customHeight="1">
      <c r="A254" s="123" t="s">
        <v>359</v>
      </c>
      <c r="B254" s="134"/>
      <c r="C254" s="137"/>
      <c r="D254" s="122">
        <v>1</v>
      </c>
      <c r="E254" s="498" t="s">
        <v>90</v>
      </c>
      <c r="F254" s="499">
        <v>1.48</v>
      </c>
      <c r="G254" s="142">
        <v>30</v>
      </c>
      <c r="H254" s="246"/>
      <c r="I254" s="260">
        <v>4553785</v>
      </c>
      <c r="J254" s="248"/>
      <c r="K254" s="416"/>
      <c r="L254" s="417"/>
      <c r="M254" s="248"/>
      <c r="N254" s="249"/>
      <c r="O254" s="250">
        <f t="shared" ref="O254" si="1322">IF($D$18="YES", (N254), (0))</f>
        <v>0</v>
      </c>
      <c r="P254" s="220"/>
      <c r="Q254" s="249"/>
      <c r="R254" s="250">
        <f t="shared" ref="R254" si="1323">IF($D$18="YES", (Q254), (0))</f>
        <v>0</v>
      </c>
      <c r="S254" s="220"/>
      <c r="T254" s="249"/>
      <c r="U254" s="250">
        <f t="shared" ref="U254" si="1324">IF($D$18="YES", (T254), (0))</f>
        <v>0</v>
      </c>
      <c r="V254" s="220"/>
      <c r="W254" s="249"/>
      <c r="X254" s="250">
        <f t="shared" ref="X254" si="1325">IF($D$18="YES", (W254), (0))</f>
        <v>0</v>
      </c>
      <c r="Y254" s="220"/>
      <c r="Z254" s="220"/>
      <c r="AA254" s="403"/>
      <c r="AB254" s="251"/>
      <c r="AC254" s="220"/>
      <c r="AD254" s="171">
        <f t="shared" ref="AD254" si="1326">SUM(N254,O254,Q254,R254,T254,U254,W254,X254)</f>
        <v>0</v>
      </c>
      <c r="AE254" s="171"/>
      <c r="AF254" s="127"/>
      <c r="AG254" s="171">
        <v>4953788</v>
      </c>
      <c r="AH254" s="164"/>
      <c r="AI254" s="164">
        <f t="shared" si="1190"/>
        <v>0</v>
      </c>
      <c r="AJ254" s="164"/>
      <c r="AK254" s="164">
        <f t="shared" si="1191"/>
        <v>0</v>
      </c>
      <c r="AL254" s="164"/>
      <c r="AM254" s="164">
        <f t="shared" si="1192"/>
        <v>0</v>
      </c>
      <c r="AN254" s="164"/>
      <c r="AO254" s="164">
        <f t="shared" si="1193"/>
        <v>0</v>
      </c>
      <c r="AP254" s="164"/>
      <c r="AQ254" s="164">
        <f t="shared" si="1298"/>
        <v>0</v>
      </c>
      <c r="AR254" s="165"/>
      <c r="AS254" s="164"/>
      <c r="AT254" s="235">
        <f t="shared" ref="AT254" si="1327">(N254*G254)*F254</f>
        <v>0</v>
      </c>
      <c r="AU254" s="164"/>
      <c r="AV254" s="235">
        <f t="shared" ref="AV254" si="1328">(Q254*G254)*F254</f>
        <v>0</v>
      </c>
      <c r="AW254" s="164"/>
      <c r="AX254" s="235">
        <f t="shared" ref="AX254" si="1329">(T254*G254)*F254</f>
        <v>0</v>
      </c>
      <c r="AY254" s="164"/>
      <c r="AZ254" s="235">
        <f t="shared" ref="AZ254" si="1330">(W254*G254)*F254</f>
        <v>0</v>
      </c>
      <c r="BA254" s="164"/>
      <c r="BB254" s="235">
        <f t="shared" ref="BB254" si="1331">SUM(AS254:BA254)</f>
        <v>0</v>
      </c>
      <c r="BC254" s="165"/>
      <c r="BD254" s="126"/>
      <c r="BE254" s="156"/>
      <c r="BF254" s="156"/>
      <c r="BG254" s="156"/>
      <c r="BH254" s="156"/>
      <c r="BI254" s="156"/>
      <c r="BJ254" s="156"/>
      <c r="BK254" s="156">
        <f t="shared" ref="BK254:BK255" si="1332">IF($N$18&lt;BK$24,0,IF($N$18&gt;BK$25,0,$BE254))</f>
        <v>0</v>
      </c>
      <c r="BL254" s="156">
        <f t="shared" ref="BL254:BL255" si="1333">IF($N$18&lt;BL$24,0,IF($N$18&gt;BL$25,0,$BF254))</f>
        <v>0</v>
      </c>
      <c r="BM254" s="156">
        <f t="shared" ref="BM254:BM255" si="1334">IF($N$18&lt;BM$24,0,IF($N$18&gt;BM$25,0,$BG254))</f>
        <v>0</v>
      </c>
      <c r="BN254" s="156">
        <f t="shared" ref="BN254:BN255" si="1335">IF($N$18&lt;BN$24,0,IF($N$18&gt;BN$25,0,$BH254))</f>
        <v>0</v>
      </c>
      <c r="BO254" s="156">
        <f t="shared" ref="BO254:BO255" si="1336">IF($N$18&lt;BO$24,0,IF($N$18&gt;BO$25,0,$BI254))</f>
        <v>0</v>
      </c>
      <c r="BP254" s="156">
        <f t="shared" ref="BP254:BP255" si="1337">IF($N$18&lt;BP$24,0,IF($N$18&gt;BP$25,0,$BJ254))</f>
        <v>0</v>
      </c>
      <c r="BQ254" s="241">
        <f t="shared" ref="BQ254" si="1338">SUM(BK254:BP254)</f>
        <v>0</v>
      </c>
      <c r="BR254" s="160"/>
    </row>
    <row r="255" spans="1:70" ht="11.25" customHeight="1">
      <c r="A255" s="123" t="s">
        <v>360</v>
      </c>
      <c r="B255" s="134"/>
      <c r="C255" s="137"/>
      <c r="D255" s="122">
        <v>7</v>
      </c>
      <c r="E255" s="498" t="s">
        <v>341</v>
      </c>
      <c r="F255" s="499">
        <v>1.28</v>
      </c>
      <c r="G255" s="142">
        <v>50</v>
      </c>
      <c r="H255" s="246"/>
      <c r="I255" s="260">
        <v>4953788</v>
      </c>
      <c r="J255" s="248"/>
      <c r="K255" s="416"/>
      <c r="L255" s="417"/>
      <c r="M255" s="248"/>
      <c r="N255" s="249"/>
      <c r="O255" s="250">
        <f t="shared" ref="O255" si="1339">IF($D$18="YES", (N255), (0))</f>
        <v>0</v>
      </c>
      <c r="P255" s="220"/>
      <c r="Q255" s="249"/>
      <c r="R255" s="250">
        <f t="shared" ref="R255" si="1340">IF($D$18="YES", (Q255), (0))</f>
        <v>0</v>
      </c>
      <c r="S255" s="220"/>
      <c r="T255" s="249"/>
      <c r="U255" s="250">
        <f t="shared" ref="U255" si="1341">IF($D$18="YES", (T255), (0))</f>
        <v>0</v>
      </c>
      <c r="V255" s="220"/>
      <c r="W255" s="249"/>
      <c r="X255" s="250">
        <f t="shared" ref="X255" si="1342">IF($D$18="YES", (W255), (0))</f>
        <v>0</v>
      </c>
      <c r="Y255" s="220"/>
      <c r="Z255" s="220"/>
      <c r="AA255" s="403"/>
      <c r="AB255" s="251"/>
      <c r="AC255" s="220"/>
      <c r="AD255" s="171">
        <f t="shared" ref="AD255" si="1343">SUM(N255,O255,Q255,R255,T255,U255,W255,X255)</f>
        <v>0</v>
      </c>
      <c r="AE255" s="171"/>
      <c r="AF255" s="127"/>
      <c r="AG255" s="171">
        <v>0</v>
      </c>
      <c r="AH255" s="164"/>
      <c r="AI255" s="164">
        <f t="shared" ref="AI255" si="1344">N255*G255</f>
        <v>0</v>
      </c>
      <c r="AJ255" s="164"/>
      <c r="AK255" s="164">
        <f t="shared" ref="AK255" si="1345">Q255*G255</f>
        <v>0</v>
      </c>
      <c r="AL255" s="164"/>
      <c r="AM255" s="164">
        <f t="shared" ref="AM255" si="1346">T255*G255</f>
        <v>0</v>
      </c>
      <c r="AN255" s="164"/>
      <c r="AO255" s="164">
        <f t="shared" ref="AO255" si="1347">W255*G255</f>
        <v>0</v>
      </c>
      <c r="AP255" s="164"/>
      <c r="AQ255" s="164">
        <f t="shared" ref="AQ255" si="1348">SUM(AI255,AK255,AM255,AO255)</f>
        <v>0</v>
      </c>
      <c r="AR255" s="165"/>
      <c r="AS255" s="164"/>
      <c r="AT255" s="235">
        <f t="shared" ref="AT255" si="1349">(N255*G255)*F255</f>
        <v>0</v>
      </c>
      <c r="AU255" s="164"/>
      <c r="AV255" s="235">
        <f t="shared" ref="AV255" si="1350">(Q255*G255)*F255</f>
        <v>0</v>
      </c>
      <c r="AW255" s="164"/>
      <c r="AX255" s="235">
        <f t="shared" ref="AX255" si="1351">(T255*G255)*F255</f>
        <v>0</v>
      </c>
      <c r="AY255" s="164"/>
      <c r="AZ255" s="235">
        <f t="shared" ref="AZ255" si="1352">(W255*G255)*F255</f>
        <v>0</v>
      </c>
      <c r="BA255" s="164"/>
      <c r="BB255" s="235">
        <f t="shared" ref="BB255" si="1353">SUM(AS255:BA255)</f>
        <v>0</v>
      </c>
      <c r="BC255" s="165"/>
      <c r="BD255" s="126"/>
      <c r="BE255" s="156"/>
      <c r="BF255" s="156"/>
      <c r="BG255" s="156"/>
      <c r="BH255" s="156"/>
      <c r="BI255" s="156"/>
      <c r="BJ255" s="156"/>
      <c r="BK255" s="156">
        <f t="shared" si="1332"/>
        <v>0</v>
      </c>
      <c r="BL255" s="156">
        <f t="shared" si="1333"/>
        <v>0</v>
      </c>
      <c r="BM255" s="156">
        <f t="shared" si="1334"/>
        <v>0</v>
      </c>
      <c r="BN255" s="156">
        <f t="shared" si="1335"/>
        <v>0</v>
      </c>
      <c r="BO255" s="156">
        <f t="shared" si="1336"/>
        <v>0</v>
      </c>
      <c r="BP255" s="156">
        <f t="shared" si="1337"/>
        <v>0</v>
      </c>
      <c r="BQ255" s="241">
        <f t="shared" ref="BQ255" si="1354">SUM(BK255:BP255)</f>
        <v>0</v>
      </c>
      <c r="BR255" s="160"/>
    </row>
    <row r="256" spans="1:70" ht="11.25" customHeight="1">
      <c r="A256" s="136" t="s">
        <v>361</v>
      </c>
      <c r="B256" s="242"/>
      <c r="C256" s="137"/>
      <c r="D256" s="122"/>
      <c r="E256" s="498"/>
      <c r="F256" s="499"/>
      <c r="G256" s="252"/>
      <c r="H256" s="243"/>
      <c r="I256" s="253"/>
      <c r="J256" s="171"/>
      <c r="K256" s="254"/>
      <c r="L256" s="254"/>
      <c r="M256" s="171"/>
      <c r="N256" s="171"/>
      <c r="O256" s="255"/>
      <c r="P256" s="220"/>
      <c r="Q256" s="171"/>
      <c r="R256" s="255"/>
      <c r="S256" s="220"/>
      <c r="T256" s="171"/>
      <c r="U256" s="255"/>
      <c r="V256" s="220"/>
      <c r="W256" s="171"/>
      <c r="X256" s="255"/>
      <c r="Y256" s="220"/>
      <c r="Z256" s="220"/>
      <c r="AA256" s="403"/>
      <c r="AB256" s="244"/>
      <c r="AC256" s="220"/>
      <c r="AD256" s="171">
        <f>SUM(AD257:AD258)</f>
        <v>0</v>
      </c>
      <c r="AE256" s="160"/>
      <c r="AF256" s="127"/>
      <c r="AG256" s="171"/>
      <c r="AH256" s="164"/>
      <c r="AI256" s="164">
        <f t="shared" ref="AI256:AI261" si="1355">N256*G256</f>
        <v>0</v>
      </c>
      <c r="AJ256" s="164"/>
      <c r="AK256" s="164">
        <f t="shared" ref="AK256:AK261" si="1356">Q256*G256</f>
        <v>0</v>
      </c>
      <c r="AL256" s="164"/>
      <c r="AM256" s="164">
        <f t="shared" ref="AM256:AM261" si="1357">T256*G256</f>
        <v>0</v>
      </c>
      <c r="AN256" s="164"/>
      <c r="AO256" s="164">
        <f t="shared" ref="AO256:AO261" si="1358">W256*G256</f>
        <v>0</v>
      </c>
      <c r="AP256" s="164"/>
      <c r="AQ256" s="164">
        <f t="shared" si="1298"/>
        <v>0</v>
      </c>
      <c r="AR256" s="165"/>
      <c r="AS256" s="164"/>
      <c r="AT256" s="235"/>
      <c r="AU256" s="164"/>
      <c r="AV256" s="235"/>
      <c r="AW256" s="164"/>
      <c r="AX256" s="235"/>
      <c r="AY256" s="164"/>
      <c r="AZ256" s="235"/>
      <c r="BA256" s="164"/>
      <c r="BB256" s="235"/>
      <c r="BC256" s="165"/>
      <c r="BD256" s="126"/>
      <c r="BE256" s="156"/>
      <c r="BF256" s="156"/>
      <c r="BG256" s="156"/>
      <c r="BH256" s="156"/>
      <c r="BI256" s="156"/>
      <c r="BJ256" s="156"/>
      <c r="BK256" s="156"/>
      <c r="BL256" s="156"/>
      <c r="BM256" s="156"/>
      <c r="BN256" s="156"/>
      <c r="BO256" s="156"/>
      <c r="BP256" s="156"/>
      <c r="BQ256" s="241"/>
      <c r="BR256" s="160"/>
    </row>
    <row r="257" spans="1:70" ht="11.1" customHeight="1">
      <c r="A257" s="123" t="s">
        <v>362</v>
      </c>
      <c r="B257" s="134" t="s">
        <v>177</v>
      </c>
      <c r="C257" s="137"/>
      <c r="D257" s="122">
        <v>5</v>
      </c>
      <c r="E257" s="498" t="s">
        <v>90</v>
      </c>
      <c r="F257" s="499">
        <v>2.98</v>
      </c>
      <c r="G257" s="245">
        <v>30</v>
      </c>
      <c r="H257" s="246"/>
      <c r="I257" s="247">
        <v>4554855</v>
      </c>
      <c r="J257" s="248"/>
      <c r="K257" s="416"/>
      <c r="L257" s="417"/>
      <c r="M257" s="248"/>
      <c r="N257" s="249"/>
      <c r="O257" s="250">
        <f t="shared" ref="O257:O258" si="1359">IF($D$18="YES", (N257), (0))</f>
        <v>0</v>
      </c>
      <c r="P257" s="220"/>
      <c r="Q257" s="249"/>
      <c r="R257" s="250">
        <f t="shared" ref="R257:R258" si="1360">IF($D$18="YES", (Q257), (0))</f>
        <v>0</v>
      </c>
      <c r="S257" s="220"/>
      <c r="T257" s="249"/>
      <c r="U257" s="250">
        <f t="shared" ref="U257:U258" si="1361">IF($D$18="YES", (T257), (0))</f>
        <v>0</v>
      </c>
      <c r="V257" s="220"/>
      <c r="W257" s="249"/>
      <c r="X257" s="250">
        <f t="shared" ref="X257:X258" si="1362">IF($D$18="YES", (W257), (0))</f>
        <v>0</v>
      </c>
      <c r="Y257" s="220"/>
      <c r="Z257" s="220"/>
      <c r="AA257" s="403"/>
      <c r="AB257" s="251"/>
      <c r="AC257" s="220"/>
      <c r="AD257" s="171">
        <f>SUM(N257,O257,Q257,R257,T257,U257,W257,X257)</f>
        <v>0</v>
      </c>
      <c r="AE257" s="171"/>
      <c r="AF257" s="127"/>
      <c r="AG257" s="171">
        <v>0</v>
      </c>
      <c r="AH257" s="164"/>
      <c r="AI257" s="164">
        <f>N257*G257</f>
        <v>0</v>
      </c>
      <c r="AJ257" s="164"/>
      <c r="AK257" s="164">
        <f>Q257*G257</f>
        <v>0</v>
      </c>
      <c r="AL257" s="164"/>
      <c r="AM257" s="164">
        <f>T257*G257</f>
        <v>0</v>
      </c>
      <c r="AN257" s="164"/>
      <c r="AO257" s="164">
        <f>W257*G257</f>
        <v>0</v>
      </c>
      <c r="AP257" s="164"/>
      <c r="AQ257" s="164">
        <f>SUM(AI257,AK257,AM257,AO257)</f>
        <v>0</v>
      </c>
      <c r="AR257" s="165"/>
      <c r="AS257" s="164"/>
      <c r="AT257" s="235">
        <f t="shared" ref="AT257:AT258" si="1363">(N257*G257)*F257</f>
        <v>0</v>
      </c>
      <c r="AU257" s="164"/>
      <c r="AV257" s="235">
        <f t="shared" ref="AV257:AV258" si="1364">(Q257*G257)*F257</f>
        <v>0</v>
      </c>
      <c r="AW257" s="164"/>
      <c r="AX257" s="235">
        <f t="shared" ref="AX257:AX258" si="1365">(T257*G257)*F257</f>
        <v>0</v>
      </c>
      <c r="AY257" s="164"/>
      <c r="AZ257" s="235">
        <f t="shared" ref="AZ257:AZ258" si="1366">(W257*G257)*F257</f>
        <v>0</v>
      </c>
      <c r="BA257" s="164"/>
      <c r="BB257" s="235">
        <f t="shared" ref="BB257:BB258" si="1367">SUM(AS257:BA257)</f>
        <v>0</v>
      </c>
      <c r="BC257" s="165"/>
      <c r="BD257" s="126"/>
      <c r="BE257" s="156"/>
      <c r="BF257" s="156"/>
      <c r="BG257" s="156"/>
      <c r="BH257" s="156"/>
      <c r="BI257" s="156"/>
      <c r="BJ257" s="156"/>
      <c r="BK257" s="156">
        <f t="shared" ref="BK257:BK258" si="1368">IF($N$18&lt;BK$24,0,IF($N$18&gt;BK$25,0,$BE257))</f>
        <v>0</v>
      </c>
      <c r="BL257" s="156">
        <f t="shared" ref="BL257:BL258" si="1369">IF($N$18&lt;BL$24,0,IF($N$18&gt;BL$25,0,$BF257))</f>
        <v>0</v>
      </c>
      <c r="BM257" s="156">
        <f t="shared" ref="BM257:BM258" si="1370">IF($N$18&lt;BM$24,0,IF($N$18&gt;BM$25,0,$BG257))</f>
        <v>0</v>
      </c>
      <c r="BN257" s="156">
        <f t="shared" ref="BN257:BN258" si="1371">IF($N$18&lt;BN$24,0,IF($N$18&gt;BN$25,0,$BH257))</f>
        <v>0</v>
      </c>
      <c r="BO257" s="156">
        <f t="shared" ref="BO257:BO258" si="1372">IF($N$18&lt;BO$24,0,IF($N$18&gt;BO$25,0,$BI257))</f>
        <v>0</v>
      </c>
      <c r="BP257" s="156">
        <f t="shared" ref="BP257:BP258" si="1373">IF($N$18&lt;BP$24,0,IF($N$18&gt;BP$25,0,$BJ257))</f>
        <v>0</v>
      </c>
      <c r="BQ257" s="241">
        <f t="shared" ref="BQ257:BQ258" si="1374">SUM(BK257:BP257)</f>
        <v>0</v>
      </c>
      <c r="BR257" s="160"/>
    </row>
    <row r="258" spans="1:70" ht="11.1" customHeight="1">
      <c r="A258" s="123" t="s">
        <v>363</v>
      </c>
      <c r="B258" s="134"/>
      <c r="C258" s="133" t="s">
        <v>68</v>
      </c>
      <c r="D258" s="122">
        <v>1</v>
      </c>
      <c r="E258" s="498" t="s">
        <v>90</v>
      </c>
      <c r="F258" s="499">
        <v>1.55</v>
      </c>
      <c r="G258" s="245">
        <v>30</v>
      </c>
      <c r="H258" s="246"/>
      <c r="I258" s="247">
        <v>4554625</v>
      </c>
      <c r="J258" s="248"/>
      <c r="K258" s="416"/>
      <c r="L258" s="417"/>
      <c r="M258" s="248"/>
      <c r="N258" s="249"/>
      <c r="O258" s="250">
        <f t="shared" si="1359"/>
        <v>0</v>
      </c>
      <c r="P258" s="220"/>
      <c r="Q258" s="249"/>
      <c r="R258" s="250">
        <f t="shared" si="1360"/>
        <v>0</v>
      </c>
      <c r="S258" s="220"/>
      <c r="T258" s="249"/>
      <c r="U258" s="250">
        <f t="shared" si="1361"/>
        <v>0</v>
      </c>
      <c r="V258" s="220"/>
      <c r="W258" s="249"/>
      <c r="X258" s="250">
        <f t="shared" si="1362"/>
        <v>0</v>
      </c>
      <c r="Y258" s="220"/>
      <c r="Z258" s="220"/>
      <c r="AA258" s="403"/>
      <c r="AB258" s="251"/>
      <c r="AC258" s="220"/>
      <c r="AD258" s="171">
        <f t="shared" ref="AD258" si="1375">SUM(N258,O258,Q258,R258,T258,U258,W258,X258)</f>
        <v>0</v>
      </c>
      <c r="AE258" s="171"/>
      <c r="AF258" s="127"/>
      <c r="AG258" s="171">
        <v>4554645</v>
      </c>
      <c r="AH258" s="164"/>
      <c r="AI258" s="164">
        <f t="shared" ref="AI258" si="1376">N258*G258</f>
        <v>0</v>
      </c>
      <c r="AJ258" s="164"/>
      <c r="AK258" s="164">
        <f t="shared" ref="AK258" si="1377">Q258*G258</f>
        <v>0</v>
      </c>
      <c r="AL258" s="164"/>
      <c r="AM258" s="164">
        <f t="shared" ref="AM258" si="1378">T258*G258</f>
        <v>0</v>
      </c>
      <c r="AN258" s="164"/>
      <c r="AO258" s="164">
        <f t="shared" ref="AO258" si="1379">W258*G258</f>
        <v>0</v>
      </c>
      <c r="AP258" s="164"/>
      <c r="AQ258" s="164">
        <f t="shared" ref="AQ258" si="1380">SUM(AI258,AK258,AM258,AO258)</f>
        <v>0</v>
      </c>
      <c r="AR258" s="165"/>
      <c r="AS258" s="164"/>
      <c r="AT258" s="235">
        <f t="shared" si="1363"/>
        <v>0</v>
      </c>
      <c r="AU258" s="164"/>
      <c r="AV258" s="235">
        <f t="shared" si="1364"/>
        <v>0</v>
      </c>
      <c r="AW258" s="164"/>
      <c r="AX258" s="235">
        <f t="shared" si="1365"/>
        <v>0</v>
      </c>
      <c r="AY258" s="164"/>
      <c r="AZ258" s="235">
        <f t="shared" si="1366"/>
        <v>0</v>
      </c>
      <c r="BA258" s="164"/>
      <c r="BB258" s="235">
        <f t="shared" si="1367"/>
        <v>0</v>
      </c>
      <c r="BC258" s="165"/>
      <c r="BD258" s="126"/>
      <c r="BE258" s="156"/>
      <c r="BF258" s="156"/>
      <c r="BG258" s="156"/>
      <c r="BH258" s="156"/>
      <c r="BI258" s="156"/>
      <c r="BJ258" s="156"/>
      <c r="BK258" s="156">
        <f t="shared" si="1368"/>
        <v>0</v>
      </c>
      <c r="BL258" s="156">
        <f t="shared" si="1369"/>
        <v>0</v>
      </c>
      <c r="BM258" s="156">
        <f t="shared" si="1370"/>
        <v>0</v>
      </c>
      <c r="BN258" s="156">
        <f t="shared" si="1371"/>
        <v>0</v>
      </c>
      <c r="BO258" s="156">
        <f t="shared" si="1372"/>
        <v>0</v>
      </c>
      <c r="BP258" s="156">
        <f t="shared" si="1373"/>
        <v>0</v>
      </c>
      <c r="BQ258" s="241">
        <f t="shared" si="1374"/>
        <v>0</v>
      </c>
      <c r="BR258" s="160"/>
    </row>
    <row r="259" spans="1:70" ht="11.25" customHeight="1">
      <c r="A259" s="136" t="s">
        <v>364</v>
      </c>
      <c r="B259" s="242"/>
      <c r="C259" s="143"/>
      <c r="D259" s="122"/>
      <c r="E259" s="498"/>
      <c r="F259" s="499"/>
      <c r="G259" s="252"/>
      <c r="H259" s="243"/>
      <c r="I259" s="253"/>
      <c r="J259" s="171"/>
      <c r="K259" s="254"/>
      <c r="L259" s="254"/>
      <c r="M259" s="171"/>
      <c r="N259" s="171"/>
      <c r="O259" s="255"/>
      <c r="P259" s="220"/>
      <c r="Q259" s="171"/>
      <c r="R259" s="255"/>
      <c r="S259" s="220"/>
      <c r="T259" s="171"/>
      <c r="U259" s="255"/>
      <c r="V259" s="220"/>
      <c r="W259" s="171"/>
      <c r="X259" s="255"/>
      <c r="Y259" s="220"/>
      <c r="Z259" s="220"/>
      <c r="AA259" s="403"/>
      <c r="AB259" s="244"/>
      <c r="AC259" s="220"/>
      <c r="AD259" s="171">
        <f>SUM(AD260:AD261)</f>
        <v>0</v>
      </c>
      <c r="AE259" s="160"/>
      <c r="AF259" s="127"/>
      <c r="AG259" s="171"/>
      <c r="AH259" s="164"/>
      <c r="AI259" s="164">
        <f t="shared" si="1355"/>
        <v>0</v>
      </c>
      <c r="AJ259" s="164"/>
      <c r="AK259" s="164">
        <f t="shared" si="1356"/>
        <v>0</v>
      </c>
      <c r="AL259" s="164"/>
      <c r="AM259" s="164">
        <f t="shared" si="1357"/>
        <v>0</v>
      </c>
      <c r="AN259" s="164"/>
      <c r="AO259" s="164">
        <f t="shared" si="1358"/>
        <v>0</v>
      </c>
      <c r="AP259" s="164"/>
      <c r="AQ259" s="164">
        <f t="shared" ref="AQ259:AQ273" si="1381">SUM(AI259,AK259,AM259,AO259)</f>
        <v>0</v>
      </c>
      <c r="AR259" s="165"/>
      <c r="AS259" s="164"/>
      <c r="AT259" s="235"/>
      <c r="AU259" s="164"/>
      <c r="AV259" s="235"/>
      <c r="AW259" s="164"/>
      <c r="AX259" s="235"/>
      <c r="AY259" s="164"/>
      <c r="AZ259" s="235"/>
      <c r="BA259" s="164"/>
      <c r="BB259" s="235"/>
      <c r="BC259" s="165"/>
      <c r="BD259" s="126"/>
      <c r="BE259" s="156"/>
      <c r="BF259" s="156"/>
      <c r="BG259" s="156"/>
      <c r="BH259" s="156"/>
      <c r="BI259" s="156"/>
      <c r="BJ259" s="156"/>
      <c r="BK259" s="156"/>
      <c r="BL259" s="156"/>
      <c r="BM259" s="156"/>
      <c r="BN259" s="156"/>
      <c r="BO259" s="156"/>
      <c r="BP259" s="156"/>
      <c r="BQ259" s="241"/>
      <c r="BR259" s="160"/>
    </row>
    <row r="260" spans="1:70" ht="11.25" customHeight="1">
      <c r="A260" s="123" t="s">
        <v>365</v>
      </c>
      <c r="B260" s="134"/>
      <c r="C260" s="137"/>
      <c r="D260" s="122">
        <v>8</v>
      </c>
      <c r="E260" s="498" t="s">
        <v>115</v>
      </c>
      <c r="F260" s="499">
        <v>1.45</v>
      </c>
      <c r="G260" s="245">
        <v>25</v>
      </c>
      <c r="H260" s="246"/>
      <c r="I260" s="247">
        <v>4558050</v>
      </c>
      <c r="J260" s="248"/>
      <c r="K260" s="416"/>
      <c r="L260" s="417"/>
      <c r="M260" s="248"/>
      <c r="N260" s="249"/>
      <c r="O260" s="250">
        <f t="shared" ref="O260:O261" si="1382">IF($D$18="YES", (N260), (0))</f>
        <v>0</v>
      </c>
      <c r="P260" s="220"/>
      <c r="Q260" s="249"/>
      <c r="R260" s="250">
        <f t="shared" ref="R260:R261" si="1383">IF($D$18="YES", (Q260), (0))</f>
        <v>0</v>
      </c>
      <c r="S260" s="220"/>
      <c r="T260" s="249"/>
      <c r="U260" s="250">
        <f t="shared" ref="U260:U261" si="1384">IF($D$18="YES", (T260), (0))</f>
        <v>0</v>
      </c>
      <c r="V260" s="220"/>
      <c r="W260" s="249"/>
      <c r="X260" s="250">
        <f t="shared" ref="X260:X261" si="1385">IF($D$18="YES", (W260), (0))</f>
        <v>0</v>
      </c>
      <c r="Y260" s="220"/>
      <c r="Z260" s="220"/>
      <c r="AA260" s="403"/>
      <c r="AB260" s="251"/>
      <c r="AC260" s="220"/>
      <c r="AD260" s="171">
        <f>SUM(N260,O260,Q260,R260,T260,U260,W260,X260)</f>
        <v>0</v>
      </c>
      <c r="AE260" s="171"/>
      <c r="AF260" s="127"/>
      <c r="AG260" s="171">
        <v>0</v>
      </c>
      <c r="AH260" s="164"/>
      <c r="AI260" s="164">
        <f>N260*G260</f>
        <v>0</v>
      </c>
      <c r="AJ260" s="164"/>
      <c r="AK260" s="164">
        <f>Q260*G260</f>
        <v>0</v>
      </c>
      <c r="AL260" s="164"/>
      <c r="AM260" s="164">
        <f>T260*G260</f>
        <v>0</v>
      </c>
      <c r="AN260" s="164"/>
      <c r="AO260" s="164">
        <f>W260*G260</f>
        <v>0</v>
      </c>
      <c r="AP260" s="164"/>
      <c r="AQ260" s="164">
        <f>SUM(AI260,AK260,AM260,AO260)</f>
        <v>0</v>
      </c>
      <c r="AR260" s="165"/>
      <c r="AS260" s="164"/>
      <c r="AT260" s="235">
        <f t="shared" ref="AT260:AT261" si="1386">(N260*G260)*F260</f>
        <v>0</v>
      </c>
      <c r="AU260" s="164"/>
      <c r="AV260" s="235">
        <f t="shared" ref="AV260:AV261" si="1387">(Q260*G260)*F260</f>
        <v>0</v>
      </c>
      <c r="AW260" s="164"/>
      <c r="AX260" s="235">
        <f t="shared" ref="AX260:AX261" si="1388">(T260*G260)*F260</f>
        <v>0</v>
      </c>
      <c r="AY260" s="164"/>
      <c r="AZ260" s="235">
        <f t="shared" ref="AZ260:AZ261" si="1389">(W260*G260)*F260</f>
        <v>0</v>
      </c>
      <c r="BA260" s="164"/>
      <c r="BB260" s="235">
        <f t="shared" ref="BB260:BB261" si="1390">SUM(AS260:BA260)</f>
        <v>0</v>
      </c>
      <c r="BC260" s="165"/>
      <c r="BD260" s="126"/>
      <c r="BE260" s="156"/>
      <c r="BF260" s="156"/>
      <c r="BG260" s="156"/>
      <c r="BH260" s="156"/>
      <c r="BI260" s="156"/>
      <c r="BJ260" s="156"/>
      <c r="BK260" s="156">
        <f t="shared" ref="BK260:BK261" si="1391">IF($N$18&lt;BK$24,0,IF($N$18&gt;BK$25,0,$BE260))</f>
        <v>0</v>
      </c>
      <c r="BL260" s="156">
        <f t="shared" ref="BL260:BL261" si="1392">IF($N$18&lt;BL$24,0,IF($N$18&gt;BL$25,0,$BF260))</f>
        <v>0</v>
      </c>
      <c r="BM260" s="156">
        <f t="shared" ref="BM260:BM261" si="1393">IF($N$18&lt;BM$24,0,IF($N$18&gt;BM$25,0,$BG260))</f>
        <v>0</v>
      </c>
      <c r="BN260" s="156">
        <f t="shared" ref="BN260:BN261" si="1394">IF($N$18&lt;BN$24,0,IF($N$18&gt;BN$25,0,$BH260))</f>
        <v>0</v>
      </c>
      <c r="BO260" s="156">
        <f t="shared" ref="BO260:BO261" si="1395">IF($N$18&lt;BO$24,0,IF($N$18&gt;BO$25,0,$BI260))</f>
        <v>0</v>
      </c>
      <c r="BP260" s="156">
        <f t="shared" ref="BP260:BP261" si="1396">IF($N$18&lt;BP$24,0,IF($N$18&gt;BP$25,0,$BJ260))</f>
        <v>0</v>
      </c>
      <c r="BQ260" s="241">
        <f t="shared" ref="BQ260:BQ261" si="1397">SUM(BK260:BP260)</f>
        <v>0</v>
      </c>
      <c r="BR260" s="160"/>
    </row>
    <row r="261" spans="1:70" ht="11.25" customHeight="1">
      <c r="A261" s="123" t="s">
        <v>366</v>
      </c>
      <c r="B261" s="134" t="s">
        <v>367</v>
      </c>
      <c r="C261" s="137"/>
      <c r="D261" s="122">
        <v>11</v>
      </c>
      <c r="E261" s="498" t="s">
        <v>115</v>
      </c>
      <c r="F261" s="499">
        <v>1.98</v>
      </c>
      <c r="G261" s="245">
        <v>25</v>
      </c>
      <c r="H261" s="246"/>
      <c r="I261" s="247">
        <v>4558100</v>
      </c>
      <c r="J261" s="248"/>
      <c r="K261" s="416"/>
      <c r="L261" s="417"/>
      <c r="M261" s="248"/>
      <c r="N261" s="249"/>
      <c r="O261" s="250">
        <f t="shared" si="1382"/>
        <v>0</v>
      </c>
      <c r="P261" s="220"/>
      <c r="Q261" s="249"/>
      <c r="R261" s="250">
        <f t="shared" si="1383"/>
        <v>0</v>
      </c>
      <c r="S261" s="220"/>
      <c r="T261" s="249"/>
      <c r="U261" s="250">
        <f t="shared" si="1384"/>
        <v>0</v>
      </c>
      <c r="V261" s="220"/>
      <c r="W261" s="249"/>
      <c r="X261" s="250">
        <f t="shared" si="1385"/>
        <v>0</v>
      </c>
      <c r="Y261" s="220"/>
      <c r="Z261" s="220"/>
      <c r="AA261" s="403"/>
      <c r="AB261" s="251"/>
      <c r="AC261" s="220"/>
      <c r="AD261" s="171">
        <f t="shared" ref="AD261" si="1398">SUM(N261,O261,Q261,R261,T261,U261,W261,X261)</f>
        <v>0</v>
      </c>
      <c r="AE261" s="171"/>
      <c r="AF261" s="127"/>
      <c r="AG261" s="171">
        <v>0</v>
      </c>
      <c r="AH261" s="164"/>
      <c r="AI261" s="164">
        <f t="shared" si="1355"/>
        <v>0</v>
      </c>
      <c r="AJ261" s="164"/>
      <c r="AK261" s="164">
        <f t="shared" si="1356"/>
        <v>0</v>
      </c>
      <c r="AL261" s="164"/>
      <c r="AM261" s="164">
        <f t="shared" si="1357"/>
        <v>0</v>
      </c>
      <c r="AN261" s="164"/>
      <c r="AO261" s="164">
        <f t="shared" si="1358"/>
        <v>0</v>
      </c>
      <c r="AP261" s="164"/>
      <c r="AQ261" s="164">
        <f t="shared" si="1381"/>
        <v>0</v>
      </c>
      <c r="AR261" s="165"/>
      <c r="AS261" s="164"/>
      <c r="AT261" s="235">
        <f t="shared" si="1386"/>
        <v>0</v>
      </c>
      <c r="AU261" s="164"/>
      <c r="AV261" s="235">
        <f t="shared" si="1387"/>
        <v>0</v>
      </c>
      <c r="AW261" s="164"/>
      <c r="AX261" s="235">
        <f t="shared" si="1388"/>
        <v>0</v>
      </c>
      <c r="AY261" s="164"/>
      <c r="AZ261" s="235">
        <f t="shared" si="1389"/>
        <v>0</v>
      </c>
      <c r="BA261" s="164"/>
      <c r="BB261" s="235">
        <f t="shared" si="1390"/>
        <v>0</v>
      </c>
      <c r="BC261" s="165"/>
      <c r="BD261" s="126"/>
      <c r="BE261" s="156"/>
      <c r="BF261" s="156"/>
      <c r="BG261" s="156"/>
      <c r="BH261" s="156"/>
      <c r="BI261" s="156"/>
      <c r="BJ261" s="156"/>
      <c r="BK261" s="156">
        <f t="shared" si="1391"/>
        <v>0</v>
      </c>
      <c r="BL261" s="156">
        <f t="shared" si="1392"/>
        <v>0</v>
      </c>
      <c r="BM261" s="156">
        <f t="shared" si="1393"/>
        <v>0</v>
      </c>
      <c r="BN261" s="156">
        <f t="shared" si="1394"/>
        <v>0</v>
      </c>
      <c r="BO261" s="156">
        <f t="shared" si="1395"/>
        <v>0</v>
      </c>
      <c r="BP261" s="156">
        <f t="shared" si="1396"/>
        <v>0</v>
      </c>
      <c r="BQ261" s="241">
        <f t="shared" si="1397"/>
        <v>0</v>
      </c>
      <c r="BR261" s="160"/>
    </row>
    <row r="262" spans="1:70" ht="11.25" customHeight="1">
      <c r="A262" s="103" t="s">
        <v>368</v>
      </c>
      <c r="B262" s="242"/>
      <c r="C262" s="143"/>
      <c r="D262" s="122"/>
      <c r="E262" s="498"/>
      <c r="F262" s="499"/>
      <c r="G262" s="252"/>
      <c r="H262" s="243"/>
      <c r="I262" s="253"/>
      <c r="J262" s="171"/>
      <c r="K262" s="254"/>
      <c r="L262" s="254"/>
      <c r="M262" s="171"/>
      <c r="N262" s="171"/>
      <c r="O262" s="147"/>
      <c r="P262" s="220"/>
      <c r="Q262" s="171"/>
      <c r="R262" s="147"/>
      <c r="S262" s="220"/>
      <c r="T262" s="171"/>
      <c r="U262" s="147"/>
      <c r="V262" s="220"/>
      <c r="W262" s="171"/>
      <c r="X262" s="147"/>
      <c r="Y262" s="220"/>
      <c r="Z262" s="220"/>
      <c r="AA262" s="403"/>
      <c r="AB262" s="244"/>
      <c r="AC262" s="220"/>
      <c r="AD262" s="171">
        <f>SUM(AD263:AD271)</f>
        <v>0</v>
      </c>
      <c r="AE262" s="160"/>
      <c r="AF262" s="127"/>
      <c r="AG262" s="171"/>
      <c r="AH262" s="164"/>
      <c r="AI262" s="164">
        <f t="shared" ref="AI262:AI275" si="1399">N262*G262</f>
        <v>0</v>
      </c>
      <c r="AJ262" s="164"/>
      <c r="AK262" s="164">
        <f t="shared" ref="AK262:AK275" si="1400">Q262*G262</f>
        <v>0</v>
      </c>
      <c r="AL262" s="164"/>
      <c r="AM262" s="164">
        <f t="shared" ref="AM262:AM275" si="1401">T262*G262</f>
        <v>0</v>
      </c>
      <c r="AN262" s="164"/>
      <c r="AO262" s="164">
        <f t="shared" ref="AO262:AO275" si="1402">W262*G262</f>
        <v>0</v>
      </c>
      <c r="AP262" s="164"/>
      <c r="AQ262" s="164">
        <f t="shared" si="1381"/>
        <v>0</v>
      </c>
      <c r="AR262" s="165"/>
      <c r="AS262" s="164"/>
      <c r="AT262" s="235"/>
      <c r="AU262" s="164"/>
      <c r="AV262" s="235"/>
      <c r="AW262" s="164"/>
      <c r="AX262" s="235"/>
      <c r="AY262" s="164"/>
      <c r="AZ262" s="235"/>
      <c r="BA262" s="164"/>
      <c r="BB262" s="235"/>
      <c r="BC262" s="165"/>
      <c r="BD262" s="126"/>
      <c r="BE262" s="156"/>
      <c r="BF262" s="156"/>
      <c r="BG262" s="156"/>
      <c r="BH262" s="156"/>
      <c r="BI262" s="156"/>
      <c r="BJ262" s="156"/>
      <c r="BK262" s="156"/>
      <c r="BL262" s="156"/>
      <c r="BM262" s="156"/>
      <c r="BN262" s="156"/>
      <c r="BO262" s="156"/>
      <c r="BP262" s="156"/>
      <c r="BQ262" s="241"/>
      <c r="BR262" s="160"/>
    </row>
    <row r="263" spans="1:70" ht="11.25" customHeight="1">
      <c r="A263" s="123" t="s">
        <v>369</v>
      </c>
      <c r="B263" s="134" t="s">
        <v>177</v>
      </c>
      <c r="C263" s="137"/>
      <c r="D263" s="122">
        <v>2</v>
      </c>
      <c r="E263" s="498" t="s">
        <v>90</v>
      </c>
      <c r="F263" s="499">
        <v>1.75</v>
      </c>
      <c r="G263" s="245">
        <v>30</v>
      </c>
      <c r="H263" s="246"/>
      <c r="I263" s="247">
        <v>4559295</v>
      </c>
      <c r="J263" s="248"/>
      <c r="K263" s="416"/>
      <c r="L263" s="417"/>
      <c r="M263" s="248"/>
      <c r="N263" s="249"/>
      <c r="O263" s="250">
        <f t="shared" ref="O263:O268" si="1403">IF($D$18="YES", (N263), (0))</f>
        <v>0</v>
      </c>
      <c r="P263" s="220"/>
      <c r="Q263" s="249"/>
      <c r="R263" s="250">
        <f t="shared" ref="R263:R268" si="1404">IF($D$18="YES", (Q263), (0))</f>
        <v>0</v>
      </c>
      <c r="S263" s="220"/>
      <c r="T263" s="249"/>
      <c r="U263" s="250">
        <f t="shared" ref="U263:U268" si="1405">IF($D$18="YES", (T263), (0))</f>
        <v>0</v>
      </c>
      <c r="V263" s="220"/>
      <c r="W263" s="249"/>
      <c r="X263" s="250">
        <f t="shared" ref="X263:X268" si="1406">IF($D$18="YES", (W263), (0))</f>
        <v>0</v>
      </c>
      <c r="Y263" s="220"/>
      <c r="Z263" s="220"/>
      <c r="AA263" s="403"/>
      <c r="AB263" s="251"/>
      <c r="AC263" s="220"/>
      <c r="AD263" s="171">
        <f t="shared" ref="AD263:AD268" si="1407">SUM(N263,O263,Q263,R263,T263,U263,W263,X263)</f>
        <v>0</v>
      </c>
      <c r="AE263" s="171"/>
      <c r="AF263" s="127"/>
      <c r="AG263" s="171">
        <v>0</v>
      </c>
      <c r="AH263" s="164"/>
      <c r="AI263" s="164">
        <f t="shared" si="1399"/>
        <v>0</v>
      </c>
      <c r="AJ263" s="164"/>
      <c r="AK263" s="164">
        <f t="shared" si="1400"/>
        <v>0</v>
      </c>
      <c r="AL263" s="164"/>
      <c r="AM263" s="164">
        <f t="shared" si="1401"/>
        <v>0</v>
      </c>
      <c r="AN263" s="164"/>
      <c r="AO263" s="164">
        <f t="shared" si="1402"/>
        <v>0</v>
      </c>
      <c r="AP263" s="164"/>
      <c r="AQ263" s="164">
        <f t="shared" si="1381"/>
        <v>0</v>
      </c>
      <c r="AR263" s="165"/>
      <c r="AS263" s="164"/>
      <c r="AT263" s="235">
        <f t="shared" ref="AT263:AT268" si="1408">(N263*G263)*F263</f>
        <v>0</v>
      </c>
      <c r="AU263" s="164"/>
      <c r="AV263" s="235">
        <f t="shared" ref="AV263:AV268" si="1409">(Q263*G263)*F263</f>
        <v>0</v>
      </c>
      <c r="AW263" s="164"/>
      <c r="AX263" s="235">
        <f t="shared" ref="AX263:AX268" si="1410">(T263*G263)*F263</f>
        <v>0</v>
      </c>
      <c r="AY263" s="164"/>
      <c r="AZ263" s="235">
        <f t="shared" ref="AZ263:AZ268" si="1411">(W263*G263)*F263</f>
        <v>0</v>
      </c>
      <c r="BA263" s="164"/>
      <c r="BB263" s="235">
        <f t="shared" ref="BB263:BB268" si="1412">SUM(AS263:BA263)</f>
        <v>0</v>
      </c>
      <c r="BC263" s="165"/>
      <c r="BD263" s="126"/>
      <c r="BE263" s="156"/>
      <c r="BF263" s="156"/>
      <c r="BG263" s="156"/>
      <c r="BH263" s="156"/>
      <c r="BI263" s="156"/>
      <c r="BJ263" s="156"/>
      <c r="BK263" s="156">
        <f t="shared" ref="BK263:BK268" si="1413">IF($N$18&lt;BK$24,0,IF($N$18&gt;BK$25,0,$BE263))</f>
        <v>0</v>
      </c>
      <c r="BL263" s="156">
        <f t="shared" ref="BL263:BL268" si="1414">IF($N$18&lt;BL$24,0,IF($N$18&gt;BL$25,0,$BF263))</f>
        <v>0</v>
      </c>
      <c r="BM263" s="156">
        <f t="shared" ref="BM263:BM268" si="1415">IF($N$18&lt;BM$24,0,IF($N$18&gt;BM$25,0,$BG263))</f>
        <v>0</v>
      </c>
      <c r="BN263" s="156">
        <f t="shared" ref="BN263:BN268" si="1416">IF($N$18&lt;BN$24,0,IF($N$18&gt;BN$25,0,$BH263))</f>
        <v>0</v>
      </c>
      <c r="BO263" s="156">
        <f t="shared" ref="BO263:BO268" si="1417">IF($N$18&lt;BO$24,0,IF($N$18&gt;BO$25,0,$BI263))</f>
        <v>0</v>
      </c>
      <c r="BP263" s="156">
        <f t="shared" ref="BP263:BP268" si="1418">IF($N$18&lt;BP$24,0,IF($N$18&gt;BP$25,0,$BJ263))</f>
        <v>0</v>
      </c>
      <c r="BQ263" s="241">
        <f t="shared" ref="BQ263:BQ268" si="1419">SUM(BK263:BP263)</f>
        <v>0</v>
      </c>
      <c r="BR263" s="160"/>
    </row>
    <row r="264" spans="1:70" ht="11.25" customHeight="1">
      <c r="A264" s="123" t="s">
        <v>370</v>
      </c>
      <c r="B264" s="134" t="s">
        <v>371</v>
      </c>
      <c r="C264" s="137"/>
      <c r="D264" s="122">
        <v>1</v>
      </c>
      <c r="E264" s="498" t="s">
        <v>90</v>
      </c>
      <c r="F264" s="499">
        <v>1.75</v>
      </c>
      <c r="G264" s="245">
        <v>30</v>
      </c>
      <c r="H264" s="246"/>
      <c r="I264" s="247">
        <v>4559305</v>
      </c>
      <c r="J264" s="248"/>
      <c r="K264" s="416"/>
      <c r="L264" s="417"/>
      <c r="M264" s="248"/>
      <c r="N264" s="249"/>
      <c r="O264" s="250">
        <f t="shared" si="1403"/>
        <v>0</v>
      </c>
      <c r="P264" s="220"/>
      <c r="Q264" s="249"/>
      <c r="R264" s="250">
        <f t="shared" si="1404"/>
        <v>0</v>
      </c>
      <c r="S264" s="220"/>
      <c r="T264" s="249"/>
      <c r="U264" s="250">
        <f t="shared" si="1405"/>
        <v>0</v>
      </c>
      <c r="V264" s="220"/>
      <c r="W264" s="249"/>
      <c r="X264" s="250">
        <f t="shared" si="1406"/>
        <v>0</v>
      </c>
      <c r="Y264" s="220"/>
      <c r="Z264" s="220"/>
      <c r="AA264" s="403"/>
      <c r="AB264" s="251"/>
      <c r="AC264" s="220"/>
      <c r="AD264" s="171">
        <f t="shared" si="1407"/>
        <v>0</v>
      </c>
      <c r="AE264" s="171"/>
      <c r="AF264" s="127"/>
      <c r="AG264" s="171">
        <v>4559465</v>
      </c>
      <c r="AH264" s="164"/>
      <c r="AI264" s="164">
        <f t="shared" si="1399"/>
        <v>0</v>
      </c>
      <c r="AJ264" s="164"/>
      <c r="AK264" s="164">
        <f t="shared" si="1400"/>
        <v>0</v>
      </c>
      <c r="AL264" s="164"/>
      <c r="AM264" s="164">
        <f t="shared" si="1401"/>
        <v>0</v>
      </c>
      <c r="AN264" s="164"/>
      <c r="AO264" s="164">
        <f t="shared" si="1402"/>
        <v>0</v>
      </c>
      <c r="AP264" s="164"/>
      <c r="AQ264" s="164">
        <f t="shared" si="1381"/>
        <v>0</v>
      </c>
      <c r="AR264" s="165"/>
      <c r="AS264" s="164"/>
      <c r="AT264" s="235">
        <f t="shared" si="1408"/>
        <v>0</v>
      </c>
      <c r="AU264" s="164"/>
      <c r="AV264" s="235">
        <f t="shared" si="1409"/>
        <v>0</v>
      </c>
      <c r="AW264" s="164"/>
      <c r="AX264" s="235">
        <f t="shared" si="1410"/>
        <v>0</v>
      </c>
      <c r="AY264" s="164"/>
      <c r="AZ264" s="235">
        <f t="shared" si="1411"/>
        <v>0</v>
      </c>
      <c r="BA264" s="164"/>
      <c r="BB264" s="235">
        <f t="shared" si="1412"/>
        <v>0</v>
      </c>
      <c r="BC264" s="165"/>
      <c r="BD264" s="126"/>
      <c r="BE264" s="156"/>
      <c r="BF264" s="156"/>
      <c r="BG264" s="156"/>
      <c r="BH264" s="156"/>
      <c r="BI264" s="156"/>
      <c r="BJ264" s="156"/>
      <c r="BK264" s="156">
        <f t="shared" si="1413"/>
        <v>0</v>
      </c>
      <c r="BL264" s="156">
        <f t="shared" si="1414"/>
        <v>0</v>
      </c>
      <c r="BM264" s="156">
        <f t="shared" si="1415"/>
        <v>0</v>
      </c>
      <c r="BN264" s="156">
        <f t="shared" si="1416"/>
        <v>0</v>
      </c>
      <c r="BO264" s="156">
        <f t="shared" si="1417"/>
        <v>0</v>
      </c>
      <c r="BP264" s="156">
        <f t="shared" si="1418"/>
        <v>0</v>
      </c>
      <c r="BQ264" s="241">
        <f t="shared" si="1419"/>
        <v>0</v>
      </c>
      <c r="BR264" s="160"/>
    </row>
    <row r="265" spans="1:70" ht="11.25" customHeight="1">
      <c r="A265" s="123" t="s">
        <v>372</v>
      </c>
      <c r="B265" s="134" t="s">
        <v>373</v>
      </c>
      <c r="C265" s="137"/>
      <c r="D265" s="122">
        <v>37</v>
      </c>
      <c r="E265" s="498" t="s">
        <v>90</v>
      </c>
      <c r="F265" s="499">
        <v>1.75</v>
      </c>
      <c r="G265" s="245">
        <v>30</v>
      </c>
      <c r="H265" s="246"/>
      <c r="I265" s="247">
        <v>4559405</v>
      </c>
      <c r="J265" s="248"/>
      <c r="K265" s="416"/>
      <c r="L265" s="417"/>
      <c r="M265" s="248"/>
      <c r="N265" s="249"/>
      <c r="O265" s="250">
        <f t="shared" si="1403"/>
        <v>0</v>
      </c>
      <c r="P265" s="220"/>
      <c r="Q265" s="249"/>
      <c r="R265" s="250">
        <f t="shared" si="1404"/>
        <v>0</v>
      </c>
      <c r="S265" s="220"/>
      <c r="T265" s="249"/>
      <c r="U265" s="250">
        <f t="shared" si="1405"/>
        <v>0</v>
      </c>
      <c r="V265" s="220"/>
      <c r="W265" s="249"/>
      <c r="X265" s="250">
        <f t="shared" si="1406"/>
        <v>0</v>
      </c>
      <c r="Y265" s="220"/>
      <c r="Z265" s="220"/>
      <c r="AA265" s="403"/>
      <c r="AB265" s="251"/>
      <c r="AC265" s="220"/>
      <c r="AD265" s="171">
        <f t="shared" si="1407"/>
        <v>0</v>
      </c>
      <c r="AE265" s="171"/>
      <c r="AF265" s="127"/>
      <c r="AG265" s="171">
        <v>0</v>
      </c>
      <c r="AH265" s="164"/>
      <c r="AI265" s="164">
        <f t="shared" si="1399"/>
        <v>0</v>
      </c>
      <c r="AJ265" s="164"/>
      <c r="AK265" s="164">
        <f t="shared" si="1400"/>
        <v>0</v>
      </c>
      <c r="AL265" s="164"/>
      <c r="AM265" s="164">
        <f t="shared" si="1401"/>
        <v>0</v>
      </c>
      <c r="AN265" s="164"/>
      <c r="AO265" s="164">
        <f t="shared" si="1402"/>
        <v>0</v>
      </c>
      <c r="AP265" s="164"/>
      <c r="AQ265" s="164">
        <f t="shared" si="1381"/>
        <v>0</v>
      </c>
      <c r="AR265" s="165"/>
      <c r="AS265" s="164"/>
      <c r="AT265" s="235">
        <f t="shared" si="1408"/>
        <v>0</v>
      </c>
      <c r="AU265" s="164"/>
      <c r="AV265" s="235">
        <f t="shared" si="1409"/>
        <v>0</v>
      </c>
      <c r="AW265" s="164"/>
      <c r="AX265" s="235">
        <f t="shared" si="1410"/>
        <v>0</v>
      </c>
      <c r="AY265" s="164"/>
      <c r="AZ265" s="235">
        <f t="shared" si="1411"/>
        <v>0</v>
      </c>
      <c r="BA265" s="164"/>
      <c r="BB265" s="235">
        <f t="shared" si="1412"/>
        <v>0</v>
      </c>
      <c r="BC265" s="165"/>
      <c r="BD265" s="126"/>
      <c r="BE265" s="156"/>
      <c r="BF265" s="156"/>
      <c r="BG265" s="156"/>
      <c r="BH265" s="156"/>
      <c r="BI265" s="156"/>
      <c r="BJ265" s="156"/>
      <c r="BK265" s="156">
        <f t="shared" si="1413"/>
        <v>0</v>
      </c>
      <c r="BL265" s="156">
        <f t="shared" si="1414"/>
        <v>0</v>
      </c>
      <c r="BM265" s="156">
        <f t="shared" si="1415"/>
        <v>0</v>
      </c>
      <c r="BN265" s="156">
        <f t="shared" si="1416"/>
        <v>0</v>
      </c>
      <c r="BO265" s="156">
        <f t="shared" si="1417"/>
        <v>0</v>
      </c>
      <c r="BP265" s="156">
        <f t="shared" si="1418"/>
        <v>0</v>
      </c>
      <c r="BQ265" s="241">
        <f t="shared" si="1419"/>
        <v>0</v>
      </c>
      <c r="BR265" s="160"/>
    </row>
    <row r="266" spans="1:70" ht="11.25" customHeight="1">
      <c r="A266" s="123" t="s">
        <v>374</v>
      </c>
      <c r="B266" s="134" t="s">
        <v>177</v>
      </c>
      <c r="C266" s="126"/>
      <c r="D266" s="122">
        <v>34</v>
      </c>
      <c r="E266" s="498" t="s">
        <v>90</v>
      </c>
      <c r="F266" s="499">
        <v>1.75</v>
      </c>
      <c r="G266" s="245">
        <v>30</v>
      </c>
      <c r="H266" s="246"/>
      <c r="I266" s="247">
        <v>4559445</v>
      </c>
      <c r="J266" s="248"/>
      <c r="K266" s="416"/>
      <c r="L266" s="417"/>
      <c r="M266" s="248"/>
      <c r="N266" s="249"/>
      <c r="O266" s="250">
        <f t="shared" si="1403"/>
        <v>0</v>
      </c>
      <c r="P266" s="220"/>
      <c r="Q266" s="249"/>
      <c r="R266" s="250">
        <f t="shared" si="1404"/>
        <v>0</v>
      </c>
      <c r="S266" s="220"/>
      <c r="T266" s="249"/>
      <c r="U266" s="250">
        <f t="shared" si="1405"/>
        <v>0</v>
      </c>
      <c r="V266" s="220"/>
      <c r="W266" s="249"/>
      <c r="X266" s="250">
        <f t="shared" si="1406"/>
        <v>0</v>
      </c>
      <c r="Y266" s="220"/>
      <c r="Z266" s="220"/>
      <c r="AA266" s="403"/>
      <c r="AB266" s="251"/>
      <c r="AC266" s="220"/>
      <c r="AD266" s="171">
        <f t="shared" ref="AD266" si="1420">SUM(N266,O266,Q266,R266,T266,U266,W266,X266)</f>
        <v>0</v>
      </c>
      <c r="AE266" s="171"/>
      <c r="AF266" s="127"/>
      <c r="AG266" s="171">
        <v>0</v>
      </c>
      <c r="AH266" s="164"/>
      <c r="AI266" s="164">
        <f t="shared" ref="AI266" si="1421">N266*G266</f>
        <v>0</v>
      </c>
      <c r="AJ266" s="164"/>
      <c r="AK266" s="164">
        <f t="shared" ref="AK266" si="1422">Q266*G266</f>
        <v>0</v>
      </c>
      <c r="AL266" s="164"/>
      <c r="AM266" s="164">
        <f t="shared" ref="AM266" si="1423">T266*G266</f>
        <v>0</v>
      </c>
      <c r="AN266" s="164"/>
      <c r="AO266" s="164">
        <f t="shared" ref="AO266" si="1424">W266*G266</f>
        <v>0</v>
      </c>
      <c r="AP266" s="164"/>
      <c r="AQ266" s="164">
        <f t="shared" ref="AQ266" si="1425">SUM(AI266,AK266,AM266,AO266)</f>
        <v>0</v>
      </c>
      <c r="AR266" s="165"/>
      <c r="AS266" s="164"/>
      <c r="AT266" s="235">
        <f t="shared" si="1408"/>
        <v>0</v>
      </c>
      <c r="AU266" s="164"/>
      <c r="AV266" s="235">
        <f t="shared" si="1409"/>
        <v>0</v>
      </c>
      <c r="AW266" s="164"/>
      <c r="AX266" s="235">
        <f t="shared" si="1410"/>
        <v>0</v>
      </c>
      <c r="AY266" s="164"/>
      <c r="AZ266" s="235">
        <f t="shared" si="1411"/>
        <v>0</v>
      </c>
      <c r="BA266" s="164"/>
      <c r="BB266" s="235">
        <f t="shared" si="1412"/>
        <v>0</v>
      </c>
      <c r="BC266" s="165"/>
      <c r="BD266" s="126"/>
      <c r="BE266" s="156"/>
      <c r="BF266" s="156"/>
      <c r="BG266" s="156"/>
      <c r="BH266" s="156"/>
      <c r="BI266" s="156"/>
      <c r="BJ266" s="156"/>
      <c r="BK266" s="156">
        <f t="shared" si="1413"/>
        <v>0</v>
      </c>
      <c r="BL266" s="156">
        <f t="shared" si="1414"/>
        <v>0</v>
      </c>
      <c r="BM266" s="156">
        <f t="shared" si="1415"/>
        <v>0</v>
      </c>
      <c r="BN266" s="156">
        <f t="shared" si="1416"/>
        <v>0</v>
      </c>
      <c r="BO266" s="156">
        <f t="shared" si="1417"/>
        <v>0</v>
      </c>
      <c r="BP266" s="156">
        <f t="shared" si="1418"/>
        <v>0</v>
      </c>
      <c r="BQ266" s="241">
        <f t="shared" si="1419"/>
        <v>0</v>
      </c>
      <c r="BR266" s="160"/>
    </row>
    <row r="267" spans="1:70" ht="11.25" customHeight="1">
      <c r="A267" s="123" t="s">
        <v>375</v>
      </c>
      <c r="B267" s="134" t="s">
        <v>376</v>
      </c>
      <c r="C267" s="137"/>
      <c r="D267" s="122">
        <v>1</v>
      </c>
      <c r="E267" s="498" t="s">
        <v>90</v>
      </c>
      <c r="F267" s="499">
        <v>1.75</v>
      </c>
      <c r="G267" s="245">
        <v>30</v>
      </c>
      <c r="H267" s="246"/>
      <c r="I267" s="247">
        <v>4559495</v>
      </c>
      <c r="J267" s="248"/>
      <c r="K267" s="416"/>
      <c r="L267" s="417"/>
      <c r="M267" s="248"/>
      <c r="N267" s="249"/>
      <c r="O267" s="250">
        <f t="shared" si="1403"/>
        <v>0</v>
      </c>
      <c r="P267" s="220"/>
      <c r="Q267" s="249"/>
      <c r="R267" s="250">
        <f t="shared" si="1404"/>
        <v>0</v>
      </c>
      <c r="S267" s="220"/>
      <c r="T267" s="249"/>
      <c r="U267" s="250">
        <f t="shared" si="1405"/>
        <v>0</v>
      </c>
      <c r="V267" s="220"/>
      <c r="W267" s="249"/>
      <c r="X267" s="250">
        <f t="shared" si="1406"/>
        <v>0</v>
      </c>
      <c r="Y267" s="220"/>
      <c r="Z267" s="220"/>
      <c r="AA267" s="403"/>
      <c r="AB267" s="251"/>
      <c r="AC267" s="220"/>
      <c r="AD267" s="171">
        <f t="shared" si="1407"/>
        <v>0</v>
      </c>
      <c r="AE267" s="171"/>
      <c r="AF267" s="127"/>
      <c r="AG267" s="171">
        <v>0</v>
      </c>
      <c r="AH267" s="164"/>
      <c r="AI267" s="164">
        <f t="shared" si="1399"/>
        <v>0</v>
      </c>
      <c r="AJ267" s="164"/>
      <c r="AK267" s="164">
        <f t="shared" si="1400"/>
        <v>0</v>
      </c>
      <c r="AL267" s="164"/>
      <c r="AM267" s="164">
        <f t="shared" si="1401"/>
        <v>0</v>
      </c>
      <c r="AN267" s="164"/>
      <c r="AO267" s="164">
        <f t="shared" si="1402"/>
        <v>0</v>
      </c>
      <c r="AP267" s="164"/>
      <c r="AQ267" s="164">
        <f t="shared" si="1381"/>
        <v>0</v>
      </c>
      <c r="AR267" s="165"/>
      <c r="AS267" s="164"/>
      <c r="AT267" s="235">
        <f t="shared" si="1408"/>
        <v>0</v>
      </c>
      <c r="AU267" s="164"/>
      <c r="AV267" s="235">
        <f t="shared" si="1409"/>
        <v>0</v>
      </c>
      <c r="AW267" s="164"/>
      <c r="AX267" s="235">
        <f t="shared" si="1410"/>
        <v>0</v>
      </c>
      <c r="AY267" s="164"/>
      <c r="AZ267" s="235">
        <f t="shared" si="1411"/>
        <v>0</v>
      </c>
      <c r="BA267" s="164"/>
      <c r="BB267" s="235">
        <f t="shared" si="1412"/>
        <v>0</v>
      </c>
      <c r="BC267" s="165"/>
      <c r="BD267" s="126"/>
      <c r="BE267" s="156"/>
      <c r="BF267" s="156"/>
      <c r="BG267" s="156"/>
      <c r="BH267" s="156"/>
      <c r="BI267" s="156"/>
      <c r="BJ267" s="156"/>
      <c r="BK267" s="156">
        <f t="shared" si="1413"/>
        <v>0</v>
      </c>
      <c r="BL267" s="156">
        <f t="shared" si="1414"/>
        <v>0</v>
      </c>
      <c r="BM267" s="156">
        <f t="shared" si="1415"/>
        <v>0</v>
      </c>
      <c r="BN267" s="156">
        <f t="shared" si="1416"/>
        <v>0</v>
      </c>
      <c r="BO267" s="156">
        <f t="shared" si="1417"/>
        <v>0</v>
      </c>
      <c r="BP267" s="156">
        <f t="shared" si="1418"/>
        <v>0</v>
      </c>
      <c r="BQ267" s="241">
        <f t="shared" si="1419"/>
        <v>0</v>
      </c>
      <c r="BR267" s="160"/>
    </row>
    <row r="268" spans="1:70" ht="11.25" customHeight="1">
      <c r="A268" s="123" t="s">
        <v>377</v>
      </c>
      <c r="B268" s="134" t="s">
        <v>378</v>
      </c>
      <c r="C268" s="137"/>
      <c r="D268" s="122">
        <v>1</v>
      </c>
      <c r="E268" s="498" t="s">
        <v>90</v>
      </c>
      <c r="F268" s="499">
        <v>1.75</v>
      </c>
      <c r="G268" s="245">
        <v>30</v>
      </c>
      <c r="H268" s="246"/>
      <c r="I268" s="247">
        <v>4559505</v>
      </c>
      <c r="J268" s="248"/>
      <c r="K268" s="416"/>
      <c r="L268" s="417"/>
      <c r="M268" s="248"/>
      <c r="N268" s="249"/>
      <c r="O268" s="250">
        <f t="shared" si="1403"/>
        <v>0</v>
      </c>
      <c r="P268" s="220"/>
      <c r="Q268" s="249"/>
      <c r="R268" s="250">
        <f t="shared" si="1404"/>
        <v>0</v>
      </c>
      <c r="S268" s="220"/>
      <c r="T268" s="249"/>
      <c r="U268" s="250">
        <f t="shared" si="1405"/>
        <v>0</v>
      </c>
      <c r="V268" s="220"/>
      <c r="W268" s="249"/>
      <c r="X268" s="250">
        <f t="shared" si="1406"/>
        <v>0</v>
      </c>
      <c r="Y268" s="220"/>
      <c r="Z268" s="220"/>
      <c r="AA268" s="403"/>
      <c r="AB268" s="251"/>
      <c r="AC268" s="220"/>
      <c r="AD268" s="171">
        <f t="shared" si="1407"/>
        <v>0</v>
      </c>
      <c r="AE268" s="171"/>
      <c r="AF268" s="127"/>
      <c r="AG268" s="171">
        <v>4559495</v>
      </c>
      <c r="AH268" s="164"/>
      <c r="AI268" s="164">
        <f t="shared" si="1399"/>
        <v>0</v>
      </c>
      <c r="AJ268" s="164"/>
      <c r="AK268" s="164">
        <f t="shared" si="1400"/>
        <v>0</v>
      </c>
      <c r="AL268" s="164"/>
      <c r="AM268" s="164">
        <f t="shared" si="1401"/>
        <v>0</v>
      </c>
      <c r="AN268" s="164"/>
      <c r="AO268" s="164">
        <f t="shared" si="1402"/>
        <v>0</v>
      </c>
      <c r="AP268" s="164"/>
      <c r="AQ268" s="164">
        <f t="shared" si="1381"/>
        <v>0</v>
      </c>
      <c r="AR268" s="165"/>
      <c r="AS268" s="164"/>
      <c r="AT268" s="235">
        <f t="shared" si="1408"/>
        <v>0</v>
      </c>
      <c r="AU268" s="164"/>
      <c r="AV268" s="235">
        <f t="shared" si="1409"/>
        <v>0</v>
      </c>
      <c r="AW268" s="164"/>
      <c r="AX268" s="235">
        <f t="shared" si="1410"/>
        <v>0</v>
      </c>
      <c r="AY268" s="164"/>
      <c r="AZ268" s="235">
        <f t="shared" si="1411"/>
        <v>0</v>
      </c>
      <c r="BA268" s="164"/>
      <c r="BB268" s="235">
        <f t="shared" si="1412"/>
        <v>0</v>
      </c>
      <c r="BC268" s="165"/>
      <c r="BD268" s="126"/>
      <c r="BE268" s="156"/>
      <c r="BF268" s="156"/>
      <c r="BG268" s="156"/>
      <c r="BH268" s="156"/>
      <c r="BI268" s="156"/>
      <c r="BJ268" s="156"/>
      <c r="BK268" s="156">
        <f t="shared" si="1413"/>
        <v>0</v>
      </c>
      <c r="BL268" s="156">
        <f t="shared" si="1414"/>
        <v>0</v>
      </c>
      <c r="BM268" s="156">
        <f t="shared" si="1415"/>
        <v>0</v>
      </c>
      <c r="BN268" s="156">
        <f t="shared" si="1416"/>
        <v>0</v>
      </c>
      <c r="BO268" s="156">
        <f t="shared" si="1417"/>
        <v>0</v>
      </c>
      <c r="BP268" s="156">
        <f t="shared" si="1418"/>
        <v>0</v>
      </c>
      <c r="BQ268" s="241">
        <f t="shared" si="1419"/>
        <v>0</v>
      </c>
      <c r="BR268" s="160"/>
    </row>
    <row r="269" spans="1:70" ht="11.25" customHeight="1">
      <c r="A269" s="103" t="s">
        <v>379</v>
      </c>
      <c r="B269" s="242"/>
      <c r="C269" s="143"/>
      <c r="D269" s="122"/>
      <c r="E269" s="498"/>
      <c r="F269" s="499"/>
      <c r="G269" s="252"/>
      <c r="H269" s="243"/>
      <c r="I269" s="253"/>
      <c r="J269" s="171"/>
      <c r="K269" s="254"/>
      <c r="L269" s="254"/>
      <c r="M269" s="171"/>
      <c r="N269" s="171"/>
      <c r="O269" s="147"/>
      <c r="P269" s="220"/>
      <c r="Q269" s="171"/>
      <c r="R269" s="147"/>
      <c r="S269" s="220"/>
      <c r="T269" s="171"/>
      <c r="U269" s="147"/>
      <c r="V269" s="220"/>
      <c r="W269" s="171"/>
      <c r="X269" s="147"/>
      <c r="Y269" s="220"/>
      <c r="Z269" s="220"/>
      <c r="AA269" s="403"/>
      <c r="AB269" s="244"/>
      <c r="AC269" s="220"/>
      <c r="AD269" s="171">
        <f>SUM(AD270:AD270)</f>
        <v>0</v>
      </c>
      <c r="AE269" s="160"/>
      <c r="AF269" s="127"/>
      <c r="AG269" s="171"/>
      <c r="AH269" s="164"/>
      <c r="AI269" s="164">
        <f t="shared" ref="AI269" si="1426">N269*G269</f>
        <v>0</v>
      </c>
      <c r="AJ269" s="164"/>
      <c r="AK269" s="164">
        <f t="shared" ref="AK269" si="1427">Q269*G269</f>
        <v>0</v>
      </c>
      <c r="AL269" s="164"/>
      <c r="AM269" s="164">
        <f t="shared" ref="AM269" si="1428">T269*G269</f>
        <v>0</v>
      </c>
      <c r="AN269" s="164"/>
      <c r="AO269" s="164">
        <f t="shared" ref="AO269" si="1429">W269*G269</f>
        <v>0</v>
      </c>
      <c r="AP269" s="164"/>
      <c r="AQ269" s="164">
        <f t="shared" ref="AQ269" si="1430">SUM(AI269,AK269,AM269,AO269)</f>
        <v>0</v>
      </c>
      <c r="AR269" s="165"/>
      <c r="AS269" s="164"/>
      <c r="AT269" s="235"/>
      <c r="AU269" s="164"/>
      <c r="AV269" s="235"/>
      <c r="AW269" s="164"/>
      <c r="AX269" s="235"/>
      <c r="AY269" s="164"/>
      <c r="AZ269" s="235"/>
      <c r="BA269" s="164"/>
      <c r="BB269" s="235"/>
      <c r="BC269" s="165"/>
      <c r="BD269" s="126"/>
      <c r="BE269" s="156"/>
      <c r="BF269" s="156"/>
      <c r="BG269" s="156"/>
      <c r="BH269" s="156"/>
      <c r="BI269" s="156"/>
      <c r="BJ269" s="156"/>
      <c r="BK269" s="156"/>
      <c r="BL269" s="156"/>
      <c r="BM269" s="156"/>
      <c r="BN269" s="156"/>
      <c r="BO269" s="156"/>
      <c r="BP269" s="156"/>
      <c r="BQ269" s="241"/>
      <c r="BR269" s="160"/>
    </row>
    <row r="270" spans="1:70" ht="11.25" customHeight="1">
      <c r="A270" s="123" t="s">
        <v>380</v>
      </c>
      <c r="B270" s="134" t="s">
        <v>177</v>
      </c>
      <c r="C270" s="133" t="s">
        <v>68</v>
      </c>
      <c r="D270" s="122">
        <v>5</v>
      </c>
      <c r="E270" s="498" t="s">
        <v>90</v>
      </c>
      <c r="F270" s="499">
        <v>1.98</v>
      </c>
      <c r="G270" s="245">
        <v>30</v>
      </c>
      <c r="H270" s="365"/>
      <c r="I270" s="369">
        <v>4558665</v>
      </c>
      <c r="J270" s="367"/>
      <c r="K270" s="416"/>
      <c r="L270" s="417"/>
      <c r="M270" s="367"/>
      <c r="N270" s="249"/>
      <c r="O270" s="250">
        <f t="shared" ref="O270:O271" si="1431">IF($D$18="YES", (N270), (0))</f>
        <v>0</v>
      </c>
      <c r="P270" s="220"/>
      <c r="Q270" s="249"/>
      <c r="R270" s="250">
        <f t="shared" ref="R270:R271" si="1432">IF($D$18="YES", (Q270), (0))</f>
        <v>0</v>
      </c>
      <c r="S270" s="220"/>
      <c r="T270" s="249"/>
      <c r="U270" s="250">
        <f t="shared" ref="U270:U271" si="1433">IF($D$18="YES", (T270), (0))</f>
        <v>0</v>
      </c>
      <c r="V270" s="220"/>
      <c r="W270" s="249"/>
      <c r="X270" s="250">
        <f t="shared" ref="X270:X271" si="1434">IF($D$18="YES", (W270), (0))</f>
        <v>0</v>
      </c>
      <c r="Y270" s="220"/>
      <c r="Z270" s="220"/>
      <c r="AA270" s="403"/>
      <c r="AB270" s="244"/>
      <c r="AC270" s="220"/>
      <c r="AD270" s="171">
        <f>SUM(N270,O270,Q270,R270,T270,U270,W270,X270)</f>
        <v>0</v>
      </c>
      <c r="AE270" s="171"/>
      <c r="AF270" s="127"/>
      <c r="AG270" s="171">
        <v>4559085</v>
      </c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5"/>
      <c r="AS270" s="164"/>
      <c r="AT270" s="235">
        <f t="shared" ref="AT270:AT271" si="1435">(N270*G270)*F270</f>
        <v>0</v>
      </c>
      <c r="AU270" s="164"/>
      <c r="AV270" s="235">
        <f t="shared" ref="AV270:AV271" si="1436">(Q270*G270)*F270</f>
        <v>0</v>
      </c>
      <c r="AW270" s="164"/>
      <c r="AX270" s="235">
        <f t="shared" ref="AX270:AX271" si="1437">(T270*G270)*F270</f>
        <v>0</v>
      </c>
      <c r="AY270" s="164"/>
      <c r="AZ270" s="235">
        <f t="shared" ref="AZ270:AZ271" si="1438">(W270*G270)*F270</f>
        <v>0</v>
      </c>
      <c r="BA270" s="164"/>
      <c r="BB270" s="235">
        <f t="shared" ref="BB270:BB271" si="1439">SUM(AS270:BA270)</f>
        <v>0</v>
      </c>
      <c r="BC270" s="165"/>
      <c r="BD270" s="126"/>
      <c r="BE270" s="156"/>
      <c r="BF270" s="156"/>
      <c r="BG270" s="156"/>
      <c r="BH270" s="156"/>
      <c r="BI270" s="156"/>
      <c r="BJ270" s="156"/>
      <c r="BK270" s="156">
        <f t="shared" ref="BK270:BK271" si="1440">IF($N$18&lt;BK$24,0,IF($N$18&gt;BK$25,0,$BE270))</f>
        <v>0</v>
      </c>
      <c r="BL270" s="156">
        <f t="shared" ref="BL270:BL271" si="1441">IF($N$18&lt;BL$24,0,IF($N$18&gt;BL$25,0,$BF270))</f>
        <v>0</v>
      </c>
      <c r="BM270" s="156">
        <f t="shared" ref="BM270:BM271" si="1442">IF($N$18&lt;BM$24,0,IF($N$18&gt;BM$25,0,$BG270))</f>
        <v>0</v>
      </c>
      <c r="BN270" s="156">
        <f t="shared" ref="BN270:BN271" si="1443">IF($N$18&lt;BN$24,0,IF($N$18&gt;BN$25,0,$BH270))</f>
        <v>0</v>
      </c>
      <c r="BO270" s="156">
        <f t="shared" ref="BO270:BO271" si="1444">IF($N$18&lt;BO$24,0,IF($N$18&gt;BO$25,0,$BI270))</f>
        <v>0</v>
      </c>
      <c r="BP270" s="156">
        <f t="shared" ref="BP270:BP271" si="1445">IF($N$18&lt;BP$24,0,IF($N$18&gt;BP$25,0,$BJ270))</f>
        <v>0</v>
      </c>
      <c r="BQ270" s="241">
        <f t="shared" ref="BQ270:BQ271" si="1446">SUM(BK270:BP270)</f>
        <v>0</v>
      </c>
      <c r="BR270" s="160"/>
    </row>
    <row r="271" spans="1:70" ht="11.25" customHeight="1">
      <c r="A271" s="123" t="s">
        <v>381</v>
      </c>
      <c r="B271" s="134" t="s">
        <v>177</v>
      </c>
      <c r="C271" s="137"/>
      <c r="D271" s="122">
        <v>1</v>
      </c>
      <c r="E271" s="498" t="s">
        <v>90</v>
      </c>
      <c r="F271" s="499">
        <v>1.75</v>
      </c>
      <c r="G271" s="245">
        <v>30</v>
      </c>
      <c r="H271" s="246"/>
      <c r="I271" s="247">
        <v>4559545</v>
      </c>
      <c r="J271" s="248"/>
      <c r="K271" s="416"/>
      <c r="L271" s="417"/>
      <c r="M271" s="248"/>
      <c r="N271" s="249"/>
      <c r="O271" s="250">
        <f t="shared" si="1431"/>
        <v>0</v>
      </c>
      <c r="P271" s="220"/>
      <c r="Q271" s="249"/>
      <c r="R271" s="250">
        <f t="shared" si="1432"/>
        <v>0</v>
      </c>
      <c r="S271" s="220"/>
      <c r="T271" s="249"/>
      <c r="U271" s="250">
        <f t="shared" si="1433"/>
        <v>0</v>
      </c>
      <c r="V271" s="220"/>
      <c r="W271" s="249"/>
      <c r="X271" s="250">
        <f t="shared" si="1434"/>
        <v>0</v>
      </c>
      <c r="Y271" s="220"/>
      <c r="Z271" s="220"/>
      <c r="AA271" s="403"/>
      <c r="AB271" s="251"/>
      <c r="AC271" s="220"/>
      <c r="AD271" s="171">
        <f>SUM(N271,O271,Q271,R271,T271,U271,W271,X271)</f>
        <v>0</v>
      </c>
      <c r="AE271" s="171"/>
      <c r="AF271" s="127"/>
      <c r="AG271" s="171">
        <v>0</v>
      </c>
      <c r="AH271" s="164"/>
      <c r="AI271" s="164">
        <f>N271*G271</f>
        <v>0</v>
      </c>
      <c r="AJ271" s="164"/>
      <c r="AK271" s="164">
        <f>Q271*G271</f>
        <v>0</v>
      </c>
      <c r="AL271" s="164"/>
      <c r="AM271" s="164">
        <f>T271*G271</f>
        <v>0</v>
      </c>
      <c r="AN271" s="164"/>
      <c r="AO271" s="164">
        <f>W271*G271</f>
        <v>0</v>
      </c>
      <c r="AP271" s="164"/>
      <c r="AQ271" s="164">
        <f>SUM(AI271,AK271,AM271,AO271)</f>
        <v>0</v>
      </c>
      <c r="AR271" s="165"/>
      <c r="AS271" s="164"/>
      <c r="AT271" s="235">
        <f t="shared" si="1435"/>
        <v>0</v>
      </c>
      <c r="AU271" s="164"/>
      <c r="AV271" s="235">
        <f t="shared" si="1436"/>
        <v>0</v>
      </c>
      <c r="AW271" s="164"/>
      <c r="AX271" s="235">
        <f t="shared" si="1437"/>
        <v>0</v>
      </c>
      <c r="AY271" s="164"/>
      <c r="AZ271" s="235">
        <f t="shared" si="1438"/>
        <v>0</v>
      </c>
      <c r="BA271" s="164"/>
      <c r="BB271" s="235">
        <f t="shared" si="1439"/>
        <v>0</v>
      </c>
      <c r="BC271" s="165"/>
      <c r="BD271" s="126"/>
      <c r="BE271" s="156"/>
      <c r="BF271" s="156"/>
      <c r="BG271" s="156"/>
      <c r="BH271" s="156"/>
      <c r="BI271" s="156"/>
      <c r="BJ271" s="156"/>
      <c r="BK271" s="156">
        <f t="shared" si="1440"/>
        <v>0</v>
      </c>
      <c r="BL271" s="156">
        <f t="shared" si="1441"/>
        <v>0</v>
      </c>
      <c r="BM271" s="156">
        <f t="shared" si="1442"/>
        <v>0</v>
      </c>
      <c r="BN271" s="156">
        <f t="shared" si="1443"/>
        <v>0</v>
      </c>
      <c r="BO271" s="156">
        <f t="shared" si="1444"/>
        <v>0</v>
      </c>
      <c r="BP271" s="156">
        <f t="shared" si="1445"/>
        <v>0</v>
      </c>
      <c r="BQ271" s="241">
        <f t="shared" si="1446"/>
        <v>0</v>
      </c>
      <c r="BR271" s="160"/>
    </row>
    <row r="272" spans="1:70" ht="11.25" customHeight="1">
      <c r="A272" s="103" t="s">
        <v>382</v>
      </c>
      <c r="B272" s="242"/>
      <c r="C272" s="143"/>
      <c r="D272" s="122"/>
      <c r="E272" s="498"/>
      <c r="F272" s="499"/>
      <c r="G272" s="252"/>
      <c r="H272" s="243"/>
      <c r="I272" s="253"/>
      <c r="J272" s="171"/>
      <c r="K272" s="254"/>
      <c r="L272" s="254"/>
      <c r="M272" s="171"/>
      <c r="N272" s="171"/>
      <c r="O272" s="147"/>
      <c r="P272" s="220"/>
      <c r="Q272" s="171"/>
      <c r="R272" s="147"/>
      <c r="S272" s="220"/>
      <c r="T272" s="171"/>
      <c r="U272" s="147"/>
      <c r="V272" s="220"/>
      <c r="W272" s="171"/>
      <c r="X272" s="147"/>
      <c r="Y272" s="220"/>
      <c r="Z272" s="220"/>
      <c r="AA272" s="403"/>
      <c r="AB272" s="244"/>
      <c r="AC272" s="220"/>
      <c r="AD272" s="171">
        <f>SUM(AD273:AD273)</f>
        <v>0</v>
      </c>
      <c r="AE272" s="160"/>
      <c r="AF272" s="127"/>
      <c r="AG272" s="171"/>
      <c r="AH272" s="164"/>
      <c r="AI272" s="164">
        <f t="shared" si="1399"/>
        <v>0</v>
      </c>
      <c r="AJ272" s="164"/>
      <c r="AK272" s="164">
        <f t="shared" si="1400"/>
        <v>0</v>
      </c>
      <c r="AL272" s="164"/>
      <c r="AM272" s="164">
        <f t="shared" si="1401"/>
        <v>0</v>
      </c>
      <c r="AN272" s="164"/>
      <c r="AO272" s="164">
        <f t="shared" si="1402"/>
        <v>0</v>
      </c>
      <c r="AP272" s="164"/>
      <c r="AQ272" s="164">
        <f t="shared" si="1381"/>
        <v>0</v>
      </c>
      <c r="AR272" s="165"/>
      <c r="AS272" s="164"/>
      <c r="AT272" s="235"/>
      <c r="AU272" s="164"/>
      <c r="AV272" s="235"/>
      <c r="AW272" s="164"/>
      <c r="AX272" s="235"/>
      <c r="AY272" s="164"/>
      <c r="AZ272" s="235"/>
      <c r="BA272" s="164"/>
      <c r="BB272" s="235"/>
      <c r="BC272" s="165"/>
      <c r="BD272" s="126"/>
      <c r="BE272" s="156"/>
      <c r="BF272" s="156"/>
      <c r="BG272" s="156"/>
      <c r="BH272" s="156"/>
      <c r="BI272" s="156"/>
      <c r="BJ272" s="156"/>
      <c r="BK272" s="156"/>
      <c r="BL272" s="156"/>
      <c r="BM272" s="156"/>
      <c r="BN272" s="156"/>
      <c r="BO272" s="156"/>
      <c r="BP272" s="156"/>
      <c r="BQ272" s="241"/>
      <c r="BR272" s="160"/>
    </row>
    <row r="273" spans="1:70" ht="11.25" customHeight="1">
      <c r="A273" s="123" t="s">
        <v>383</v>
      </c>
      <c r="B273" s="134" t="s">
        <v>384</v>
      </c>
      <c r="C273" s="137"/>
      <c r="D273" s="122">
        <v>3</v>
      </c>
      <c r="E273" s="498" t="s">
        <v>90</v>
      </c>
      <c r="F273" s="499">
        <v>1.75</v>
      </c>
      <c r="G273" s="245">
        <v>30</v>
      </c>
      <c r="H273" s="246"/>
      <c r="I273" s="247">
        <v>4558885</v>
      </c>
      <c r="J273" s="248"/>
      <c r="K273" s="416"/>
      <c r="L273" s="417"/>
      <c r="M273" s="248"/>
      <c r="N273" s="249"/>
      <c r="O273" s="250">
        <f t="shared" ref="O273" si="1447">IF($D$18="YES", (N273), (0))</f>
        <v>0</v>
      </c>
      <c r="P273" s="220"/>
      <c r="Q273" s="249"/>
      <c r="R273" s="250">
        <f t="shared" ref="R273" si="1448">IF($D$18="YES", (Q273), (0))</f>
        <v>0</v>
      </c>
      <c r="S273" s="220"/>
      <c r="T273" s="249"/>
      <c r="U273" s="250">
        <f t="shared" ref="U273" si="1449">IF($D$18="YES", (T273), (0))</f>
        <v>0</v>
      </c>
      <c r="V273" s="220"/>
      <c r="W273" s="249"/>
      <c r="X273" s="250">
        <f t="shared" ref="X273" si="1450">IF($D$18="YES", (W273), (0))</f>
        <v>0</v>
      </c>
      <c r="Y273" s="220"/>
      <c r="Z273" s="220"/>
      <c r="AA273" s="403"/>
      <c r="AB273" s="251"/>
      <c r="AC273" s="220"/>
      <c r="AD273" s="171">
        <f t="shared" ref="AD273" si="1451">SUM(N273,O273,Q273,R273,T273,U273,W273,X273)</f>
        <v>0</v>
      </c>
      <c r="AE273" s="171"/>
      <c r="AF273" s="127"/>
      <c r="AG273" s="171">
        <v>0</v>
      </c>
      <c r="AH273" s="164"/>
      <c r="AI273" s="164">
        <f t="shared" si="1399"/>
        <v>0</v>
      </c>
      <c r="AJ273" s="164"/>
      <c r="AK273" s="164">
        <f t="shared" si="1400"/>
        <v>0</v>
      </c>
      <c r="AL273" s="164"/>
      <c r="AM273" s="164">
        <f t="shared" si="1401"/>
        <v>0</v>
      </c>
      <c r="AN273" s="164"/>
      <c r="AO273" s="164">
        <f t="shared" si="1402"/>
        <v>0</v>
      </c>
      <c r="AP273" s="164"/>
      <c r="AQ273" s="164">
        <f t="shared" si="1381"/>
        <v>0</v>
      </c>
      <c r="AR273" s="165"/>
      <c r="AS273" s="164"/>
      <c r="AT273" s="235">
        <f t="shared" ref="AT273" si="1452">(N273*G273)*F273</f>
        <v>0</v>
      </c>
      <c r="AU273" s="164"/>
      <c r="AV273" s="235">
        <f t="shared" ref="AV273" si="1453">(Q273*G273)*F273</f>
        <v>0</v>
      </c>
      <c r="AW273" s="164"/>
      <c r="AX273" s="235">
        <f t="shared" ref="AX273" si="1454">(T273*G273)*F273</f>
        <v>0</v>
      </c>
      <c r="AY273" s="164"/>
      <c r="AZ273" s="235">
        <f t="shared" ref="AZ273" si="1455">(W273*G273)*F273</f>
        <v>0</v>
      </c>
      <c r="BA273" s="164"/>
      <c r="BB273" s="235">
        <f t="shared" ref="BB273" si="1456">SUM(AS273:BA273)</f>
        <v>0</v>
      </c>
      <c r="BC273" s="165"/>
      <c r="BD273" s="126"/>
      <c r="BE273" s="156"/>
      <c r="BF273" s="156"/>
      <c r="BG273" s="156"/>
      <c r="BH273" s="156"/>
      <c r="BI273" s="156"/>
      <c r="BJ273" s="156"/>
      <c r="BK273" s="156">
        <f t="shared" ref="BK273" si="1457">IF($N$18&lt;BK$24,0,IF($N$18&gt;BK$25,0,$BE273))</f>
        <v>0</v>
      </c>
      <c r="BL273" s="156">
        <f t="shared" ref="BL273" si="1458">IF($N$18&lt;BL$24,0,IF($N$18&gt;BL$25,0,$BF273))</f>
        <v>0</v>
      </c>
      <c r="BM273" s="156">
        <f t="shared" ref="BM273" si="1459">IF($N$18&lt;BM$24,0,IF($N$18&gt;BM$25,0,$BG273))</f>
        <v>0</v>
      </c>
      <c r="BN273" s="156">
        <f t="shared" ref="BN273" si="1460">IF($N$18&lt;BN$24,0,IF($N$18&gt;BN$25,0,$BH273))</f>
        <v>0</v>
      </c>
      <c r="BO273" s="156">
        <f t="shared" ref="BO273" si="1461">IF($N$18&lt;BO$24,0,IF($N$18&gt;BO$25,0,$BI273))</f>
        <v>0</v>
      </c>
      <c r="BP273" s="156">
        <f t="shared" ref="BP273" si="1462">IF($N$18&lt;BP$24,0,IF($N$18&gt;BP$25,0,$BJ273))</f>
        <v>0</v>
      </c>
      <c r="BQ273" s="241">
        <f t="shared" ref="BQ273" si="1463">SUM(BK273:BP273)</f>
        <v>0</v>
      </c>
      <c r="BR273" s="160"/>
    </row>
    <row r="274" spans="1:70" ht="11.25" customHeight="1">
      <c r="A274" s="136" t="s">
        <v>385</v>
      </c>
      <c r="B274" s="242"/>
      <c r="C274" s="143"/>
      <c r="D274" s="122"/>
      <c r="E274" s="498"/>
      <c r="F274" s="499"/>
      <c r="G274" s="252"/>
      <c r="H274" s="243"/>
      <c r="I274" s="253"/>
      <c r="J274" s="171"/>
      <c r="K274" s="254"/>
      <c r="L274" s="254"/>
      <c r="M274" s="171"/>
      <c r="N274" s="171"/>
      <c r="O274" s="255"/>
      <c r="P274" s="220"/>
      <c r="Q274" s="171"/>
      <c r="R274" s="255"/>
      <c r="S274" s="220"/>
      <c r="T274" s="171"/>
      <c r="U274" s="255"/>
      <c r="V274" s="220"/>
      <c r="W274" s="171"/>
      <c r="X274" s="255"/>
      <c r="Y274" s="220"/>
      <c r="Z274" s="220"/>
      <c r="AA274" s="403"/>
      <c r="AB274" s="244"/>
      <c r="AC274" s="220"/>
      <c r="AD274" s="171">
        <f>SUM(AD275:AD275)</f>
        <v>0</v>
      </c>
      <c r="AE274" s="171"/>
      <c r="AF274" s="127"/>
      <c r="AG274" s="171"/>
      <c r="AH274" s="164"/>
      <c r="AI274" s="164">
        <f t="shared" si="1399"/>
        <v>0</v>
      </c>
      <c r="AJ274" s="164"/>
      <c r="AK274" s="164">
        <f t="shared" si="1400"/>
        <v>0</v>
      </c>
      <c r="AL274" s="164"/>
      <c r="AM274" s="164">
        <f t="shared" si="1401"/>
        <v>0</v>
      </c>
      <c r="AN274" s="164"/>
      <c r="AO274" s="164">
        <f t="shared" si="1402"/>
        <v>0</v>
      </c>
      <c r="AP274" s="164"/>
      <c r="AQ274" s="164">
        <f t="shared" ref="AQ274:AQ283" si="1464">SUM(AI274,AK274,AM274,AO274)</f>
        <v>0</v>
      </c>
      <c r="AR274" s="165"/>
      <c r="AS274" s="164"/>
      <c r="AT274" s="235"/>
      <c r="AU274" s="164"/>
      <c r="AV274" s="235"/>
      <c r="AW274" s="164"/>
      <c r="AX274" s="235"/>
      <c r="AY274" s="164"/>
      <c r="AZ274" s="235"/>
      <c r="BA274" s="164"/>
      <c r="BB274" s="235"/>
      <c r="BC274" s="165"/>
      <c r="BD274" s="126"/>
      <c r="BE274" s="156"/>
      <c r="BF274" s="156"/>
      <c r="BG274" s="156"/>
      <c r="BH274" s="156"/>
      <c r="BI274" s="156"/>
      <c r="BJ274" s="156"/>
      <c r="BK274" s="156"/>
      <c r="BL274" s="156"/>
      <c r="BM274" s="156"/>
      <c r="BN274" s="156"/>
      <c r="BO274" s="156"/>
      <c r="BP274" s="156"/>
      <c r="BQ274" s="241"/>
      <c r="BR274" s="160"/>
    </row>
    <row r="275" spans="1:70" ht="11.25" customHeight="1">
      <c r="A275" s="123" t="s">
        <v>386</v>
      </c>
      <c r="B275" s="134"/>
      <c r="C275" s="133" t="s">
        <v>68</v>
      </c>
      <c r="D275" s="122">
        <v>7</v>
      </c>
      <c r="E275" s="498" t="s">
        <v>90</v>
      </c>
      <c r="F275" s="499">
        <v>1.18</v>
      </c>
      <c r="G275" s="245">
        <v>30</v>
      </c>
      <c r="H275" s="246"/>
      <c r="I275" s="247">
        <v>4560805</v>
      </c>
      <c r="J275" s="248"/>
      <c r="K275" s="416"/>
      <c r="L275" s="417"/>
      <c r="M275" s="248"/>
      <c r="N275" s="249"/>
      <c r="O275" s="250">
        <f t="shared" ref="O275" si="1465">IF($D$18="YES", (N275), (0))</f>
        <v>0</v>
      </c>
      <c r="P275" s="220"/>
      <c r="Q275" s="249"/>
      <c r="R275" s="250">
        <f t="shared" ref="R275" si="1466">IF($D$18="YES", (Q275), (0))</f>
        <v>0</v>
      </c>
      <c r="S275" s="220"/>
      <c r="T275" s="249"/>
      <c r="U275" s="250">
        <f t="shared" ref="U275" si="1467">IF($D$18="YES", (T275), (0))</f>
        <v>0</v>
      </c>
      <c r="V275" s="220"/>
      <c r="W275" s="249"/>
      <c r="X275" s="250">
        <f t="shared" ref="X275" si="1468">IF($D$18="YES", (W275), (0))</f>
        <v>0</v>
      </c>
      <c r="Y275" s="220"/>
      <c r="Z275" s="220"/>
      <c r="AA275" s="403"/>
      <c r="AB275" s="251"/>
      <c r="AC275" s="220"/>
      <c r="AD275" s="171">
        <f t="shared" ref="AD275" si="1469">SUM(N275,O275,Q275,R275,T275,U275,W275,X275)</f>
        <v>0</v>
      </c>
      <c r="AE275" s="171"/>
      <c r="AF275" s="127"/>
      <c r="AG275" s="171">
        <v>0</v>
      </c>
      <c r="AH275" s="164"/>
      <c r="AI275" s="164">
        <f t="shared" si="1399"/>
        <v>0</v>
      </c>
      <c r="AJ275" s="164"/>
      <c r="AK275" s="164">
        <f t="shared" si="1400"/>
        <v>0</v>
      </c>
      <c r="AL275" s="164"/>
      <c r="AM275" s="164">
        <f t="shared" si="1401"/>
        <v>0</v>
      </c>
      <c r="AN275" s="164"/>
      <c r="AO275" s="164">
        <f t="shared" si="1402"/>
        <v>0</v>
      </c>
      <c r="AP275" s="164"/>
      <c r="AQ275" s="164">
        <f t="shared" si="1464"/>
        <v>0</v>
      </c>
      <c r="AR275" s="165"/>
      <c r="AS275" s="164"/>
      <c r="AT275" s="235">
        <f t="shared" ref="AT275" si="1470">(N275*G275)*F275</f>
        <v>0</v>
      </c>
      <c r="AU275" s="164"/>
      <c r="AV275" s="235">
        <f t="shared" ref="AV275" si="1471">(Q275*G275)*F275</f>
        <v>0</v>
      </c>
      <c r="AW275" s="164"/>
      <c r="AX275" s="235">
        <f t="shared" ref="AX275" si="1472">(T275*G275)*F275</f>
        <v>0</v>
      </c>
      <c r="AY275" s="164"/>
      <c r="AZ275" s="235">
        <f t="shared" ref="AZ275" si="1473">(W275*G275)*F275</f>
        <v>0</v>
      </c>
      <c r="BA275" s="164"/>
      <c r="BB275" s="235">
        <f t="shared" ref="BB275" si="1474">SUM(AS275:BA275)</f>
        <v>0</v>
      </c>
      <c r="BC275" s="165"/>
      <c r="BD275" s="126"/>
      <c r="BE275" s="156"/>
      <c r="BF275" s="156"/>
      <c r="BG275" s="156"/>
      <c r="BH275" s="156"/>
      <c r="BI275" s="156"/>
      <c r="BJ275" s="156"/>
      <c r="BK275" s="156">
        <f t="shared" ref="BK275" si="1475">IF($N$18&lt;BK$24,0,IF($N$18&gt;BK$25,0,$BE275))</f>
        <v>0</v>
      </c>
      <c r="BL275" s="156">
        <f t="shared" ref="BL275" si="1476">IF($N$18&lt;BL$24,0,IF($N$18&gt;BL$25,0,$BF275))</f>
        <v>0</v>
      </c>
      <c r="BM275" s="156">
        <f t="shared" ref="BM275" si="1477">IF($N$18&lt;BM$24,0,IF($N$18&gt;BM$25,0,$BG275))</f>
        <v>0</v>
      </c>
      <c r="BN275" s="156">
        <f t="shared" ref="BN275" si="1478">IF($N$18&lt;BN$24,0,IF($N$18&gt;BN$25,0,$BH275))</f>
        <v>0</v>
      </c>
      <c r="BO275" s="156">
        <f t="shared" ref="BO275" si="1479">IF($N$18&lt;BO$24,0,IF($N$18&gt;BO$25,0,$BI275))</f>
        <v>0</v>
      </c>
      <c r="BP275" s="156">
        <f t="shared" ref="BP275" si="1480">IF($N$18&lt;BP$24,0,IF($N$18&gt;BP$25,0,$BJ275))</f>
        <v>0</v>
      </c>
      <c r="BQ275" s="241">
        <f t="shared" ref="BQ275" si="1481">SUM(BK275:BP275)</f>
        <v>0</v>
      </c>
      <c r="BR275" s="160"/>
    </row>
    <row r="276" spans="1:70" ht="11.25" customHeight="1">
      <c r="A276" s="136" t="s">
        <v>387</v>
      </c>
      <c r="B276" s="242"/>
      <c r="C276" s="143"/>
      <c r="D276" s="122"/>
      <c r="E276" s="498"/>
      <c r="F276" s="499"/>
      <c r="G276" s="252"/>
      <c r="H276" s="243"/>
      <c r="I276" s="253"/>
      <c r="J276" s="171"/>
      <c r="K276" s="254"/>
      <c r="L276" s="254"/>
      <c r="M276" s="171"/>
      <c r="N276" s="171"/>
      <c r="O276" s="255"/>
      <c r="P276" s="220"/>
      <c r="Q276" s="171"/>
      <c r="R276" s="255"/>
      <c r="S276" s="220"/>
      <c r="T276" s="171"/>
      <c r="U276" s="255"/>
      <c r="V276" s="220"/>
      <c r="W276" s="171"/>
      <c r="X276" s="255"/>
      <c r="Y276" s="220"/>
      <c r="Z276" s="220"/>
      <c r="AA276" s="403"/>
      <c r="AB276" s="244"/>
      <c r="AC276" s="220"/>
      <c r="AD276" s="171">
        <f>SUM(AD277:AD277)</f>
        <v>0</v>
      </c>
      <c r="AE276" s="171"/>
      <c r="AF276" s="127"/>
      <c r="AG276" s="171"/>
      <c r="AH276" s="164"/>
      <c r="AI276" s="164">
        <f t="shared" ref="AI276:AI293" si="1482">N276*G276</f>
        <v>0</v>
      </c>
      <c r="AJ276" s="164"/>
      <c r="AK276" s="164">
        <f t="shared" ref="AK276:AK293" si="1483">Q276*G276</f>
        <v>0</v>
      </c>
      <c r="AL276" s="164"/>
      <c r="AM276" s="164">
        <f t="shared" ref="AM276:AM293" si="1484">T276*G276</f>
        <v>0</v>
      </c>
      <c r="AN276" s="164"/>
      <c r="AO276" s="164">
        <f t="shared" ref="AO276:AO293" si="1485">W276*G276</f>
        <v>0</v>
      </c>
      <c r="AP276" s="164"/>
      <c r="AQ276" s="164">
        <f t="shared" si="1464"/>
        <v>0</v>
      </c>
      <c r="AR276" s="165"/>
      <c r="AS276" s="164"/>
      <c r="AT276" s="235"/>
      <c r="AU276" s="164"/>
      <c r="AV276" s="235"/>
      <c r="AW276" s="164"/>
      <c r="AX276" s="235"/>
      <c r="AY276" s="164"/>
      <c r="AZ276" s="235"/>
      <c r="BA276" s="164"/>
      <c r="BB276" s="235"/>
      <c r="BC276" s="165"/>
      <c r="BD276" s="126"/>
      <c r="BE276" s="156"/>
      <c r="BF276" s="156"/>
      <c r="BG276" s="156"/>
      <c r="BH276" s="156"/>
      <c r="BI276" s="156"/>
      <c r="BJ276" s="156"/>
      <c r="BK276" s="156"/>
      <c r="BL276" s="156"/>
      <c r="BM276" s="156"/>
      <c r="BN276" s="156"/>
      <c r="BO276" s="156"/>
      <c r="BP276" s="156"/>
      <c r="BQ276" s="241"/>
      <c r="BR276" s="160"/>
    </row>
    <row r="277" spans="1:70" ht="11.25" customHeight="1">
      <c r="A277" s="123" t="s">
        <v>388</v>
      </c>
      <c r="B277" s="134" t="s">
        <v>389</v>
      </c>
      <c r="C277" s="137"/>
      <c r="D277" s="122">
        <v>1</v>
      </c>
      <c r="E277" s="498" t="s">
        <v>90</v>
      </c>
      <c r="F277" s="499">
        <v>3.15</v>
      </c>
      <c r="G277" s="142">
        <v>30</v>
      </c>
      <c r="H277" s="326"/>
      <c r="I277" s="260">
        <v>4562685</v>
      </c>
      <c r="J277" s="248"/>
      <c r="K277" s="416"/>
      <c r="L277" s="417"/>
      <c r="M277" s="248"/>
      <c r="N277" s="249"/>
      <c r="O277" s="250">
        <f t="shared" ref="O277" si="1486">IF($D$18="YES", (N277), (0))</f>
        <v>0</v>
      </c>
      <c r="P277" s="220"/>
      <c r="Q277" s="249"/>
      <c r="R277" s="250">
        <f t="shared" ref="R277" si="1487">IF($D$18="YES", (Q277), (0))</f>
        <v>0</v>
      </c>
      <c r="S277" s="220"/>
      <c r="T277" s="249"/>
      <c r="U277" s="250">
        <f t="shared" ref="U277" si="1488">IF($D$18="YES", (T277), (0))</f>
        <v>0</v>
      </c>
      <c r="V277" s="220"/>
      <c r="W277" s="249"/>
      <c r="X277" s="250">
        <f t="shared" ref="X277" si="1489">IF($D$18="YES", (W277), (0))</f>
        <v>0</v>
      </c>
      <c r="Y277" s="220"/>
      <c r="Z277" s="220"/>
      <c r="AA277" s="403"/>
      <c r="AB277" s="251"/>
      <c r="AC277" s="220"/>
      <c r="AD277" s="171">
        <f t="shared" ref="AD277" si="1490">SUM(N277,O277,Q277,R277,T277,U277,W277,X277)</f>
        <v>0</v>
      </c>
      <c r="AE277" s="171"/>
      <c r="AF277" s="127"/>
      <c r="AG277" s="171">
        <v>0</v>
      </c>
      <c r="AH277" s="164"/>
      <c r="AI277" s="164">
        <f t="shared" si="1482"/>
        <v>0</v>
      </c>
      <c r="AJ277" s="164"/>
      <c r="AK277" s="164">
        <f t="shared" si="1483"/>
        <v>0</v>
      </c>
      <c r="AL277" s="164"/>
      <c r="AM277" s="164">
        <f t="shared" si="1484"/>
        <v>0</v>
      </c>
      <c r="AN277" s="164"/>
      <c r="AO277" s="164">
        <f t="shared" si="1485"/>
        <v>0</v>
      </c>
      <c r="AP277" s="164"/>
      <c r="AQ277" s="164">
        <f t="shared" si="1464"/>
        <v>0</v>
      </c>
      <c r="AR277" s="165"/>
      <c r="AS277" s="164"/>
      <c r="AT277" s="235">
        <f t="shared" ref="AT277" si="1491">(N277*G277)*F277</f>
        <v>0</v>
      </c>
      <c r="AU277" s="164"/>
      <c r="AV277" s="235">
        <f t="shared" ref="AV277" si="1492">(Q277*G277)*F277</f>
        <v>0</v>
      </c>
      <c r="AW277" s="164"/>
      <c r="AX277" s="235">
        <f t="shared" ref="AX277" si="1493">(T277*G277)*F277</f>
        <v>0</v>
      </c>
      <c r="AY277" s="164"/>
      <c r="AZ277" s="235">
        <f t="shared" ref="AZ277" si="1494">(W277*G277)*F277</f>
        <v>0</v>
      </c>
      <c r="BA277" s="164"/>
      <c r="BB277" s="235">
        <f t="shared" ref="BB277" si="1495">SUM(AS277:BA277)</f>
        <v>0</v>
      </c>
      <c r="BC277" s="165"/>
      <c r="BD277" s="126"/>
      <c r="BE277" s="156"/>
      <c r="BF277" s="156"/>
      <c r="BG277" s="156"/>
      <c r="BH277" s="156"/>
      <c r="BI277" s="156"/>
      <c r="BJ277" s="156"/>
      <c r="BK277" s="156">
        <f t="shared" ref="BK277" si="1496">IF($N$18&lt;BK$24,0,IF($N$18&gt;BK$25,0,$BE277))</f>
        <v>0</v>
      </c>
      <c r="BL277" s="156">
        <f t="shared" ref="BL277" si="1497">IF($N$18&lt;BL$24,0,IF($N$18&gt;BL$25,0,$BF277))</f>
        <v>0</v>
      </c>
      <c r="BM277" s="156">
        <f t="shared" ref="BM277" si="1498">IF($N$18&lt;BM$24,0,IF($N$18&gt;BM$25,0,$BG277))</f>
        <v>0</v>
      </c>
      <c r="BN277" s="156">
        <f t="shared" ref="BN277" si="1499">IF($N$18&lt;BN$24,0,IF($N$18&gt;BN$25,0,$BH277))</f>
        <v>0</v>
      </c>
      <c r="BO277" s="156">
        <f t="shared" ref="BO277" si="1500">IF($N$18&lt;BO$24,0,IF($N$18&gt;BO$25,0,$BI277))</f>
        <v>0</v>
      </c>
      <c r="BP277" s="156">
        <f t="shared" ref="BP277" si="1501">IF($N$18&lt;BP$24,0,IF($N$18&gt;BP$25,0,$BJ277))</f>
        <v>0</v>
      </c>
      <c r="BQ277" s="241">
        <f t="shared" ref="BQ277" si="1502">SUM(BK277:BP277)</f>
        <v>0</v>
      </c>
      <c r="BR277" s="160"/>
    </row>
    <row r="278" spans="1:70" ht="11.25" customHeight="1">
      <c r="A278" s="136" t="s">
        <v>390</v>
      </c>
      <c r="B278" s="242"/>
      <c r="C278" s="143"/>
      <c r="D278" s="122"/>
      <c r="E278" s="498"/>
      <c r="F278" s="499"/>
      <c r="G278" s="252"/>
      <c r="H278" s="243"/>
      <c r="I278" s="253"/>
      <c r="J278" s="171"/>
      <c r="K278" s="254"/>
      <c r="L278" s="254"/>
      <c r="M278" s="171"/>
      <c r="N278" s="171"/>
      <c r="O278" s="255"/>
      <c r="P278" s="220"/>
      <c r="Q278" s="171"/>
      <c r="R278" s="255"/>
      <c r="S278" s="220"/>
      <c r="T278" s="171"/>
      <c r="U278" s="255"/>
      <c r="V278" s="220"/>
      <c r="W278" s="171"/>
      <c r="X278" s="255"/>
      <c r="Y278" s="220"/>
      <c r="Z278" s="220"/>
      <c r="AA278" s="403"/>
      <c r="AB278" s="244"/>
      <c r="AC278" s="220"/>
      <c r="AD278" s="171">
        <f>SUM(AD279:AD281)</f>
        <v>0</v>
      </c>
      <c r="AE278" s="171"/>
      <c r="AF278" s="127"/>
      <c r="AG278" s="171"/>
      <c r="AH278" s="164"/>
      <c r="AI278" s="164">
        <f t="shared" si="1482"/>
        <v>0</v>
      </c>
      <c r="AJ278" s="164"/>
      <c r="AK278" s="164">
        <f t="shared" si="1483"/>
        <v>0</v>
      </c>
      <c r="AL278" s="164"/>
      <c r="AM278" s="164">
        <f t="shared" si="1484"/>
        <v>0</v>
      </c>
      <c r="AN278" s="164"/>
      <c r="AO278" s="164">
        <f t="shared" si="1485"/>
        <v>0</v>
      </c>
      <c r="AP278" s="164"/>
      <c r="AQ278" s="164">
        <f t="shared" si="1464"/>
        <v>0</v>
      </c>
      <c r="AR278" s="165"/>
      <c r="AS278" s="164"/>
      <c r="AT278" s="235"/>
      <c r="AU278" s="164"/>
      <c r="AV278" s="235"/>
      <c r="AW278" s="164"/>
      <c r="AX278" s="235"/>
      <c r="AY278" s="164"/>
      <c r="AZ278" s="235"/>
      <c r="BA278" s="164"/>
      <c r="BB278" s="235"/>
      <c r="BC278" s="165"/>
      <c r="BD278" s="126"/>
      <c r="BE278" s="156"/>
      <c r="BF278" s="156"/>
      <c r="BG278" s="156"/>
      <c r="BH278" s="156"/>
      <c r="BI278" s="156"/>
      <c r="BJ278" s="156"/>
      <c r="BK278" s="156"/>
      <c r="BL278" s="156"/>
      <c r="BM278" s="156"/>
      <c r="BN278" s="156"/>
      <c r="BO278" s="156"/>
      <c r="BP278" s="156"/>
      <c r="BQ278" s="241"/>
      <c r="BR278" s="160"/>
    </row>
    <row r="279" spans="1:70" ht="11.25" customHeight="1">
      <c r="A279" s="123" t="s">
        <v>391</v>
      </c>
      <c r="B279" s="134" t="s">
        <v>392</v>
      </c>
      <c r="C279" s="137"/>
      <c r="D279" s="122">
        <v>6</v>
      </c>
      <c r="E279" s="498" t="s">
        <v>90</v>
      </c>
      <c r="F279" s="499">
        <v>2.78</v>
      </c>
      <c r="G279" s="245">
        <v>30</v>
      </c>
      <c r="H279" s="246"/>
      <c r="I279" s="247">
        <v>4563775</v>
      </c>
      <c r="J279" s="248"/>
      <c r="K279" s="416"/>
      <c r="L279" s="417"/>
      <c r="M279" s="248"/>
      <c r="N279" s="249"/>
      <c r="O279" s="250">
        <f t="shared" ref="O279:O281" si="1503">IF($D$18="YES", (N279), (0))</f>
        <v>0</v>
      </c>
      <c r="P279" s="220"/>
      <c r="Q279" s="249"/>
      <c r="R279" s="250">
        <f t="shared" ref="R279:R281" si="1504">IF($D$18="YES", (Q279), (0))</f>
        <v>0</v>
      </c>
      <c r="S279" s="220"/>
      <c r="T279" s="249"/>
      <c r="U279" s="250">
        <f t="shared" ref="U279:U281" si="1505">IF($D$18="YES", (T279), (0))</f>
        <v>0</v>
      </c>
      <c r="V279" s="220"/>
      <c r="W279" s="249"/>
      <c r="X279" s="250">
        <f t="shared" ref="X279:X281" si="1506">IF($D$18="YES", (W279), (0))</f>
        <v>0</v>
      </c>
      <c r="Y279" s="220"/>
      <c r="Z279" s="220"/>
      <c r="AA279" s="403"/>
      <c r="AB279" s="251"/>
      <c r="AC279" s="220"/>
      <c r="AD279" s="171">
        <f t="shared" ref="AD279" si="1507">SUM(N279,O279,Q279,R279,T279,U279,W279,X279)</f>
        <v>0</v>
      </c>
      <c r="AE279" s="171"/>
      <c r="AF279" s="127"/>
      <c r="AG279" s="171">
        <v>4563800</v>
      </c>
      <c r="AH279" s="164"/>
      <c r="AI279" s="164">
        <f t="shared" ref="AI279" si="1508">N279*G279</f>
        <v>0</v>
      </c>
      <c r="AJ279" s="164"/>
      <c r="AK279" s="164">
        <f t="shared" ref="AK279" si="1509">Q279*G279</f>
        <v>0</v>
      </c>
      <c r="AL279" s="164"/>
      <c r="AM279" s="164">
        <f t="shared" ref="AM279" si="1510">T279*G279</f>
        <v>0</v>
      </c>
      <c r="AN279" s="164"/>
      <c r="AO279" s="164">
        <f t="shared" ref="AO279" si="1511">W279*G279</f>
        <v>0</v>
      </c>
      <c r="AP279" s="164"/>
      <c r="AQ279" s="164">
        <f t="shared" ref="AQ279" si="1512">SUM(AI279,AK279,AM279,AO279)</f>
        <v>0</v>
      </c>
      <c r="AR279" s="165"/>
      <c r="AS279" s="164"/>
      <c r="AT279" s="235">
        <f t="shared" ref="AT279:AT281" si="1513">(N279*G279)*F279</f>
        <v>0</v>
      </c>
      <c r="AU279" s="164"/>
      <c r="AV279" s="235">
        <f t="shared" ref="AV279:AV281" si="1514">(Q279*G279)*F279</f>
        <v>0</v>
      </c>
      <c r="AW279" s="164"/>
      <c r="AX279" s="235">
        <f t="shared" ref="AX279:AX281" si="1515">(T279*G279)*F279</f>
        <v>0</v>
      </c>
      <c r="AY279" s="164"/>
      <c r="AZ279" s="235">
        <f t="shared" ref="AZ279:AZ281" si="1516">(W279*G279)*F279</f>
        <v>0</v>
      </c>
      <c r="BA279" s="164"/>
      <c r="BB279" s="235">
        <f t="shared" ref="BB279:BB281" si="1517">SUM(AS279:BA279)</f>
        <v>0</v>
      </c>
      <c r="BC279" s="165"/>
      <c r="BD279" s="126"/>
      <c r="BE279" s="156"/>
      <c r="BF279" s="156"/>
      <c r="BG279" s="156"/>
      <c r="BH279" s="156"/>
      <c r="BI279" s="156"/>
      <c r="BJ279" s="156"/>
      <c r="BK279" s="156">
        <f t="shared" ref="BK279:BK281" si="1518">IF($N$18&lt;BK$24,0,IF($N$18&gt;BK$25,0,$BE279))</f>
        <v>0</v>
      </c>
      <c r="BL279" s="156">
        <f t="shared" ref="BL279:BL281" si="1519">IF($N$18&lt;BL$24,0,IF($N$18&gt;BL$25,0,$BF279))</f>
        <v>0</v>
      </c>
      <c r="BM279" s="156">
        <f t="shared" ref="BM279:BM281" si="1520">IF($N$18&lt;BM$24,0,IF($N$18&gt;BM$25,0,$BG279))</f>
        <v>0</v>
      </c>
      <c r="BN279" s="156">
        <f t="shared" ref="BN279:BN281" si="1521">IF($N$18&lt;BN$24,0,IF($N$18&gt;BN$25,0,$BH279))</f>
        <v>0</v>
      </c>
      <c r="BO279" s="156">
        <f t="shared" ref="BO279:BO281" si="1522">IF($N$18&lt;BO$24,0,IF($N$18&gt;BO$25,0,$BI279))</f>
        <v>0</v>
      </c>
      <c r="BP279" s="156">
        <f t="shared" ref="BP279:BP281" si="1523">IF($N$18&lt;BP$24,0,IF($N$18&gt;BP$25,0,$BJ279))</f>
        <v>0</v>
      </c>
      <c r="BQ279" s="241">
        <f t="shared" ref="BQ279:BQ281" si="1524">SUM(BK279:BP279)</f>
        <v>0</v>
      </c>
      <c r="BR279" s="160"/>
    </row>
    <row r="280" spans="1:70" ht="11.25" customHeight="1">
      <c r="A280" s="123" t="s">
        <v>393</v>
      </c>
      <c r="B280" s="134"/>
      <c r="C280" s="137"/>
      <c r="D280" s="122">
        <v>1</v>
      </c>
      <c r="E280" s="498" t="s">
        <v>115</v>
      </c>
      <c r="F280" s="499">
        <v>1.45</v>
      </c>
      <c r="G280" s="245">
        <v>25</v>
      </c>
      <c r="H280" s="246"/>
      <c r="I280" s="247">
        <v>4563800</v>
      </c>
      <c r="J280" s="248"/>
      <c r="K280" s="416"/>
      <c r="L280" s="417"/>
      <c r="M280" s="248"/>
      <c r="N280" s="249"/>
      <c r="O280" s="250">
        <f t="shared" si="1503"/>
        <v>0</v>
      </c>
      <c r="P280" s="220"/>
      <c r="Q280" s="249"/>
      <c r="R280" s="250">
        <f t="shared" si="1504"/>
        <v>0</v>
      </c>
      <c r="S280" s="220"/>
      <c r="T280" s="249"/>
      <c r="U280" s="250">
        <f t="shared" si="1505"/>
        <v>0</v>
      </c>
      <c r="V280" s="220"/>
      <c r="W280" s="249"/>
      <c r="X280" s="250">
        <f t="shared" si="1506"/>
        <v>0</v>
      </c>
      <c r="Y280" s="220"/>
      <c r="Z280" s="220"/>
      <c r="AA280" s="403"/>
      <c r="AB280" s="251"/>
      <c r="AC280" s="220"/>
      <c r="AD280" s="171">
        <f t="shared" ref="AD280:AD281" si="1525">SUM(N280,O280,Q280,R280,T280,U280,W280,X280)</f>
        <v>0</v>
      </c>
      <c r="AE280" s="171"/>
      <c r="AF280" s="127"/>
      <c r="AG280" s="171">
        <v>0</v>
      </c>
      <c r="AH280" s="164"/>
      <c r="AI280" s="164">
        <f t="shared" si="1482"/>
        <v>0</v>
      </c>
      <c r="AJ280" s="164"/>
      <c r="AK280" s="164">
        <f t="shared" si="1483"/>
        <v>0</v>
      </c>
      <c r="AL280" s="164"/>
      <c r="AM280" s="164">
        <f t="shared" si="1484"/>
        <v>0</v>
      </c>
      <c r="AN280" s="164"/>
      <c r="AO280" s="164">
        <f t="shared" si="1485"/>
        <v>0</v>
      </c>
      <c r="AP280" s="164"/>
      <c r="AQ280" s="164">
        <f t="shared" si="1464"/>
        <v>0</v>
      </c>
      <c r="AR280" s="165"/>
      <c r="AS280" s="164"/>
      <c r="AT280" s="235">
        <f t="shared" si="1513"/>
        <v>0</v>
      </c>
      <c r="AU280" s="164"/>
      <c r="AV280" s="235">
        <f t="shared" si="1514"/>
        <v>0</v>
      </c>
      <c r="AW280" s="164"/>
      <c r="AX280" s="235">
        <f t="shared" si="1515"/>
        <v>0</v>
      </c>
      <c r="AY280" s="164"/>
      <c r="AZ280" s="235">
        <f t="shared" si="1516"/>
        <v>0</v>
      </c>
      <c r="BA280" s="164"/>
      <c r="BB280" s="235">
        <f t="shared" si="1517"/>
        <v>0</v>
      </c>
      <c r="BC280" s="165"/>
      <c r="BD280" s="126"/>
      <c r="BE280" s="156"/>
      <c r="BF280" s="156"/>
      <c r="BG280" s="156"/>
      <c r="BH280" s="156"/>
      <c r="BI280" s="156"/>
      <c r="BJ280" s="156"/>
      <c r="BK280" s="156">
        <f t="shared" si="1518"/>
        <v>0</v>
      </c>
      <c r="BL280" s="156">
        <f t="shared" si="1519"/>
        <v>0</v>
      </c>
      <c r="BM280" s="156">
        <f t="shared" si="1520"/>
        <v>0</v>
      </c>
      <c r="BN280" s="156">
        <f t="shared" si="1521"/>
        <v>0</v>
      </c>
      <c r="BO280" s="156">
        <f t="shared" si="1522"/>
        <v>0</v>
      </c>
      <c r="BP280" s="156">
        <f t="shared" si="1523"/>
        <v>0</v>
      </c>
      <c r="BQ280" s="241">
        <f t="shared" si="1524"/>
        <v>0</v>
      </c>
      <c r="BR280" s="160"/>
    </row>
    <row r="281" spans="1:70" ht="11.25" customHeight="1">
      <c r="A281" s="123" t="s">
        <v>393</v>
      </c>
      <c r="B281" s="134"/>
      <c r="C281" s="137"/>
      <c r="D281" s="122">
        <v>9</v>
      </c>
      <c r="E281" s="498" t="s">
        <v>90</v>
      </c>
      <c r="F281" s="499">
        <v>1.08</v>
      </c>
      <c r="G281" s="245">
        <v>30</v>
      </c>
      <c r="H281" s="246"/>
      <c r="I281" s="247">
        <v>4563805</v>
      </c>
      <c r="J281" s="248"/>
      <c r="K281" s="416"/>
      <c r="L281" s="417"/>
      <c r="M281" s="248"/>
      <c r="N281" s="249"/>
      <c r="O281" s="250">
        <f t="shared" si="1503"/>
        <v>0</v>
      </c>
      <c r="P281" s="220"/>
      <c r="Q281" s="249"/>
      <c r="R281" s="250">
        <f t="shared" si="1504"/>
        <v>0</v>
      </c>
      <c r="S281" s="220"/>
      <c r="T281" s="249"/>
      <c r="U281" s="250">
        <f t="shared" si="1505"/>
        <v>0</v>
      </c>
      <c r="V281" s="220"/>
      <c r="W281" s="249"/>
      <c r="X281" s="250">
        <f t="shared" si="1506"/>
        <v>0</v>
      </c>
      <c r="Y281" s="220"/>
      <c r="Z281" s="220"/>
      <c r="AA281" s="403"/>
      <c r="AB281" s="251"/>
      <c r="AC281" s="220"/>
      <c r="AD281" s="171">
        <f t="shared" si="1525"/>
        <v>0</v>
      </c>
      <c r="AE281" s="171"/>
      <c r="AF281" s="127"/>
      <c r="AG281" s="171">
        <v>0</v>
      </c>
      <c r="AH281" s="164"/>
      <c r="AI281" s="164">
        <f t="shared" si="1482"/>
        <v>0</v>
      </c>
      <c r="AJ281" s="164"/>
      <c r="AK281" s="164">
        <f t="shared" si="1483"/>
        <v>0</v>
      </c>
      <c r="AL281" s="164"/>
      <c r="AM281" s="164">
        <f t="shared" si="1484"/>
        <v>0</v>
      </c>
      <c r="AN281" s="164"/>
      <c r="AO281" s="164">
        <f t="shared" si="1485"/>
        <v>0</v>
      </c>
      <c r="AP281" s="164"/>
      <c r="AQ281" s="164">
        <f t="shared" si="1464"/>
        <v>0</v>
      </c>
      <c r="AR281" s="165"/>
      <c r="AS281" s="164"/>
      <c r="AT281" s="235">
        <f t="shared" si="1513"/>
        <v>0</v>
      </c>
      <c r="AU281" s="164"/>
      <c r="AV281" s="235">
        <f t="shared" si="1514"/>
        <v>0</v>
      </c>
      <c r="AW281" s="164"/>
      <c r="AX281" s="235">
        <f t="shared" si="1515"/>
        <v>0</v>
      </c>
      <c r="AY281" s="164"/>
      <c r="AZ281" s="235">
        <f t="shared" si="1516"/>
        <v>0</v>
      </c>
      <c r="BA281" s="164"/>
      <c r="BB281" s="235">
        <f t="shared" si="1517"/>
        <v>0</v>
      </c>
      <c r="BC281" s="165"/>
      <c r="BD281" s="126"/>
      <c r="BE281" s="156"/>
      <c r="BF281" s="156"/>
      <c r="BG281" s="156"/>
      <c r="BH281" s="156"/>
      <c r="BI281" s="156"/>
      <c r="BJ281" s="156"/>
      <c r="BK281" s="156">
        <f t="shared" si="1518"/>
        <v>0</v>
      </c>
      <c r="BL281" s="156">
        <f t="shared" si="1519"/>
        <v>0</v>
      </c>
      <c r="BM281" s="156">
        <f t="shared" si="1520"/>
        <v>0</v>
      </c>
      <c r="BN281" s="156">
        <f t="shared" si="1521"/>
        <v>0</v>
      </c>
      <c r="BO281" s="156">
        <f t="shared" si="1522"/>
        <v>0</v>
      </c>
      <c r="BP281" s="156">
        <f t="shared" si="1523"/>
        <v>0</v>
      </c>
      <c r="BQ281" s="241">
        <f t="shared" si="1524"/>
        <v>0</v>
      </c>
      <c r="BR281" s="160"/>
    </row>
    <row r="282" spans="1:70" ht="11.25" customHeight="1">
      <c r="A282" s="136" t="s">
        <v>394</v>
      </c>
      <c r="B282" s="242"/>
      <c r="C282" s="143"/>
      <c r="D282" s="122"/>
      <c r="E282" s="498"/>
      <c r="F282" s="499"/>
      <c r="G282" s="252"/>
      <c r="H282" s="243"/>
      <c r="I282" s="253"/>
      <c r="J282" s="171"/>
      <c r="K282" s="254"/>
      <c r="L282" s="254"/>
      <c r="M282" s="171"/>
      <c r="N282" s="171"/>
      <c r="O282" s="255"/>
      <c r="P282" s="220"/>
      <c r="Q282" s="171"/>
      <c r="R282" s="255"/>
      <c r="S282" s="220"/>
      <c r="T282" s="171"/>
      <c r="U282" s="255"/>
      <c r="V282" s="220"/>
      <c r="W282" s="171"/>
      <c r="X282" s="255"/>
      <c r="Y282" s="220"/>
      <c r="Z282" s="220"/>
      <c r="AA282" s="403"/>
      <c r="AB282" s="244"/>
      <c r="AC282" s="220"/>
      <c r="AD282" s="171">
        <f>SUM(AD283:AD286)</f>
        <v>0</v>
      </c>
      <c r="AE282" s="171"/>
      <c r="AF282" s="127"/>
      <c r="AG282" s="171"/>
      <c r="AH282" s="164"/>
      <c r="AI282" s="164">
        <f t="shared" si="1482"/>
        <v>0</v>
      </c>
      <c r="AJ282" s="164"/>
      <c r="AK282" s="164">
        <f t="shared" si="1483"/>
        <v>0</v>
      </c>
      <c r="AL282" s="164"/>
      <c r="AM282" s="164">
        <f t="shared" si="1484"/>
        <v>0</v>
      </c>
      <c r="AN282" s="164"/>
      <c r="AO282" s="164">
        <f t="shared" si="1485"/>
        <v>0</v>
      </c>
      <c r="AP282" s="164"/>
      <c r="AQ282" s="164">
        <f t="shared" si="1464"/>
        <v>0</v>
      </c>
      <c r="AR282" s="165"/>
      <c r="AS282" s="164"/>
      <c r="AT282" s="235"/>
      <c r="AU282" s="164"/>
      <c r="AV282" s="235"/>
      <c r="AW282" s="164"/>
      <c r="AX282" s="235"/>
      <c r="AY282" s="164"/>
      <c r="AZ282" s="235"/>
      <c r="BA282" s="164"/>
      <c r="BB282" s="235"/>
      <c r="BC282" s="165"/>
      <c r="BD282" s="126"/>
      <c r="BE282" s="156"/>
      <c r="BF282" s="156"/>
      <c r="BG282" s="156"/>
      <c r="BH282" s="156"/>
      <c r="BI282" s="156"/>
      <c r="BJ282" s="156"/>
      <c r="BK282" s="156"/>
      <c r="BL282" s="156"/>
      <c r="BM282" s="156"/>
      <c r="BN282" s="156"/>
      <c r="BO282" s="156"/>
      <c r="BP282" s="156"/>
      <c r="BQ282" s="241"/>
      <c r="BR282" s="160"/>
    </row>
    <row r="283" spans="1:70" ht="11.25" customHeight="1">
      <c r="A283" s="123" t="s">
        <v>395</v>
      </c>
      <c r="B283" s="134" t="s">
        <v>396</v>
      </c>
      <c r="C283" s="137"/>
      <c r="D283" s="122">
        <v>50</v>
      </c>
      <c r="E283" s="498" t="s">
        <v>90</v>
      </c>
      <c r="F283" s="499">
        <v>1.4</v>
      </c>
      <c r="G283" s="245">
        <v>30</v>
      </c>
      <c r="H283" s="246"/>
      <c r="I283" s="247">
        <v>4564635</v>
      </c>
      <c r="J283" s="248"/>
      <c r="K283" s="416"/>
      <c r="L283" s="417"/>
      <c r="M283" s="248"/>
      <c r="N283" s="249"/>
      <c r="O283" s="250">
        <f t="shared" ref="O283:O286" si="1526">IF($D$18="YES", (N283), (0))</f>
        <v>0</v>
      </c>
      <c r="P283" s="220"/>
      <c r="Q283" s="249"/>
      <c r="R283" s="250">
        <f t="shared" ref="R283:R286" si="1527">IF($D$18="YES", (Q283), (0))</f>
        <v>0</v>
      </c>
      <c r="S283" s="220"/>
      <c r="T283" s="249"/>
      <c r="U283" s="250">
        <f t="shared" ref="U283:U286" si="1528">IF($D$18="YES", (T283), (0))</f>
        <v>0</v>
      </c>
      <c r="V283" s="220"/>
      <c r="W283" s="249"/>
      <c r="X283" s="250">
        <f t="shared" ref="X283:X286" si="1529">IF($D$18="YES", (W283), (0))</f>
        <v>0</v>
      </c>
      <c r="Y283" s="220"/>
      <c r="Z283" s="220"/>
      <c r="AA283" s="403"/>
      <c r="AB283" s="251"/>
      <c r="AC283" s="220"/>
      <c r="AD283" s="171">
        <f t="shared" ref="AD283:AD286" si="1530">SUM(N283,O283,Q283,R283,T283,U283,W283,X283)</f>
        <v>0</v>
      </c>
      <c r="AE283" s="171"/>
      <c r="AF283" s="127"/>
      <c r="AG283" s="171">
        <v>0</v>
      </c>
      <c r="AH283" s="164"/>
      <c r="AI283" s="164">
        <f t="shared" si="1482"/>
        <v>0</v>
      </c>
      <c r="AJ283" s="164"/>
      <c r="AK283" s="164">
        <f t="shared" si="1483"/>
        <v>0</v>
      </c>
      <c r="AL283" s="164"/>
      <c r="AM283" s="164">
        <f t="shared" si="1484"/>
        <v>0</v>
      </c>
      <c r="AN283" s="164"/>
      <c r="AO283" s="164">
        <f t="shared" si="1485"/>
        <v>0</v>
      </c>
      <c r="AP283" s="164"/>
      <c r="AQ283" s="164">
        <f t="shared" si="1464"/>
        <v>0</v>
      </c>
      <c r="AR283" s="165"/>
      <c r="AS283" s="164"/>
      <c r="AT283" s="235">
        <f t="shared" ref="AT283:AT286" si="1531">(N283*G283)*F283</f>
        <v>0</v>
      </c>
      <c r="AU283" s="164"/>
      <c r="AV283" s="235">
        <f t="shared" ref="AV283:AV286" si="1532">(Q283*G283)*F283</f>
        <v>0</v>
      </c>
      <c r="AW283" s="164"/>
      <c r="AX283" s="235">
        <f t="shared" ref="AX283:AX286" si="1533">(T283*G283)*F283</f>
        <v>0</v>
      </c>
      <c r="AY283" s="164"/>
      <c r="AZ283" s="235">
        <f t="shared" ref="AZ283:AZ286" si="1534">(W283*G283)*F283</f>
        <v>0</v>
      </c>
      <c r="BA283" s="164"/>
      <c r="BB283" s="235">
        <f t="shared" ref="BB283:BB286" si="1535">SUM(AS283:BA283)</f>
        <v>0</v>
      </c>
      <c r="BC283" s="165"/>
      <c r="BD283" s="126"/>
      <c r="BE283" s="156"/>
      <c r="BF283" s="156"/>
      <c r="BG283" s="156"/>
      <c r="BH283" s="156"/>
      <c r="BI283" s="156"/>
      <c r="BJ283" s="156"/>
      <c r="BK283" s="156">
        <f t="shared" ref="BK283:BK286" si="1536">IF($N$18&lt;BK$24,0,IF($N$18&gt;BK$25,0,$BE283))</f>
        <v>0</v>
      </c>
      <c r="BL283" s="156">
        <f t="shared" ref="BL283:BL286" si="1537">IF($N$18&lt;BL$24,0,IF($N$18&gt;BL$25,0,$BF283))</f>
        <v>0</v>
      </c>
      <c r="BM283" s="156">
        <f t="shared" ref="BM283:BM286" si="1538">IF($N$18&lt;BM$24,0,IF($N$18&gt;BM$25,0,$BG283))</f>
        <v>0</v>
      </c>
      <c r="BN283" s="156">
        <f t="shared" ref="BN283:BN286" si="1539">IF($N$18&lt;BN$24,0,IF($N$18&gt;BN$25,0,$BH283))</f>
        <v>0</v>
      </c>
      <c r="BO283" s="156">
        <f t="shared" ref="BO283:BO286" si="1540">IF($N$18&lt;BO$24,0,IF($N$18&gt;BO$25,0,$BI283))</f>
        <v>0</v>
      </c>
      <c r="BP283" s="156">
        <f t="shared" ref="BP283:BP286" si="1541">IF($N$18&lt;BP$24,0,IF($N$18&gt;BP$25,0,$BJ283))</f>
        <v>0</v>
      </c>
      <c r="BQ283" s="241">
        <f t="shared" ref="BQ283:BQ286" si="1542">SUM(BK283:BP283)</f>
        <v>0</v>
      </c>
      <c r="BR283" s="160"/>
    </row>
    <row r="284" spans="1:70" ht="11.25" customHeight="1">
      <c r="A284" s="123" t="s">
        <v>397</v>
      </c>
      <c r="B284" s="134" t="s">
        <v>398</v>
      </c>
      <c r="C284" s="137"/>
      <c r="D284" s="122">
        <v>9</v>
      </c>
      <c r="E284" s="498" t="s">
        <v>90</v>
      </c>
      <c r="F284" s="499">
        <v>1.52</v>
      </c>
      <c r="G284" s="245">
        <v>30</v>
      </c>
      <c r="H284" s="246"/>
      <c r="I284" s="247">
        <v>4564765</v>
      </c>
      <c r="J284" s="248"/>
      <c r="K284" s="416"/>
      <c r="L284" s="417"/>
      <c r="M284" s="248"/>
      <c r="N284" s="249"/>
      <c r="O284" s="250">
        <f t="shared" si="1526"/>
        <v>0</v>
      </c>
      <c r="P284" s="220"/>
      <c r="Q284" s="249"/>
      <c r="R284" s="250">
        <f t="shared" si="1527"/>
        <v>0</v>
      </c>
      <c r="S284" s="220"/>
      <c r="T284" s="249"/>
      <c r="U284" s="250">
        <f t="shared" si="1528"/>
        <v>0</v>
      </c>
      <c r="V284" s="220"/>
      <c r="W284" s="249"/>
      <c r="X284" s="250">
        <f t="shared" si="1529"/>
        <v>0</v>
      </c>
      <c r="Y284" s="220"/>
      <c r="Z284" s="220"/>
      <c r="AA284" s="403"/>
      <c r="AB284" s="251"/>
      <c r="AC284" s="220"/>
      <c r="AD284" s="171">
        <f t="shared" si="1530"/>
        <v>0</v>
      </c>
      <c r="AE284" s="171"/>
      <c r="AF284" s="127"/>
      <c r="AG284" s="171">
        <v>0</v>
      </c>
      <c r="AH284" s="164"/>
      <c r="AI284" s="164">
        <f t="shared" si="1482"/>
        <v>0</v>
      </c>
      <c r="AJ284" s="164"/>
      <c r="AK284" s="164">
        <f t="shared" si="1483"/>
        <v>0</v>
      </c>
      <c r="AL284" s="164"/>
      <c r="AM284" s="164">
        <f t="shared" si="1484"/>
        <v>0</v>
      </c>
      <c r="AN284" s="164"/>
      <c r="AO284" s="164">
        <f t="shared" si="1485"/>
        <v>0</v>
      </c>
      <c r="AP284" s="164"/>
      <c r="AQ284" s="164">
        <f t="shared" ref="AQ284:AQ310" si="1543">SUM(AI284,AK284,AM284,AO284)</f>
        <v>0</v>
      </c>
      <c r="AR284" s="165"/>
      <c r="AS284" s="164"/>
      <c r="AT284" s="235">
        <f t="shared" si="1531"/>
        <v>0</v>
      </c>
      <c r="AU284" s="164"/>
      <c r="AV284" s="235">
        <f t="shared" si="1532"/>
        <v>0</v>
      </c>
      <c r="AW284" s="164"/>
      <c r="AX284" s="235">
        <f t="shared" si="1533"/>
        <v>0</v>
      </c>
      <c r="AY284" s="164"/>
      <c r="AZ284" s="235">
        <f t="shared" si="1534"/>
        <v>0</v>
      </c>
      <c r="BA284" s="164"/>
      <c r="BB284" s="235">
        <f t="shared" si="1535"/>
        <v>0</v>
      </c>
      <c r="BC284" s="165"/>
      <c r="BD284" s="126"/>
      <c r="BE284" s="156"/>
      <c r="BF284" s="156"/>
      <c r="BG284" s="156"/>
      <c r="BH284" s="156"/>
      <c r="BI284" s="156"/>
      <c r="BJ284" s="156"/>
      <c r="BK284" s="156">
        <f t="shared" si="1536"/>
        <v>0</v>
      </c>
      <c r="BL284" s="156">
        <f t="shared" si="1537"/>
        <v>0</v>
      </c>
      <c r="BM284" s="156">
        <f t="shared" si="1538"/>
        <v>0</v>
      </c>
      <c r="BN284" s="156">
        <f t="shared" si="1539"/>
        <v>0</v>
      </c>
      <c r="BO284" s="156">
        <f t="shared" si="1540"/>
        <v>0</v>
      </c>
      <c r="BP284" s="156">
        <f t="shared" si="1541"/>
        <v>0</v>
      </c>
      <c r="BQ284" s="241">
        <f t="shared" si="1542"/>
        <v>0</v>
      </c>
      <c r="BR284" s="160"/>
    </row>
    <row r="285" spans="1:70" ht="11.25" customHeight="1">
      <c r="A285" s="123" t="s">
        <v>399</v>
      </c>
      <c r="B285" s="134"/>
      <c r="C285" s="133" t="s">
        <v>68</v>
      </c>
      <c r="D285" s="122">
        <v>26</v>
      </c>
      <c r="E285" s="498" t="s">
        <v>90</v>
      </c>
      <c r="F285" s="499">
        <v>1.52</v>
      </c>
      <c r="G285" s="245">
        <v>30</v>
      </c>
      <c r="H285" s="246"/>
      <c r="I285" s="247">
        <v>4564735</v>
      </c>
      <c r="J285" s="248"/>
      <c r="K285" s="401"/>
      <c r="L285" s="402"/>
      <c r="M285" s="248"/>
      <c r="N285" s="249"/>
      <c r="O285" s="250">
        <f t="shared" si="1526"/>
        <v>0</v>
      </c>
      <c r="P285" s="220"/>
      <c r="Q285" s="249"/>
      <c r="R285" s="250">
        <f t="shared" si="1527"/>
        <v>0</v>
      </c>
      <c r="S285" s="220"/>
      <c r="T285" s="249"/>
      <c r="U285" s="250">
        <f t="shared" si="1528"/>
        <v>0</v>
      </c>
      <c r="V285" s="220"/>
      <c r="W285" s="249"/>
      <c r="X285" s="250">
        <f t="shared" si="1529"/>
        <v>0</v>
      </c>
      <c r="Y285" s="220"/>
      <c r="Z285" s="220"/>
      <c r="AA285" s="403"/>
      <c r="AB285" s="251"/>
      <c r="AC285" s="220"/>
      <c r="AD285" s="171">
        <f t="shared" si="1530"/>
        <v>0</v>
      </c>
      <c r="AE285" s="171"/>
      <c r="AF285" s="127"/>
      <c r="AG285" s="171">
        <v>0</v>
      </c>
      <c r="AH285" s="164"/>
      <c r="AI285" s="164">
        <f t="shared" ref="AI285" si="1544">N285*G285</f>
        <v>0</v>
      </c>
      <c r="AJ285" s="164"/>
      <c r="AK285" s="164">
        <f t="shared" ref="AK285" si="1545">Q285*G285</f>
        <v>0</v>
      </c>
      <c r="AL285" s="164"/>
      <c r="AM285" s="164">
        <f t="shared" ref="AM285" si="1546">T285*G285</f>
        <v>0</v>
      </c>
      <c r="AN285" s="164"/>
      <c r="AO285" s="164">
        <f t="shared" ref="AO285" si="1547">W285*G285</f>
        <v>0</v>
      </c>
      <c r="AP285" s="164"/>
      <c r="AQ285" s="164">
        <f t="shared" ref="AQ285" si="1548">SUM(AI285,AK285,AM285,AO285)</f>
        <v>0</v>
      </c>
      <c r="AR285" s="165"/>
      <c r="AS285" s="164"/>
      <c r="AT285" s="235">
        <f t="shared" si="1531"/>
        <v>0</v>
      </c>
      <c r="AU285" s="164"/>
      <c r="AV285" s="235">
        <f t="shared" si="1532"/>
        <v>0</v>
      </c>
      <c r="AW285" s="164"/>
      <c r="AX285" s="235">
        <f t="shared" si="1533"/>
        <v>0</v>
      </c>
      <c r="AY285" s="164"/>
      <c r="AZ285" s="235">
        <f t="shared" si="1534"/>
        <v>0</v>
      </c>
      <c r="BA285" s="164"/>
      <c r="BB285" s="235">
        <f t="shared" si="1535"/>
        <v>0</v>
      </c>
      <c r="BC285" s="165"/>
      <c r="BD285" s="126"/>
      <c r="BE285" s="156"/>
      <c r="BF285" s="156"/>
      <c r="BG285" s="156"/>
      <c r="BH285" s="156"/>
      <c r="BI285" s="156"/>
      <c r="BJ285" s="156"/>
      <c r="BK285" s="156">
        <f t="shared" si="1536"/>
        <v>0</v>
      </c>
      <c r="BL285" s="156">
        <f t="shared" si="1537"/>
        <v>0</v>
      </c>
      <c r="BM285" s="156">
        <f t="shared" si="1538"/>
        <v>0</v>
      </c>
      <c r="BN285" s="156">
        <f t="shared" si="1539"/>
        <v>0</v>
      </c>
      <c r="BO285" s="156">
        <f t="shared" si="1540"/>
        <v>0</v>
      </c>
      <c r="BP285" s="156">
        <f t="shared" si="1541"/>
        <v>0</v>
      </c>
      <c r="BQ285" s="241">
        <f t="shared" si="1542"/>
        <v>0</v>
      </c>
      <c r="BR285" s="160"/>
    </row>
    <row r="286" spans="1:70" ht="11.25" customHeight="1">
      <c r="A286" s="123" t="s">
        <v>400</v>
      </c>
      <c r="B286" s="134" t="s">
        <v>177</v>
      </c>
      <c r="C286" s="137"/>
      <c r="D286" s="122">
        <v>6</v>
      </c>
      <c r="E286" s="498" t="s">
        <v>90</v>
      </c>
      <c r="F286" s="499">
        <v>1.35</v>
      </c>
      <c r="G286" s="245">
        <v>30</v>
      </c>
      <c r="H286" s="246"/>
      <c r="I286" s="247">
        <v>4564825</v>
      </c>
      <c r="J286" s="248"/>
      <c r="K286" s="416"/>
      <c r="L286" s="417"/>
      <c r="M286" s="248"/>
      <c r="N286" s="249"/>
      <c r="O286" s="250">
        <f t="shared" si="1526"/>
        <v>0</v>
      </c>
      <c r="P286" s="220"/>
      <c r="Q286" s="249"/>
      <c r="R286" s="250">
        <f t="shared" si="1527"/>
        <v>0</v>
      </c>
      <c r="S286" s="220"/>
      <c r="T286" s="249"/>
      <c r="U286" s="250">
        <f t="shared" si="1528"/>
        <v>0</v>
      </c>
      <c r="V286" s="220"/>
      <c r="W286" s="249"/>
      <c r="X286" s="250">
        <f t="shared" si="1529"/>
        <v>0</v>
      </c>
      <c r="Y286" s="220"/>
      <c r="Z286" s="220"/>
      <c r="AA286" s="403"/>
      <c r="AB286" s="251"/>
      <c r="AC286" s="220"/>
      <c r="AD286" s="171">
        <f t="shared" si="1530"/>
        <v>0</v>
      </c>
      <c r="AE286" s="171"/>
      <c r="AF286" s="127"/>
      <c r="AG286" s="171">
        <v>0</v>
      </c>
      <c r="AH286" s="164"/>
      <c r="AI286" s="164">
        <f t="shared" si="1482"/>
        <v>0</v>
      </c>
      <c r="AJ286" s="164"/>
      <c r="AK286" s="164">
        <f t="shared" si="1483"/>
        <v>0</v>
      </c>
      <c r="AL286" s="164"/>
      <c r="AM286" s="164">
        <f t="shared" si="1484"/>
        <v>0</v>
      </c>
      <c r="AN286" s="164"/>
      <c r="AO286" s="164">
        <f t="shared" si="1485"/>
        <v>0</v>
      </c>
      <c r="AP286" s="164"/>
      <c r="AQ286" s="164">
        <f t="shared" si="1543"/>
        <v>0</v>
      </c>
      <c r="AR286" s="165"/>
      <c r="AS286" s="164"/>
      <c r="AT286" s="235">
        <f t="shared" si="1531"/>
        <v>0</v>
      </c>
      <c r="AU286" s="164"/>
      <c r="AV286" s="235">
        <f t="shared" si="1532"/>
        <v>0</v>
      </c>
      <c r="AW286" s="164"/>
      <c r="AX286" s="235">
        <f t="shared" si="1533"/>
        <v>0</v>
      </c>
      <c r="AY286" s="164"/>
      <c r="AZ286" s="235">
        <f t="shared" si="1534"/>
        <v>0</v>
      </c>
      <c r="BA286" s="164"/>
      <c r="BB286" s="235">
        <f t="shared" si="1535"/>
        <v>0</v>
      </c>
      <c r="BC286" s="165"/>
      <c r="BD286" s="126"/>
      <c r="BE286" s="156"/>
      <c r="BF286" s="156"/>
      <c r="BG286" s="156"/>
      <c r="BH286" s="156"/>
      <c r="BI286" s="156"/>
      <c r="BJ286" s="156"/>
      <c r="BK286" s="156">
        <f t="shared" si="1536"/>
        <v>0</v>
      </c>
      <c r="BL286" s="156">
        <f t="shared" si="1537"/>
        <v>0</v>
      </c>
      <c r="BM286" s="156">
        <f t="shared" si="1538"/>
        <v>0</v>
      </c>
      <c r="BN286" s="156">
        <f t="shared" si="1539"/>
        <v>0</v>
      </c>
      <c r="BO286" s="156">
        <f t="shared" si="1540"/>
        <v>0</v>
      </c>
      <c r="BP286" s="156">
        <f t="shared" si="1541"/>
        <v>0</v>
      </c>
      <c r="BQ286" s="241">
        <f t="shared" si="1542"/>
        <v>0</v>
      </c>
      <c r="BR286" s="160"/>
    </row>
    <row r="287" spans="1:70" ht="11.25" customHeight="1">
      <c r="A287" s="136" t="s">
        <v>401</v>
      </c>
      <c r="B287" s="242"/>
      <c r="C287" s="143"/>
      <c r="D287" s="122"/>
      <c r="E287" s="498"/>
      <c r="F287" s="499"/>
      <c r="G287" s="252"/>
      <c r="H287" s="243"/>
      <c r="I287" s="253"/>
      <c r="J287" s="171"/>
      <c r="K287" s="254"/>
      <c r="L287" s="254"/>
      <c r="M287" s="171"/>
      <c r="N287" s="171"/>
      <c r="O287" s="147"/>
      <c r="P287" s="371"/>
      <c r="Q287" s="370"/>
      <c r="R287" s="147"/>
      <c r="S287" s="371"/>
      <c r="T287" s="370"/>
      <c r="U287" s="147"/>
      <c r="V287" s="371"/>
      <c r="W287" s="370"/>
      <c r="X287" s="147"/>
      <c r="Y287" s="220"/>
      <c r="Z287" s="220"/>
      <c r="AA287" s="403"/>
      <c r="AB287" s="244"/>
      <c r="AC287" s="220"/>
      <c r="AD287" s="171">
        <f>SUM(AD288:AD288)</f>
        <v>0</v>
      </c>
      <c r="AE287" s="171"/>
      <c r="AF287" s="127"/>
      <c r="AG287" s="171"/>
      <c r="AH287" s="164"/>
      <c r="AI287" s="164">
        <f>N287*G287</f>
        <v>0</v>
      </c>
      <c r="AJ287" s="164"/>
      <c r="AK287" s="164">
        <f>Q287*G287</f>
        <v>0</v>
      </c>
      <c r="AL287" s="164"/>
      <c r="AM287" s="164">
        <f>T287*G287</f>
        <v>0</v>
      </c>
      <c r="AN287" s="164"/>
      <c r="AO287" s="164">
        <f>W287*G287</f>
        <v>0</v>
      </c>
      <c r="AP287" s="164"/>
      <c r="AQ287" s="164">
        <f>SUM(AI287,AK287,AM287,AO287)</f>
        <v>0</v>
      </c>
      <c r="AR287" s="165"/>
      <c r="AS287" s="164"/>
      <c r="AT287" s="235"/>
      <c r="AU287" s="164"/>
      <c r="AV287" s="235"/>
      <c r="AW287" s="164"/>
      <c r="AX287" s="235"/>
      <c r="AY287" s="164"/>
      <c r="AZ287" s="235"/>
      <c r="BA287" s="164"/>
      <c r="BB287" s="235"/>
      <c r="BC287" s="165"/>
      <c r="BD287" s="126"/>
      <c r="BE287" s="156"/>
      <c r="BF287" s="156"/>
      <c r="BG287" s="156"/>
      <c r="BH287" s="156"/>
      <c r="BI287" s="156"/>
      <c r="BJ287" s="156"/>
      <c r="BK287" s="156"/>
      <c r="BL287" s="156"/>
      <c r="BM287" s="156"/>
      <c r="BN287" s="156"/>
      <c r="BO287" s="156"/>
      <c r="BP287" s="156"/>
      <c r="BQ287" s="241"/>
      <c r="BR287" s="160"/>
    </row>
    <row r="288" spans="1:70" ht="11.25" customHeight="1">
      <c r="A288" s="138" t="s">
        <v>402</v>
      </c>
      <c r="B288" s="134" t="s">
        <v>403</v>
      </c>
      <c r="C288" s="137"/>
      <c r="D288" s="122">
        <v>12</v>
      </c>
      <c r="E288" s="498" t="s">
        <v>164</v>
      </c>
      <c r="F288" s="499">
        <v>2.48</v>
      </c>
      <c r="G288" s="245">
        <v>48</v>
      </c>
      <c r="H288" s="246"/>
      <c r="I288" s="247">
        <v>4565158</v>
      </c>
      <c r="J288" s="248"/>
      <c r="K288" s="416"/>
      <c r="L288" s="417"/>
      <c r="M288" s="248"/>
      <c r="N288" s="249"/>
      <c r="O288" s="250">
        <f t="shared" ref="O288" si="1549">IF($D$18="YES", (N288), (0))</f>
        <v>0</v>
      </c>
      <c r="P288" s="220"/>
      <c r="Q288" s="249"/>
      <c r="R288" s="250">
        <f t="shared" ref="R288" si="1550">IF($D$18="YES", (Q288), (0))</f>
        <v>0</v>
      </c>
      <c r="S288" s="220"/>
      <c r="T288" s="249"/>
      <c r="U288" s="250">
        <f t="shared" ref="U288" si="1551">IF($D$18="YES", (T288), (0))</f>
        <v>0</v>
      </c>
      <c r="V288" s="220"/>
      <c r="W288" s="249"/>
      <c r="X288" s="250">
        <f t="shared" ref="X288" si="1552">IF($D$18="YES", (W288), (0))</f>
        <v>0</v>
      </c>
      <c r="Y288" s="220"/>
      <c r="Z288" s="220"/>
      <c r="AA288" s="403"/>
      <c r="AB288" s="251"/>
      <c r="AC288" s="220"/>
      <c r="AD288" s="171">
        <f t="shared" ref="AD288" si="1553">SUM(N288,O288,Q288,R288,T288,U288,W288,X288)</f>
        <v>0</v>
      </c>
      <c r="AE288" s="171"/>
      <c r="AF288" s="127"/>
      <c r="AG288" s="171">
        <v>0</v>
      </c>
      <c r="AH288" s="164"/>
      <c r="AI288" s="164">
        <f>N288*G288</f>
        <v>0</v>
      </c>
      <c r="AJ288" s="164"/>
      <c r="AK288" s="164">
        <f>Q288*G288</f>
        <v>0</v>
      </c>
      <c r="AL288" s="164"/>
      <c r="AM288" s="164">
        <f>T288*G288</f>
        <v>0</v>
      </c>
      <c r="AN288" s="164"/>
      <c r="AO288" s="164">
        <f>W288*G288</f>
        <v>0</v>
      </c>
      <c r="AP288" s="164"/>
      <c r="AQ288" s="164">
        <f>SUM(AI288,AK288,AM288,AO288)</f>
        <v>0</v>
      </c>
      <c r="AR288" s="165"/>
      <c r="AS288" s="164"/>
      <c r="AT288" s="235">
        <f t="shared" ref="AT288" si="1554">(N288*G288)*F288</f>
        <v>0</v>
      </c>
      <c r="AU288" s="164"/>
      <c r="AV288" s="235">
        <f t="shared" ref="AV288" si="1555">(Q288*G288)*F288</f>
        <v>0</v>
      </c>
      <c r="AW288" s="164"/>
      <c r="AX288" s="235">
        <f t="shared" ref="AX288" si="1556">(T288*G288)*F288</f>
        <v>0</v>
      </c>
      <c r="AY288" s="164"/>
      <c r="AZ288" s="235">
        <f t="shared" ref="AZ288" si="1557">(W288*G288)*F288</f>
        <v>0</v>
      </c>
      <c r="BA288" s="164"/>
      <c r="BB288" s="235">
        <f t="shared" ref="BB288" si="1558">SUM(AS288:BA288)</f>
        <v>0</v>
      </c>
      <c r="BC288" s="165"/>
      <c r="BD288" s="126"/>
      <c r="BE288" s="156"/>
      <c r="BF288" s="156"/>
      <c r="BG288" s="156"/>
      <c r="BH288" s="156"/>
      <c r="BI288" s="156"/>
      <c r="BJ288" s="156"/>
      <c r="BK288" s="156">
        <f>IF($N$18&lt;BK$24,0,IF($N$18&gt;BK$25,0,$BE288))</f>
        <v>0</v>
      </c>
      <c r="BL288" s="156">
        <f>IF($N$18&lt;BL$24,0,IF($N$18&gt;BL$25,0,$BF288))</f>
        <v>0</v>
      </c>
      <c r="BM288" s="156">
        <f>IF($N$18&lt;BM$24,0,IF($N$18&gt;BM$25,0,$BG288))</f>
        <v>0</v>
      </c>
      <c r="BN288" s="156">
        <f>IF($N$18&lt;BN$24,0,IF($N$18&gt;BN$25,0,$BH288))</f>
        <v>0</v>
      </c>
      <c r="BO288" s="156">
        <f>IF($N$18&lt;BO$24,0,IF($N$18&gt;BO$25,0,$BI288))</f>
        <v>0</v>
      </c>
      <c r="BP288" s="156">
        <f>IF($N$18&lt;BP$24,0,IF($N$18&gt;BP$25,0,$BJ288))</f>
        <v>0</v>
      </c>
      <c r="BQ288" s="241">
        <f t="shared" ref="BQ288" si="1559">SUM(BK288:BP288)</f>
        <v>0</v>
      </c>
      <c r="BR288" s="160"/>
    </row>
    <row r="289" spans="1:70" ht="11.25" customHeight="1">
      <c r="A289" s="136" t="s">
        <v>404</v>
      </c>
      <c r="B289" s="242"/>
      <c r="C289" s="143"/>
      <c r="D289" s="130"/>
      <c r="E289" s="520"/>
      <c r="F289" s="521"/>
      <c r="G289" s="252"/>
      <c r="H289" s="243"/>
      <c r="I289" s="253"/>
      <c r="J289" s="171"/>
      <c r="K289" s="254"/>
      <c r="L289" s="254"/>
      <c r="M289" s="171"/>
      <c r="N289" s="171"/>
      <c r="O289" s="148"/>
      <c r="P289" s="220"/>
      <c r="Q289" s="171"/>
      <c r="R289" s="148"/>
      <c r="S289" s="220"/>
      <c r="T289" s="171"/>
      <c r="U289" s="148"/>
      <c r="V289" s="220"/>
      <c r="W289" s="171"/>
      <c r="X289" s="148"/>
      <c r="Y289" s="220"/>
      <c r="Z289" s="220"/>
      <c r="AA289" s="404"/>
      <c r="AB289" s="244"/>
      <c r="AC289" s="220"/>
      <c r="AD289" s="171">
        <f>SUM(AD290:AD304)</f>
        <v>0</v>
      </c>
      <c r="AE289" s="171"/>
      <c r="AF289" s="127"/>
      <c r="AG289" s="171"/>
      <c r="AH289" s="164"/>
      <c r="AI289" s="164">
        <f t="shared" si="1482"/>
        <v>0</v>
      </c>
      <c r="AJ289" s="164"/>
      <c r="AK289" s="164">
        <f t="shared" si="1483"/>
        <v>0</v>
      </c>
      <c r="AL289" s="164"/>
      <c r="AM289" s="164">
        <f t="shared" si="1484"/>
        <v>0</v>
      </c>
      <c r="AN289" s="164"/>
      <c r="AO289" s="164">
        <f t="shared" si="1485"/>
        <v>0</v>
      </c>
      <c r="AP289" s="164"/>
      <c r="AQ289" s="164">
        <f t="shared" si="1543"/>
        <v>0</v>
      </c>
      <c r="AR289" s="165"/>
      <c r="AS289" s="164"/>
      <c r="AT289" s="235"/>
      <c r="AU289" s="164"/>
      <c r="AV289" s="235"/>
      <c r="AW289" s="164"/>
      <c r="AX289" s="235"/>
      <c r="AY289" s="164"/>
      <c r="AZ289" s="235"/>
      <c r="BA289" s="164"/>
      <c r="BB289" s="235"/>
      <c r="BC289" s="165"/>
      <c r="BD289" s="126"/>
      <c r="BE289" s="156"/>
      <c r="BF289" s="156"/>
      <c r="BG289" s="156"/>
      <c r="BH289" s="156"/>
      <c r="BI289" s="156"/>
      <c r="BJ289" s="156"/>
      <c r="BK289" s="156"/>
      <c r="BL289" s="156"/>
      <c r="BM289" s="156"/>
      <c r="BN289" s="156"/>
      <c r="BO289" s="156"/>
      <c r="BP289" s="156"/>
      <c r="BQ289" s="241"/>
      <c r="BR289" s="160"/>
    </row>
    <row r="290" spans="1:70" ht="11.25" customHeight="1">
      <c r="A290" s="112" t="s">
        <v>405</v>
      </c>
      <c r="B290" s="300"/>
      <c r="C290" s="301"/>
      <c r="D290" s="129"/>
      <c r="E290" s="522"/>
      <c r="F290" s="523"/>
      <c r="G290" s="252"/>
      <c r="H290" s="243"/>
      <c r="I290" s="253"/>
      <c r="J290" s="171"/>
      <c r="K290" s="254"/>
      <c r="L290" s="254"/>
      <c r="M290" s="171"/>
      <c r="N290" s="171"/>
      <c r="O290" s="147"/>
      <c r="P290" s="220"/>
      <c r="Q290" s="171"/>
      <c r="R290" s="147"/>
      <c r="S290" s="220"/>
      <c r="T290" s="171"/>
      <c r="U290" s="147"/>
      <c r="V290" s="220"/>
      <c r="W290" s="171"/>
      <c r="X290" s="147"/>
      <c r="Y290" s="220"/>
      <c r="Z290" s="220"/>
      <c r="AA290" s="405"/>
      <c r="AB290" s="244"/>
      <c r="AC290" s="220"/>
      <c r="AD290" s="171">
        <f>SUM(AD291:AD293)</f>
        <v>0</v>
      </c>
      <c r="AE290" s="171"/>
      <c r="AF290" s="127"/>
      <c r="AG290" s="171"/>
      <c r="AH290" s="164"/>
      <c r="AI290" s="164">
        <f t="shared" si="1482"/>
        <v>0</v>
      </c>
      <c r="AJ290" s="164"/>
      <c r="AK290" s="164">
        <f t="shared" si="1483"/>
        <v>0</v>
      </c>
      <c r="AL290" s="164"/>
      <c r="AM290" s="164">
        <f t="shared" si="1484"/>
        <v>0</v>
      </c>
      <c r="AN290" s="164"/>
      <c r="AO290" s="164">
        <f t="shared" si="1485"/>
        <v>0</v>
      </c>
      <c r="AP290" s="164"/>
      <c r="AQ290" s="164">
        <f t="shared" si="1543"/>
        <v>0</v>
      </c>
      <c r="AR290" s="165"/>
      <c r="AS290" s="164"/>
      <c r="AT290" s="235"/>
      <c r="AU290" s="164"/>
      <c r="AV290" s="235"/>
      <c r="AW290" s="164"/>
      <c r="AX290" s="235"/>
      <c r="AY290" s="164"/>
      <c r="AZ290" s="235"/>
      <c r="BA290" s="164"/>
      <c r="BB290" s="235"/>
      <c r="BC290" s="165"/>
      <c r="BD290" s="126"/>
      <c r="BE290" s="156"/>
      <c r="BF290" s="156"/>
      <c r="BG290" s="156"/>
      <c r="BH290" s="156"/>
      <c r="BI290" s="156"/>
      <c r="BJ290" s="156"/>
      <c r="BK290" s="156"/>
      <c r="BL290" s="156"/>
      <c r="BM290" s="156"/>
      <c r="BN290" s="156"/>
      <c r="BO290" s="156"/>
      <c r="BP290" s="156"/>
      <c r="BQ290" s="241"/>
      <c r="BR290" s="160"/>
    </row>
    <row r="291" spans="1:70" ht="11.25" customHeight="1">
      <c r="A291" s="123" t="s">
        <v>406</v>
      </c>
      <c r="B291" s="134"/>
      <c r="C291" s="137"/>
      <c r="D291" s="122">
        <v>15</v>
      </c>
      <c r="E291" s="498" t="s">
        <v>90</v>
      </c>
      <c r="F291" s="499">
        <v>1.32</v>
      </c>
      <c r="G291" s="245">
        <v>30</v>
      </c>
      <c r="H291" s="246"/>
      <c r="I291" s="247">
        <v>4565205</v>
      </c>
      <c r="J291" s="248"/>
      <c r="K291" s="416"/>
      <c r="L291" s="417"/>
      <c r="M291" s="248"/>
      <c r="N291" s="249"/>
      <c r="O291" s="250">
        <f t="shared" ref="O291:O293" si="1560">IF($D$18="YES", (N291), (0))</f>
        <v>0</v>
      </c>
      <c r="P291" s="220"/>
      <c r="Q291" s="249"/>
      <c r="R291" s="250">
        <f t="shared" ref="R291:R293" si="1561">IF($D$18="YES", (Q291), (0))</f>
        <v>0</v>
      </c>
      <c r="S291" s="220"/>
      <c r="T291" s="249"/>
      <c r="U291" s="250">
        <f t="shared" ref="U291:U293" si="1562">IF($D$18="YES", (T291), (0))</f>
        <v>0</v>
      </c>
      <c r="V291" s="220"/>
      <c r="W291" s="249"/>
      <c r="X291" s="250">
        <f t="shared" ref="X291:X293" si="1563">IF($D$18="YES", (W291), (0))</f>
        <v>0</v>
      </c>
      <c r="Y291" s="220"/>
      <c r="Z291" s="220"/>
      <c r="AA291" s="403"/>
      <c r="AB291" s="251"/>
      <c r="AC291" s="220"/>
      <c r="AD291" s="171">
        <f t="shared" ref="AD291:AD293" si="1564">SUM(N291,O291,Q291,R291,T291,U291,W291,X291)</f>
        <v>0</v>
      </c>
      <c r="AE291" s="171"/>
      <c r="AF291" s="127"/>
      <c r="AG291" s="171">
        <v>4565240</v>
      </c>
      <c r="AH291" s="164"/>
      <c r="AI291" s="164">
        <f t="shared" si="1482"/>
        <v>0</v>
      </c>
      <c r="AJ291" s="164"/>
      <c r="AK291" s="164">
        <f t="shared" si="1483"/>
        <v>0</v>
      </c>
      <c r="AL291" s="164"/>
      <c r="AM291" s="164">
        <f t="shared" si="1484"/>
        <v>0</v>
      </c>
      <c r="AN291" s="164"/>
      <c r="AO291" s="164">
        <f t="shared" si="1485"/>
        <v>0</v>
      </c>
      <c r="AP291" s="164"/>
      <c r="AQ291" s="164">
        <f t="shared" si="1543"/>
        <v>0</v>
      </c>
      <c r="AR291" s="165"/>
      <c r="AS291" s="164"/>
      <c r="AT291" s="235">
        <f t="shared" ref="AT291:AT293" si="1565">(N291*G291)*F291</f>
        <v>0</v>
      </c>
      <c r="AU291" s="164"/>
      <c r="AV291" s="235">
        <f t="shared" ref="AV291:AV293" si="1566">(Q291*G291)*F291</f>
        <v>0</v>
      </c>
      <c r="AW291" s="164"/>
      <c r="AX291" s="235">
        <f t="shared" ref="AX291:AX293" si="1567">(T291*G291)*F291</f>
        <v>0</v>
      </c>
      <c r="AY291" s="164"/>
      <c r="AZ291" s="235">
        <f t="shared" ref="AZ291:AZ293" si="1568">(W291*G291)*F291</f>
        <v>0</v>
      </c>
      <c r="BA291" s="164"/>
      <c r="BB291" s="235">
        <f t="shared" ref="BB291:BB293" si="1569">SUM(AS291:BA291)</f>
        <v>0</v>
      </c>
      <c r="BC291" s="165"/>
      <c r="BD291" s="126"/>
      <c r="BE291" s="156"/>
      <c r="BF291" s="156"/>
      <c r="BG291" s="156"/>
      <c r="BH291" s="156"/>
      <c r="BI291" s="156"/>
      <c r="BJ291" s="156"/>
      <c r="BK291" s="156">
        <f t="shared" ref="BK291:BK293" si="1570">IF($N$18&lt;BK$24,0,IF($N$18&gt;BK$25,0,$BE291))</f>
        <v>0</v>
      </c>
      <c r="BL291" s="156">
        <f t="shared" ref="BL291:BL293" si="1571">IF($N$18&lt;BL$24,0,IF($N$18&gt;BL$25,0,$BF291))</f>
        <v>0</v>
      </c>
      <c r="BM291" s="156">
        <f t="shared" ref="BM291:BM293" si="1572">IF($N$18&lt;BM$24,0,IF($N$18&gt;BM$25,0,$BG291))</f>
        <v>0</v>
      </c>
      <c r="BN291" s="156">
        <f t="shared" ref="BN291:BN293" si="1573">IF($N$18&lt;BN$24,0,IF($N$18&gt;BN$25,0,$BH291))</f>
        <v>0</v>
      </c>
      <c r="BO291" s="156">
        <f t="shared" ref="BO291:BO293" si="1574">IF($N$18&lt;BO$24,0,IF($N$18&gt;BO$25,0,$BI291))</f>
        <v>0</v>
      </c>
      <c r="BP291" s="156">
        <f t="shared" ref="BP291:BP293" si="1575">IF($N$18&lt;BP$24,0,IF($N$18&gt;BP$25,0,$BJ291))</f>
        <v>0</v>
      </c>
      <c r="BQ291" s="241">
        <f t="shared" ref="BQ291:BQ293" si="1576">SUM(BK291:BP291)</f>
        <v>0</v>
      </c>
      <c r="BR291" s="160"/>
    </row>
    <row r="292" spans="1:70" ht="11.25" customHeight="1">
      <c r="A292" s="123" t="s">
        <v>407</v>
      </c>
      <c r="B292" s="134"/>
      <c r="C292" s="137"/>
      <c r="D292" s="122">
        <v>7</v>
      </c>
      <c r="E292" s="498" t="s">
        <v>115</v>
      </c>
      <c r="F292" s="499">
        <v>1.5</v>
      </c>
      <c r="G292" s="245">
        <v>25</v>
      </c>
      <c r="H292" s="246"/>
      <c r="I292" s="247">
        <v>4565320</v>
      </c>
      <c r="J292" s="248"/>
      <c r="K292" s="416"/>
      <c r="L292" s="417"/>
      <c r="M292" s="248"/>
      <c r="N292" s="249"/>
      <c r="O292" s="250">
        <f t="shared" si="1560"/>
        <v>0</v>
      </c>
      <c r="P292" s="220"/>
      <c r="Q292" s="249"/>
      <c r="R292" s="250">
        <f t="shared" si="1561"/>
        <v>0</v>
      </c>
      <c r="S292" s="220"/>
      <c r="T292" s="249"/>
      <c r="U292" s="250">
        <f t="shared" si="1562"/>
        <v>0</v>
      </c>
      <c r="V292" s="220"/>
      <c r="W292" s="249"/>
      <c r="X292" s="250">
        <f t="shared" si="1563"/>
        <v>0</v>
      </c>
      <c r="Y292" s="220"/>
      <c r="Z292" s="160"/>
      <c r="AA292" s="403"/>
      <c r="AB292" s="327"/>
      <c r="AC292" s="160"/>
      <c r="AD292" s="171">
        <f t="shared" si="1564"/>
        <v>0</v>
      </c>
      <c r="AE292" s="171"/>
      <c r="AF292" s="127"/>
      <c r="AG292" s="171">
        <v>0</v>
      </c>
      <c r="AH292" s="164"/>
      <c r="AI292" s="164">
        <f t="shared" si="1482"/>
        <v>0</v>
      </c>
      <c r="AJ292" s="164"/>
      <c r="AK292" s="164">
        <f t="shared" si="1483"/>
        <v>0</v>
      </c>
      <c r="AL292" s="164"/>
      <c r="AM292" s="164">
        <f t="shared" si="1484"/>
        <v>0</v>
      </c>
      <c r="AN292" s="164"/>
      <c r="AO292" s="164">
        <f t="shared" si="1485"/>
        <v>0</v>
      </c>
      <c r="AP292" s="164"/>
      <c r="AQ292" s="164">
        <f t="shared" si="1543"/>
        <v>0</v>
      </c>
      <c r="AR292" s="165"/>
      <c r="AS292" s="164"/>
      <c r="AT292" s="235">
        <f t="shared" si="1565"/>
        <v>0</v>
      </c>
      <c r="AU292" s="164"/>
      <c r="AV292" s="235">
        <f t="shared" si="1566"/>
        <v>0</v>
      </c>
      <c r="AW292" s="164"/>
      <c r="AX292" s="235">
        <f t="shared" si="1567"/>
        <v>0</v>
      </c>
      <c r="AY292" s="164"/>
      <c r="AZ292" s="235">
        <f t="shared" si="1568"/>
        <v>0</v>
      </c>
      <c r="BA292" s="164"/>
      <c r="BB292" s="235">
        <f t="shared" si="1569"/>
        <v>0</v>
      </c>
      <c r="BC292" s="165"/>
      <c r="BD292" s="126"/>
      <c r="BE292" s="156"/>
      <c r="BF292" s="156"/>
      <c r="BG292" s="156"/>
      <c r="BH292" s="156"/>
      <c r="BI292" s="156"/>
      <c r="BJ292" s="156"/>
      <c r="BK292" s="156">
        <f t="shared" si="1570"/>
        <v>0</v>
      </c>
      <c r="BL292" s="156">
        <f t="shared" si="1571"/>
        <v>0</v>
      </c>
      <c r="BM292" s="156">
        <f t="shared" si="1572"/>
        <v>0</v>
      </c>
      <c r="BN292" s="156">
        <f t="shared" si="1573"/>
        <v>0</v>
      </c>
      <c r="BO292" s="156">
        <f t="shared" si="1574"/>
        <v>0</v>
      </c>
      <c r="BP292" s="156">
        <f t="shared" si="1575"/>
        <v>0</v>
      </c>
      <c r="BQ292" s="241">
        <f t="shared" si="1576"/>
        <v>0</v>
      </c>
      <c r="BR292" s="160"/>
    </row>
    <row r="293" spans="1:70" ht="11.25" customHeight="1">
      <c r="A293" s="123" t="s">
        <v>408</v>
      </c>
      <c r="B293" s="134"/>
      <c r="C293" s="137"/>
      <c r="D293" s="122">
        <v>6</v>
      </c>
      <c r="E293" s="498" t="s">
        <v>115</v>
      </c>
      <c r="F293" s="499">
        <v>1.6</v>
      </c>
      <c r="G293" s="245">
        <v>25</v>
      </c>
      <c r="H293" s="246"/>
      <c r="I293" s="247">
        <v>4565380</v>
      </c>
      <c r="J293" s="248"/>
      <c r="K293" s="416"/>
      <c r="L293" s="417"/>
      <c r="M293" s="248"/>
      <c r="N293" s="249"/>
      <c r="O293" s="250">
        <f t="shared" si="1560"/>
        <v>0</v>
      </c>
      <c r="P293" s="220"/>
      <c r="Q293" s="249"/>
      <c r="R293" s="250">
        <f t="shared" si="1561"/>
        <v>0</v>
      </c>
      <c r="S293" s="220"/>
      <c r="T293" s="249"/>
      <c r="U293" s="250">
        <f t="shared" si="1562"/>
        <v>0</v>
      </c>
      <c r="V293" s="220"/>
      <c r="W293" s="249"/>
      <c r="X293" s="250">
        <f t="shared" si="1563"/>
        <v>0</v>
      </c>
      <c r="Y293" s="220"/>
      <c r="Z293" s="220"/>
      <c r="AA293" s="403"/>
      <c r="AB293" s="251"/>
      <c r="AC293" s="220"/>
      <c r="AD293" s="171">
        <f t="shared" si="1564"/>
        <v>0</v>
      </c>
      <c r="AE293" s="171"/>
      <c r="AF293" s="127"/>
      <c r="AG293" s="171">
        <v>0</v>
      </c>
      <c r="AH293" s="164"/>
      <c r="AI293" s="164">
        <f t="shared" si="1482"/>
        <v>0</v>
      </c>
      <c r="AJ293" s="164"/>
      <c r="AK293" s="164">
        <f t="shared" si="1483"/>
        <v>0</v>
      </c>
      <c r="AL293" s="164"/>
      <c r="AM293" s="164">
        <f t="shared" si="1484"/>
        <v>0</v>
      </c>
      <c r="AN293" s="164"/>
      <c r="AO293" s="164">
        <f t="shared" si="1485"/>
        <v>0</v>
      </c>
      <c r="AP293" s="164"/>
      <c r="AQ293" s="164">
        <f t="shared" si="1543"/>
        <v>0</v>
      </c>
      <c r="AR293" s="165"/>
      <c r="AS293" s="164"/>
      <c r="AT293" s="235">
        <f t="shared" si="1565"/>
        <v>0</v>
      </c>
      <c r="AU293" s="164"/>
      <c r="AV293" s="235">
        <f t="shared" si="1566"/>
        <v>0</v>
      </c>
      <c r="AW293" s="164"/>
      <c r="AX293" s="235">
        <f t="shared" si="1567"/>
        <v>0</v>
      </c>
      <c r="AY293" s="164"/>
      <c r="AZ293" s="235">
        <f t="shared" si="1568"/>
        <v>0</v>
      </c>
      <c r="BA293" s="164"/>
      <c r="BB293" s="235">
        <f t="shared" si="1569"/>
        <v>0</v>
      </c>
      <c r="BC293" s="165"/>
      <c r="BD293" s="126"/>
      <c r="BE293" s="156"/>
      <c r="BF293" s="156"/>
      <c r="BG293" s="156"/>
      <c r="BH293" s="156"/>
      <c r="BI293" s="156"/>
      <c r="BJ293" s="156"/>
      <c r="BK293" s="156">
        <f t="shared" si="1570"/>
        <v>0</v>
      </c>
      <c r="BL293" s="156">
        <f t="shared" si="1571"/>
        <v>0</v>
      </c>
      <c r="BM293" s="156">
        <f t="shared" si="1572"/>
        <v>0</v>
      </c>
      <c r="BN293" s="156">
        <f t="shared" si="1573"/>
        <v>0</v>
      </c>
      <c r="BO293" s="156">
        <f t="shared" si="1574"/>
        <v>0</v>
      </c>
      <c r="BP293" s="156">
        <f t="shared" si="1575"/>
        <v>0</v>
      </c>
      <c r="BQ293" s="241">
        <f t="shared" si="1576"/>
        <v>0</v>
      </c>
      <c r="BR293" s="160"/>
    </row>
    <row r="294" spans="1:70" ht="11.25" customHeight="1">
      <c r="A294" s="113" t="s">
        <v>409</v>
      </c>
      <c r="B294" s="300"/>
      <c r="C294" s="301"/>
      <c r="D294" s="122"/>
      <c r="E294" s="498"/>
      <c r="F294" s="499"/>
      <c r="G294" s="252"/>
      <c r="H294" s="243"/>
      <c r="I294" s="253"/>
      <c r="J294" s="171"/>
      <c r="K294" s="254"/>
      <c r="L294" s="254"/>
      <c r="M294" s="171"/>
      <c r="N294" s="171"/>
      <c r="O294" s="147"/>
      <c r="P294" s="220"/>
      <c r="Q294" s="171"/>
      <c r="R294" s="147"/>
      <c r="S294" s="220"/>
      <c r="T294" s="171"/>
      <c r="U294" s="147"/>
      <c r="V294" s="220"/>
      <c r="W294" s="171"/>
      <c r="X294" s="147"/>
      <c r="Y294" s="220"/>
      <c r="Z294" s="220"/>
      <c r="AA294" s="405"/>
      <c r="AB294" s="244"/>
      <c r="AC294" s="220"/>
      <c r="AD294" s="171">
        <f>SUM(AD295:AD295)</f>
        <v>0</v>
      </c>
      <c r="AE294" s="171"/>
      <c r="AF294" s="127"/>
      <c r="AG294" s="171"/>
      <c r="AH294" s="164"/>
      <c r="AI294" s="164">
        <f t="shared" ref="AI294:AI313" si="1577">N294*G294</f>
        <v>0</v>
      </c>
      <c r="AJ294" s="164"/>
      <c r="AK294" s="164">
        <f t="shared" ref="AK294:AK313" si="1578">Q294*G294</f>
        <v>0</v>
      </c>
      <c r="AL294" s="164"/>
      <c r="AM294" s="164">
        <f t="shared" ref="AM294:AM313" si="1579">T294*G294</f>
        <v>0</v>
      </c>
      <c r="AN294" s="164"/>
      <c r="AO294" s="164">
        <f t="shared" ref="AO294:AO313" si="1580">W294*G294</f>
        <v>0</v>
      </c>
      <c r="AP294" s="164"/>
      <c r="AQ294" s="164">
        <f t="shared" si="1543"/>
        <v>0</v>
      </c>
      <c r="AR294" s="165"/>
      <c r="AS294" s="164"/>
      <c r="AT294" s="235"/>
      <c r="AU294" s="164"/>
      <c r="AV294" s="235"/>
      <c r="AW294" s="164"/>
      <c r="AX294" s="235"/>
      <c r="AY294" s="164"/>
      <c r="AZ294" s="235"/>
      <c r="BA294" s="164"/>
      <c r="BB294" s="235"/>
      <c r="BC294" s="165"/>
      <c r="BD294" s="126"/>
      <c r="BE294" s="156"/>
      <c r="BF294" s="156"/>
      <c r="BG294" s="156"/>
      <c r="BH294" s="156"/>
      <c r="BI294" s="156"/>
      <c r="BJ294" s="156"/>
      <c r="BK294" s="156"/>
      <c r="BL294" s="156"/>
      <c r="BM294" s="156"/>
      <c r="BN294" s="156"/>
      <c r="BO294" s="156"/>
      <c r="BP294" s="156"/>
      <c r="BQ294" s="241"/>
      <c r="BR294" s="160"/>
    </row>
    <row r="295" spans="1:70" ht="11.25" customHeight="1">
      <c r="A295" s="123" t="s">
        <v>410</v>
      </c>
      <c r="B295" s="134" t="s">
        <v>411</v>
      </c>
      <c r="C295" s="137"/>
      <c r="D295" s="122">
        <v>1</v>
      </c>
      <c r="E295" s="498" t="s">
        <v>115</v>
      </c>
      <c r="F295" s="499">
        <v>1.98</v>
      </c>
      <c r="G295" s="245">
        <v>25</v>
      </c>
      <c r="H295" s="246"/>
      <c r="I295" s="247">
        <v>4565620</v>
      </c>
      <c r="J295" s="248"/>
      <c r="K295" s="416"/>
      <c r="L295" s="417"/>
      <c r="M295" s="248"/>
      <c r="N295" s="249"/>
      <c r="O295" s="250">
        <f t="shared" ref="O295" si="1581">IF($D$18="YES", (N295), (0))</f>
        <v>0</v>
      </c>
      <c r="P295" s="220"/>
      <c r="Q295" s="249"/>
      <c r="R295" s="250">
        <f t="shared" ref="R295" si="1582">IF($D$18="YES", (Q295), (0))</f>
        <v>0</v>
      </c>
      <c r="S295" s="220"/>
      <c r="T295" s="249"/>
      <c r="U295" s="250">
        <f t="shared" ref="U295" si="1583">IF($D$18="YES", (T295), (0))</f>
        <v>0</v>
      </c>
      <c r="V295" s="220"/>
      <c r="W295" s="249"/>
      <c r="X295" s="250">
        <f t="shared" ref="X295" si="1584">IF($D$18="YES", (W295), (0))</f>
        <v>0</v>
      </c>
      <c r="Y295" s="220"/>
      <c r="Z295" s="220"/>
      <c r="AA295" s="403"/>
      <c r="AB295" s="251"/>
      <c r="AC295" s="220"/>
      <c r="AD295" s="171">
        <f t="shared" ref="AD295" si="1585">SUM(N295,O295,Q295,R295,T295,U295,W295,X295)</f>
        <v>0</v>
      </c>
      <c r="AE295" s="171"/>
      <c r="AF295" s="127"/>
      <c r="AG295" s="171">
        <v>0</v>
      </c>
      <c r="AH295" s="164"/>
      <c r="AI295" s="164">
        <f t="shared" ref="AI295" si="1586">N295*G295</f>
        <v>0</v>
      </c>
      <c r="AJ295" s="164"/>
      <c r="AK295" s="164">
        <f t="shared" ref="AK295" si="1587">Q295*G295</f>
        <v>0</v>
      </c>
      <c r="AL295" s="164"/>
      <c r="AM295" s="164">
        <f t="shared" ref="AM295" si="1588">T295*G295</f>
        <v>0</v>
      </c>
      <c r="AN295" s="164"/>
      <c r="AO295" s="164">
        <f t="shared" ref="AO295" si="1589">W295*G295</f>
        <v>0</v>
      </c>
      <c r="AP295" s="164"/>
      <c r="AQ295" s="164">
        <f t="shared" ref="AQ295" si="1590">SUM(AI295,AK295,AM295,AO295)</f>
        <v>0</v>
      </c>
      <c r="AR295" s="165"/>
      <c r="AS295" s="164"/>
      <c r="AT295" s="235">
        <f t="shared" ref="AT295" si="1591">(N295*G295)*F295</f>
        <v>0</v>
      </c>
      <c r="AU295" s="164"/>
      <c r="AV295" s="235">
        <f t="shared" ref="AV295" si="1592">(Q295*G295)*F295</f>
        <v>0</v>
      </c>
      <c r="AW295" s="164"/>
      <c r="AX295" s="235">
        <f t="shared" ref="AX295" si="1593">(T295*G295)*F295</f>
        <v>0</v>
      </c>
      <c r="AY295" s="164"/>
      <c r="AZ295" s="235">
        <f t="shared" ref="AZ295" si="1594">(W295*G295)*F295</f>
        <v>0</v>
      </c>
      <c r="BA295" s="164"/>
      <c r="BB295" s="235">
        <f t="shared" ref="BB295" si="1595">SUM(AS295:BA295)</f>
        <v>0</v>
      </c>
      <c r="BC295" s="165"/>
      <c r="BD295" s="126"/>
      <c r="BE295" s="156"/>
      <c r="BF295" s="156"/>
      <c r="BG295" s="156"/>
      <c r="BH295" s="156"/>
      <c r="BI295" s="156"/>
      <c r="BJ295" s="156"/>
      <c r="BK295" s="156">
        <f t="shared" ref="BK295" si="1596">IF($N$18&lt;BK$24,0,IF($N$18&gt;BK$25,0,$BE295))</f>
        <v>0</v>
      </c>
      <c r="BL295" s="156">
        <f t="shared" ref="BL295" si="1597">IF($N$18&lt;BL$24,0,IF($N$18&gt;BL$25,0,$BF295))</f>
        <v>0</v>
      </c>
      <c r="BM295" s="156">
        <f t="shared" ref="BM295" si="1598">IF($N$18&lt;BM$24,0,IF($N$18&gt;BM$25,0,$BG295))</f>
        <v>0</v>
      </c>
      <c r="BN295" s="156">
        <f t="shared" ref="BN295" si="1599">IF($N$18&lt;BN$24,0,IF($N$18&gt;BN$25,0,$BH295))</f>
        <v>0</v>
      </c>
      <c r="BO295" s="156">
        <f t="shared" ref="BO295" si="1600">IF($N$18&lt;BO$24,0,IF($N$18&gt;BO$25,0,$BI295))</f>
        <v>0</v>
      </c>
      <c r="BP295" s="156">
        <f t="shared" ref="BP295" si="1601">IF($N$18&lt;BP$24,0,IF($N$18&gt;BP$25,0,$BJ295))</f>
        <v>0</v>
      </c>
      <c r="BQ295" s="241">
        <f t="shared" ref="BQ295" si="1602">SUM(BK295:BP295)</f>
        <v>0</v>
      </c>
      <c r="BR295" s="160"/>
    </row>
    <row r="296" spans="1:70" ht="11.25" customHeight="1">
      <c r="A296" s="113" t="s">
        <v>412</v>
      </c>
      <c r="B296" s="300"/>
      <c r="C296" s="301"/>
      <c r="D296" s="122"/>
      <c r="E296" s="498"/>
      <c r="F296" s="499"/>
      <c r="G296" s="252"/>
      <c r="H296" s="243"/>
      <c r="I296" s="253"/>
      <c r="J296" s="171"/>
      <c r="K296" s="254"/>
      <c r="L296" s="254"/>
      <c r="M296" s="171"/>
      <c r="N296" s="171"/>
      <c r="O296" s="147"/>
      <c r="P296" s="220"/>
      <c r="Q296" s="171"/>
      <c r="R296" s="147"/>
      <c r="S296" s="220"/>
      <c r="T296" s="171"/>
      <c r="U296" s="147"/>
      <c r="V296" s="220"/>
      <c r="W296" s="171"/>
      <c r="X296" s="147"/>
      <c r="Y296" s="220"/>
      <c r="Z296" s="220"/>
      <c r="AA296" s="405"/>
      <c r="AB296" s="244"/>
      <c r="AC296" s="220"/>
      <c r="AD296" s="171">
        <f>SUM(AD297:AD299)</f>
        <v>0</v>
      </c>
      <c r="AE296" s="171"/>
      <c r="AF296" s="127"/>
      <c r="AG296" s="171"/>
      <c r="AH296" s="164"/>
      <c r="AI296" s="164">
        <f t="shared" si="1577"/>
        <v>0</v>
      </c>
      <c r="AJ296" s="164"/>
      <c r="AK296" s="164">
        <f t="shared" si="1578"/>
        <v>0</v>
      </c>
      <c r="AL296" s="164"/>
      <c r="AM296" s="164">
        <f t="shared" si="1579"/>
        <v>0</v>
      </c>
      <c r="AN296" s="164"/>
      <c r="AO296" s="164">
        <f t="shared" si="1580"/>
        <v>0</v>
      </c>
      <c r="AP296" s="164"/>
      <c r="AQ296" s="164">
        <f t="shared" si="1543"/>
        <v>0</v>
      </c>
      <c r="AR296" s="165"/>
      <c r="AS296" s="164"/>
      <c r="AT296" s="235"/>
      <c r="AU296" s="164"/>
      <c r="AV296" s="235"/>
      <c r="AW296" s="164"/>
      <c r="AX296" s="235"/>
      <c r="AY296" s="164"/>
      <c r="AZ296" s="235"/>
      <c r="BA296" s="164"/>
      <c r="BB296" s="235"/>
      <c r="BC296" s="165"/>
      <c r="BD296" s="126"/>
      <c r="BE296" s="156"/>
      <c r="BF296" s="156"/>
      <c r="BG296" s="156"/>
      <c r="BH296" s="156"/>
      <c r="BI296" s="156"/>
      <c r="BJ296" s="156"/>
      <c r="BK296" s="156"/>
      <c r="BL296" s="156"/>
      <c r="BM296" s="156"/>
      <c r="BN296" s="156"/>
      <c r="BO296" s="156"/>
      <c r="BP296" s="156"/>
      <c r="BQ296" s="241"/>
      <c r="BR296" s="160"/>
    </row>
    <row r="297" spans="1:70" ht="11.25" customHeight="1">
      <c r="A297" s="123" t="s">
        <v>413</v>
      </c>
      <c r="B297" s="134"/>
      <c r="C297" s="137"/>
      <c r="D297" s="122">
        <v>1</v>
      </c>
      <c r="E297" s="498" t="s">
        <v>90</v>
      </c>
      <c r="F297" s="499">
        <v>1.08</v>
      </c>
      <c r="G297" s="142">
        <v>30</v>
      </c>
      <c r="H297" s="246"/>
      <c r="I297" s="260">
        <v>4565165</v>
      </c>
      <c r="J297" s="248"/>
      <c r="K297" s="416"/>
      <c r="L297" s="417"/>
      <c r="M297" s="248"/>
      <c r="N297" s="249"/>
      <c r="O297" s="250">
        <f t="shared" ref="O297:O299" si="1603">IF($D$18="YES", (N297), (0))</f>
        <v>0</v>
      </c>
      <c r="P297" s="220"/>
      <c r="Q297" s="249"/>
      <c r="R297" s="250">
        <f t="shared" ref="R297:R299" si="1604">IF($D$18="YES", (Q297), (0))</f>
        <v>0</v>
      </c>
      <c r="S297" s="220"/>
      <c r="T297" s="249"/>
      <c r="U297" s="250">
        <f t="shared" ref="U297:U299" si="1605">IF($D$18="YES", (T297), (0))</f>
        <v>0</v>
      </c>
      <c r="V297" s="220"/>
      <c r="W297" s="249"/>
      <c r="X297" s="250">
        <f t="shared" ref="X297:X299" si="1606">IF($D$18="YES", (W297), (0))</f>
        <v>0</v>
      </c>
      <c r="Y297" s="220"/>
      <c r="Z297" s="220"/>
      <c r="AA297" s="403"/>
      <c r="AB297" s="251"/>
      <c r="AC297" s="220"/>
      <c r="AD297" s="171">
        <f t="shared" ref="AD297:AD299" si="1607">SUM(N297,O297,Q297,R297,T297,U297,W297,X297)</f>
        <v>0</v>
      </c>
      <c r="AE297" s="171"/>
      <c r="AF297" s="127"/>
      <c r="AG297" s="171">
        <v>0</v>
      </c>
      <c r="AH297" s="164"/>
      <c r="AI297" s="164">
        <f t="shared" si="1577"/>
        <v>0</v>
      </c>
      <c r="AJ297" s="164"/>
      <c r="AK297" s="164">
        <f t="shared" si="1578"/>
        <v>0</v>
      </c>
      <c r="AL297" s="164"/>
      <c r="AM297" s="164">
        <f t="shared" si="1579"/>
        <v>0</v>
      </c>
      <c r="AN297" s="164"/>
      <c r="AO297" s="164">
        <f t="shared" si="1580"/>
        <v>0</v>
      </c>
      <c r="AP297" s="164"/>
      <c r="AQ297" s="164">
        <f t="shared" si="1543"/>
        <v>0</v>
      </c>
      <c r="AR297" s="165"/>
      <c r="AS297" s="164"/>
      <c r="AT297" s="235">
        <f t="shared" ref="AT297:AT299" si="1608">(N297*G297)*F297</f>
        <v>0</v>
      </c>
      <c r="AU297" s="164"/>
      <c r="AV297" s="235">
        <f t="shared" ref="AV297:AV299" si="1609">(Q297*G297)*F297</f>
        <v>0</v>
      </c>
      <c r="AW297" s="164"/>
      <c r="AX297" s="235">
        <f t="shared" ref="AX297:AX299" si="1610">(T297*G297)*F297</f>
        <v>0</v>
      </c>
      <c r="AY297" s="164"/>
      <c r="AZ297" s="235">
        <f t="shared" ref="AZ297:AZ299" si="1611">(W297*G297)*F297</f>
        <v>0</v>
      </c>
      <c r="BA297" s="164"/>
      <c r="BB297" s="235">
        <f t="shared" ref="BB297:BB299" si="1612">SUM(AS297:BA297)</f>
        <v>0</v>
      </c>
      <c r="BC297" s="165"/>
      <c r="BD297" s="126"/>
      <c r="BE297" s="156"/>
      <c r="BF297" s="156"/>
      <c r="BG297" s="156"/>
      <c r="BH297" s="156"/>
      <c r="BI297" s="156"/>
      <c r="BJ297" s="156"/>
      <c r="BK297" s="156">
        <f t="shared" ref="BK297:BK299" si="1613">IF($N$18&lt;BK$24,0,IF($N$18&gt;BK$25,0,$BE297))</f>
        <v>0</v>
      </c>
      <c r="BL297" s="156">
        <f t="shared" ref="BL297:BL299" si="1614">IF($N$18&lt;BL$24,0,IF($N$18&gt;BL$25,0,$BF297))</f>
        <v>0</v>
      </c>
      <c r="BM297" s="156">
        <f t="shared" ref="BM297:BM299" si="1615">IF($N$18&lt;BM$24,0,IF($N$18&gt;BM$25,0,$BG297))</f>
        <v>0</v>
      </c>
      <c r="BN297" s="156">
        <f t="shared" ref="BN297:BN299" si="1616">IF($N$18&lt;BN$24,0,IF($N$18&gt;BN$25,0,$BH297))</f>
        <v>0</v>
      </c>
      <c r="BO297" s="156">
        <f t="shared" ref="BO297:BO299" si="1617">IF($N$18&lt;BO$24,0,IF($N$18&gt;BO$25,0,$BI297))</f>
        <v>0</v>
      </c>
      <c r="BP297" s="156">
        <f t="shared" ref="BP297:BP299" si="1618">IF($N$18&lt;BP$24,0,IF($N$18&gt;BP$25,0,$BJ297))</f>
        <v>0</v>
      </c>
      <c r="BQ297" s="241">
        <f t="shared" ref="BQ297:BQ299" si="1619">SUM(BK297:BP297)</f>
        <v>0</v>
      </c>
      <c r="BR297" s="160"/>
    </row>
    <row r="298" spans="1:70" ht="11.25" customHeight="1">
      <c r="A298" s="123" t="s">
        <v>414</v>
      </c>
      <c r="B298" s="134"/>
      <c r="C298" s="137"/>
      <c r="D298" s="122">
        <v>4</v>
      </c>
      <c r="E298" s="498" t="s">
        <v>90</v>
      </c>
      <c r="F298" s="499">
        <v>0.98</v>
      </c>
      <c r="G298" s="245">
        <v>30</v>
      </c>
      <c r="H298" s="246"/>
      <c r="I298" s="247">
        <v>4565635</v>
      </c>
      <c r="J298" s="248"/>
      <c r="K298" s="416"/>
      <c r="L298" s="417"/>
      <c r="M298" s="248"/>
      <c r="N298" s="249"/>
      <c r="O298" s="250">
        <f t="shared" si="1603"/>
        <v>0</v>
      </c>
      <c r="P298" s="220"/>
      <c r="Q298" s="249"/>
      <c r="R298" s="250">
        <f t="shared" si="1604"/>
        <v>0</v>
      </c>
      <c r="S298" s="220"/>
      <c r="T298" s="249"/>
      <c r="U298" s="250">
        <f t="shared" si="1605"/>
        <v>0</v>
      </c>
      <c r="V298" s="220"/>
      <c r="W298" s="249"/>
      <c r="X298" s="250">
        <f t="shared" si="1606"/>
        <v>0</v>
      </c>
      <c r="Y298" s="220"/>
      <c r="Z298" s="220"/>
      <c r="AA298" s="403"/>
      <c r="AB298" s="251"/>
      <c r="AC298" s="220"/>
      <c r="AD298" s="171">
        <f t="shared" si="1607"/>
        <v>0</v>
      </c>
      <c r="AE298" s="171"/>
      <c r="AF298" s="127"/>
      <c r="AG298" s="171">
        <v>0</v>
      </c>
      <c r="AH298" s="164"/>
      <c r="AI298" s="164">
        <f t="shared" si="1577"/>
        <v>0</v>
      </c>
      <c r="AJ298" s="164"/>
      <c r="AK298" s="164">
        <f t="shared" si="1578"/>
        <v>0</v>
      </c>
      <c r="AL298" s="164"/>
      <c r="AM298" s="164">
        <f t="shared" si="1579"/>
        <v>0</v>
      </c>
      <c r="AN298" s="164"/>
      <c r="AO298" s="164">
        <f t="shared" si="1580"/>
        <v>0</v>
      </c>
      <c r="AP298" s="164"/>
      <c r="AQ298" s="164">
        <f t="shared" si="1543"/>
        <v>0</v>
      </c>
      <c r="AR298" s="165"/>
      <c r="AS298" s="164"/>
      <c r="AT298" s="235">
        <f t="shared" si="1608"/>
        <v>0</v>
      </c>
      <c r="AU298" s="164"/>
      <c r="AV298" s="235">
        <f t="shared" si="1609"/>
        <v>0</v>
      </c>
      <c r="AW298" s="164"/>
      <c r="AX298" s="235">
        <f t="shared" si="1610"/>
        <v>0</v>
      </c>
      <c r="AY298" s="164"/>
      <c r="AZ298" s="235">
        <f t="shared" si="1611"/>
        <v>0</v>
      </c>
      <c r="BA298" s="164"/>
      <c r="BB298" s="235">
        <f t="shared" si="1612"/>
        <v>0</v>
      </c>
      <c r="BC298" s="165"/>
      <c r="BD298" s="126"/>
      <c r="BE298" s="156"/>
      <c r="BF298" s="156"/>
      <c r="BG298" s="156"/>
      <c r="BH298" s="156"/>
      <c r="BI298" s="156"/>
      <c r="BJ298" s="156"/>
      <c r="BK298" s="156">
        <f t="shared" si="1613"/>
        <v>0</v>
      </c>
      <c r="BL298" s="156">
        <f t="shared" si="1614"/>
        <v>0</v>
      </c>
      <c r="BM298" s="156">
        <f t="shared" si="1615"/>
        <v>0</v>
      </c>
      <c r="BN298" s="156">
        <f t="shared" si="1616"/>
        <v>0</v>
      </c>
      <c r="BO298" s="156">
        <f t="shared" si="1617"/>
        <v>0</v>
      </c>
      <c r="BP298" s="156">
        <f t="shared" si="1618"/>
        <v>0</v>
      </c>
      <c r="BQ298" s="241">
        <f t="shared" si="1619"/>
        <v>0</v>
      </c>
      <c r="BR298" s="160"/>
    </row>
    <row r="299" spans="1:70" ht="11.25" customHeight="1">
      <c r="A299" s="123" t="s">
        <v>415</v>
      </c>
      <c r="B299" s="134" t="s">
        <v>416</v>
      </c>
      <c r="C299" s="133" t="s">
        <v>68</v>
      </c>
      <c r="D299" s="122">
        <v>3</v>
      </c>
      <c r="E299" s="498" t="s">
        <v>90</v>
      </c>
      <c r="F299" s="499">
        <v>2.38</v>
      </c>
      <c r="G299" s="245">
        <v>30</v>
      </c>
      <c r="H299" s="365"/>
      <c r="I299" s="369">
        <v>4565605</v>
      </c>
      <c r="J299" s="367"/>
      <c r="K299" s="416"/>
      <c r="L299" s="417"/>
      <c r="M299" s="367"/>
      <c r="N299" s="249"/>
      <c r="O299" s="250">
        <f t="shared" si="1603"/>
        <v>0</v>
      </c>
      <c r="P299" s="220"/>
      <c r="Q299" s="249"/>
      <c r="R299" s="250">
        <f t="shared" si="1604"/>
        <v>0</v>
      </c>
      <c r="S299" s="220"/>
      <c r="T299" s="249"/>
      <c r="U299" s="250">
        <f t="shared" si="1605"/>
        <v>0</v>
      </c>
      <c r="V299" s="220"/>
      <c r="W299" s="249"/>
      <c r="X299" s="250">
        <f t="shared" si="1606"/>
        <v>0</v>
      </c>
      <c r="Y299" s="220"/>
      <c r="Z299" s="220"/>
      <c r="AA299" s="405"/>
      <c r="AB299" s="244"/>
      <c r="AC299" s="220"/>
      <c r="AD299" s="171">
        <f t="shared" si="1607"/>
        <v>0</v>
      </c>
      <c r="AE299" s="171"/>
      <c r="AF299" s="127"/>
      <c r="AG299" s="171">
        <v>4565555</v>
      </c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5"/>
      <c r="AS299" s="164"/>
      <c r="AT299" s="235">
        <f t="shared" si="1608"/>
        <v>0</v>
      </c>
      <c r="AU299" s="164"/>
      <c r="AV299" s="235">
        <f t="shared" si="1609"/>
        <v>0</v>
      </c>
      <c r="AW299" s="164"/>
      <c r="AX299" s="235">
        <f t="shared" si="1610"/>
        <v>0</v>
      </c>
      <c r="AY299" s="164"/>
      <c r="AZ299" s="235">
        <f t="shared" si="1611"/>
        <v>0</v>
      </c>
      <c r="BA299" s="164"/>
      <c r="BB299" s="235">
        <f t="shared" si="1612"/>
        <v>0</v>
      </c>
      <c r="BC299" s="165"/>
      <c r="BD299" s="126"/>
      <c r="BE299" s="156"/>
      <c r="BF299" s="156"/>
      <c r="BG299" s="156"/>
      <c r="BH299" s="156"/>
      <c r="BI299" s="156"/>
      <c r="BJ299" s="156"/>
      <c r="BK299" s="156">
        <f t="shared" si="1613"/>
        <v>0</v>
      </c>
      <c r="BL299" s="156">
        <f t="shared" si="1614"/>
        <v>0</v>
      </c>
      <c r="BM299" s="156">
        <f t="shared" si="1615"/>
        <v>0</v>
      </c>
      <c r="BN299" s="156">
        <f t="shared" si="1616"/>
        <v>0</v>
      </c>
      <c r="BO299" s="156">
        <f t="shared" si="1617"/>
        <v>0</v>
      </c>
      <c r="BP299" s="156">
        <f t="shared" si="1618"/>
        <v>0</v>
      </c>
      <c r="BQ299" s="241">
        <f t="shared" si="1619"/>
        <v>0</v>
      </c>
      <c r="BR299" s="160"/>
    </row>
    <row r="300" spans="1:70" ht="11.25" customHeight="1">
      <c r="A300" s="113" t="s">
        <v>417</v>
      </c>
      <c r="B300" s="300"/>
      <c r="C300" s="301"/>
      <c r="D300" s="122"/>
      <c r="E300" s="498"/>
      <c r="F300" s="499"/>
      <c r="G300" s="252"/>
      <c r="H300" s="243"/>
      <c r="I300" s="253"/>
      <c r="J300" s="171"/>
      <c r="K300" s="254"/>
      <c r="L300" s="254"/>
      <c r="M300" s="171"/>
      <c r="N300" s="171"/>
      <c r="O300" s="147"/>
      <c r="P300" s="220"/>
      <c r="Q300" s="171"/>
      <c r="R300" s="147"/>
      <c r="S300" s="220"/>
      <c r="T300" s="171"/>
      <c r="U300" s="147"/>
      <c r="V300" s="220"/>
      <c r="W300" s="171"/>
      <c r="X300" s="147"/>
      <c r="Y300" s="220"/>
      <c r="Z300" s="220"/>
      <c r="AA300" s="405"/>
      <c r="AB300" s="244"/>
      <c r="AC300" s="220"/>
      <c r="AD300" s="171">
        <f>SUM(AD301:AD304)</f>
        <v>0</v>
      </c>
      <c r="AE300" s="171"/>
      <c r="AF300" s="127"/>
      <c r="AG300" s="171"/>
      <c r="AH300" s="164"/>
      <c r="AI300" s="164">
        <f t="shared" si="1577"/>
        <v>0</v>
      </c>
      <c r="AJ300" s="164"/>
      <c r="AK300" s="164">
        <f t="shared" si="1578"/>
        <v>0</v>
      </c>
      <c r="AL300" s="164"/>
      <c r="AM300" s="164">
        <f t="shared" si="1579"/>
        <v>0</v>
      </c>
      <c r="AN300" s="164"/>
      <c r="AO300" s="164">
        <f t="shared" si="1580"/>
        <v>0</v>
      </c>
      <c r="AP300" s="164"/>
      <c r="AQ300" s="164">
        <f t="shared" si="1543"/>
        <v>0</v>
      </c>
      <c r="AR300" s="165"/>
      <c r="AS300" s="164"/>
      <c r="AT300" s="235"/>
      <c r="AU300" s="164"/>
      <c r="AV300" s="235"/>
      <c r="AW300" s="164"/>
      <c r="AX300" s="235"/>
      <c r="AY300" s="164"/>
      <c r="AZ300" s="235"/>
      <c r="BA300" s="164"/>
      <c r="BB300" s="235"/>
      <c r="BC300" s="165"/>
      <c r="BD300" s="12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241"/>
      <c r="BR300" s="160"/>
    </row>
    <row r="301" spans="1:70" ht="11.25" customHeight="1">
      <c r="A301" s="123" t="s">
        <v>418</v>
      </c>
      <c r="B301" s="134" t="s">
        <v>419</v>
      </c>
      <c r="C301" s="137"/>
      <c r="D301" s="122">
        <v>2</v>
      </c>
      <c r="E301" s="498" t="s">
        <v>90</v>
      </c>
      <c r="F301" s="499">
        <v>1.4</v>
      </c>
      <c r="G301" s="245">
        <v>30</v>
      </c>
      <c r="H301" s="246"/>
      <c r="I301" s="247">
        <v>4565485</v>
      </c>
      <c r="J301" s="248"/>
      <c r="K301" s="416"/>
      <c r="L301" s="417"/>
      <c r="M301" s="248"/>
      <c r="N301" s="249"/>
      <c r="O301" s="250">
        <f t="shared" ref="O301:O304" si="1620">IF($D$18="YES", (N301), (0))</f>
        <v>0</v>
      </c>
      <c r="P301" s="220"/>
      <c r="Q301" s="249"/>
      <c r="R301" s="250">
        <f t="shared" ref="R301:R304" si="1621">IF($D$18="YES", (Q301), (0))</f>
        <v>0</v>
      </c>
      <c r="S301" s="220"/>
      <c r="T301" s="249"/>
      <c r="U301" s="250">
        <f t="shared" ref="U301:U304" si="1622">IF($D$18="YES", (T301), (0))</f>
        <v>0</v>
      </c>
      <c r="V301" s="220"/>
      <c r="W301" s="249"/>
      <c r="X301" s="250">
        <f t="shared" ref="X301:X304" si="1623">IF($D$18="YES", (W301), (0))</f>
        <v>0</v>
      </c>
      <c r="Y301" s="220"/>
      <c r="Z301" s="220"/>
      <c r="AA301" s="403"/>
      <c r="AB301" s="251"/>
      <c r="AC301" s="220"/>
      <c r="AD301" s="171">
        <f t="shared" ref="AD301:AD304" si="1624">SUM(N301,O301,Q301,R301,T301,U301,W301,X301)</f>
        <v>0</v>
      </c>
      <c r="AE301" s="171"/>
      <c r="AF301" s="127"/>
      <c r="AG301" s="171">
        <v>0</v>
      </c>
      <c r="AH301" s="164"/>
      <c r="AI301" s="164">
        <f t="shared" si="1577"/>
        <v>0</v>
      </c>
      <c r="AJ301" s="164"/>
      <c r="AK301" s="164">
        <f t="shared" si="1578"/>
        <v>0</v>
      </c>
      <c r="AL301" s="164"/>
      <c r="AM301" s="164">
        <f t="shared" si="1579"/>
        <v>0</v>
      </c>
      <c r="AN301" s="164"/>
      <c r="AO301" s="164">
        <f t="shared" si="1580"/>
        <v>0</v>
      </c>
      <c r="AP301" s="164"/>
      <c r="AQ301" s="164">
        <f t="shared" si="1543"/>
        <v>0</v>
      </c>
      <c r="AR301" s="165"/>
      <c r="AS301" s="164"/>
      <c r="AT301" s="235">
        <f t="shared" ref="AT301:AT304" si="1625">(N301*G301)*F301</f>
        <v>0</v>
      </c>
      <c r="AU301" s="164"/>
      <c r="AV301" s="235">
        <f t="shared" ref="AV301:AV304" si="1626">(Q301*G301)*F301</f>
        <v>0</v>
      </c>
      <c r="AW301" s="164"/>
      <c r="AX301" s="235">
        <f t="shared" ref="AX301:AX304" si="1627">(T301*G301)*F301</f>
        <v>0</v>
      </c>
      <c r="AY301" s="164"/>
      <c r="AZ301" s="235">
        <f t="shared" ref="AZ301:AZ304" si="1628">(W301*G301)*F301</f>
        <v>0</v>
      </c>
      <c r="BA301" s="164"/>
      <c r="BB301" s="235">
        <f t="shared" ref="BB301:BB304" si="1629">SUM(AS301:BA301)</f>
        <v>0</v>
      </c>
      <c r="BC301" s="165"/>
      <c r="BD301" s="126"/>
      <c r="BE301" s="156"/>
      <c r="BF301" s="156"/>
      <c r="BG301" s="156"/>
      <c r="BH301" s="156"/>
      <c r="BI301" s="156"/>
      <c r="BJ301" s="156"/>
      <c r="BK301" s="156">
        <f t="shared" ref="BK301:BK304" si="1630">IF($N$18&lt;BK$24,0,IF($N$18&gt;BK$25,0,$BE301))</f>
        <v>0</v>
      </c>
      <c r="BL301" s="156">
        <f t="shared" ref="BL301:BL304" si="1631">IF($N$18&lt;BL$24,0,IF($N$18&gt;BL$25,0,$BF301))</f>
        <v>0</v>
      </c>
      <c r="BM301" s="156">
        <f t="shared" ref="BM301:BM304" si="1632">IF($N$18&lt;BM$24,0,IF($N$18&gt;BM$25,0,$BG301))</f>
        <v>0</v>
      </c>
      <c r="BN301" s="156">
        <f t="shared" ref="BN301:BN304" si="1633">IF($N$18&lt;BN$24,0,IF($N$18&gt;BN$25,0,$BH301))</f>
        <v>0</v>
      </c>
      <c r="BO301" s="156">
        <f t="shared" ref="BO301:BO304" si="1634">IF($N$18&lt;BO$24,0,IF($N$18&gt;BO$25,0,$BI301))</f>
        <v>0</v>
      </c>
      <c r="BP301" s="156">
        <f t="shared" ref="BP301:BP304" si="1635">IF($N$18&lt;BP$24,0,IF($N$18&gt;BP$25,0,$BJ301))</f>
        <v>0</v>
      </c>
      <c r="BQ301" s="241">
        <f t="shared" ref="BQ301:BQ304" si="1636">SUM(BK301:BP301)</f>
        <v>0</v>
      </c>
      <c r="BR301" s="160"/>
    </row>
    <row r="302" spans="1:70" ht="11.25" customHeight="1">
      <c r="A302" s="123" t="s">
        <v>420</v>
      </c>
      <c r="B302" s="134" t="s">
        <v>177</v>
      </c>
      <c r="C302" s="137"/>
      <c r="D302" s="122">
        <v>7</v>
      </c>
      <c r="E302" s="498" t="s">
        <v>90</v>
      </c>
      <c r="F302" s="499">
        <v>3.28</v>
      </c>
      <c r="G302" s="245">
        <v>30</v>
      </c>
      <c r="H302" s="246"/>
      <c r="I302" s="247">
        <v>4565475</v>
      </c>
      <c r="J302" s="248"/>
      <c r="K302" s="416"/>
      <c r="L302" s="417"/>
      <c r="M302" s="248"/>
      <c r="N302" s="249"/>
      <c r="O302" s="250">
        <f t="shared" si="1620"/>
        <v>0</v>
      </c>
      <c r="P302" s="220"/>
      <c r="Q302" s="249"/>
      <c r="R302" s="250">
        <f t="shared" si="1621"/>
        <v>0</v>
      </c>
      <c r="S302" s="220"/>
      <c r="T302" s="249"/>
      <c r="U302" s="250">
        <f t="shared" si="1622"/>
        <v>0</v>
      </c>
      <c r="V302" s="220"/>
      <c r="W302" s="249"/>
      <c r="X302" s="250">
        <f t="shared" si="1623"/>
        <v>0</v>
      </c>
      <c r="Y302" s="220"/>
      <c r="Z302" s="220"/>
      <c r="AA302" s="403"/>
      <c r="AB302" s="251"/>
      <c r="AC302" s="220"/>
      <c r="AD302" s="171">
        <f t="shared" ref="AD302" si="1637">SUM(N302,O302,Q302,R302,T302,U302,W302,X302)</f>
        <v>0</v>
      </c>
      <c r="AE302" s="171"/>
      <c r="AF302" s="127"/>
      <c r="AG302" s="171">
        <v>0</v>
      </c>
      <c r="AH302" s="164"/>
      <c r="AI302" s="164">
        <f t="shared" ref="AI302" si="1638">N302*G302</f>
        <v>0</v>
      </c>
      <c r="AJ302" s="164"/>
      <c r="AK302" s="164">
        <f t="shared" ref="AK302" si="1639">Q302*G302</f>
        <v>0</v>
      </c>
      <c r="AL302" s="164"/>
      <c r="AM302" s="164">
        <f t="shared" ref="AM302" si="1640">T302*G302</f>
        <v>0</v>
      </c>
      <c r="AN302" s="164"/>
      <c r="AO302" s="164">
        <f t="shared" ref="AO302" si="1641">W302*G302</f>
        <v>0</v>
      </c>
      <c r="AP302" s="164"/>
      <c r="AQ302" s="164">
        <f t="shared" ref="AQ302" si="1642">SUM(AI302,AK302,AM302,AO302)</f>
        <v>0</v>
      </c>
      <c r="AR302" s="165"/>
      <c r="AS302" s="164"/>
      <c r="AT302" s="235">
        <f t="shared" si="1625"/>
        <v>0</v>
      </c>
      <c r="AU302" s="164"/>
      <c r="AV302" s="235">
        <f t="shared" si="1626"/>
        <v>0</v>
      </c>
      <c r="AW302" s="164"/>
      <c r="AX302" s="235">
        <f t="shared" si="1627"/>
        <v>0</v>
      </c>
      <c r="AY302" s="164"/>
      <c r="AZ302" s="235">
        <f t="shared" si="1628"/>
        <v>0</v>
      </c>
      <c r="BA302" s="164"/>
      <c r="BB302" s="235">
        <f t="shared" si="1629"/>
        <v>0</v>
      </c>
      <c r="BC302" s="165"/>
      <c r="BD302" s="126"/>
      <c r="BE302" s="156"/>
      <c r="BF302" s="156"/>
      <c r="BG302" s="156"/>
      <c r="BH302" s="156"/>
      <c r="BI302" s="156"/>
      <c r="BJ302" s="156"/>
      <c r="BK302" s="156">
        <f t="shared" si="1630"/>
        <v>0</v>
      </c>
      <c r="BL302" s="156">
        <f t="shared" si="1631"/>
        <v>0</v>
      </c>
      <c r="BM302" s="156">
        <f t="shared" si="1632"/>
        <v>0</v>
      </c>
      <c r="BN302" s="156">
        <f t="shared" si="1633"/>
        <v>0</v>
      </c>
      <c r="BO302" s="156">
        <f t="shared" si="1634"/>
        <v>0</v>
      </c>
      <c r="BP302" s="156">
        <f t="shared" si="1635"/>
        <v>0</v>
      </c>
      <c r="BQ302" s="241">
        <f t="shared" si="1636"/>
        <v>0</v>
      </c>
      <c r="BR302" s="160"/>
    </row>
    <row r="303" spans="1:70" ht="11.25" customHeight="1">
      <c r="A303" s="123" t="s">
        <v>421</v>
      </c>
      <c r="B303" s="134" t="s">
        <v>422</v>
      </c>
      <c r="C303" s="137"/>
      <c r="D303" s="122">
        <v>1</v>
      </c>
      <c r="E303" s="498" t="s">
        <v>90</v>
      </c>
      <c r="F303" s="499">
        <v>1.4</v>
      </c>
      <c r="G303" s="245">
        <v>30</v>
      </c>
      <c r="H303" s="246"/>
      <c r="I303" s="247">
        <v>4565535</v>
      </c>
      <c r="J303" s="248"/>
      <c r="K303" s="416"/>
      <c r="L303" s="417"/>
      <c r="M303" s="248"/>
      <c r="N303" s="249"/>
      <c r="O303" s="250">
        <f t="shared" si="1620"/>
        <v>0</v>
      </c>
      <c r="P303" s="220"/>
      <c r="Q303" s="249"/>
      <c r="R303" s="250">
        <f t="shared" si="1621"/>
        <v>0</v>
      </c>
      <c r="S303" s="220"/>
      <c r="T303" s="249"/>
      <c r="U303" s="250">
        <f t="shared" si="1622"/>
        <v>0</v>
      </c>
      <c r="V303" s="220"/>
      <c r="W303" s="249"/>
      <c r="X303" s="250">
        <f t="shared" si="1623"/>
        <v>0</v>
      </c>
      <c r="Y303" s="220"/>
      <c r="Z303" s="220"/>
      <c r="AA303" s="403"/>
      <c r="AB303" s="251"/>
      <c r="AC303" s="220"/>
      <c r="AD303" s="171">
        <f t="shared" si="1624"/>
        <v>0</v>
      </c>
      <c r="AE303" s="171"/>
      <c r="AF303" s="127"/>
      <c r="AG303" s="171">
        <v>4565585</v>
      </c>
      <c r="AH303" s="164"/>
      <c r="AI303" s="164">
        <f t="shared" si="1577"/>
        <v>0</v>
      </c>
      <c r="AJ303" s="164"/>
      <c r="AK303" s="164">
        <f t="shared" si="1578"/>
        <v>0</v>
      </c>
      <c r="AL303" s="164"/>
      <c r="AM303" s="164">
        <f t="shared" si="1579"/>
        <v>0</v>
      </c>
      <c r="AN303" s="164"/>
      <c r="AO303" s="164">
        <f t="shared" si="1580"/>
        <v>0</v>
      </c>
      <c r="AP303" s="164"/>
      <c r="AQ303" s="164">
        <f t="shared" si="1543"/>
        <v>0</v>
      </c>
      <c r="AR303" s="165"/>
      <c r="AS303" s="164"/>
      <c r="AT303" s="235">
        <f t="shared" si="1625"/>
        <v>0</v>
      </c>
      <c r="AU303" s="164"/>
      <c r="AV303" s="235">
        <f t="shared" si="1626"/>
        <v>0</v>
      </c>
      <c r="AW303" s="164"/>
      <c r="AX303" s="235">
        <f t="shared" si="1627"/>
        <v>0</v>
      </c>
      <c r="AY303" s="164"/>
      <c r="AZ303" s="235">
        <f t="shared" si="1628"/>
        <v>0</v>
      </c>
      <c r="BA303" s="164"/>
      <c r="BB303" s="235">
        <f t="shared" si="1629"/>
        <v>0</v>
      </c>
      <c r="BC303" s="165"/>
      <c r="BD303" s="126"/>
      <c r="BE303" s="156"/>
      <c r="BF303" s="156"/>
      <c r="BG303" s="156"/>
      <c r="BH303" s="156"/>
      <c r="BI303" s="156"/>
      <c r="BJ303" s="156"/>
      <c r="BK303" s="156">
        <f t="shared" si="1630"/>
        <v>0</v>
      </c>
      <c r="BL303" s="156">
        <f t="shared" si="1631"/>
        <v>0</v>
      </c>
      <c r="BM303" s="156">
        <f t="shared" si="1632"/>
        <v>0</v>
      </c>
      <c r="BN303" s="156">
        <f t="shared" si="1633"/>
        <v>0</v>
      </c>
      <c r="BO303" s="156">
        <f t="shared" si="1634"/>
        <v>0</v>
      </c>
      <c r="BP303" s="156">
        <f t="shared" si="1635"/>
        <v>0</v>
      </c>
      <c r="BQ303" s="241">
        <f t="shared" si="1636"/>
        <v>0</v>
      </c>
      <c r="BR303" s="160"/>
    </row>
    <row r="304" spans="1:70" ht="11.25" customHeight="1">
      <c r="A304" s="123" t="s">
        <v>423</v>
      </c>
      <c r="B304" s="134" t="s">
        <v>424</v>
      </c>
      <c r="C304" s="137"/>
      <c r="D304" s="122">
        <v>9</v>
      </c>
      <c r="E304" s="498" t="s">
        <v>90</v>
      </c>
      <c r="F304" s="499">
        <v>1.4</v>
      </c>
      <c r="G304" s="245">
        <v>30</v>
      </c>
      <c r="H304" s="246"/>
      <c r="I304" s="247">
        <v>4565565</v>
      </c>
      <c r="J304" s="248"/>
      <c r="K304" s="416"/>
      <c r="L304" s="417"/>
      <c r="M304" s="248"/>
      <c r="N304" s="249"/>
      <c r="O304" s="250">
        <f t="shared" si="1620"/>
        <v>0</v>
      </c>
      <c r="P304" s="220"/>
      <c r="Q304" s="249"/>
      <c r="R304" s="250">
        <f t="shared" si="1621"/>
        <v>0</v>
      </c>
      <c r="S304" s="220"/>
      <c r="T304" s="249"/>
      <c r="U304" s="250">
        <f t="shared" si="1622"/>
        <v>0</v>
      </c>
      <c r="V304" s="220"/>
      <c r="W304" s="249"/>
      <c r="X304" s="250">
        <f t="shared" si="1623"/>
        <v>0</v>
      </c>
      <c r="Y304" s="220"/>
      <c r="Z304" s="220"/>
      <c r="AA304" s="403"/>
      <c r="AB304" s="251"/>
      <c r="AC304" s="220"/>
      <c r="AD304" s="171">
        <f t="shared" si="1624"/>
        <v>0</v>
      </c>
      <c r="AE304" s="171"/>
      <c r="AF304" s="127"/>
      <c r="AG304" s="171">
        <v>4565555</v>
      </c>
      <c r="AH304" s="164"/>
      <c r="AI304" s="164">
        <f t="shared" si="1577"/>
        <v>0</v>
      </c>
      <c r="AJ304" s="164"/>
      <c r="AK304" s="164">
        <f t="shared" si="1578"/>
        <v>0</v>
      </c>
      <c r="AL304" s="164"/>
      <c r="AM304" s="164">
        <f t="shared" si="1579"/>
        <v>0</v>
      </c>
      <c r="AN304" s="164"/>
      <c r="AO304" s="164">
        <f t="shared" si="1580"/>
        <v>0</v>
      </c>
      <c r="AP304" s="164"/>
      <c r="AQ304" s="164">
        <f t="shared" si="1543"/>
        <v>0</v>
      </c>
      <c r="AR304" s="165"/>
      <c r="AS304" s="164"/>
      <c r="AT304" s="235">
        <f t="shared" si="1625"/>
        <v>0</v>
      </c>
      <c r="AU304" s="164"/>
      <c r="AV304" s="235">
        <f t="shared" si="1626"/>
        <v>0</v>
      </c>
      <c r="AW304" s="164"/>
      <c r="AX304" s="235">
        <f t="shared" si="1627"/>
        <v>0</v>
      </c>
      <c r="AY304" s="164"/>
      <c r="AZ304" s="235">
        <f t="shared" si="1628"/>
        <v>0</v>
      </c>
      <c r="BA304" s="164"/>
      <c r="BB304" s="235">
        <f t="shared" si="1629"/>
        <v>0</v>
      </c>
      <c r="BC304" s="165"/>
      <c r="BD304" s="126"/>
      <c r="BE304" s="156"/>
      <c r="BF304" s="156"/>
      <c r="BG304" s="156"/>
      <c r="BH304" s="156"/>
      <c r="BI304" s="156"/>
      <c r="BJ304" s="156"/>
      <c r="BK304" s="156">
        <f t="shared" si="1630"/>
        <v>0</v>
      </c>
      <c r="BL304" s="156">
        <f t="shared" si="1631"/>
        <v>0</v>
      </c>
      <c r="BM304" s="156">
        <f t="shared" si="1632"/>
        <v>0</v>
      </c>
      <c r="BN304" s="156">
        <f t="shared" si="1633"/>
        <v>0</v>
      </c>
      <c r="BO304" s="156">
        <f t="shared" si="1634"/>
        <v>0</v>
      </c>
      <c r="BP304" s="156">
        <f t="shared" si="1635"/>
        <v>0</v>
      </c>
      <c r="BQ304" s="241">
        <f t="shared" si="1636"/>
        <v>0</v>
      </c>
      <c r="BR304" s="160"/>
    </row>
    <row r="305" spans="1:70" ht="6" customHeight="1">
      <c r="A305" s="126"/>
      <c r="B305" s="170"/>
      <c r="C305" s="163"/>
      <c r="D305" s="145"/>
      <c r="E305" s="126"/>
      <c r="G305" s="171"/>
      <c r="H305" s="163"/>
      <c r="I305" s="263"/>
      <c r="J305" s="171"/>
      <c r="K305" s="127"/>
      <c r="L305" s="127"/>
      <c r="M305" s="171"/>
      <c r="N305" s="171"/>
      <c r="O305" s="255"/>
      <c r="P305" s="220"/>
      <c r="Q305" s="171"/>
      <c r="R305" s="255"/>
      <c r="S305" s="220"/>
      <c r="T305" s="171"/>
      <c r="U305" s="255"/>
      <c r="V305" s="220"/>
      <c r="W305" s="171"/>
      <c r="X305" s="255"/>
      <c r="Y305" s="220"/>
      <c r="Z305" s="160"/>
      <c r="AA305" s="126"/>
      <c r="AB305" s="168"/>
      <c r="AC305" s="168"/>
      <c r="AD305" s="171">
        <f>SUM(AD306:AD308)</f>
        <v>0</v>
      </c>
      <c r="AE305" s="160"/>
      <c r="AF305" s="127"/>
      <c r="AG305" s="171"/>
      <c r="AH305" s="164"/>
      <c r="AI305" s="164">
        <f t="shared" si="1577"/>
        <v>0</v>
      </c>
      <c r="AJ305" s="164"/>
      <c r="AK305" s="164">
        <f t="shared" si="1578"/>
        <v>0</v>
      </c>
      <c r="AL305" s="164"/>
      <c r="AM305" s="164">
        <f t="shared" si="1579"/>
        <v>0</v>
      </c>
      <c r="AN305" s="164"/>
      <c r="AO305" s="164">
        <f t="shared" si="1580"/>
        <v>0</v>
      </c>
      <c r="AP305" s="164"/>
      <c r="AQ305" s="164">
        <f t="shared" si="1543"/>
        <v>0</v>
      </c>
      <c r="AR305" s="165"/>
      <c r="AS305" s="164"/>
      <c r="AT305" s="235"/>
      <c r="AU305" s="164"/>
      <c r="AV305" s="235"/>
      <c r="AW305" s="164"/>
      <c r="AX305" s="235"/>
      <c r="AY305" s="164"/>
      <c r="AZ305" s="235"/>
      <c r="BA305" s="164"/>
      <c r="BB305" s="235"/>
      <c r="BC305" s="165"/>
      <c r="BD305" s="12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241"/>
      <c r="BR305" s="160"/>
    </row>
    <row r="306" spans="1:70" ht="12.75" customHeight="1">
      <c r="A306" s="515" t="s">
        <v>425</v>
      </c>
      <c r="B306" s="516"/>
      <c r="C306" s="516"/>
      <c r="D306" s="516"/>
      <c r="E306" s="516"/>
      <c r="F306" s="516"/>
      <c r="G306" s="516"/>
      <c r="H306" s="516"/>
      <c r="I306" s="516"/>
      <c r="J306" s="516"/>
      <c r="K306" s="516"/>
      <c r="L306" s="516"/>
      <c r="M306" s="516"/>
      <c r="N306" s="516"/>
      <c r="O306" s="516"/>
      <c r="P306" s="516"/>
      <c r="Q306" s="516"/>
      <c r="R306" s="516"/>
      <c r="S306" s="516"/>
      <c r="T306" s="516"/>
      <c r="U306" s="516"/>
      <c r="V306" s="516"/>
      <c r="W306" s="516"/>
      <c r="X306" s="517"/>
      <c r="Y306" s="220"/>
      <c r="Z306" s="220"/>
      <c r="AA306" s="238"/>
      <c r="AB306" s="239"/>
      <c r="AC306" s="240"/>
      <c r="AD306" s="171">
        <f>SUM(AD307:AD308)</f>
        <v>0</v>
      </c>
      <c r="AE306" s="104"/>
      <c r="AF306" s="127"/>
      <c r="AG306" s="171"/>
      <c r="AH306" s="164"/>
      <c r="AI306" s="164">
        <f t="shared" si="1577"/>
        <v>0</v>
      </c>
      <c r="AJ306" s="164"/>
      <c r="AK306" s="164">
        <f t="shared" si="1578"/>
        <v>0</v>
      </c>
      <c r="AL306" s="164"/>
      <c r="AM306" s="164">
        <f t="shared" si="1579"/>
        <v>0</v>
      </c>
      <c r="AN306" s="164"/>
      <c r="AO306" s="164">
        <f t="shared" si="1580"/>
        <v>0</v>
      </c>
      <c r="AP306" s="164"/>
      <c r="AQ306" s="164">
        <f t="shared" si="1543"/>
        <v>0</v>
      </c>
      <c r="AR306" s="165"/>
      <c r="AS306" s="164"/>
      <c r="AT306" s="235"/>
      <c r="AU306" s="164"/>
      <c r="AV306" s="235"/>
      <c r="AW306" s="164"/>
      <c r="AX306" s="235"/>
      <c r="AY306" s="164"/>
      <c r="AZ306" s="235"/>
      <c r="BA306" s="164"/>
      <c r="BB306" s="235"/>
      <c r="BC306" s="165"/>
      <c r="BD306" s="12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241"/>
      <c r="BR306" s="160"/>
    </row>
    <row r="307" spans="1:70" s="115" customFormat="1" ht="11.25" customHeight="1">
      <c r="A307" s="375" t="s">
        <v>426</v>
      </c>
      <c r="B307" s="376"/>
      <c r="C307" s="114"/>
      <c r="D307" s="122"/>
      <c r="E307" s="377"/>
      <c r="F307" s="378"/>
      <c r="G307" s="379"/>
      <c r="H307" s="380"/>
      <c r="I307" s="381"/>
      <c r="J307" s="382"/>
      <c r="K307" s="383"/>
      <c r="L307" s="383"/>
      <c r="M307" s="382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7"/>
      <c r="Z307" s="329"/>
      <c r="AA307" s="330"/>
      <c r="AB307" s="331"/>
      <c r="AC307" s="329"/>
      <c r="AD307" s="385">
        <f>SUM(AD308:AD308)</f>
        <v>0</v>
      </c>
      <c r="AE307" s="328"/>
      <c r="AF307" s="332"/>
      <c r="AG307" s="171"/>
      <c r="AH307" s="333"/>
      <c r="AI307" s="333"/>
      <c r="AJ307" s="333"/>
      <c r="AK307" s="333">
        <f>Q307*G307</f>
        <v>0</v>
      </c>
      <c r="AL307" s="333"/>
      <c r="AM307" s="333">
        <f>T307*G307</f>
        <v>0</v>
      </c>
      <c r="AN307" s="333"/>
      <c r="AO307" s="333">
        <f>W307*G307</f>
        <v>0</v>
      </c>
      <c r="AP307" s="333"/>
      <c r="AQ307" s="333">
        <f>SUM(AI307,AK307,AM307,AO307)</f>
        <v>0</v>
      </c>
      <c r="AR307" s="334"/>
      <c r="AS307" s="333"/>
      <c r="AT307" s="335"/>
      <c r="AU307" s="333"/>
      <c r="AV307" s="335"/>
      <c r="AW307" s="333"/>
      <c r="AX307" s="335"/>
      <c r="AY307" s="333"/>
      <c r="AZ307" s="335"/>
      <c r="BA307" s="333"/>
      <c r="BB307" s="335"/>
      <c r="BC307" s="334"/>
      <c r="BD307" s="336"/>
      <c r="BE307" s="156"/>
      <c r="BF307" s="156"/>
      <c r="BG307" s="156"/>
      <c r="BH307" s="156"/>
      <c r="BI307" s="156"/>
      <c r="BJ307" s="156"/>
      <c r="BK307" s="337"/>
      <c r="BL307" s="337"/>
      <c r="BM307" s="337"/>
      <c r="BN307" s="337"/>
      <c r="BO307" s="337"/>
      <c r="BP307" s="337"/>
      <c r="BQ307" s="338"/>
      <c r="BR307" s="339"/>
    </row>
    <row r="308" spans="1:70" ht="11.25" customHeight="1">
      <c r="A308" s="140" t="s">
        <v>427</v>
      </c>
      <c r="B308" s="277"/>
      <c r="C308" s="278"/>
      <c r="D308" s="356">
        <v>2</v>
      </c>
      <c r="E308" s="504" t="s">
        <v>428</v>
      </c>
      <c r="F308" s="505">
        <v>5.5</v>
      </c>
      <c r="G308" s="279">
        <v>15</v>
      </c>
      <c r="H308" s="280"/>
      <c r="I308" s="281">
        <v>4874824</v>
      </c>
      <c r="J308" s="282"/>
      <c r="K308" s="484"/>
      <c r="L308" s="485"/>
      <c r="M308" s="282"/>
      <c r="N308" s="283"/>
      <c r="O308" s="284">
        <f t="shared" ref="O308" si="1643">IF($D$18="YES", (N308), (0))</f>
        <v>0</v>
      </c>
      <c r="P308" s="285"/>
      <c r="Q308" s="283"/>
      <c r="R308" s="284">
        <f t="shared" ref="R308" si="1644">IF($D$18="YES", (Q308), (0))</f>
        <v>0</v>
      </c>
      <c r="S308" s="285"/>
      <c r="T308" s="283"/>
      <c r="U308" s="284">
        <f t="shared" ref="U308" si="1645">IF($D$18="YES", (T308), (0))</f>
        <v>0</v>
      </c>
      <c r="V308" s="285"/>
      <c r="W308" s="283"/>
      <c r="X308" s="284">
        <f t="shared" ref="X308" si="1646">IF($D$18="YES", (W308), (0))</f>
        <v>0</v>
      </c>
      <c r="Y308" s="220"/>
      <c r="Z308" s="220"/>
      <c r="AA308" s="403"/>
      <c r="AB308" s="251"/>
      <c r="AC308" s="220"/>
      <c r="AD308" s="171">
        <f>SUM(N308,O308,Q308,R308,T308,U308,W308,X308)</f>
        <v>0</v>
      </c>
      <c r="AE308" s="171"/>
      <c r="AF308" s="127"/>
      <c r="AG308" s="171">
        <v>0</v>
      </c>
      <c r="AH308" s="164"/>
      <c r="AI308" s="164">
        <f>N308*G308</f>
        <v>0</v>
      </c>
      <c r="AJ308" s="164"/>
      <c r="AK308" s="164">
        <f>Q308*G308</f>
        <v>0</v>
      </c>
      <c r="AL308" s="164"/>
      <c r="AM308" s="164">
        <f>T308*G308</f>
        <v>0</v>
      </c>
      <c r="AN308" s="164"/>
      <c r="AO308" s="164">
        <f>W308*G308</f>
        <v>0</v>
      </c>
      <c r="AP308" s="164"/>
      <c r="AQ308" s="164">
        <f>SUM(AI308,AK308,AM308,AO308)</f>
        <v>0</v>
      </c>
      <c r="AR308" s="165"/>
      <c r="AS308" s="164"/>
      <c r="AT308" s="235">
        <f t="shared" ref="AT308" si="1647">(N308*G308)*F308</f>
        <v>0</v>
      </c>
      <c r="AU308" s="164"/>
      <c r="AV308" s="235">
        <f t="shared" ref="AV308" si="1648">(Q308*G308)*F308</f>
        <v>0</v>
      </c>
      <c r="AW308" s="164"/>
      <c r="AX308" s="235">
        <f t="shared" ref="AX308" si="1649">(T308*G308)*F308</f>
        <v>0</v>
      </c>
      <c r="AY308" s="164"/>
      <c r="AZ308" s="235">
        <f t="shared" ref="AZ308" si="1650">(W308*G308)*F308</f>
        <v>0</v>
      </c>
      <c r="BA308" s="164"/>
      <c r="BB308" s="235">
        <f t="shared" ref="BB308" si="1651">SUM(AS308:BA308)</f>
        <v>0</v>
      </c>
      <c r="BC308" s="165"/>
      <c r="BD308" s="126"/>
      <c r="BE308" s="156"/>
      <c r="BF308" s="156"/>
      <c r="BG308" s="156"/>
      <c r="BH308" s="156"/>
      <c r="BI308" s="156"/>
      <c r="BJ308" s="156"/>
      <c r="BK308" s="156">
        <f t="shared" ref="BK308" si="1652">IF($N$18&lt;BK$24,0,IF($N$18&gt;BK$25,0,$BE308))</f>
        <v>0</v>
      </c>
      <c r="BL308" s="156">
        <f t="shared" ref="BL308" si="1653">IF($N$18&lt;BL$24,0,IF($N$18&gt;BL$25,0,$BF308))</f>
        <v>0</v>
      </c>
      <c r="BM308" s="156">
        <f t="shared" ref="BM308" si="1654">IF($N$18&lt;BM$24,0,IF($N$18&gt;BM$25,0,$BG308))</f>
        <v>0</v>
      </c>
      <c r="BN308" s="156">
        <f t="shared" ref="BN308" si="1655">IF($N$18&lt;BN$24,0,IF($N$18&gt;BN$25,0,$BH308))</f>
        <v>0</v>
      </c>
      <c r="BO308" s="156">
        <f t="shared" ref="BO308" si="1656">IF($N$18&lt;BO$24,0,IF($N$18&gt;BO$25,0,$BI308))</f>
        <v>0</v>
      </c>
      <c r="BP308" s="156">
        <f t="shared" ref="BP308" si="1657">IF($N$18&lt;BP$24,0,IF($N$18&gt;BP$25,0,$BJ308))</f>
        <v>0</v>
      </c>
      <c r="BQ308" s="241">
        <f t="shared" ref="BQ308" si="1658">SUM(BK308:BP308)</f>
        <v>0</v>
      </c>
      <c r="BR308" s="160"/>
    </row>
    <row r="309" spans="1:70" ht="15.95" customHeight="1">
      <c r="A309" s="136" t="s">
        <v>429</v>
      </c>
      <c r="B309" s="242"/>
      <c r="C309" s="143"/>
      <c r="D309" s="129"/>
      <c r="E309" s="301"/>
      <c r="G309" s="252"/>
      <c r="H309" s="243"/>
      <c r="I309" s="253"/>
      <c r="J309" s="171"/>
      <c r="K309" s="254"/>
      <c r="L309" s="254"/>
      <c r="M309" s="171"/>
      <c r="N309" s="171"/>
      <c r="O309" s="147"/>
      <c r="P309" s="220"/>
      <c r="Q309" s="171"/>
      <c r="R309" s="147"/>
      <c r="S309" s="220"/>
      <c r="T309" s="171"/>
      <c r="U309" s="147"/>
      <c r="V309" s="220"/>
      <c r="W309" s="171"/>
      <c r="X309" s="147"/>
      <c r="Y309" s="220"/>
      <c r="Z309" s="220"/>
      <c r="AA309" s="403"/>
      <c r="AB309" s="244"/>
      <c r="AC309" s="220"/>
      <c r="AD309" s="171">
        <f>SUM(AD310:AD310)</f>
        <v>0</v>
      </c>
      <c r="AE309" s="171"/>
      <c r="AF309" s="127"/>
      <c r="AG309" s="171"/>
      <c r="AH309" s="164"/>
      <c r="AI309" s="164">
        <f t="shared" si="1577"/>
        <v>0</v>
      </c>
      <c r="AJ309" s="164"/>
      <c r="AK309" s="164">
        <f t="shared" si="1578"/>
        <v>0</v>
      </c>
      <c r="AL309" s="164"/>
      <c r="AM309" s="164">
        <f t="shared" si="1579"/>
        <v>0</v>
      </c>
      <c r="AN309" s="164"/>
      <c r="AO309" s="164">
        <f t="shared" si="1580"/>
        <v>0</v>
      </c>
      <c r="AP309" s="164"/>
      <c r="AQ309" s="164">
        <f t="shared" si="1543"/>
        <v>0</v>
      </c>
      <c r="AR309" s="165"/>
      <c r="AS309" s="164"/>
      <c r="AT309" s="235"/>
      <c r="AU309" s="164"/>
      <c r="AV309" s="235"/>
      <c r="AW309" s="164"/>
      <c r="AX309" s="235"/>
      <c r="AY309" s="164"/>
      <c r="AZ309" s="235"/>
      <c r="BA309" s="164"/>
      <c r="BB309" s="235"/>
      <c r="BC309" s="165"/>
      <c r="BD309" s="126"/>
      <c r="BE309" s="156"/>
      <c r="BF309" s="156"/>
      <c r="BG309" s="156"/>
      <c r="BH309" s="156"/>
      <c r="BI309" s="156"/>
      <c r="BJ309" s="156"/>
      <c r="BK309" s="156"/>
      <c r="BL309" s="156"/>
      <c r="BM309" s="156"/>
      <c r="BN309" s="156"/>
      <c r="BO309" s="156"/>
      <c r="BP309" s="156"/>
      <c r="BQ309" s="241"/>
      <c r="BR309" s="160"/>
    </row>
    <row r="310" spans="1:70" ht="10.5" customHeight="1">
      <c r="A310" s="123" t="s">
        <v>430</v>
      </c>
      <c r="B310" s="134" t="s">
        <v>431</v>
      </c>
      <c r="C310" s="137"/>
      <c r="D310" s="122">
        <v>2</v>
      </c>
      <c r="E310" s="498" t="s">
        <v>90</v>
      </c>
      <c r="F310" s="499">
        <v>1.9</v>
      </c>
      <c r="G310" s="245">
        <v>30</v>
      </c>
      <c r="H310" s="246"/>
      <c r="I310" s="247">
        <v>4566075</v>
      </c>
      <c r="J310" s="248"/>
      <c r="K310" s="416"/>
      <c r="L310" s="417"/>
      <c r="M310" s="248"/>
      <c r="N310" s="249"/>
      <c r="O310" s="250">
        <f t="shared" ref="O310" si="1659">IF($D$18="YES", (N310), (0))</f>
        <v>0</v>
      </c>
      <c r="P310" s="220"/>
      <c r="Q310" s="249"/>
      <c r="R310" s="250">
        <f t="shared" ref="R310" si="1660">IF($D$18="YES", (Q310), (0))</f>
        <v>0</v>
      </c>
      <c r="S310" s="220"/>
      <c r="T310" s="249"/>
      <c r="U310" s="250">
        <f t="shared" ref="U310" si="1661">IF($D$18="YES", (T310), (0))</f>
        <v>0</v>
      </c>
      <c r="V310" s="220"/>
      <c r="W310" s="249"/>
      <c r="X310" s="250">
        <f t="shared" ref="X310" si="1662">IF($D$18="YES", (W310), (0))</f>
        <v>0</v>
      </c>
      <c r="Y310" s="220"/>
      <c r="Z310" s="220"/>
      <c r="AA310" s="403"/>
      <c r="AB310" s="251"/>
      <c r="AC310" s="220"/>
      <c r="AD310" s="171">
        <f t="shared" ref="AD310" si="1663">SUM(N310,O310,Q310,R310,T310,U310,W310,X310)</f>
        <v>0</v>
      </c>
      <c r="AE310" s="171"/>
      <c r="AF310" s="127"/>
      <c r="AG310" s="171">
        <v>0</v>
      </c>
      <c r="AH310" s="164"/>
      <c r="AI310" s="164">
        <f t="shared" si="1577"/>
        <v>0</v>
      </c>
      <c r="AJ310" s="164"/>
      <c r="AK310" s="164">
        <f t="shared" si="1578"/>
        <v>0</v>
      </c>
      <c r="AL310" s="164"/>
      <c r="AM310" s="164">
        <f t="shared" si="1579"/>
        <v>0</v>
      </c>
      <c r="AN310" s="164"/>
      <c r="AO310" s="164">
        <f t="shared" si="1580"/>
        <v>0</v>
      </c>
      <c r="AP310" s="164"/>
      <c r="AQ310" s="164">
        <f t="shared" si="1543"/>
        <v>0</v>
      </c>
      <c r="AR310" s="165"/>
      <c r="AS310" s="164"/>
      <c r="AT310" s="235">
        <f t="shared" ref="AT310" si="1664">(N310*G310)*F310</f>
        <v>0</v>
      </c>
      <c r="AU310" s="164"/>
      <c r="AV310" s="235">
        <f t="shared" ref="AV310" si="1665">(Q310*G310)*F310</f>
        <v>0</v>
      </c>
      <c r="AW310" s="164"/>
      <c r="AX310" s="235">
        <f t="shared" ref="AX310" si="1666">(T310*G310)*F310</f>
        <v>0</v>
      </c>
      <c r="AY310" s="164"/>
      <c r="AZ310" s="235">
        <f t="shared" ref="AZ310" si="1667">(W310*G310)*F310</f>
        <v>0</v>
      </c>
      <c r="BA310" s="164"/>
      <c r="BB310" s="235">
        <f t="shared" ref="BB310" si="1668">SUM(AS310:BA310)</f>
        <v>0</v>
      </c>
      <c r="BC310" s="165"/>
      <c r="BD310" s="126"/>
      <c r="BE310" s="156"/>
      <c r="BF310" s="156"/>
      <c r="BG310" s="156"/>
      <c r="BH310" s="156"/>
      <c r="BI310" s="156"/>
      <c r="BJ310" s="156"/>
      <c r="BK310" s="156">
        <f>IF($N$18&lt;BK$24,0,IF($N$18&gt;BK$25,0,$BE310))</f>
        <v>0</v>
      </c>
      <c r="BL310" s="156">
        <f>IF($N$18&lt;BL$24,0,IF($N$18&gt;BL$25,0,$BF310))</f>
        <v>0</v>
      </c>
      <c r="BM310" s="156">
        <f>IF($N$18&lt;BM$24,0,IF($N$18&gt;BM$25,0,$BG310))</f>
        <v>0</v>
      </c>
      <c r="BN310" s="156">
        <f>IF($N$18&lt;BN$24,0,IF($N$18&gt;BN$25,0,$BH310))</f>
        <v>0</v>
      </c>
      <c r="BO310" s="156">
        <f>IF($N$18&lt;BO$24,0,IF($N$18&gt;BO$25,0,$BI310))</f>
        <v>0</v>
      </c>
      <c r="BP310" s="156">
        <f>IF($N$18&lt;BP$24,0,IF($N$18&gt;BP$25,0,$BJ310))</f>
        <v>0</v>
      </c>
      <c r="BQ310" s="241">
        <f t="shared" ref="BQ310" si="1669">SUM(BK310:BP310)</f>
        <v>0</v>
      </c>
      <c r="BR310" s="160"/>
    </row>
    <row r="311" spans="1:70" ht="11.25" customHeight="1">
      <c r="A311" s="136" t="s">
        <v>432</v>
      </c>
      <c r="B311" s="242"/>
      <c r="C311" s="143"/>
      <c r="D311" s="122"/>
      <c r="E311" s="498"/>
      <c r="F311" s="499"/>
      <c r="G311" s="252"/>
      <c r="H311" s="243"/>
      <c r="I311" s="253"/>
      <c r="J311" s="171"/>
      <c r="K311" s="254"/>
      <c r="L311" s="254"/>
      <c r="M311" s="171"/>
      <c r="N311" s="171"/>
      <c r="O311" s="255"/>
      <c r="P311" s="220"/>
      <c r="Q311" s="171"/>
      <c r="R311" s="255"/>
      <c r="S311" s="220"/>
      <c r="T311" s="171"/>
      <c r="U311" s="255"/>
      <c r="V311" s="220"/>
      <c r="W311" s="171"/>
      <c r="X311" s="255"/>
      <c r="Y311" s="220"/>
      <c r="Z311" s="220"/>
      <c r="AA311" s="403"/>
      <c r="AB311" s="244"/>
      <c r="AC311" s="220"/>
      <c r="AD311" s="171">
        <f>SUM(AD312:AD312)</f>
        <v>0</v>
      </c>
      <c r="AE311" s="171"/>
      <c r="AF311" s="127"/>
      <c r="AG311" s="171"/>
      <c r="AH311" s="164"/>
      <c r="AI311" s="164">
        <f t="shared" si="1577"/>
        <v>0</v>
      </c>
      <c r="AJ311" s="164"/>
      <c r="AK311" s="164">
        <f t="shared" si="1578"/>
        <v>0</v>
      </c>
      <c r="AL311" s="164"/>
      <c r="AM311" s="164">
        <f t="shared" si="1579"/>
        <v>0</v>
      </c>
      <c r="AN311" s="164"/>
      <c r="AO311" s="164">
        <f t="shared" si="1580"/>
        <v>0</v>
      </c>
      <c r="AP311" s="164"/>
      <c r="AQ311" s="164">
        <f t="shared" ref="AQ311:AQ332" si="1670">SUM(AI311,AK311,AM311,AO311)</f>
        <v>0</v>
      </c>
      <c r="AR311" s="165"/>
      <c r="AS311" s="164"/>
      <c r="AT311" s="235"/>
      <c r="AU311" s="164"/>
      <c r="AV311" s="235"/>
      <c r="AW311" s="164"/>
      <c r="AX311" s="235"/>
      <c r="AY311" s="164"/>
      <c r="AZ311" s="235"/>
      <c r="BA311" s="164"/>
      <c r="BB311" s="235"/>
      <c r="BC311" s="165"/>
      <c r="BD311" s="126"/>
      <c r="BE311" s="156"/>
      <c r="BF311" s="156"/>
      <c r="BG311" s="156"/>
      <c r="BH311" s="156"/>
      <c r="BI311" s="156"/>
      <c r="BJ311" s="156"/>
      <c r="BK311" s="156"/>
      <c r="BL311" s="156"/>
      <c r="BM311" s="156"/>
      <c r="BN311" s="156"/>
      <c r="BO311" s="156"/>
      <c r="BP311" s="156"/>
      <c r="BQ311" s="241"/>
      <c r="BR311" s="160"/>
    </row>
    <row r="312" spans="1:70" ht="11.25" customHeight="1">
      <c r="A312" s="123" t="s">
        <v>433</v>
      </c>
      <c r="B312" s="134" t="s">
        <v>434</v>
      </c>
      <c r="C312" s="137"/>
      <c r="D312" s="122">
        <v>1</v>
      </c>
      <c r="E312" s="498" t="s">
        <v>90</v>
      </c>
      <c r="F312" s="499">
        <v>2.88</v>
      </c>
      <c r="G312" s="142">
        <v>30</v>
      </c>
      <c r="H312" s="246"/>
      <c r="I312" s="260">
        <v>4566625</v>
      </c>
      <c r="J312" s="248"/>
      <c r="K312" s="416"/>
      <c r="L312" s="417"/>
      <c r="M312" s="248"/>
      <c r="N312" s="249"/>
      <c r="O312" s="250">
        <f t="shared" ref="O312" si="1671">IF($D$18="YES", (N312), (0))</f>
        <v>0</v>
      </c>
      <c r="P312" s="220"/>
      <c r="Q312" s="249"/>
      <c r="R312" s="250">
        <f t="shared" ref="R312" si="1672">IF($D$18="YES", (Q312), (0))</f>
        <v>0</v>
      </c>
      <c r="S312" s="220"/>
      <c r="T312" s="249"/>
      <c r="U312" s="250">
        <f t="shared" ref="U312" si="1673">IF($D$18="YES", (T312), (0))</f>
        <v>0</v>
      </c>
      <c r="V312" s="220"/>
      <c r="W312" s="249"/>
      <c r="X312" s="250">
        <f t="shared" ref="X312" si="1674">IF($D$18="YES", (W312), (0))</f>
        <v>0</v>
      </c>
      <c r="Y312" s="220"/>
      <c r="Z312" s="220"/>
      <c r="AA312" s="403"/>
      <c r="AB312" s="251"/>
      <c r="AC312" s="220"/>
      <c r="AD312" s="171">
        <f t="shared" ref="AD312" si="1675">SUM(N312,O312,Q312,R312,T312,U312,W312,X312)</f>
        <v>0</v>
      </c>
      <c r="AE312" s="171"/>
      <c r="AF312" s="127"/>
      <c r="AG312" s="171">
        <v>0</v>
      </c>
      <c r="AH312" s="164"/>
      <c r="AI312" s="164">
        <f t="shared" ref="AI312" si="1676">N312*G312</f>
        <v>0</v>
      </c>
      <c r="AJ312" s="164"/>
      <c r="AK312" s="164">
        <f t="shared" ref="AK312" si="1677">Q312*G312</f>
        <v>0</v>
      </c>
      <c r="AL312" s="164"/>
      <c r="AM312" s="164">
        <f t="shared" ref="AM312" si="1678">T312*G312</f>
        <v>0</v>
      </c>
      <c r="AN312" s="164"/>
      <c r="AO312" s="164">
        <f t="shared" ref="AO312" si="1679">W312*G312</f>
        <v>0</v>
      </c>
      <c r="AP312" s="164"/>
      <c r="AQ312" s="164">
        <f t="shared" ref="AQ312" si="1680">SUM(AI312,AK312,AM312,AO312)</f>
        <v>0</v>
      </c>
      <c r="AR312" s="165"/>
      <c r="AS312" s="164"/>
      <c r="AT312" s="235">
        <f t="shared" ref="AT312" si="1681">(N312*G312)*F312</f>
        <v>0</v>
      </c>
      <c r="AU312" s="164"/>
      <c r="AV312" s="235">
        <f t="shared" ref="AV312" si="1682">(Q312*G312)*F312</f>
        <v>0</v>
      </c>
      <c r="AW312" s="164"/>
      <c r="AX312" s="235">
        <f t="shared" ref="AX312" si="1683">(T312*G312)*F312</f>
        <v>0</v>
      </c>
      <c r="AY312" s="164"/>
      <c r="AZ312" s="235">
        <f t="shared" ref="AZ312" si="1684">(W312*G312)*F312</f>
        <v>0</v>
      </c>
      <c r="BA312" s="164"/>
      <c r="BB312" s="235">
        <f t="shared" ref="BB312" si="1685">SUM(AS312:BA312)</f>
        <v>0</v>
      </c>
      <c r="BC312" s="165"/>
      <c r="BD312" s="126"/>
      <c r="BE312" s="156"/>
      <c r="BF312" s="156"/>
      <c r="BG312" s="156"/>
      <c r="BH312" s="156"/>
      <c r="BI312" s="156"/>
      <c r="BJ312" s="156"/>
      <c r="BK312" s="156">
        <f t="shared" ref="BK312" si="1686">IF($N$18&lt;BK$24,0,IF($N$18&gt;BK$25,0,$BE312))</f>
        <v>0</v>
      </c>
      <c r="BL312" s="156">
        <f t="shared" ref="BL312" si="1687">IF($N$18&lt;BL$24,0,IF($N$18&gt;BL$25,0,$BF312))</f>
        <v>0</v>
      </c>
      <c r="BM312" s="156">
        <f t="shared" ref="BM312" si="1688">IF($N$18&lt;BM$24,0,IF($N$18&gt;BM$25,0,$BG312))</f>
        <v>0</v>
      </c>
      <c r="BN312" s="156">
        <f t="shared" ref="BN312" si="1689">IF($N$18&lt;BN$24,0,IF($N$18&gt;BN$25,0,$BH312))</f>
        <v>0</v>
      </c>
      <c r="BO312" s="156">
        <f t="shared" ref="BO312" si="1690">IF($N$18&lt;BO$24,0,IF($N$18&gt;BO$25,0,$BI312))</f>
        <v>0</v>
      </c>
      <c r="BP312" s="156">
        <f t="shared" ref="BP312" si="1691">IF($N$18&lt;BP$24,0,IF($N$18&gt;BP$25,0,$BJ312))</f>
        <v>0</v>
      </c>
      <c r="BQ312" s="241">
        <f t="shared" ref="BQ312" si="1692">SUM(BK312:BP312)</f>
        <v>0</v>
      </c>
      <c r="BR312" s="160"/>
    </row>
    <row r="313" spans="1:70" ht="11.25" customHeight="1">
      <c r="A313" s="136" t="s">
        <v>435</v>
      </c>
      <c r="B313" s="242"/>
      <c r="C313" s="143"/>
      <c r="D313" s="122"/>
      <c r="E313" s="498"/>
      <c r="F313" s="499"/>
      <c r="G313" s="252"/>
      <c r="H313" s="243"/>
      <c r="I313" s="253"/>
      <c r="J313" s="171"/>
      <c r="K313" s="254"/>
      <c r="L313" s="254"/>
      <c r="M313" s="171"/>
      <c r="N313" s="171"/>
      <c r="O313" s="255"/>
      <c r="P313" s="220"/>
      <c r="Q313" s="171"/>
      <c r="R313" s="255"/>
      <c r="S313" s="220"/>
      <c r="T313" s="171"/>
      <c r="U313" s="255"/>
      <c r="V313" s="220"/>
      <c r="W313" s="171"/>
      <c r="X313" s="255"/>
      <c r="Y313" s="220"/>
      <c r="Z313" s="220"/>
      <c r="AA313" s="403"/>
      <c r="AB313" s="244"/>
      <c r="AC313" s="220"/>
      <c r="AD313" s="171">
        <f>SUM(AD314:AD314)</f>
        <v>0</v>
      </c>
      <c r="AE313" s="171"/>
      <c r="AF313" s="127"/>
      <c r="AG313" s="171"/>
      <c r="AH313" s="164"/>
      <c r="AI313" s="164">
        <f t="shared" si="1577"/>
        <v>0</v>
      </c>
      <c r="AJ313" s="164"/>
      <c r="AK313" s="164">
        <f t="shared" si="1578"/>
        <v>0</v>
      </c>
      <c r="AL313" s="164"/>
      <c r="AM313" s="164">
        <f t="shared" si="1579"/>
        <v>0</v>
      </c>
      <c r="AN313" s="164"/>
      <c r="AO313" s="164">
        <f t="shared" si="1580"/>
        <v>0</v>
      </c>
      <c r="AP313" s="164"/>
      <c r="AQ313" s="164">
        <f t="shared" si="1670"/>
        <v>0</v>
      </c>
      <c r="AR313" s="165"/>
      <c r="AS313" s="164"/>
      <c r="AT313" s="235"/>
      <c r="AU313" s="164"/>
      <c r="AV313" s="235"/>
      <c r="AW313" s="164"/>
      <c r="AX313" s="235"/>
      <c r="AY313" s="164"/>
      <c r="AZ313" s="235"/>
      <c r="BA313" s="164"/>
      <c r="BB313" s="235"/>
      <c r="BC313" s="165"/>
      <c r="BD313" s="126"/>
      <c r="BE313" s="156"/>
      <c r="BF313" s="156"/>
      <c r="BG313" s="156"/>
      <c r="BH313" s="156"/>
      <c r="BI313" s="156"/>
      <c r="BJ313" s="156"/>
      <c r="BK313" s="156"/>
      <c r="BL313" s="156"/>
      <c r="BM313" s="156"/>
      <c r="BN313" s="156"/>
      <c r="BO313" s="156"/>
      <c r="BP313" s="156"/>
      <c r="BQ313" s="241"/>
      <c r="BR313" s="160"/>
    </row>
    <row r="314" spans="1:70" ht="11.25" customHeight="1">
      <c r="A314" s="123" t="s">
        <v>436</v>
      </c>
      <c r="B314" s="134"/>
      <c r="C314" s="137"/>
      <c r="D314" s="122">
        <v>15</v>
      </c>
      <c r="E314" s="498" t="s">
        <v>437</v>
      </c>
      <c r="F314" s="499">
        <v>2.2799999999999998</v>
      </c>
      <c r="G314" s="245">
        <v>32</v>
      </c>
      <c r="H314" s="246"/>
      <c r="I314" s="247">
        <v>4566883</v>
      </c>
      <c r="J314" s="248"/>
      <c r="K314" s="416"/>
      <c r="L314" s="417"/>
      <c r="M314" s="248"/>
      <c r="N314" s="249"/>
      <c r="O314" s="250">
        <f t="shared" ref="O314" si="1693">IF($D$18="YES", (N314), (0))</f>
        <v>0</v>
      </c>
      <c r="P314" s="220"/>
      <c r="Q314" s="249"/>
      <c r="R314" s="250">
        <f t="shared" ref="R314" si="1694">IF($D$18="YES", (Q314), (0))</f>
        <v>0</v>
      </c>
      <c r="S314" s="220"/>
      <c r="T314" s="249"/>
      <c r="U314" s="250">
        <f t="shared" ref="U314" si="1695">IF($D$18="YES", (T314), (0))</f>
        <v>0</v>
      </c>
      <c r="V314" s="220"/>
      <c r="W314" s="249"/>
      <c r="X314" s="250">
        <f t="shared" ref="X314" si="1696">IF($D$18="YES", (W314), (0))</f>
        <v>0</v>
      </c>
      <c r="Y314" s="220"/>
      <c r="Z314" s="220"/>
      <c r="AA314" s="403"/>
      <c r="AB314" s="251"/>
      <c r="AC314" s="220"/>
      <c r="AD314" s="171">
        <f t="shared" ref="AD314" si="1697">SUM(N314,O314,Q314,R314,T314,U314,W314,X314)</f>
        <v>0</v>
      </c>
      <c r="AE314" s="171"/>
      <c r="AF314" s="127"/>
      <c r="AG314" s="171">
        <v>0</v>
      </c>
      <c r="AH314" s="164"/>
      <c r="AI314" s="164">
        <f t="shared" ref="AI314" si="1698">N314*G314</f>
        <v>0</v>
      </c>
      <c r="AJ314" s="164"/>
      <c r="AK314" s="164">
        <f t="shared" ref="AK314" si="1699">Q314*G314</f>
        <v>0</v>
      </c>
      <c r="AL314" s="164"/>
      <c r="AM314" s="164">
        <f t="shared" ref="AM314" si="1700">T314*G314</f>
        <v>0</v>
      </c>
      <c r="AN314" s="164"/>
      <c r="AO314" s="164">
        <f t="shared" ref="AO314" si="1701">W314*G314</f>
        <v>0</v>
      </c>
      <c r="AP314" s="164"/>
      <c r="AQ314" s="164">
        <f t="shared" ref="AQ314" si="1702">SUM(AI314,AK314,AM314,AO314)</f>
        <v>0</v>
      </c>
      <c r="AR314" s="165"/>
      <c r="AS314" s="164"/>
      <c r="AT314" s="235">
        <f t="shared" ref="AT314" si="1703">(N314*G314)*F314</f>
        <v>0</v>
      </c>
      <c r="AU314" s="164"/>
      <c r="AV314" s="235">
        <f t="shared" ref="AV314" si="1704">(Q314*G314)*F314</f>
        <v>0</v>
      </c>
      <c r="AW314" s="164"/>
      <c r="AX314" s="235">
        <f t="shared" ref="AX314" si="1705">(T314*G314)*F314</f>
        <v>0</v>
      </c>
      <c r="AY314" s="164"/>
      <c r="AZ314" s="235">
        <f t="shared" ref="AZ314" si="1706">(W314*G314)*F314</f>
        <v>0</v>
      </c>
      <c r="BA314" s="164"/>
      <c r="BB314" s="235">
        <f t="shared" ref="BB314" si="1707">SUM(AS314:BA314)</f>
        <v>0</v>
      </c>
      <c r="BC314" s="165"/>
      <c r="BD314" s="126"/>
      <c r="BE314" s="156"/>
      <c r="BF314" s="156"/>
      <c r="BG314" s="156"/>
      <c r="BH314" s="156"/>
      <c r="BI314" s="156"/>
      <c r="BJ314" s="156"/>
      <c r="BK314" s="156">
        <f t="shared" ref="BK314" si="1708">IF($N$18&lt;BK$24,0,IF($N$18&gt;BK$25,0,$BE314))</f>
        <v>0</v>
      </c>
      <c r="BL314" s="156">
        <f t="shared" ref="BL314" si="1709">IF($N$18&lt;BL$24,0,IF($N$18&gt;BL$25,0,$BF314))</f>
        <v>0</v>
      </c>
      <c r="BM314" s="156">
        <f t="shared" ref="BM314" si="1710">IF($N$18&lt;BM$24,0,IF($N$18&gt;BM$25,0,$BG314))</f>
        <v>0</v>
      </c>
      <c r="BN314" s="156">
        <f t="shared" ref="BN314" si="1711">IF($N$18&lt;BN$24,0,IF($N$18&gt;BN$25,0,$BH314))</f>
        <v>0</v>
      </c>
      <c r="BO314" s="156">
        <f t="shared" ref="BO314" si="1712">IF($N$18&lt;BO$24,0,IF($N$18&gt;BO$25,0,$BI314))</f>
        <v>0</v>
      </c>
      <c r="BP314" s="156">
        <f t="shared" ref="BP314" si="1713">IF($N$18&lt;BP$24,0,IF($N$18&gt;BP$25,0,$BJ314))</f>
        <v>0</v>
      </c>
      <c r="BQ314" s="241">
        <f t="shared" ref="BQ314" si="1714">SUM(BK314:BP314)</f>
        <v>0</v>
      </c>
      <c r="BR314" s="160"/>
    </row>
    <row r="315" spans="1:70" ht="11.25" customHeight="1">
      <c r="A315" s="136" t="s">
        <v>438</v>
      </c>
      <c r="B315" s="242"/>
      <c r="C315" s="143"/>
      <c r="D315" s="130"/>
      <c r="E315" s="520"/>
      <c r="F315" s="521"/>
      <c r="G315" s="252"/>
      <c r="H315" s="243"/>
      <c r="I315" s="253"/>
      <c r="J315" s="171"/>
      <c r="K315" s="254"/>
      <c r="L315" s="254"/>
      <c r="M315" s="171"/>
      <c r="N315" s="171"/>
      <c r="O315" s="148"/>
      <c r="P315" s="220"/>
      <c r="Q315" s="171"/>
      <c r="R315" s="148"/>
      <c r="S315" s="220"/>
      <c r="T315" s="171"/>
      <c r="U315" s="148"/>
      <c r="V315" s="220"/>
      <c r="W315" s="171"/>
      <c r="X315" s="148"/>
      <c r="Y315" s="220"/>
      <c r="Z315" s="220"/>
      <c r="AA315" s="403"/>
      <c r="AB315" s="244"/>
      <c r="AC315" s="220"/>
      <c r="AD315" s="171">
        <f>SUM(AD316:AD326)</f>
        <v>0</v>
      </c>
      <c r="AE315" s="171"/>
      <c r="AF315" s="127"/>
      <c r="AG315" s="171"/>
      <c r="AH315" s="164"/>
      <c r="AI315" s="164">
        <f t="shared" ref="AI315:AI333" si="1715">N315*G315</f>
        <v>0</v>
      </c>
      <c r="AJ315" s="164"/>
      <c r="AK315" s="164">
        <f t="shared" ref="AK315:AK333" si="1716">Q315*G315</f>
        <v>0</v>
      </c>
      <c r="AL315" s="164"/>
      <c r="AM315" s="164">
        <f t="shared" ref="AM315:AM333" si="1717">T315*G315</f>
        <v>0</v>
      </c>
      <c r="AN315" s="164"/>
      <c r="AO315" s="164">
        <f t="shared" ref="AO315:AO333" si="1718">W315*G315</f>
        <v>0</v>
      </c>
      <c r="AP315" s="164"/>
      <c r="AQ315" s="164">
        <f t="shared" si="1670"/>
        <v>0</v>
      </c>
      <c r="AR315" s="165"/>
      <c r="AS315" s="164"/>
      <c r="AT315" s="235"/>
      <c r="AU315" s="164"/>
      <c r="AV315" s="235"/>
      <c r="AW315" s="164"/>
      <c r="AX315" s="235"/>
      <c r="AY315" s="164"/>
      <c r="AZ315" s="235"/>
      <c r="BA315" s="164"/>
      <c r="BB315" s="235"/>
      <c r="BC315" s="165"/>
      <c r="BD315" s="126"/>
      <c r="BE315" s="156"/>
      <c r="BF315" s="156"/>
      <c r="BG315" s="156"/>
      <c r="BH315" s="156"/>
      <c r="BI315" s="156"/>
      <c r="BJ315" s="156"/>
      <c r="BK315" s="156"/>
      <c r="BL315" s="156"/>
      <c r="BM315" s="156"/>
      <c r="BN315" s="156"/>
      <c r="BO315" s="156"/>
      <c r="BP315" s="156"/>
      <c r="BQ315" s="241"/>
      <c r="BR315" s="160"/>
    </row>
    <row r="316" spans="1:70" ht="11.25" customHeight="1">
      <c r="A316" s="136" t="s">
        <v>439</v>
      </c>
      <c r="B316" s="242"/>
      <c r="C316" s="143"/>
      <c r="D316" s="129"/>
      <c r="E316" s="522"/>
      <c r="F316" s="523"/>
      <c r="G316" s="252"/>
      <c r="H316" s="243"/>
      <c r="I316" s="253"/>
      <c r="J316" s="171"/>
      <c r="K316" s="254"/>
      <c r="L316" s="254"/>
      <c r="M316" s="171"/>
      <c r="N316" s="171"/>
      <c r="O316" s="147"/>
      <c r="P316" s="220"/>
      <c r="Q316" s="171"/>
      <c r="R316" s="147"/>
      <c r="S316" s="220"/>
      <c r="T316" s="171"/>
      <c r="U316" s="147"/>
      <c r="V316" s="220"/>
      <c r="W316" s="171"/>
      <c r="X316" s="147"/>
      <c r="Y316" s="220"/>
      <c r="Z316" s="220"/>
      <c r="AA316" s="403"/>
      <c r="AB316" s="244"/>
      <c r="AC316" s="220"/>
      <c r="AD316" s="171">
        <f>SUM(AD317:AD317)</f>
        <v>0</v>
      </c>
      <c r="AE316" s="160"/>
      <c r="AF316" s="127"/>
      <c r="AG316" s="171"/>
      <c r="AH316" s="164"/>
      <c r="AI316" s="164">
        <f>N316*G316</f>
        <v>0</v>
      </c>
      <c r="AJ316" s="164"/>
      <c r="AK316" s="164">
        <f>Q316*G316</f>
        <v>0</v>
      </c>
      <c r="AL316" s="164"/>
      <c r="AM316" s="164">
        <f>T316*G316</f>
        <v>0</v>
      </c>
      <c r="AN316" s="164"/>
      <c r="AO316" s="164">
        <f>W316*G316</f>
        <v>0</v>
      </c>
      <c r="AP316" s="164"/>
      <c r="AQ316" s="164">
        <f>SUM(AI316,AK316,AM316,AO316)</f>
        <v>0</v>
      </c>
      <c r="AR316" s="165"/>
      <c r="AS316" s="164"/>
      <c r="AT316" s="235"/>
      <c r="AU316" s="164"/>
      <c r="AV316" s="235"/>
      <c r="AW316" s="164"/>
      <c r="AX316" s="235"/>
      <c r="AY316" s="164"/>
      <c r="AZ316" s="235"/>
      <c r="BA316" s="164"/>
      <c r="BB316" s="235"/>
      <c r="BC316" s="165"/>
      <c r="BD316" s="12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241"/>
      <c r="BR316" s="160"/>
    </row>
    <row r="317" spans="1:70" ht="11.25" customHeight="1">
      <c r="A317" s="123" t="s">
        <v>440</v>
      </c>
      <c r="B317" s="134" t="s">
        <v>441</v>
      </c>
      <c r="C317" s="137"/>
      <c r="D317" s="122">
        <v>1</v>
      </c>
      <c r="E317" s="498" t="s">
        <v>90</v>
      </c>
      <c r="F317" s="499">
        <v>1.85</v>
      </c>
      <c r="G317" s="245">
        <v>30</v>
      </c>
      <c r="H317" s="246"/>
      <c r="I317" s="247">
        <v>4568665</v>
      </c>
      <c r="J317" s="248"/>
      <c r="K317" s="416"/>
      <c r="L317" s="417"/>
      <c r="M317" s="248"/>
      <c r="N317" s="249"/>
      <c r="O317" s="250">
        <f t="shared" ref="O317:O326" si="1719">IF($D$18="YES", (N317), (0))</f>
        <v>0</v>
      </c>
      <c r="P317" s="220"/>
      <c r="Q317" s="249"/>
      <c r="R317" s="250">
        <f t="shared" ref="R317:R326" si="1720">IF($D$18="YES", (Q317), (0))</f>
        <v>0</v>
      </c>
      <c r="S317" s="220"/>
      <c r="T317" s="249"/>
      <c r="U317" s="250">
        <f t="shared" ref="U317:U326" si="1721">IF($D$18="YES", (T317), (0))</f>
        <v>0</v>
      </c>
      <c r="V317" s="220"/>
      <c r="W317" s="249"/>
      <c r="X317" s="250">
        <f t="shared" ref="X317:X326" si="1722">IF($D$18="YES", (W317), (0))</f>
        <v>0</v>
      </c>
      <c r="Y317" s="220"/>
      <c r="Z317" s="220"/>
      <c r="AA317" s="403"/>
      <c r="AB317" s="251"/>
      <c r="AC317" s="220"/>
      <c r="AD317" s="171">
        <f t="shared" ref="AD317:AD326" si="1723">SUM(N317,O317,Q317,R317,T317,U317,W317,X317)</f>
        <v>0</v>
      </c>
      <c r="AE317" s="171"/>
      <c r="AF317" s="127"/>
      <c r="AG317" s="171">
        <v>4569035</v>
      </c>
      <c r="AH317" s="164"/>
      <c r="AI317" s="164">
        <f t="shared" si="1715"/>
        <v>0</v>
      </c>
      <c r="AJ317" s="164"/>
      <c r="AK317" s="164">
        <f t="shared" si="1716"/>
        <v>0</v>
      </c>
      <c r="AL317" s="164"/>
      <c r="AM317" s="164">
        <f t="shared" si="1717"/>
        <v>0</v>
      </c>
      <c r="AN317" s="164"/>
      <c r="AO317" s="164">
        <f t="shared" si="1718"/>
        <v>0</v>
      </c>
      <c r="AP317" s="164"/>
      <c r="AQ317" s="164">
        <f t="shared" si="1670"/>
        <v>0</v>
      </c>
      <c r="AR317" s="165"/>
      <c r="AS317" s="164"/>
      <c r="AT317" s="235">
        <f t="shared" ref="AT317:AT326" si="1724">(N317*G317)*F317</f>
        <v>0</v>
      </c>
      <c r="AU317" s="164"/>
      <c r="AV317" s="235">
        <f t="shared" ref="AV317:AV326" si="1725">(Q317*G317)*F317</f>
        <v>0</v>
      </c>
      <c r="AW317" s="164"/>
      <c r="AX317" s="235">
        <f t="shared" ref="AX317:AX326" si="1726">(T317*G317)*F317</f>
        <v>0</v>
      </c>
      <c r="AY317" s="164"/>
      <c r="AZ317" s="235">
        <f t="shared" ref="AZ317:AZ326" si="1727">(W317*G317)*F317</f>
        <v>0</v>
      </c>
      <c r="BA317" s="164"/>
      <c r="BB317" s="235">
        <f t="shared" ref="BB317:BB326" si="1728">SUM(AS317:BA317)</f>
        <v>0</v>
      </c>
      <c r="BC317" s="165"/>
      <c r="BD317" s="126"/>
      <c r="BE317" s="156"/>
      <c r="BF317" s="156"/>
      <c r="BG317" s="156"/>
      <c r="BH317" s="156"/>
      <c r="BI317" s="156"/>
      <c r="BJ317" s="156"/>
      <c r="BK317" s="156">
        <f t="shared" ref="BK317:BK326" si="1729">IF($N$18&lt;BK$24,0,IF($N$18&gt;BK$25,0,$BE317))</f>
        <v>0</v>
      </c>
      <c r="BL317" s="156">
        <f t="shared" ref="BL317:BL326" si="1730">IF($N$18&lt;BL$24,0,IF($N$18&gt;BL$25,0,$BF317))</f>
        <v>0</v>
      </c>
      <c r="BM317" s="156">
        <f t="shared" ref="BM317:BM326" si="1731">IF($N$18&lt;BM$24,0,IF($N$18&gt;BM$25,0,$BG317))</f>
        <v>0</v>
      </c>
      <c r="BN317" s="156">
        <f t="shared" ref="BN317:BN326" si="1732">IF($N$18&lt;BN$24,0,IF($N$18&gt;BN$25,0,$BH317))</f>
        <v>0</v>
      </c>
      <c r="BO317" s="156">
        <f t="shared" ref="BO317:BO326" si="1733">IF($N$18&lt;BO$24,0,IF($N$18&gt;BO$25,0,$BI317))</f>
        <v>0</v>
      </c>
      <c r="BP317" s="156">
        <f t="shared" ref="BP317:BP326" si="1734">IF($N$18&lt;BP$24,0,IF($N$18&gt;BP$25,0,$BJ317))</f>
        <v>0</v>
      </c>
      <c r="BQ317" s="241">
        <f t="shared" ref="BQ317:BQ326" si="1735">SUM(BK317:BP317)</f>
        <v>0</v>
      </c>
      <c r="BR317" s="160"/>
    </row>
    <row r="318" spans="1:70" ht="11.25" customHeight="1">
      <c r="A318" s="123" t="s">
        <v>442</v>
      </c>
      <c r="B318" s="134"/>
      <c r="C318" s="137"/>
      <c r="D318" s="122">
        <v>11</v>
      </c>
      <c r="E318" s="498" t="s">
        <v>90</v>
      </c>
      <c r="F318" s="499">
        <v>1.28</v>
      </c>
      <c r="G318" s="245">
        <v>30</v>
      </c>
      <c r="H318" s="246"/>
      <c r="I318" s="247">
        <v>4568875</v>
      </c>
      <c r="J318" s="248"/>
      <c r="K318" s="416"/>
      <c r="L318" s="417"/>
      <c r="M318" s="248"/>
      <c r="N318" s="249"/>
      <c r="O318" s="250">
        <f t="shared" si="1719"/>
        <v>0</v>
      </c>
      <c r="P318" s="220"/>
      <c r="Q318" s="249"/>
      <c r="R318" s="250">
        <f t="shared" si="1720"/>
        <v>0</v>
      </c>
      <c r="S318" s="220"/>
      <c r="T318" s="249"/>
      <c r="U318" s="250">
        <f t="shared" si="1721"/>
        <v>0</v>
      </c>
      <c r="V318" s="220"/>
      <c r="W318" s="249"/>
      <c r="X318" s="250">
        <f t="shared" si="1722"/>
        <v>0</v>
      </c>
      <c r="Y318" s="220"/>
      <c r="Z318" s="220"/>
      <c r="AA318" s="403"/>
      <c r="AB318" s="251"/>
      <c r="AC318" s="220"/>
      <c r="AD318" s="171">
        <f t="shared" si="1723"/>
        <v>0</v>
      </c>
      <c r="AE318" s="171"/>
      <c r="AF318" s="127"/>
      <c r="AG318" s="171">
        <v>0</v>
      </c>
      <c r="AH318" s="164"/>
      <c r="AI318" s="164">
        <f t="shared" si="1715"/>
        <v>0</v>
      </c>
      <c r="AJ318" s="164"/>
      <c r="AK318" s="164">
        <f t="shared" si="1716"/>
        <v>0</v>
      </c>
      <c r="AL318" s="164"/>
      <c r="AM318" s="164">
        <f t="shared" si="1717"/>
        <v>0</v>
      </c>
      <c r="AN318" s="164"/>
      <c r="AO318" s="164">
        <f t="shared" si="1718"/>
        <v>0</v>
      </c>
      <c r="AP318" s="164"/>
      <c r="AQ318" s="164">
        <f t="shared" si="1670"/>
        <v>0</v>
      </c>
      <c r="AR318" s="165"/>
      <c r="AS318" s="164"/>
      <c r="AT318" s="235">
        <f t="shared" si="1724"/>
        <v>0</v>
      </c>
      <c r="AU318" s="164"/>
      <c r="AV318" s="235">
        <f t="shared" si="1725"/>
        <v>0</v>
      </c>
      <c r="AW318" s="164"/>
      <c r="AX318" s="235">
        <f t="shared" si="1726"/>
        <v>0</v>
      </c>
      <c r="AY318" s="164"/>
      <c r="AZ318" s="235">
        <f t="shared" si="1727"/>
        <v>0</v>
      </c>
      <c r="BA318" s="164"/>
      <c r="BB318" s="235">
        <f t="shared" si="1728"/>
        <v>0</v>
      </c>
      <c r="BC318" s="165"/>
      <c r="BD318" s="126"/>
      <c r="BE318" s="156"/>
      <c r="BF318" s="156"/>
      <c r="BG318" s="156"/>
      <c r="BH318" s="156"/>
      <c r="BI318" s="156"/>
      <c r="BJ318" s="156"/>
      <c r="BK318" s="156">
        <f t="shared" si="1729"/>
        <v>0</v>
      </c>
      <c r="BL318" s="156">
        <f t="shared" si="1730"/>
        <v>0</v>
      </c>
      <c r="BM318" s="156">
        <f t="shared" si="1731"/>
        <v>0</v>
      </c>
      <c r="BN318" s="156">
        <f t="shared" si="1732"/>
        <v>0</v>
      </c>
      <c r="BO318" s="156">
        <f t="shared" si="1733"/>
        <v>0</v>
      </c>
      <c r="BP318" s="156">
        <f t="shared" si="1734"/>
        <v>0</v>
      </c>
      <c r="BQ318" s="241">
        <f t="shared" si="1735"/>
        <v>0</v>
      </c>
      <c r="BR318" s="160"/>
    </row>
    <row r="319" spans="1:70" ht="11.25" customHeight="1">
      <c r="A319" s="123" t="s">
        <v>443</v>
      </c>
      <c r="B319" s="134" t="s">
        <v>444</v>
      </c>
      <c r="C319" s="137"/>
      <c r="D319" s="122">
        <v>37</v>
      </c>
      <c r="E319" s="498" t="s">
        <v>90</v>
      </c>
      <c r="F319" s="499">
        <v>1.5</v>
      </c>
      <c r="G319" s="245">
        <v>30</v>
      </c>
      <c r="H319" s="246"/>
      <c r="I319" s="247">
        <v>4568815</v>
      </c>
      <c r="J319" s="248"/>
      <c r="K319" s="416"/>
      <c r="L319" s="417"/>
      <c r="M319" s="248"/>
      <c r="N319" s="249"/>
      <c r="O319" s="250">
        <f t="shared" si="1719"/>
        <v>0</v>
      </c>
      <c r="P319" s="220"/>
      <c r="Q319" s="249"/>
      <c r="R319" s="250">
        <f t="shared" si="1720"/>
        <v>0</v>
      </c>
      <c r="S319" s="220"/>
      <c r="T319" s="249"/>
      <c r="U319" s="250">
        <f t="shared" si="1721"/>
        <v>0</v>
      </c>
      <c r="V319" s="220"/>
      <c r="W319" s="249"/>
      <c r="X319" s="250">
        <f t="shared" si="1722"/>
        <v>0</v>
      </c>
      <c r="Y319" s="220"/>
      <c r="Z319" s="220"/>
      <c r="AA319" s="403"/>
      <c r="AB319" s="251"/>
      <c r="AC319" s="220"/>
      <c r="AD319" s="171">
        <f t="shared" si="1723"/>
        <v>0</v>
      </c>
      <c r="AE319" s="171"/>
      <c r="AF319" s="127"/>
      <c r="AG319" s="171">
        <v>0</v>
      </c>
      <c r="AH319" s="164"/>
      <c r="AI319" s="164">
        <f t="shared" ref="AI319" si="1736">N319*G319</f>
        <v>0</v>
      </c>
      <c r="AJ319" s="164"/>
      <c r="AK319" s="164">
        <f t="shared" ref="AK319" si="1737">Q319*G319</f>
        <v>0</v>
      </c>
      <c r="AL319" s="164"/>
      <c r="AM319" s="164">
        <f t="shared" ref="AM319" si="1738">T319*G319</f>
        <v>0</v>
      </c>
      <c r="AN319" s="164"/>
      <c r="AO319" s="164">
        <f t="shared" ref="AO319" si="1739">W319*G319</f>
        <v>0</v>
      </c>
      <c r="AP319" s="164"/>
      <c r="AQ319" s="164">
        <f t="shared" ref="AQ319" si="1740">SUM(AI319,AK319,AM319,AO319)</f>
        <v>0</v>
      </c>
      <c r="AR319" s="165"/>
      <c r="AS319" s="164"/>
      <c r="AT319" s="235">
        <f t="shared" si="1724"/>
        <v>0</v>
      </c>
      <c r="AU319" s="164"/>
      <c r="AV319" s="235">
        <f t="shared" si="1725"/>
        <v>0</v>
      </c>
      <c r="AW319" s="164"/>
      <c r="AX319" s="235">
        <f t="shared" si="1726"/>
        <v>0</v>
      </c>
      <c r="AY319" s="164"/>
      <c r="AZ319" s="235">
        <f t="shared" si="1727"/>
        <v>0</v>
      </c>
      <c r="BA319" s="164"/>
      <c r="BB319" s="235">
        <f t="shared" si="1728"/>
        <v>0</v>
      </c>
      <c r="BC319" s="165"/>
      <c r="BD319" s="126"/>
      <c r="BE319" s="156"/>
      <c r="BF319" s="156"/>
      <c r="BG319" s="156"/>
      <c r="BH319" s="156"/>
      <c r="BI319" s="156"/>
      <c r="BJ319" s="156"/>
      <c r="BK319" s="156">
        <f t="shared" si="1729"/>
        <v>0</v>
      </c>
      <c r="BL319" s="156">
        <f t="shared" si="1730"/>
        <v>0</v>
      </c>
      <c r="BM319" s="156">
        <f t="shared" si="1731"/>
        <v>0</v>
      </c>
      <c r="BN319" s="156">
        <f t="shared" si="1732"/>
        <v>0</v>
      </c>
      <c r="BO319" s="156">
        <f t="shared" si="1733"/>
        <v>0</v>
      </c>
      <c r="BP319" s="156">
        <f t="shared" si="1734"/>
        <v>0</v>
      </c>
      <c r="BQ319" s="241">
        <f t="shared" si="1735"/>
        <v>0</v>
      </c>
      <c r="BR319" s="160"/>
    </row>
    <row r="320" spans="1:70" ht="11.25" customHeight="1">
      <c r="A320" s="123" t="s">
        <v>445</v>
      </c>
      <c r="B320" s="134" t="s">
        <v>446</v>
      </c>
      <c r="C320" s="137"/>
      <c r="D320" s="122">
        <v>37</v>
      </c>
      <c r="E320" s="498" t="s">
        <v>90</v>
      </c>
      <c r="F320" s="499">
        <v>1.5</v>
      </c>
      <c r="G320" s="245">
        <v>30</v>
      </c>
      <c r="H320" s="246"/>
      <c r="I320" s="247">
        <v>4568805</v>
      </c>
      <c r="J320" s="248"/>
      <c r="K320" s="416"/>
      <c r="L320" s="417"/>
      <c r="M320" s="248"/>
      <c r="N320" s="249"/>
      <c r="O320" s="250">
        <f t="shared" si="1719"/>
        <v>0</v>
      </c>
      <c r="P320" s="220"/>
      <c r="Q320" s="249"/>
      <c r="R320" s="250">
        <f t="shared" si="1720"/>
        <v>0</v>
      </c>
      <c r="S320" s="220"/>
      <c r="T320" s="249"/>
      <c r="U320" s="250">
        <f t="shared" si="1721"/>
        <v>0</v>
      </c>
      <c r="V320" s="220"/>
      <c r="W320" s="249"/>
      <c r="X320" s="250">
        <f t="shared" si="1722"/>
        <v>0</v>
      </c>
      <c r="Y320" s="220"/>
      <c r="Z320" s="220"/>
      <c r="AA320" s="403"/>
      <c r="AB320" s="251"/>
      <c r="AC320" s="220"/>
      <c r="AD320" s="171">
        <f t="shared" si="1723"/>
        <v>0</v>
      </c>
      <c r="AE320" s="171"/>
      <c r="AF320" s="127"/>
      <c r="AG320" s="171">
        <v>0</v>
      </c>
      <c r="AH320" s="164"/>
      <c r="AI320" s="164">
        <f t="shared" ref="AI320" si="1741">N320*G320</f>
        <v>0</v>
      </c>
      <c r="AJ320" s="164"/>
      <c r="AK320" s="164">
        <f t="shared" ref="AK320" si="1742">Q320*G320</f>
        <v>0</v>
      </c>
      <c r="AL320" s="164"/>
      <c r="AM320" s="164">
        <f t="shared" ref="AM320" si="1743">T320*G320</f>
        <v>0</v>
      </c>
      <c r="AN320" s="164"/>
      <c r="AO320" s="164">
        <f t="shared" ref="AO320" si="1744">W320*G320</f>
        <v>0</v>
      </c>
      <c r="AP320" s="164"/>
      <c r="AQ320" s="164">
        <f t="shared" ref="AQ320" si="1745">SUM(AI320,AK320,AM320,AO320)</f>
        <v>0</v>
      </c>
      <c r="AR320" s="165"/>
      <c r="AS320" s="164"/>
      <c r="AT320" s="235">
        <f t="shared" si="1724"/>
        <v>0</v>
      </c>
      <c r="AU320" s="164"/>
      <c r="AV320" s="235">
        <f t="shared" si="1725"/>
        <v>0</v>
      </c>
      <c r="AW320" s="164"/>
      <c r="AX320" s="235">
        <f t="shared" si="1726"/>
        <v>0</v>
      </c>
      <c r="AY320" s="164"/>
      <c r="AZ320" s="235">
        <f t="shared" si="1727"/>
        <v>0</v>
      </c>
      <c r="BA320" s="164"/>
      <c r="BB320" s="235">
        <f t="shared" si="1728"/>
        <v>0</v>
      </c>
      <c r="BC320" s="165"/>
      <c r="BD320" s="126"/>
      <c r="BE320" s="156"/>
      <c r="BF320" s="156"/>
      <c r="BG320" s="156"/>
      <c r="BH320" s="156"/>
      <c r="BI320" s="156"/>
      <c r="BJ320" s="156"/>
      <c r="BK320" s="156">
        <f t="shared" si="1729"/>
        <v>0</v>
      </c>
      <c r="BL320" s="156">
        <f t="shared" si="1730"/>
        <v>0</v>
      </c>
      <c r="BM320" s="156">
        <f t="shared" si="1731"/>
        <v>0</v>
      </c>
      <c r="BN320" s="156">
        <f t="shared" si="1732"/>
        <v>0</v>
      </c>
      <c r="BO320" s="156">
        <f t="shared" si="1733"/>
        <v>0</v>
      </c>
      <c r="BP320" s="156">
        <f t="shared" si="1734"/>
        <v>0</v>
      </c>
      <c r="BQ320" s="241">
        <f t="shared" si="1735"/>
        <v>0</v>
      </c>
      <c r="BR320" s="160"/>
    </row>
    <row r="321" spans="1:70" ht="11.25" customHeight="1">
      <c r="A321" s="123" t="s">
        <v>447</v>
      </c>
      <c r="B321" s="134" t="s">
        <v>177</v>
      </c>
      <c r="C321" s="126"/>
      <c r="D321" s="122">
        <v>8</v>
      </c>
      <c r="E321" s="498" t="s">
        <v>90</v>
      </c>
      <c r="F321" s="499">
        <v>1.7</v>
      </c>
      <c r="G321" s="245">
        <v>30</v>
      </c>
      <c r="H321" s="246"/>
      <c r="I321" s="247">
        <v>4568765</v>
      </c>
      <c r="J321" s="248"/>
      <c r="K321" s="416"/>
      <c r="L321" s="417"/>
      <c r="M321" s="248"/>
      <c r="N321" s="249"/>
      <c r="O321" s="250">
        <f t="shared" si="1719"/>
        <v>0</v>
      </c>
      <c r="P321" s="220"/>
      <c r="Q321" s="249"/>
      <c r="R321" s="250">
        <f t="shared" si="1720"/>
        <v>0</v>
      </c>
      <c r="S321" s="220"/>
      <c r="T321" s="249"/>
      <c r="U321" s="250">
        <f t="shared" si="1721"/>
        <v>0</v>
      </c>
      <c r="V321" s="220"/>
      <c r="W321" s="249"/>
      <c r="X321" s="250">
        <f t="shared" si="1722"/>
        <v>0</v>
      </c>
      <c r="Y321" s="220"/>
      <c r="Z321" s="220"/>
      <c r="AA321" s="403"/>
      <c r="AB321" s="251"/>
      <c r="AC321" s="220"/>
      <c r="AD321" s="171">
        <f t="shared" ref="AD321" si="1746">SUM(N321,O321,Q321,R321,T321,U321,W321,X321)</f>
        <v>0</v>
      </c>
      <c r="AE321" s="171"/>
      <c r="AF321" s="127"/>
      <c r="AG321" s="171">
        <v>0</v>
      </c>
      <c r="AH321" s="164"/>
      <c r="AI321" s="164">
        <f>N321*G321</f>
        <v>0</v>
      </c>
      <c r="AJ321" s="164"/>
      <c r="AK321" s="164">
        <f>Q321*G321</f>
        <v>0</v>
      </c>
      <c r="AL321" s="164"/>
      <c r="AM321" s="164">
        <f>T321*G321</f>
        <v>0</v>
      </c>
      <c r="AN321" s="164"/>
      <c r="AO321" s="164">
        <f>W321*G321</f>
        <v>0</v>
      </c>
      <c r="AP321" s="164"/>
      <c r="AQ321" s="164">
        <f>SUM(AI321,AK321,AM321,AO321)</f>
        <v>0</v>
      </c>
      <c r="AR321" s="165"/>
      <c r="AS321" s="164"/>
      <c r="AT321" s="235">
        <f t="shared" si="1724"/>
        <v>0</v>
      </c>
      <c r="AU321" s="164"/>
      <c r="AV321" s="235">
        <f t="shared" si="1725"/>
        <v>0</v>
      </c>
      <c r="AW321" s="164"/>
      <c r="AX321" s="235">
        <f t="shared" si="1726"/>
        <v>0</v>
      </c>
      <c r="AY321" s="164"/>
      <c r="AZ321" s="235">
        <f t="shared" si="1727"/>
        <v>0</v>
      </c>
      <c r="BA321" s="164"/>
      <c r="BB321" s="235">
        <f t="shared" si="1728"/>
        <v>0</v>
      </c>
      <c r="BC321" s="165"/>
      <c r="BD321" s="126"/>
      <c r="BE321" s="156"/>
      <c r="BF321" s="156"/>
      <c r="BG321" s="156"/>
      <c r="BH321" s="156"/>
      <c r="BI321" s="156"/>
      <c r="BJ321" s="156"/>
      <c r="BK321" s="156">
        <f t="shared" si="1729"/>
        <v>0</v>
      </c>
      <c r="BL321" s="156">
        <f t="shared" si="1730"/>
        <v>0</v>
      </c>
      <c r="BM321" s="156">
        <f t="shared" si="1731"/>
        <v>0</v>
      </c>
      <c r="BN321" s="156">
        <f t="shared" si="1732"/>
        <v>0</v>
      </c>
      <c r="BO321" s="156">
        <f t="shared" si="1733"/>
        <v>0</v>
      </c>
      <c r="BP321" s="156">
        <f t="shared" si="1734"/>
        <v>0</v>
      </c>
      <c r="BQ321" s="241">
        <f t="shared" si="1735"/>
        <v>0</v>
      </c>
      <c r="BR321" s="160"/>
    </row>
    <row r="322" spans="1:70" ht="11.25" customHeight="1">
      <c r="A322" s="123" t="s">
        <v>448</v>
      </c>
      <c r="B322" s="134"/>
      <c r="C322" s="137"/>
      <c r="D322" s="122">
        <v>2</v>
      </c>
      <c r="E322" s="498" t="s">
        <v>90</v>
      </c>
      <c r="F322" s="499">
        <v>1.18</v>
      </c>
      <c r="G322" s="245">
        <v>30</v>
      </c>
      <c r="H322" s="246"/>
      <c r="I322" s="247">
        <v>4569205</v>
      </c>
      <c r="J322" s="248"/>
      <c r="K322" s="416"/>
      <c r="L322" s="417"/>
      <c r="M322" s="248"/>
      <c r="N322" s="249"/>
      <c r="O322" s="250">
        <f t="shared" si="1719"/>
        <v>0</v>
      </c>
      <c r="P322" s="220"/>
      <c r="Q322" s="249"/>
      <c r="R322" s="250">
        <f t="shared" si="1720"/>
        <v>0</v>
      </c>
      <c r="S322" s="220"/>
      <c r="T322" s="249"/>
      <c r="U322" s="250">
        <f t="shared" si="1721"/>
        <v>0</v>
      </c>
      <c r="V322" s="220"/>
      <c r="W322" s="249"/>
      <c r="X322" s="250">
        <f t="shared" si="1722"/>
        <v>0</v>
      </c>
      <c r="Y322" s="220"/>
      <c r="Z322" s="220"/>
      <c r="AA322" s="403"/>
      <c r="AB322" s="251"/>
      <c r="AC322" s="220"/>
      <c r="AD322" s="171">
        <f t="shared" si="1723"/>
        <v>0</v>
      </c>
      <c r="AE322" s="171"/>
      <c r="AF322" s="127"/>
      <c r="AG322" s="171">
        <v>0</v>
      </c>
      <c r="AH322" s="164"/>
      <c r="AI322" s="164">
        <f t="shared" ref="AI322" si="1747">N322*G322</f>
        <v>0</v>
      </c>
      <c r="AJ322" s="164"/>
      <c r="AK322" s="164">
        <f t="shared" ref="AK322" si="1748">Q322*G322</f>
        <v>0</v>
      </c>
      <c r="AL322" s="164"/>
      <c r="AM322" s="164">
        <f t="shared" ref="AM322" si="1749">T322*G322</f>
        <v>0</v>
      </c>
      <c r="AN322" s="164"/>
      <c r="AO322" s="164">
        <f t="shared" ref="AO322" si="1750">W322*G322</f>
        <v>0</v>
      </c>
      <c r="AP322" s="164"/>
      <c r="AQ322" s="164">
        <f t="shared" ref="AQ322" si="1751">SUM(AI322,AK322,AM322,AO322)</f>
        <v>0</v>
      </c>
      <c r="AR322" s="165"/>
      <c r="AS322" s="164"/>
      <c r="AT322" s="235">
        <f t="shared" si="1724"/>
        <v>0</v>
      </c>
      <c r="AU322" s="164"/>
      <c r="AV322" s="235">
        <f t="shared" si="1725"/>
        <v>0</v>
      </c>
      <c r="AW322" s="164"/>
      <c r="AX322" s="235">
        <f t="shared" si="1726"/>
        <v>0</v>
      </c>
      <c r="AY322" s="164"/>
      <c r="AZ322" s="235">
        <f t="shared" si="1727"/>
        <v>0</v>
      </c>
      <c r="BA322" s="164"/>
      <c r="BB322" s="235">
        <f t="shared" si="1728"/>
        <v>0</v>
      </c>
      <c r="BC322" s="165"/>
      <c r="BD322" s="126"/>
      <c r="BE322" s="156"/>
      <c r="BF322" s="156"/>
      <c r="BG322" s="156"/>
      <c r="BH322" s="156"/>
      <c r="BI322" s="156"/>
      <c r="BJ322" s="156"/>
      <c r="BK322" s="156">
        <f t="shared" si="1729"/>
        <v>0</v>
      </c>
      <c r="BL322" s="156">
        <f t="shared" si="1730"/>
        <v>0</v>
      </c>
      <c r="BM322" s="156">
        <f t="shared" si="1731"/>
        <v>0</v>
      </c>
      <c r="BN322" s="156">
        <f t="shared" si="1732"/>
        <v>0</v>
      </c>
      <c r="BO322" s="156">
        <f t="shared" si="1733"/>
        <v>0</v>
      </c>
      <c r="BP322" s="156">
        <f t="shared" si="1734"/>
        <v>0</v>
      </c>
      <c r="BQ322" s="241">
        <f t="shared" si="1735"/>
        <v>0</v>
      </c>
      <c r="BR322" s="160"/>
    </row>
    <row r="323" spans="1:70" ht="11.25" customHeight="1">
      <c r="A323" s="123" t="s">
        <v>449</v>
      </c>
      <c r="B323" s="134" t="s">
        <v>450</v>
      </c>
      <c r="C323" s="137"/>
      <c r="D323" s="122">
        <v>1</v>
      </c>
      <c r="E323" s="498" t="s">
        <v>90</v>
      </c>
      <c r="F323" s="499">
        <v>1.35</v>
      </c>
      <c r="G323" s="245">
        <v>30</v>
      </c>
      <c r="H323" s="246"/>
      <c r="I323" s="247">
        <v>4569105</v>
      </c>
      <c r="J323" s="248"/>
      <c r="K323" s="416"/>
      <c r="L323" s="417"/>
      <c r="M323" s="248"/>
      <c r="N323" s="249"/>
      <c r="O323" s="250">
        <f t="shared" si="1719"/>
        <v>0</v>
      </c>
      <c r="P323" s="220"/>
      <c r="Q323" s="249"/>
      <c r="R323" s="250">
        <f t="shared" si="1720"/>
        <v>0</v>
      </c>
      <c r="S323" s="220"/>
      <c r="T323" s="249"/>
      <c r="U323" s="250">
        <f t="shared" si="1721"/>
        <v>0</v>
      </c>
      <c r="V323" s="220"/>
      <c r="W323" s="249"/>
      <c r="X323" s="250">
        <f t="shared" si="1722"/>
        <v>0</v>
      </c>
      <c r="Y323" s="220"/>
      <c r="Z323" s="220"/>
      <c r="AA323" s="403"/>
      <c r="AB323" s="251"/>
      <c r="AC323" s="220"/>
      <c r="AD323" s="171">
        <f t="shared" si="1723"/>
        <v>0</v>
      </c>
      <c r="AE323" s="171"/>
      <c r="AF323" s="127"/>
      <c r="AG323" s="171">
        <v>0</v>
      </c>
      <c r="AH323" s="164"/>
      <c r="AI323" s="164">
        <f t="shared" si="1715"/>
        <v>0</v>
      </c>
      <c r="AJ323" s="164"/>
      <c r="AK323" s="164">
        <f t="shared" si="1716"/>
        <v>0</v>
      </c>
      <c r="AL323" s="164"/>
      <c r="AM323" s="164">
        <f t="shared" si="1717"/>
        <v>0</v>
      </c>
      <c r="AN323" s="164"/>
      <c r="AO323" s="164">
        <f t="shared" si="1718"/>
        <v>0</v>
      </c>
      <c r="AP323" s="164"/>
      <c r="AQ323" s="164">
        <f t="shared" si="1670"/>
        <v>0</v>
      </c>
      <c r="AR323" s="165"/>
      <c r="AS323" s="164"/>
      <c r="AT323" s="235">
        <f t="shared" si="1724"/>
        <v>0</v>
      </c>
      <c r="AU323" s="164"/>
      <c r="AV323" s="235">
        <f t="shared" si="1725"/>
        <v>0</v>
      </c>
      <c r="AW323" s="164"/>
      <c r="AX323" s="235">
        <f t="shared" si="1726"/>
        <v>0</v>
      </c>
      <c r="AY323" s="164"/>
      <c r="AZ323" s="235">
        <f t="shared" si="1727"/>
        <v>0</v>
      </c>
      <c r="BA323" s="164"/>
      <c r="BB323" s="235">
        <f t="shared" si="1728"/>
        <v>0</v>
      </c>
      <c r="BC323" s="165"/>
      <c r="BD323" s="126"/>
      <c r="BE323" s="156"/>
      <c r="BF323" s="156"/>
      <c r="BG323" s="156"/>
      <c r="BH323" s="156"/>
      <c r="BI323" s="156"/>
      <c r="BJ323" s="156"/>
      <c r="BK323" s="156">
        <f t="shared" si="1729"/>
        <v>0</v>
      </c>
      <c r="BL323" s="156">
        <f t="shared" si="1730"/>
        <v>0</v>
      </c>
      <c r="BM323" s="156">
        <f t="shared" si="1731"/>
        <v>0</v>
      </c>
      <c r="BN323" s="156">
        <f t="shared" si="1732"/>
        <v>0</v>
      </c>
      <c r="BO323" s="156">
        <f t="shared" si="1733"/>
        <v>0</v>
      </c>
      <c r="BP323" s="156">
        <f t="shared" si="1734"/>
        <v>0</v>
      </c>
      <c r="BQ323" s="241">
        <f t="shared" si="1735"/>
        <v>0</v>
      </c>
      <c r="BR323" s="160"/>
    </row>
    <row r="324" spans="1:70" ht="11.25" customHeight="1">
      <c r="A324" s="123" t="s">
        <v>449</v>
      </c>
      <c r="B324" s="134" t="s">
        <v>450</v>
      </c>
      <c r="C324" s="137"/>
      <c r="D324" s="122">
        <v>5</v>
      </c>
      <c r="E324" s="498" t="s">
        <v>164</v>
      </c>
      <c r="F324" s="499">
        <v>1.1499999999999999</v>
      </c>
      <c r="G324" s="142">
        <v>48</v>
      </c>
      <c r="H324" s="246"/>
      <c r="I324" s="260">
        <v>4569108</v>
      </c>
      <c r="J324" s="248"/>
      <c r="K324" s="416"/>
      <c r="L324" s="417"/>
      <c r="M324" s="248"/>
      <c r="N324" s="249"/>
      <c r="O324" s="250">
        <f t="shared" si="1719"/>
        <v>0</v>
      </c>
      <c r="P324" s="220"/>
      <c r="Q324" s="249"/>
      <c r="R324" s="250">
        <f t="shared" si="1720"/>
        <v>0</v>
      </c>
      <c r="S324" s="220"/>
      <c r="T324" s="249"/>
      <c r="U324" s="250">
        <f t="shared" si="1721"/>
        <v>0</v>
      </c>
      <c r="V324" s="220"/>
      <c r="W324" s="249"/>
      <c r="X324" s="250">
        <f t="shared" si="1722"/>
        <v>0</v>
      </c>
      <c r="Y324" s="220"/>
      <c r="Z324" s="220"/>
      <c r="AA324" s="403"/>
      <c r="AB324" s="251"/>
      <c r="AC324" s="220"/>
      <c r="AD324" s="171">
        <f t="shared" si="1723"/>
        <v>0</v>
      </c>
      <c r="AE324" s="171"/>
      <c r="AF324" s="127"/>
      <c r="AG324" s="171">
        <v>4569105</v>
      </c>
      <c r="AH324" s="164"/>
      <c r="AI324" s="164">
        <f t="shared" si="1715"/>
        <v>0</v>
      </c>
      <c r="AJ324" s="164"/>
      <c r="AK324" s="164">
        <f t="shared" si="1716"/>
        <v>0</v>
      </c>
      <c r="AL324" s="164"/>
      <c r="AM324" s="164">
        <f t="shared" si="1717"/>
        <v>0</v>
      </c>
      <c r="AN324" s="164"/>
      <c r="AO324" s="164">
        <f t="shared" si="1718"/>
        <v>0</v>
      </c>
      <c r="AP324" s="164"/>
      <c r="AQ324" s="164">
        <f t="shared" si="1670"/>
        <v>0</v>
      </c>
      <c r="AR324" s="165"/>
      <c r="AS324" s="164"/>
      <c r="AT324" s="235">
        <f t="shared" si="1724"/>
        <v>0</v>
      </c>
      <c r="AU324" s="164"/>
      <c r="AV324" s="235">
        <f t="shared" si="1725"/>
        <v>0</v>
      </c>
      <c r="AW324" s="164"/>
      <c r="AX324" s="235">
        <f t="shared" si="1726"/>
        <v>0</v>
      </c>
      <c r="AY324" s="164"/>
      <c r="AZ324" s="235">
        <f t="shared" si="1727"/>
        <v>0</v>
      </c>
      <c r="BA324" s="164"/>
      <c r="BB324" s="235">
        <f t="shared" si="1728"/>
        <v>0</v>
      </c>
      <c r="BC324" s="165"/>
      <c r="BD324" s="126"/>
      <c r="BE324" s="156"/>
      <c r="BF324" s="156"/>
      <c r="BG324" s="156"/>
      <c r="BH324" s="156"/>
      <c r="BI324" s="156"/>
      <c r="BJ324" s="156"/>
      <c r="BK324" s="156">
        <f t="shared" si="1729"/>
        <v>0</v>
      </c>
      <c r="BL324" s="156">
        <f t="shared" si="1730"/>
        <v>0</v>
      </c>
      <c r="BM324" s="156">
        <f t="shared" si="1731"/>
        <v>0</v>
      </c>
      <c r="BN324" s="156">
        <f t="shared" si="1732"/>
        <v>0</v>
      </c>
      <c r="BO324" s="156">
        <f t="shared" si="1733"/>
        <v>0</v>
      </c>
      <c r="BP324" s="156">
        <f t="shared" si="1734"/>
        <v>0</v>
      </c>
      <c r="BQ324" s="241">
        <f t="shared" si="1735"/>
        <v>0</v>
      </c>
      <c r="BR324" s="160"/>
    </row>
    <row r="325" spans="1:70" ht="11.25" customHeight="1">
      <c r="A325" s="123" t="s">
        <v>449</v>
      </c>
      <c r="B325" s="134" t="s">
        <v>450</v>
      </c>
      <c r="C325" s="137"/>
      <c r="D325" s="122">
        <v>1</v>
      </c>
      <c r="E325" s="498" t="s">
        <v>248</v>
      </c>
      <c r="F325" s="499">
        <v>0.88</v>
      </c>
      <c r="G325" s="142">
        <v>72</v>
      </c>
      <c r="H325" s="246"/>
      <c r="I325" s="260">
        <v>4169107</v>
      </c>
      <c r="J325" s="248"/>
      <c r="K325" s="416"/>
      <c r="L325" s="417"/>
      <c r="M325" s="248"/>
      <c r="N325" s="249"/>
      <c r="O325" s="250">
        <f t="shared" si="1719"/>
        <v>0</v>
      </c>
      <c r="P325" s="220"/>
      <c r="Q325" s="249"/>
      <c r="R325" s="250">
        <f t="shared" si="1720"/>
        <v>0</v>
      </c>
      <c r="S325" s="220"/>
      <c r="T325" s="249"/>
      <c r="U325" s="250">
        <f t="shared" si="1721"/>
        <v>0</v>
      </c>
      <c r="V325" s="220"/>
      <c r="W325" s="249"/>
      <c r="X325" s="250">
        <f t="shared" si="1722"/>
        <v>0</v>
      </c>
      <c r="Y325" s="220"/>
      <c r="Z325" s="220"/>
      <c r="AA325" s="403"/>
      <c r="AB325" s="251"/>
      <c r="AC325" s="220"/>
      <c r="AD325" s="171">
        <f t="shared" si="1723"/>
        <v>0</v>
      </c>
      <c r="AE325" s="171"/>
      <c r="AF325" s="127"/>
      <c r="AG325" s="171">
        <v>0</v>
      </c>
      <c r="AH325" s="164"/>
      <c r="AI325" s="164">
        <f t="shared" si="1715"/>
        <v>0</v>
      </c>
      <c r="AJ325" s="164"/>
      <c r="AK325" s="164">
        <f t="shared" si="1716"/>
        <v>0</v>
      </c>
      <c r="AL325" s="164"/>
      <c r="AM325" s="164">
        <f t="shared" si="1717"/>
        <v>0</v>
      </c>
      <c r="AN325" s="164"/>
      <c r="AO325" s="164">
        <f t="shared" si="1718"/>
        <v>0</v>
      </c>
      <c r="AP325" s="164"/>
      <c r="AQ325" s="164">
        <f t="shared" si="1670"/>
        <v>0</v>
      </c>
      <c r="AR325" s="165"/>
      <c r="AS325" s="164"/>
      <c r="AT325" s="235">
        <f t="shared" si="1724"/>
        <v>0</v>
      </c>
      <c r="AU325" s="164"/>
      <c r="AV325" s="235">
        <f t="shared" si="1725"/>
        <v>0</v>
      </c>
      <c r="AW325" s="164"/>
      <c r="AX325" s="235">
        <f t="shared" si="1726"/>
        <v>0</v>
      </c>
      <c r="AY325" s="164"/>
      <c r="AZ325" s="235">
        <f t="shared" si="1727"/>
        <v>0</v>
      </c>
      <c r="BA325" s="164"/>
      <c r="BB325" s="235">
        <f t="shared" si="1728"/>
        <v>0</v>
      </c>
      <c r="BC325" s="165"/>
      <c r="BD325" s="126"/>
      <c r="BE325" s="156"/>
      <c r="BF325" s="156"/>
      <c r="BG325" s="156"/>
      <c r="BH325" s="156"/>
      <c r="BI325" s="156"/>
      <c r="BJ325" s="156"/>
      <c r="BK325" s="156">
        <f t="shared" si="1729"/>
        <v>0</v>
      </c>
      <c r="BL325" s="156">
        <f t="shared" si="1730"/>
        <v>0</v>
      </c>
      <c r="BM325" s="156">
        <f t="shared" si="1731"/>
        <v>0</v>
      </c>
      <c r="BN325" s="156">
        <f t="shared" si="1732"/>
        <v>0</v>
      </c>
      <c r="BO325" s="156">
        <f t="shared" si="1733"/>
        <v>0</v>
      </c>
      <c r="BP325" s="156">
        <f t="shared" si="1734"/>
        <v>0</v>
      </c>
      <c r="BQ325" s="241">
        <f t="shared" si="1735"/>
        <v>0</v>
      </c>
      <c r="BR325" s="160"/>
    </row>
    <row r="326" spans="1:70" ht="11.25" customHeight="1">
      <c r="A326" s="123" t="s">
        <v>451</v>
      </c>
      <c r="B326" s="134" t="s">
        <v>452</v>
      </c>
      <c r="C326" s="137"/>
      <c r="D326" s="122">
        <v>1</v>
      </c>
      <c r="E326" s="498" t="s">
        <v>453</v>
      </c>
      <c r="F326" s="499">
        <v>1.38</v>
      </c>
      <c r="G326" s="245">
        <v>40</v>
      </c>
      <c r="H326" s="246"/>
      <c r="I326" s="247">
        <v>4569355</v>
      </c>
      <c r="J326" s="248"/>
      <c r="K326" s="416"/>
      <c r="L326" s="417"/>
      <c r="M326" s="248"/>
      <c r="N326" s="249"/>
      <c r="O326" s="250">
        <f t="shared" si="1719"/>
        <v>0</v>
      </c>
      <c r="P326" s="220"/>
      <c r="Q326" s="249"/>
      <c r="R326" s="250">
        <f t="shared" si="1720"/>
        <v>0</v>
      </c>
      <c r="S326" s="220"/>
      <c r="T326" s="249"/>
      <c r="U326" s="250">
        <f t="shared" si="1721"/>
        <v>0</v>
      </c>
      <c r="V326" s="220"/>
      <c r="W326" s="249"/>
      <c r="X326" s="250">
        <f t="shared" si="1722"/>
        <v>0</v>
      </c>
      <c r="Y326" s="220"/>
      <c r="Z326" s="220"/>
      <c r="AA326" s="403"/>
      <c r="AB326" s="251"/>
      <c r="AC326" s="220"/>
      <c r="AD326" s="171">
        <f t="shared" si="1723"/>
        <v>0</v>
      </c>
      <c r="AE326" s="171"/>
      <c r="AF326" s="127"/>
      <c r="AG326" s="171">
        <v>0</v>
      </c>
      <c r="AH326" s="164"/>
      <c r="AI326" s="164">
        <f t="shared" si="1715"/>
        <v>0</v>
      </c>
      <c r="AJ326" s="164"/>
      <c r="AK326" s="164">
        <f t="shared" si="1716"/>
        <v>0</v>
      </c>
      <c r="AL326" s="164"/>
      <c r="AM326" s="164">
        <f t="shared" si="1717"/>
        <v>0</v>
      </c>
      <c r="AN326" s="164"/>
      <c r="AO326" s="164">
        <f t="shared" si="1718"/>
        <v>0</v>
      </c>
      <c r="AP326" s="164"/>
      <c r="AQ326" s="164">
        <f t="shared" si="1670"/>
        <v>0</v>
      </c>
      <c r="AR326" s="165"/>
      <c r="AS326" s="164"/>
      <c r="AT326" s="235">
        <f t="shared" si="1724"/>
        <v>0</v>
      </c>
      <c r="AU326" s="164"/>
      <c r="AV326" s="235">
        <f t="shared" si="1725"/>
        <v>0</v>
      </c>
      <c r="AW326" s="164"/>
      <c r="AX326" s="235">
        <f t="shared" si="1726"/>
        <v>0</v>
      </c>
      <c r="AY326" s="164"/>
      <c r="AZ326" s="235">
        <f t="shared" si="1727"/>
        <v>0</v>
      </c>
      <c r="BA326" s="164"/>
      <c r="BB326" s="235">
        <f t="shared" si="1728"/>
        <v>0</v>
      </c>
      <c r="BC326" s="165"/>
      <c r="BD326" s="126"/>
      <c r="BE326" s="156"/>
      <c r="BF326" s="156"/>
      <c r="BG326" s="156"/>
      <c r="BH326" s="156"/>
      <c r="BI326" s="156"/>
      <c r="BJ326" s="156"/>
      <c r="BK326" s="156">
        <f t="shared" si="1729"/>
        <v>0</v>
      </c>
      <c r="BL326" s="156">
        <f t="shared" si="1730"/>
        <v>0</v>
      </c>
      <c r="BM326" s="156">
        <f t="shared" si="1731"/>
        <v>0</v>
      </c>
      <c r="BN326" s="156">
        <f t="shared" si="1732"/>
        <v>0</v>
      </c>
      <c r="BO326" s="156">
        <f t="shared" si="1733"/>
        <v>0</v>
      </c>
      <c r="BP326" s="156">
        <f t="shared" si="1734"/>
        <v>0</v>
      </c>
      <c r="BQ326" s="241">
        <f t="shared" si="1735"/>
        <v>0</v>
      </c>
      <c r="BR326" s="160"/>
    </row>
    <row r="327" spans="1:70" ht="11.25" customHeight="1">
      <c r="A327" s="136" t="s">
        <v>454</v>
      </c>
      <c r="B327" s="242"/>
      <c r="C327" s="143"/>
      <c r="D327" s="122"/>
      <c r="E327" s="498"/>
      <c r="F327" s="499"/>
      <c r="G327" s="252"/>
      <c r="H327" s="243"/>
      <c r="I327" s="253"/>
      <c r="J327" s="171"/>
      <c r="K327" s="254"/>
      <c r="L327" s="254"/>
      <c r="M327" s="171"/>
      <c r="N327" s="171"/>
      <c r="O327" s="255"/>
      <c r="P327" s="220"/>
      <c r="Q327" s="171"/>
      <c r="R327" s="255"/>
      <c r="S327" s="220"/>
      <c r="T327" s="171"/>
      <c r="U327" s="255"/>
      <c r="V327" s="220"/>
      <c r="W327" s="171"/>
      <c r="X327" s="255"/>
      <c r="Y327" s="220"/>
      <c r="Z327" s="220"/>
      <c r="AA327" s="403"/>
      <c r="AB327" s="244"/>
      <c r="AC327" s="220"/>
      <c r="AD327" s="171">
        <f>SUM(AD328:AD328)</f>
        <v>0</v>
      </c>
      <c r="AE327" s="171"/>
      <c r="AF327" s="127"/>
      <c r="AG327" s="171"/>
      <c r="AH327" s="164"/>
      <c r="AI327" s="164">
        <f t="shared" si="1715"/>
        <v>0</v>
      </c>
      <c r="AJ327" s="164"/>
      <c r="AK327" s="164">
        <f t="shared" si="1716"/>
        <v>0</v>
      </c>
      <c r="AL327" s="164"/>
      <c r="AM327" s="164">
        <f t="shared" si="1717"/>
        <v>0</v>
      </c>
      <c r="AN327" s="164"/>
      <c r="AO327" s="164">
        <f t="shared" si="1718"/>
        <v>0</v>
      </c>
      <c r="AP327" s="164"/>
      <c r="AQ327" s="164">
        <f t="shared" si="1670"/>
        <v>0</v>
      </c>
      <c r="AR327" s="165"/>
      <c r="AS327" s="164"/>
      <c r="AT327" s="235"/>
      <c r="AU327" s="164"/>
      <c r="AV327" s="235"/>
      <c r="AW327" s="164"/>
      <c r="AX327" s="235"/>
      <c r="AY327" s="164"/>
      <c r="AZ327" s="235"/>
      <c r="BA327" s="164"/>
      <c r="BB327" s="235"/>
      <c r="BC327" s="165"/>
      <c r="BD327" s="126"/>
      <c r="BE327" s="156"/>
      <c r="BF327" s="156"/>
      <c r="BG327" s="156"/>
      <c r="BH327" s="156"/>
      <c r="BI327" s="156"/>
      <c r="BJ327" s="156"/>
      <c r="BK327" s="156"/>
      <c r="BL327" s="156"/>
      <c r="BM327" s="156"/>
      <c r="BN327" s="156"/>
      <c r="BO327" s="156"/>
      <c r="BP327" s="156"/>
      <c r="BQ327" s="241"/>
      <c r="BR327" s="160"/>
    </row>
    <row r="328" spans="1:70" ht="11.25" customHeight="1">
      <c r="A328" s="123" t="s">
        <v>455</v>
      </c>
      <c r="B328" s="134" t="s">
        <v>456</v>
      </c>
      <c r="C328" s="137"/>
      <c r="D328" s="122">
        <v>16</v>
      </c>
      <c r="E328" s="498" t="s">
        <v>164</v>
      </c>
      <c r="F328" s="499">
        <v>1.18</v>
      </c>
      <c r="G328" s="142">
        <v>48</v>
      </c>
      <c r="H328" s="246"/>
      <c r="I328" s="247">
        <v>4569778</v>
      </c>
      <c r="J328" s="248"/>
      <c r="K328" s="416"/>
      <c r="L328" s="417"/>
      <c r="M328" s="248"/>
      <c r="N328" s="249"/>
      <c r="O328" s="250">
        <f t="shared" ref="O328" si="1752">IF($D$18="YES", (N328), (0))</f>
        <v>0</v>
      </c>
      <c r="P328" s="220"/>
      <c r="Q328" s="249"/>
      <c r="R328" s="250">
        <f t="shared" ref="R328" si="1753">IF($D$18="YES", (Q328), (0))</f>
        <v>0</v>
      </c>
      <c r="S328" s="220"/>
      <c r="T328" s="249"/>
      <c r="U328" s="250">
        <f t="shared" ref="U328" si="1754">IF($D$18="YES", (T328), (0))</f>
        <v>0</v>
      </c>
      <c r="V328" s="220"/>
      <c r="W328" s="249"/>
      <c r="X328" s="250">
        <f t="shared" ref="X328" si="1755">IF($D$18="YES", (W328), (0))</f>
        <v>0</v>
      </c>
      <c r="Y328" s="220"/>
      <c r="Z328" s="220"/>
      <c r="AA328" s="403"/>
      <c r="AB328" s="251"/>
      <c r="AC328" s="220"/>
      <c r="AD328" s="171">
        <f t="shared" ref="AD328" si="1756">SUM(N328,O328,Q328,R328,T328,U328,W328,X328)</f>
        <v>0</v>
      </c>
      <c r="AE328" s="171"/>
      <c r="AF328" s="127"/>
      <c r="AG328" s="171">
        <v>0</v>
      </c>
      <c r="AH328" s="164"/>
      <c r="AI328" s="164">
        <f t="shared" si="1715"/>
        <v>0</v>
      </c>
      <c r="AJ328" s="164"/>
      <c r="AK328" s="164">
        <f t="shared" si="1716"/>
        <v>0</v>
      </c>
      <c r="AL328" s="164"/>
      <c r="AM328" s="164">
        <f t="shared" si="1717"/>
        <v>0</v>
      </c>
      <c r="AN328" s="164"/>
      <c r="AO328" s="164">
        <f t="shared" si="1718"/>
        <v>0</v>
      </c>
      <c r="AP328" s="164"/>
      <c r="AQ328" s="164">
        <f t="shared" si="1670"/>
        <v>0</v>
      </c>
      <c r="AR328" s="165"/>
      <c r="AS328" s="164"/>
      <c r="AT328" s="235">
        <f t="shared" ref="AT328" si="1757">(N328*G328)*F328</f>
        <v>0</v>
      </c>
      <c r="AU328" s="164"/>
      <c r="AV328" s="235">
        <f t="shared" ref="AV328" si="1758">(Q328*G328)*F328</f>
        <v>0</v>
      </c>
      <c r="AW328" s="164"/>
      <c r="AX328" s="235">
        <f t="shared" ref="AX328" si="1759">(T328*G328)*F328</f>
        <v>0</v>
      </c>
      <c r="AY328" s="164"/>
      <c r="AZ328" s="235">
        <f t="shared" ref="AZ328" si="1760">(W328*G328)*F328</f>
        <v>0</v>
      </c>
      <c r="BA328" s="164"/>
      <c r="BB328" s="235">
        <f t="shared" ref="BB328" si="1761">SUM(AS328:BA328)</f>
        <v>0</v>
      </c>
      <c r="BC328" s="165"/>
      <c r="BD328" s="126"/>
      <c r="BE328" s="156"/>
      <c r="BF328" s="156"/>
      <c r="BG328" s="156"/>
      <c r="BH328" s="156"/>
      <c r="BI328" s="156"/>
      <c r="BJ328" s="156"/>
      <c r="BK328" s="156">
        <f t="shared" ref="BK328" si="1762">IF($N$18&lt;BK$24,0,IF($N$18&gt;BK$25,0,$BE328))</f>
        <v>0</v>
      </c>
      <c r="BL328" s="156">
        <f t="shared" ref="BL328" si="1763">IF($N$18&lt;BL$24,0,IF($N$18&gt;BL$25,0,$BF328))</f>
        <v>0</v>
      </c>
      <c r="BM328" s="156">
        <f t="shared" ref="BM328" si="1764">IF($N$18&lt;BM$24,0,IF($N$18&gt;BM$25,0,$BG328))</f>
        <v>0</v>
      </c>
      <c r="BN328" s="156">
        <f t="shared" ref="BN328" si="1765">IF($N$18&lt;BN$24,0,IF($N$18&gt;BN$25,0,$BH328))</f>
        <v>0</v>
      </c>
      <c r="BO328" s="156">
        <f t="shared" ref="BO328" si="1766">IF($N$18&lt;BO$24,0,IF($N$18&gt;BO$25,0,$BI328))</f>
        <v>0</v>
      </c>
      <c r="BP328" s="156">
        <f t="shared" ref="BP328" si="1767">IF($N$18&lt;BP$24,0,IF($N$18&gt;BP$25,0,$BJ328))</f>
        <v>0</v>
      </c>
      <c r="BQ328" s="241">
        <f t="shared" ref="BQ328" si="1768">SUM(BK328:BP328)</f>
        <v>0</v>
      </c>
      <c r="BR328" s="160"/>
    </row>
    <row r="329" spans="1:70" ht="6" customHeight="1">
      <c r="A329" s="126"/>
      <c r="B329" s="170"/>
      <c r="C329" s="163"/>
      <c r="D329" s="145"/>
      <c r="E329" s="126"/>
      <c r="G329" s="171"/>
      <c r="H329" s="163"/>
      <c r="I329" s="263"/>
      <c r="J329" s="171"/>
      <c r="K329" s="127"/>
      <c r="L329" s="127"/>
      <c r="M329" s="171"/>
      <c r="N329" s="171"/>
      <c r="O329" s="148"/>
      <c r="P329" s="220"/>
      <c r="Q329" s="171"/>
      <c r="R329" s="148"/>
      <c r="S329" s="220"/>
      <c r="T329" s="171"/>
      <c r="U329" s="148"/>
      <c r="V329" s="220"/>
      <c r="W329" s="171"/>
      <c r="X329" s="148"/>
      <c r="Y329" s="220"/>
      <c r="Z329" s="160"/>
      <c r="AA329" s="126"/>
      <c r="AB329" s="168"/>
      <c r="AC329" s="168"/>
      <c r="AD329" s="171">
        <f>SUM(AD330:AD336)</f>
        <v>0</v>
      </c>
      <c r="AE329" s="160"/>
      <c r="AF329" s="127"/>
      <c r="AG329" s="171"/>
      <c r="AH329" s="164"/>
      <c r="AI329" s="164">
        <f t="shared" si="1715"/>
        <v>0</v>
      </c>
      <c r="AJ329" s="164"/>
      <c r="AK329" s="164">
        <f t="shared" si="1716"/>
        <v>0</v>
      </c>
      <c r="AL329" s="164"/>
      <c r="AM329" s="164">
        <f t="shared" si="1717"/>
        <v>0</v>
      </c>
      <c r="AN329" s="164"/>
      <c r="AO329" s="164">
        <f t="shared" si="1718"/>
        <v>0</v>
      </c>
      <c r="AP329" s="164"/>
      <c r="AQ329" s="164">
        <f t="shared" si="1670"/>
        <v>0</v>
      </c>
      <c r="AR329" s="165"/>
      <c r="AS329" s="164"/>
      <c r="AT329" s="235"/>
      <c r="AU329" s="164"/>
      <c r="AV329" s="235"/>
      <c r="AW329" s="164"/>
      <c r="AX329" s="235"/>
      <c r="AY329" s="164"/>
      <c r="AZ329" s="235"/>
      <c r="BA329" s="164"/>
      <c r="BB329" s="235"/>
      <c r="BC329" s="165"/>
      <c r="BD329" s="12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241"/>
      <c r="BR329" s="160"/>
    </row>
    <row r="330" spans="1:70" ht="12.75">
      <c r="A330" s="477" t="s">
        <v>457</v>
      </c>
      <c r="B330" s="478"/>
      <c r="C330" s="478"/>
      <c r="D330" s="478"/>
      <c r="E330" s="478"/>
      <c r="F330" s="478"/>
      <c r="G330" s="478"/>
      <c r="H330" s="478"/>
      <c r="I330" s="478"/>
      <c r="J330" s="478"/>
      <c r="K330" s="478"/>
      <c r="L330" s="478"/>
      <c r="M330" s="478"/>
      <c r="N330" s="478"/>
      <c r="O330" s="478"/>
      <c r="P330" s="478"/>
      <c r="Q330" s="478"/>
      <c r="R330" s="478"/>
      <c r="S330" s="478"/>
      <c r="T330" s="478"/>
      <c r="U330" s="478"/>
      <c r="V330" s="478"/>
      <c r="W330" s="478"/>
      <c r="X330" s="479"/>
      <c r="Y330" s="326">
        <f>SUM(Y309:Y310)</f>
        <v>0</v>
      </c>
      <c r="Z330" s="326">
        <f>SUM(Z309:Z310)</f>
        <v>0</v>
      </c>
      <c r="AA330" s="238"/>
      <c r="AB330" s="239"/>
      <c r="AC330" s="240"/>
      <c r="AD330" s="171">
        <f>SUM(AD331:AD336)</f>
        <v>0</v>
      </c>
      <c r="AE330" s="104"/>
      <c r="AF330" s="127"/>
      <c r="AG330" s="171"/>
      <c r="AH330" s="164"/>
      <c r="AI330" s="164">
        <f t="shared" si="1715"/>
        <v>0</v>
      </c>
      <c r="AJ330" s="164"/>
      <c r="AK330" s="164">
        <f t="shared" si="1716"/>
        <v>0</v>
      </c>
      <c r="AL330" s="164"/>
      <c r="AM330" s="164">
        <f t="shared" si="1717"/>
        <v>0</v>
      </c>
      <c r="AN330" s="164"/>
      <c r="AO330" s="164">
        <f t="shared" si="1718"/>
        <v>0</v>
      </c>
      <c r="AP330" s="164"/>
      <c r="AQ330" s="164">
        <f t="shared" si="1670"/>
        <v>0</v>
      </c>
      <c r="AR330" s="165"/>
      <c r="AS330" s="164"/>
      <c r="AT330" s="235"/>
      <c r="AU330" s="164"/>
      <c r="AV330" s="235"/>
      <c r="AW330" s="164"/>
      <c r="AX330" s="235"/>
      <c r="AY330" s="164"/>
      <c r="AZ330" s="235"/>
      <c r="BA330" s="164"/>
      <c r="BB330" s="235"/>
      <c r="BC330" s="165"/>
      <c r="BD330" s="126"/>
      <c r="BE330" s="156"/>
      <c r="BF330" s="156"/>
      <c r="BG330" s="156"/>
      <c r="BH330" s="156"/>
      <c r="BI330" s="156"/>
      <c r="BJ330" s="156"/>
      <c r="BK330" s="156"/>
      <c r="BL330" s="156"/>
      <c r="BM330" s="156"/>
      <c r="BN330" s="156"/>
      <c r="BO330" s="156"/>
      <c r="BP330" s="156"/>
      <c r="BQ330" s="241"/>
      <c r="BR330" s="160"/>
    </row>
    <row r="331" spans="1:70" ht="15.95" customHeight="1">
      <c r="A331" s="139" t="s">
        <v>458</v>
      </c>
      <c r="B331" s="242"/>
      <c r="C331" s="143"/>
      <c r="D331" s="122"/>
      <c r="E331" s="355"/>
      <c r="G331" s="252"/>
      <c r="H331" s="243"/>
      <c r="I331" s="253"/>
      <c r="J331" s="171"/>
      <c r="K331" s="340"/>
      <c r="L331" s="340"/>
      <c r="M331" s="171"/>
      <c r="N331" s="171"/>
      <c r="O331" s="255"/>
      <c r="P331" s="220"/>
      <c r="Q331" s="171"/>
      <c r="R331" s="255"/>
      <c r="S331" s="220"/>
      <c r="T331" s="171"/>
      <c r="U331" s="255"/>
      <c r="V331" s="220"/>
      <c r="W331" s="171"/>
      <c r="X331" s="276"/>
      <c r="Y331" s="220"/>
      <c r="Z331" s="220"/>
      <c r="AA331" s="403"/>
      <c r="AB331" s="244"/>
      <c r="AC331" s="220"/>
      <c r="AD331" s="171">
        <f>SUM(AD332:AD332)</f>
        <v>0</v>
      </c>
      <c r="AE331" s="171"/>
      <c r="AF331" s="127"/>
      <c r="AG331" s="171"/>
      <c r="AH331" s="164"/>
      <c r="AI331" s="164">
        <f t="shared" si="1715"/>
        <v>0</v>
      </c>
      <c r="AJ331" s="164"/>
      <c r="AK331" s="164">
        <f t="shared" si="1716"/>
        <v>0</v>
      </c>
      <c r="AL331" s="164"/>
      <c r="AM331" s="164">
        <f t="shared" si="1717"/>
        <v>0</v>
      </c>
      <c r="AN331" s="164"/>
      <c r="AO331" s="164">
        <f t="shared" si="1718"/>
        <v>0</v>
      </c>
      <c r="AP331" s="164"/>
      <c r="AQ331" s="164">
        <f t="shared" si="1670"/>
        <v>0</v>
      </c>
      <c r="AR331" s="165"/>
      <c r="AS331" s="164"/>
      <c r="AT331" s="235"/>
      <c r="AU331" s="164"/>
      <c r="AV331" s="235"/>
      <c r="AW331" s="164"/>
      <c r="AX331" s="235"/>
      <c r="AY331" s="164"/>
      <c r="AZ331" s="235"/>
      <c r="BA331" s="164"/>
      <c r="BB331" s="235"/>
      <c r="BC331" s="165"/>
      <c r="BD331" s="126"/>
      <c r="BE331" s="156"/>
      <c r="BF331" s="156"/>
      <c r="BG331" s="156"/>
      <c r="BH331" s="156"/>
      <c r="BI331" s="156"/>
      <c r="BJ331" s="156"/>
      <c r="BK331" s="156"/>
      <c r="BL331" s="156"/>
      <c r="BM331" s="156"/>
      <c r="BN331" s="156"/>
      <c r="BO331" s="156"/>
      <c r="BP331" s="156"/>
      <c r="BQ331" s="241"/>
      <c r="BR331" s="160"/>
    </row>
    <row r="332" spans="1:70" ht="10.5" customHeight="1">
      <c r="A332" s="123" t="s">
        <v>459</v>
      </c>
      <c r="B332" s="134"/>
      <c r="C332" s="137"/>
      <c r="D332" s="122">
        <v>8</v>
      </c>
      <c r="E332" s="498" t="s">
        <v>460</v>
      </c>
      <c r="F332" s="499">
        <v>2.48</v>
      </c>
      <c r="G332" s="245">
        <v>25</v>
      </c>
      <c r="H332" s="246"/>
      <c r="I332" s="247">
        <v>2308508</v>
      </c>
      <c r="J332" s="248"/>
      <c r="K332" s="518"/>
      <c r="L332" s="519"/>
      <c r="M332" s="248"/>
      <c r="N332" s="249"/>
      <c r="O332" s="250">
        <f t="shared" ref="O332" si="1769">IF($D$18="YES", (N332), (0))</f>
        <v>0</v>
      </c>
      <c r="P332" s="220"/>
      <c r="Q332" s="249"/>
      <c r="R332" s="250">
        <f t="shared" ref="R332" si="1770">IF($D$18="YES", (Q332), (0))</f>
        <v>0</v>
      </c>
      <c r="S332" s="220"/>
      <c r="T332" s="249"/>
      <c r="U332" s="250">
        <f t="shared" ref="U332" si="1771">IF($D$18="YES", (T332), (0))</f>
        <v>0</v>
      </c>
      <c r="V332" s="220"/>
      <c r="W332" s="249"/>
      <c r="X332" s="250">
        <f t="shared" ref="X332" si="1772">IF($D$18="YES", (W332), (0))</f>
        <v>0</v>
      </c>
      <c r="Y332" s="220"/>
      <c r="Z332" s="220"/>
      <c r="AA332" s="403"/>
      <c r="AB332" s="310"/>
      <c r="AC332" s="165"/>
      <c r="AD332" s="171">
        <f t="shared" ref="AD332" si="1773">SUM(N332,O332,Q332,R332,T332,U332,W332,X332)</f>
        <v>0</v>
      </c>
      <c r="AE332" s="171"/>
      <c r="AF332" s="127"/>
      <c r="AG332" s="171">
        <v>0</v>
      </c>
      <c r="AH332" s="164"/>
      <c r="AI332" s="164">
        <f t="shared" si="1715"/>
        <v>0</v>
      </c>
      <c r="AJ332" s="164"/>
      <c r="AK332" s="164">
        <f t="shared" si="1716"/>
        <v>0</v>
      </c>
      <c r="AL332" s="164"/>
      <c r="AM332" s="164">
        <f t="shared" si="1717"/>
        <v>0</v>
      </c>
      <c r="AN332" s="164"/>
      <c r="AO332" s="164">
        <f t="shared" si="1718"/>
        <v>0</v>
      </c>
      <c r="AP332" s="164"/>
      <c r="AQ332" s="164">
        <f t="shared" si="1670"/>
        <v>0</v>
      </c>
      <c r="AR332" s="165"/>
      <c r="AS332" s="164"/>
      <c r="AT332" s="235">
        <f t="shared" ref="AT332" si="1774">(N332*G332)*F332</f>
        <v>0</v>
      </c>
      <c r="AU332" s="164"/>
      <c r="AV332" s="235">
        <f t="shared" ref="AV332" si="1775">(Q332*G332)*F332</f>
        <v>0</v>
      </c>
      <c r="AW332" s="164"/>
      <c r="AX332" s="235">
        <f t="shared" ref="AX332" si="1776">(T332*G332)*F332</f>
        <v>0</v>
      </c>
      <c r="AY332" s="164"/>
      <c r="AZ332" s="235">
        <f t="shared" ref="AZ332" si="1777">(W332*G332)*F332</f>
        <v>0</v>
      </c>
      <c r="BA332" s="164"/>
      <c r="BB332" s="235">
        <f t="shared" ref="BB332" si="1778">SUM(AS332:BA332)</f>
        <v>0</v>
      </c>
      <c r="BC332" s="165"/>
      <c r="BD332" s="126"/>
      <c r="BE332" s="156"/>
      <c r="BF332" s="156"/>
      <c r="BG332" s="156"/>
      <c r="BH332" s="156"/>
      <c r="BI332" s="156"/>
      <c r="BJ332" s="156"/>
      <c r="BK332" s="156">
        <f>IF($N$18&lt;BK$24,0,IF($N$18&gt;BK$25,0,$BE332))</f>
        <v>0</v>
      </c>
      <c r="BL332" s="156">
        <f>IF($N$18&lt;BL$24,0,IF($N$18&gt;BL$25,0,$BF332))</f>
        <v>0</v>
      </c>
      <c r="BM332" s="156">
        <f>IF($N$18&lt;BM$24,0,IF($N$18&gt;BM$25,0,$BG332))</f>
        <v>0</v>
      </c>
      <c r="BN332" s="156">
        <f>IF($N$18&lt;BN$24,0,IF($N$18&gt;BN$25,0,$BH332))</f>
        <v>0</v>
      </c>
      <c r="BO332" s="156">
        <f>IF($N$18&lt;BO$24,0,IF($N$18&gt;BO$25,0,$BI332))</f>
        <v>0</v>
      </c>
      <c r="BP332" s="156">
        <f>IF($N$18&lt;BP$24,0,IF($N$18&gt;BP$25,0,$BJ332))</f>
        <v>0</v>
      </c>
      <c r="BQ332" s="241">
        <f t="shared" ref="BQ332" si="1779">SUM(BK332:BP332)</f>
        <v>0</v>
      </c>
      <c r="BR332" s="160"/>
    </row>
    <row r="333" spans="1:70" ht="11.1" customHeight="1">
      <c r="A333" s="139" t="s">
        <v>461</v>
      </c>
      <c r="B333" s="242"/>
      <c r="C333" s="143"/>
      <c r="D333" s="122"/>
      <c r="E333" s="498"/>
      <c r="F333" s="499"/>
      <c r="G333" s="252"/>
      <c r="H333" s="243"/>
      <c r="I333" s="253"/>
      <c r="J333" s="171"/>
      <c r="K333" s="340"/>
      <c r="L333" s="340"/>
      <c r="M333" s="171"/>
      <c r="N333" s="171"/>
      <c r="O333" s="255"/>
      <c r="P333" s="220"/>
      <c r="Q333" s="171"/>
      <c r="R333" s="255"/>
      <c r="S333" s="220"/>
      <c r="T333" s="171"/>
      <c r="U333" s="255"/>
      <c r="V333" s="220"/>
      <c r="W333" s="171"/>
      <c r="X333" s="276"/>
      <c r="Y333" s="220"/>
      <c r="Z333" s="220"/>
      <c r="AA333" s="403"/>
      <c r="AB333" s="244"/>
      <c r="AC333" s="220"/>
      <c r="AD333" s="171">
        <f>SUM(AD334:AD334)</f>
        <v>0</v>
      </c>
      <c r="AE333" s="171"/>
      <c r="AF333" s="127"/>
      <c r="AG333" s="171"/>
      <c r="AH333" s="164"/>
      <c r="AI333" s="164">
        <f t="shared" si="1715"/>
        <v>0</v>
      </c>
      <c r="AJ333" s="164"/>
      <c r="AK333" s="164">
        <f t="shared" si="1716"/>
        <v>0</v>
      </c>
      <c r="AL333" s="164"/>
      <c r="AM333" s="164">
        <f t="shared" si="1717"/>
        <v>0</v>
      </c>
      <c r="AN333" s="164"/>
      <c r="AO333" s="164">
        <f t="shared" si="1718"/>
        <v>0</v>
      </c>
      <c r="AP333" s="164"/>
      <c r="AQ333" s="164">
        <f t="shared" ref="AQ333" si="1780">SUM(AI333,AK333,AM333,AO333)</f>
        <v>0</v>
      </c>
      <c r="AR333" s="165"/>
      <c r="AS333" s="164"/>
      <c r="AT333" s="235"/>
      <c r="AU333" s="164"/>
      <c r="AV333" s="235"/>
      <c r="AW333" s="164"/>
      <c r="AX333" s="235"/>
      <c r="AY333" s="164"/>
      <c r="AZ333" s="235"/>
      <c r="BA333" s="164"/>
      <c r="BB333" s="235"/>
      <c r="BC333" s="165"/>
      <c r="BD333" s="12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241"/>
      <c r="BR333" s="160"/>
    </row>
    <row r="334" spans="1:70" ht="10.5" customHeight="1">
      <c r="A334" s="123" t="s">
        <v>462</v>
      </c>
      <c r="B334" s="134" t="s">
        <v>463</v>
      </c>
      <c r="C334" s="137"/>
      <c r="D334" s="122">
        <v>40</v>
      </c>
      <c r="E334" s="498" t="s">
        <v>464</v>
      </c>
      <c r="F334" s="499">
        <v>3.98</v>
      </c>
      <c r="G334" s="245">
        <v>24</v>
      </c>
      <c r="H334" s="246"/>
      <c r="I334" s="247">
        <v>2313254</v>
      </c>
      <c r="J334" s="248"/>
      <c r="K334" s="416"/>
      <c r="L334" s="417"/>
      <c r="M334" s="248"/>
      <c r="N334" s="249"/>
      <c r="O334" s="250">
        <f t="shared" ref="O334" si="1781">IF($D$18="YES", (N334), (0))</f>
        <v>0</v>
      </c>
      <c r="P334" s="220"/>
      <c r="Q334" s="249"/>
      <c r="R334" s="250">
        <f t="shared" ref="R334" si="1782">IF($D$18="YES", (Q334), (0))</f>
        <v>0</v>
      </c>
      <c r="S334" s="220"/>
      <c r="T334" s="249"/>
      <c r="U334" s="250">
        <f t="shared" ref="U334" si="1783">IF($D$18="YES", (T334), (0))</f>
        <v>0</v>
      </c>
      <c r="V334" s="220"/>
      <c r="W334" s="249"/>
      <c r="X334" s="250">
        <f t="shared" ref="X334" si="1784">IF($D$18="YES", (W334), (0))</f>
        <v>0</v>
      </c>
      <c r="Y334" s="220"/>
      <c r="Z334" s="220"/>
      <c r="AA334" s="403"/>
      <c r="AB334" s="310"/>
      <c r="AC334" s="165"/>
      <c r="AD334" s="171">
        <f t="shared" ref="AD334" si="1785">SUM(N334,O334,Q334,R334,T334,U334,W334,X334)</f>
        <v>0</v>
      </c>
      <c r="AE334" s="171"/>
      <c r="AF334" s="127"/>
      <c r="AG334" s="171">
        <v>0</v>
      </c>
      <c r="AH334" s="164"/>
      <c r="AI334" s="164">
        <f t="shared" ref="AI334" si="1786">N334*G334</f>
        <v>0</v>
      </c>
      <c r="AJ334" s="164"/>
      <c r="AK334" s="164">
        <f t="shared" ref="AK334" si="1787">Q334*G334</f>
        <v>0</v>
      </c>
      <c r="AL334" s="164"/>
      <c r="AM334" s="164">
        <f t="shared" ref="AM334" si="1788">T334*G334</f>
        <v>0</v>
      </c>
      <c r="AN334" s="164"/>
      <c r="AO334" s="164">
        <f t="shared" ref="AO334" si="1789">W334*G334</f>
        <v>0</v>
      </c>
      <c r="AP334" s="164"/>
      <c r="AQ334" s="164">
        <f t="shared" ref="AQ334" si="1790">SUM(AI334,AK334,AM334,AO334)</f>
        <v>0</v>
      </c>
      <c r="AR334" s="165"/>
      <c r="AS334" s="164"/>
      <c r="AT334" s="235">
        <f t="shared" ref="AT334" si="1791">(N334*G334)*F334</f>
        <v>0</v>
      </c>
      <c r="AU334" s="164"/>
      <c r="AV334" s="235">
        <f t="shared" ref="AV334" si="1792">(Q334*G334)*F334</f>
        <v>0</v>
      </c>
      <c r="AW334" s="164"/>
      <c r="AX334" s="235">
        <f t="shared" ref="AX334" si="1793">(T334*G334)*F334</f>
        <v>0</v>
      </c>
      <c r="AY334" s="164"/>
      <c r="AZ334" s="235">
        <f t="shared" ref="AZ334" si="1794">(W334*G334)*F334</f>
        <v>0</v>
      </c>
      <c r="BA334" s="164"/>
      <c r="BB334" s="235">
        <f t="shared" ref="BB334" si="1795">SUM(AS334:BA334)</f>
        <v>0</v>
      </c>
      <c r="BC334" s="165"/>
      <c r="BD334" s="126"/>
      <c r="BE334" s="156"/>
      <c r="BF334" s="156"/>
      <c r="BG334" s="156"/>
      <c r="BH334" s="156"/>
      <c r="BI334" s="156"/>
      <c r="BJ334" s="156"/>
      <c r="BK334" s="156">
        <f>IF($N$18&lt;BK$24,0,IF($N$18&gt;BK$25,0,$BE334))</f>
        <v>0</v>
      </c>
      <c r="BL334" s="156">
        <f>IF($N$18&lt;BL$24,0,IF($N$18&gt;BL$25,0,$BF334))</f>
        <v>0</v>
      </c>
      <c r="BM334" s="156">
        <f>IF($N$18&lt;BM$24,0,IF($N$18&gt;BM$25,0,$BG334))</f>
        <v>0</v>
      </c>
      <c r="BN334" s="156">
        <f>IF($N$18&lt;BN$24,0,IF($N$18&gt;BN$25,0,$BH334))</f>
        <v>0</v>
      </c>
      <c r="BO334" s="156">
        <f>IF($N$18&lt;BO$24,0,IF($N$18&gt;BO$25,0,$BI334))</f>
        <v>0</v>
      </c>
      <c r="BP334" s="156">
        <f>IF($N$18&lt;BP$24,0,IF($N$18&gt;BP$25,0,$BJ334))</f>
        <v>0</v>
      </c>
      <c r="BQ334" s="241">
        <f t="shared" ref="BQ334" si="1796">SUM(BK334:BP334)</f>
        <v>0</v>
      </c>
      <c r="BR334" s="160"/>
    </row>
    <row r="335" spans="1:70" ht="11.1" customHeight="1">
      <c r="A335" s="372" t="s">
        <v>465</v>
      </c>
      <c r="B335" s="363"/>
      <c r="C335" s="143"/>
      <c r="D335" s="122"/>
      <c r="E335" s="498"/>
      <c r="F335" s="499"/>
      <c r="G335" s="364"/>
      <c r="H335" s="365"/>
      <c r="I335" s="366"/>
      <c r="J335" s="367"/>
      <c r="K335" s="368"/>
      <c r="L335" s="368"/>
      <c r="M335" s="367"/>
      <c r="N335" s="171"/>
      <c r="O335" s="255"/>
      <c r="P335" s="220"/>
      <c r="Q335" s="171"/>
      <c r="R335" s="255"/>
      <c r="S335" s="220"/>
      <c r="T335" s="171"/>
      <c r="U335" s="255"/>
      <c r="V335" s="220"/>
      <c r="W335" s="171"/>
      <c r="X335" s="276"/>
      <c r="Y335" s="220"/>
      <c r="Z335" s="220"/>
      <c r="AA335" s="403"/>
      <c r="AB335" s="373"/>
      <c r="AC335" s="165"/>
      <c r="AD335" s="171">
        <f>SUM(AD336:AD336)</f>
        <v>0</v>
      </c>
      <c r="AE335" s="171"/>
      <c r="AF335" s="127"/>
      <c r="AG335" s="171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5"/>
      <c r="AS335" s="164"/>
      <c r="AT335" s="235"/>
      <c r="AU335" s="164"/>
      <c r="AV335" s="235"/>
      <c r="AW335" s="164"/>
      <c r="AX335" s="235"/>
      <c r="AY335" s="164"/>
      <c r="AZ335" s="235"/>
      <c r="BA335" s="164"/>
      <c r="BB335" s="235"/>
      <c r="BC335" s="165"/>
      <c r="BD335" s="12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241"/>
      <c r="BR335" s="160"/>
    </row>
    <row r="336" spans="1:70" ht="11.1" customHeight="1">
      <c r="A336" s="140" t="s">
        <v>466</v>
      </c>
      <c r="B336" s="277"/>
      <c r="C336" s="384" t="s">
        <v>68</v>
      </c>
      <c r="D336" s="356">
        <v>10</v>
      </c>
      <c r="E336" s="504" t="s">
        <v>460</v>
      </c>
      <c r="F336" s="505">
        <v>1.98</v>
      </c>
      <c r="G336" s="279">
        <v>25</v>
      </c>
      <c r="H336" s="398"/>
      <c r="I336" s="279">
        <v>2324008</v>
      </c>
      <c r="J336" s="399"/>
      <c r="K336" s="484"/>
      <c r="L336" s="485"/>
      <c r="M336" s="399"/>
      <c r="N336" s="283"/>
      <c r="O336" s="284">
        <f t="shared" ref="O336" si="1797">IF($D$18="YES", (N336), (0))</f>
        <v>0</v>
      </c>
      <c r="P336" s="285"/>
      <c r="Q336" s="283"/>
      <c r="R336" s="284">
        <f t="shared" ref="R336" si="1798">IF($D$18="YES", (Q336), (0))</f>
        <v>0</v>
      </c>
      <c r="S336" s="285"/>
      <c r="T336" s="283"/>
      <c r="U336" s="284">
        <f t="shared" ref="U336" si="1799">IF($D$18="YES", (T336), (0))</f>
        <v>0</v>
      </c>
      <c r="V336" s="285"/>
      <c r="W336" s="283"/>
      <c r="X336" s="284">
        <f t="shared" ref="X336" si="1800">IF($D$18="YES", (W336), (0))</f>
        <v>0</v>
      </c>
      <c r="Y336" s="220"/>
      <c r="Z336" s="220"/>
      <c r="AA336" s="403"/>
      <c r="AB336" s="373"/>
      <c r="AC336" s="165"/>
      <c r="AD336" s="171">
        <f t="shared" ref="AD336" si="1801">SUM(N336,O336,Q336,R336,T336,U336,W336,X336)</f>
        <v>0</v>
      </c>
      <c r="AE336" s="171"/>
      <c r="AF336" s="127"/>
      <c r="AG336" s="171">
        <v>0</v>
      </c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5"/>
      <c r="AS336" s="164"/>
      <c r="AT336" s="235">
        <f t="shared" ref="AT336" si="1802">(N336*G336)*F336</f>
        <v>0</v>
      </c>
      <c r="AU336" s="164"/>
      <c r="AV336" s="235">
        <f t="shared" ref="AV336" si="1803">(Q336*G336)*F336</f>
        <v>0</v>
      </c>
      <c r="AW336" s="164"/>
      <c r="AX336" s="235">
        <f t="shared" ref="AX336" si="1804">(T336*G336)*F336</f>
        <v>0</v>
      </c>
      <c r="AY336" s="164"/>
      <c r="AZ336" s="235">
        <f t="shared" ref="AZ336" si="1805">(W336*G336)*F336</f>
        <v>0</v>
      </c>
      <c r="BA336" s="164"/>
      <c r="BB336" s="235">
        <f t="shared" ref="BB336" si="1806">SUM(AS336:BA336)</f>
        <v>0</v>
      </c>
      <c r="BC336" s="165"/>
      <c r="BD336" s="126"/>
      <c r="BE336" s="156"/>
      <c r="BF336" s="156"/>
      <c r="BG336" s="156"/>
      <c r="BH336" s="156"/>
      <c r="BI336" s="156"/>
      <c r="BJ336" s="156"/>
      <c r="BK336" s="156">
        <f>IF($N$18&lt;BK$24,0,IF($N$18&gt;BK$25,0,$BE336))</f>
        <v>0</v>
      </c>
      <c r="BL336" s="156">
        <f>IF($N$18&lt;BL$24,0,IF($N$18&gt;BL$25,0,$BF336))</f>
        <v>0</v>
      </c>
      <c r="BM336" s="156">
        <f>IF($N$18&lt;BM$24,0,IF($N$18&gt;BM$25,0,$BG336))</f>
        <v>0</v>
      </c>
      <c r="BN336" s="156">
        <f>IF($N$18&lt;BN$24,0,IF($N$18&gt;BN$25,0,$BH336))</f>
        <v>0</v>
      </c>
      <c r="BO336" s="156">
        <f>IF($N$18&lt;BO$24,0,IF($N$18&gt;BO$25,0,$BI336))</f>
        <v>0</v>
      </c>
      <c r="BP336" s="156">
        <f>IF($N$18&lt;BP$24,0,IF($N$18&gt;BP$25,0,$BJ336))</f>
        <v>0</v>
      </c>
      <c r="BQ336" s="241">
        <f t="shared" ref="BQ336" si="1807">SUM(BK336:BP336)</f>
        <v>0</v>
      </c>
      <c r="BR336" s="160"/>
    </row>
    <row r="337" spans="1:70" ht="6" customHeight="1">
      <c r="A337" s="126"/>
      <c r="B337" s="170"/>
      <c r="C337" s="163"/>
      <c r="D337" s="145"/>
      <c r="E337" s="126"/>
      <c r="G337" s="171"/>
      <c r="H337" s="163"/>
      <c r="I337" s="263"/>
      <c r="J337" s="171"/>
      <c r="K337" s="127"/>
      <c r="L337" s="127"/>
      <c r="M337" s="171"/>
      <c r="N337" s="171"/>
      <c r="O337" s="220"/>
      <c r="P337" s="220"/>
      <c r="Q337" s="171"/>
      <c r="R337" s="220"/>
      <c r="S337" s="220"/>
      <c r="T337" s="171"/>
      <c r="U337" s="220"/>
      <c r="V337" s="220"/>
      <c r="W337" s="171"/>
      <c r="X337" s="220"/>
      <c r="Y337" s="220"/>
      <c r="Z337" s="160"/>
      <c r="AA337" s="126"/>
      <c r="AB337" s="168"/>
      <c r="AC337" s="168"/>
      <c r="AD337" s="171">
        <f>SUM(AD338:AD345)</f>
        <v>0</v>
      </c>
      <c r="AE337" s="160"/>
      <c r="AF337" s="127"/>
      <c r="AG337" s="171"/>
      <c r="AH337" s="164"/>
      <c r="AI337" s="164">
        <f t="shared" ref="AI337:AI345" si="1808">N337*G337</f>
        <v>0</v>
      </c>
      <c r="AJ337" s="164"/>
      <c r="AK337" s="164">
        <f t="shared" ref="AK337:AK345" si="1809">Q337*G337</f>
        <v>0</v>
      </c>
      <c r="AL337" s="164"/>
      <c r="AM337" s="164">
        <f t="shared" ref="AM337:AM345" si="1810">T337*G337</f>
        <v>0</v>
      </c>
      <c r="AN337" s="164"/>
      <c r="AO337" s="164">
        <f t="shared" ref="AO337:AO345" si="1811">W337*G337</f>
        <v>0</v>
      </c>
      <c r="AP337" s="164"/>
      <c r="AQ337" s="164">
        <f t="shared" ref="AQ337:AQ345" si="1812">SUM(AI337,AK337,AM337,AO337)</f>
        <v>0</v>
      </c>
      <c r="AR337" s="165"/>
      <c r="AS337" s="164"/>
      <c r="AT337" s="235"/>
      <c r="AU337" s="164"/>
      <c r="AV337" s="235"/>
      <c r="AW337" s="164"/>
      <c r="AX337" s="235"/>
      <c r="AY337" s="164"/>
      <c r="AZ337" s="235"/>
      <c r="BA337" s="164"/>
      <c r="BB337" s="235"/>
      <c r="BC337" s="165"/>
      <c r="BD337" s="126"/>
      <c r="BE337" s="156"/>
      <c r="BF337" s="156"/>
      <c r="BG337" s="156"/>
      <c r="BH337" s="156"/>
      <c r="BI337" s="156"/>
      <c r="BJ337" s="156"/>
      <c r="BK337" s="156"/>
      <c r="BL337" s="156"/>
      <c r="BM337" s="156"/>
      <c r="BN337" s="156"/>
      <c r="BO337" s="156"/>
      <c r="BP337" s="156"/>
      <c r="BQ337" s="241"/>
      <c r="BR337" s="160"/>
    </row>
    <row r="338" spans="1:70" ht="12.75">
      <c r="A338" s="474" t="s">
        <v>467</v>
      </c>
      <c r="B338" s="475"/>
      <c r="C338" s="475"/>
      <c r="D338" s="475"/>
      <c r="E338" s="475"/>
      <c r="F338" s="475"/>
      <c r="G338" s="475"/>
      <c r="H338" s="475"/>
      <c r="I338" s="475"/>
      <c r="J338" s="475"/>
      <c r="K338" s="475"/>
      <c r="L338" s="475"/>
      <c r="M338" s="475"/>
      <c r="N338" s="475"/>
      <c r="O338" s="475"/>
      <c r="P338" s="475"/>
      <c r="Q338" s="475"/>
      <c r="R338" s="475"/>
      <c r="S338" s="475"/>
      <c r="T338" s="475"/>
      <c r="U338" s="475"/>
      <c r="V338" s="475"/>
      <c r="W338" s="475"/>
      <c r="X338" s="476"/>
      <c r="Y338" s="326">
        <f>SUM(Y339:Y345)</f>
        <v>0</v>
      </c>
      <c r="Z338" s="326">
        <f>SUM(Z339:Z345)</f>
        <v>0</v>
      </c>
      <c r="AA338" s="238"/>
      <c r="AB338" s="239"/>
      <c r="AC338" s="240"/>
      <c r="AD338" s="171">
        <f>SUM(AD339:AD345)</f>
        <v>0</v>
      </c>
      <c r="AE338" s="104"/>
      <c r="AF338" s="127"/>
      <c r="AG338" s="171"/>
      <c r="AH338" s="164"/>
      <c r="AI338" s="164">
        <f t="shared" si="1808"/>
        <v>0</v>
      </c>
      <c r="AJ338" s="164"/>
      <c r="AK338" s="164">
        <f t="shared" si="1809"/>
        <v>0</v>
      </c>
      <c r="AL338" s="164"/>
      <c r="AM338" s="164">
        <f t="shared" si="1810"/>
        <v>0</v>
      </c>
      <c r="AN338" s="164"/>
      <c r="AO338" s="164">
        <f t="shared" si="1811"/>
        <v>0</v>
      </c>
      <c r="AP338" s="164"/>
      <c r="AQ338" s="164">
        <f t="shared" si="1812"/>
        <v>0</v>
      </c>
      <c r="AR338" s="165"/>
      <c r="AS338" s="164"/>
      <c r="AT338" s="235"/>
      <c r="AU338" s="164"/>
      <c r="AV338" s="235"/>
      <c r="AW338" s="164"/>
      <c r="AX338" s="235"/>
      <c r="AY338" s="164"/>
      <c r="AZ338" s="235"/>
      <c r="BA338" s="164"/>
      <c r="BB338" s="235"/>
      <c r="BC338" s="165"/>
      <c r="BD338" s="126"/>
      <c r="BE338" s="156"/>
      <c r="BF338" s="156"/>
      <c r="BG338" s="156"/>
      <c r="BH338" s="156"/>
      <c r="BI338" s="156"/>
      <c r="BJ338" s="156"/>
      <c r="BK338" s="156"/>
      <c r="BL338" s="156"/>
      <c r="BM338" s="156"/>
      <c r="BN338" s="156"/>
      <c r="BO338" s="156"/>
      <c r="BP338" s="156"/>
      <c r="BQ338" s="241"/>
      <c r="BR338" s="160"/>
    </row>
    <row r="339" spans="1:70" ht="15" customHeight="1">
      <c r="A339" s="123" t="s">
        <v>468</v>
      </c>
      <c r="B339" s="134" t="s">
        <v>469</v>
      </c>
      <c r="C339" s="137"/>
      <c r="D339" s="122">
        <v>7</v>
      </c>
      <c r="E339" s="498" t="s">
        <v>470</v>
      </c>
      <c r="F339" s="499">
        <v>2.2999999999999998</v>
      </c>
      <c r="G339" s="245">
        <v>25</v>
      </c>
      <c r="H339" s="246"/>
      <c r="I339" s="247">
        <v>4680200</v>
      </c>
      <c r="J339" s="248"/>
      <c r="K339" s="416"/>
      <c r="L339" s="417"/>
      <c r="M339" s="248"/>
      <c r="N339" s="249"/>
      <c r="O339" s="250">
        <f t="shared" ref="O339:O344" si="1813">IF($D$18="YES", (N339), (0))</f>
        <v>0</v>
      </c>
      <c r="P339" s="220"/>
      <c r="Q339" s="249"/>
      <c r="R339" s="250">
        <f t="shared" ref="R339:R344" si="1814">IF($D$18="YES", (Q339), (0))</f>
        <v>0</v>
      </c>
      <c r="S339" s="220"/>
      <c r="T339" s="249"/>
      <c r="U339" s="250">
        <f t="shared" ref="U339:U344" si="1815">IF($D$18="YES", (T339), (0))</f>
        <v>0</v>
      </c>
      <c r="V339" s="220"/>
      <c r="W339" s="249"/>
      <c r="X339" s="250">
        <f t="shared" ref="X339:X344" si="1816">IF($D$18="YES", (W339), (0))</f>
        <v>0</v>
      </c>
      <c r="Y339" s="220"/>
      <c r="Z339" s="220"/>
      <c r="AA339" s="403"/>
      <c r="AB339" s="310"/>
      <c r="AC339" s="165"/>
      <c r="AD339" s="171">
        <f t="shared" ref="AD339:AD344" si="1817">SUM(N339,O339,Q339,R339,T339,U339,W339,X339)</f>
        <v>0</v>
      </c>
      <c r="AE339" s="171"/>
      <c r="AF339" s="127"/>
      <c r="AG339" s="171">
        <v>0</v>
      </c>
      <c r="AH339" s="164"/>
      <c r="AI339" s="164">
        <f t="shared" si="1808"/>
        <v>0</v>
      </c>
      <c r="AJ339" s="164"/>
      <c r="AK339" s="164">
        <f t="shared" si="1809"/>
        <v>0</v>
      </c>
      <c r="AL339" s="164"/>
      <c r="AM339" s="164">
        <f t="shared" si="1810"/>
        <v>0</v>
      </c>
      <c r="AN339" s="164"/>
      <c r="AO339" s="164">
        <f t="shared" si="1811"/>
        <v>0</v>
      </c>
      <c r="AP339" s="164"/>
      <c r="AQ339" s="164">
        <f t="shared" si="1812"/>
        <v>0</v>
      </c>
      <c r="AR339" s="165"/>
      <c r="AS339" s="164"/>
      <c r="AT339" s="235">
        <f t="shared" ref="AT339:AT344" si="1818">(N339*G339)*F339</f>
        <v>0</v>
      </c>
      <c r="AU339" s="164"/>
      <c r="AV339" s="235">
        <f t="shared" ref="AV339:AV344" si="1819">(Q339*G339)*F339</f>
        <v>0</v>
      </c>
      <c r="AW339" s="164"/>
      <c r="AX339" s="235">
        <f t="shared" ref="AX339:AX344" si="1820">(T339*G339)*F339</f>
        <v>0</v>
      </c>
      <c r="AY339" s="164"/>
      <c r="AZ339" s="235">
        <f t="shared" ref="AZ339:AZ344" si="1821">(W339*G339)*F339</f>
        <v>0</v>
      </c>
      <c r="BA339" s="164"/>
      <c r="BB339" s="235">
        <f t="shared" ref="BB339:BB344" si="1822">SUM(AS339:BA339)</f>
        <v>0</v>
      </c>
      <c r="BC339" s="165"/>
      <c r="BD339" s="126"/>
      <c r="BE339" s="156"/>
      <c r="BF339" s="156"/>
      <c r="BG339" s="156"/>
      <c r="BH339" s="156"/>
      <c r="BI339" s="156"/>
      <c r="BJ339" s="156"/>
      <c r="BK339" s="156">
        <f t="shared" ref="BK339:BK344" si="1823">IF($N$18&lt;BK$24,0,IF($N$18&gt;BK$25,0,$BE339))</f>
        <v>0</v>
      </c>
      <c r="BL339" s="156">
        <f t="shared" ref="BL339:BL344" si="1824">IF($N$18&lt;BL$24,0,IF($N$18&gt;BL$25,0,$BF339))</f>
        <v>0</v>
      </c>
      <c r="BM339" s="156">
        <f t="shared" ref="BM339:BM344" si="1825">IF($N$18&lt;BM$24,0,IF($N$18&gt;BM$25,0,$BG339))</f>
        <v>0</v>
      </c>
      <c r="BN339" s="156">
        <f t="shared" ref="BN339:BN344" si="1826">IF($N$18&lt;BN$24,0,IF($N$18&gt;BN$25,0,$BH339))</f>
        <v>0</v>
      </c>
      <c r="BO339" s="156">
        <f t="shared" ref="BO339:BO344" si="1827">IF($N$18&lt;BO$24,0,IF($N$18&gt;BO$25,0,$BI339))</f>
        <v>0</v>
      </c>
      <c r="BP339" s="156">
        <f t="shared" ref="BP339:BP344" si="1828">IF($N$18&lt;BP$24,0,IF($N$18&gt;BP$25,0,$BJ339))</f>
        <v>0</v>
      </c>
      <c r="BQ339" s="241">
        <f t="shared" ref="BQ339:BQ344" si="1829">SUM(BK339:BP339)</f>
        <v>0</v>
      </c>
      <c r="BR339" s="160"/>
    </row>
    <row r="340" spans="1:70" ht="11.25" customHeight="1">
      <c r="A340" s="123" t="s">
        <v>471</v>
      </c>
      <c r="B340" s="134" t="s">
        <v>472</v>
      </c>
      <c r="C340" s="133" t="s">
        <v>68</v>
      </c>
      <c r="D340" s="122">
        <v>7</v>
      </c>
      <c r="E340" s="498" t="s">
        <v>470</v>
      </c>
      <c r="F340" s="499">
        <v>2.2999999999999998</v>
      </c>
      <c r="G340" s="245">
        <v>25</v>
      </c>
      <c r="H340" s="246"/>
      <c r="I340" s="369">
        <v>4680230</v>
      </c>
      <c r="J340" s="248"/>
      <c r="K340" s="416"/>
      <c r="L340" s="417"/>
      <c r="M340" s="248"/>
      <c r="N340" s="249"/>
      <c r="O340" s="250">
        <f t="shared" si="1813"/>
        <v>0</v>
      </c>
      <c r="P340" s="220"/>
      <c r="Q340" s="249"/>
      <c r="R340" s="250">
        <f t="shared" si="1814"/>
        <v>0</v>
      </c>
      <c r="S340" s="220"/>
      <c r="T340" s="249"/>
      <c r="U340" s="250">
        <f t="shared" si="1815"/>
        <v>0</v>
      </c>
      <c r="V340" s="220"/>
      <c r="W340" s="249"/>
      <c r="X340" s="250">
        <f t="shared" si="1816"/>
        <v>0</v>
      </c>
      <c r="Y340" s="220"/>
      <c r="Z340" s="220"/>
      <c r="AA340" s="403"/>
      <c r="AB340" s="251"/>
      <c r="AC340" s="165"/>
      <c r="AD340" s="171">
        <f t="shared" si="1817"/>
        <v>0</v>
      </c>
      <c r="AE340" s="171"/>
      <c r="AF340" s="127"/>
      <c r="AG340" s="171">
        <v>0</v>
      </c>
      <c r="AH340" s="164"/>
      <c r="AI340" s="164">
        <f t="shared" si="1808"/>
        <v>0</v>
      </c>
      <c r="AJ340" s="164"/>
      <c r="AK340" s="164">
        <f t="shared" si="1809"/>
        <v>0</v>
      </c>
      <c r="AL340" s="164"/>
      <c r="AM340" s="164">
        <f t="shared" si="1810"/>
        <v>0</v>
      </c>
      <c r="AN340" s="164"/>
      <c r="AO340" s="164">
        <f t="shared" si="1811"/>
        <v>0</v>
      </c>
      <c r="AP340" s="164"/>
      <c r="AQ340" s="164">
        <f t="shared" si="1812"/>
        <v>0</v>
      </c>
      <c r="AR340" s="165"/>
      <c r="AS340" s="164"/>
      <c r="AT340" s="235">
        <f t="shared" si="1818"/>
        <v>0</v>
      </c>
      <c r="AU340" s="164"/>
      <c r="AV340" s="235">
        <f t="shared" si="1819"/>
        <v>0</v>
      </c>
      <c r="AW340" s="164"/>
      <c r="AX340" s="235">
        <f t="shared" si="1820"/>
        <v>0</v>
      </c>
      <c r="AY340" s="164"/>
      <c r="AZ340" s="235">
        <f t="shared" si="1821"/>
        <v>0</v>
      </c>
      <c r="BA340" s="164"/>
      <c r="BB340" s="235">
        <f t="shared" si="1822"/>
        <v>0</v>
      </c>
      <c r="BC340" s="165"/>
      <c r="BD340" s="126"/>
      <c r="BE340" s="156"/>
      <c r="BF340" s="156"/>
      <c r="BG340" s="156"/>
      <c r="BH340" s="156"/>
      <c r="BI340" s="156"/>
      <c r="BJ340" s="156"/>
      <c r="BK340" s="156">
        <f t="shared" si="1823"/>
        <v>0</v>
      </c>
      <c r="BL340" s="156">
        <f t="shared" si="1824"/>
        <v>0</v>
      </c>
      <c r="BM340" s="156">
        <f t="shared" si="1825"/>
        <v>0</v>
      </c>
      <c r="BN340" s="156">
        <f t="shared" si="1826"/>
        <v>0</v>
      </c>
      <c r="BO340" s="156">
        <f t="shared" si="1827"/>
        <v>0</v>
      </c>
      <c r="BP340" s="156">
        <f t="shared" si="1828"/>
        <v>0</v>
      </c>
      <c r="BQ340" s="241">
        <f t="shared" si="1829"/>
        <v>0</v>
      </c>
      <c r="BR340" s="160"/>
    </row>
    <row r="341" spans="1:70" ht="11.25" customHeight="1">
      <c r="A341" s="123" t="s">
        <v>473</v>
      </c>
      <c r="B341" s="134" t="s">
        <v>474</v>
      </c>
      <c r="C341" s="137"/>
      <c r="D341" s="122">
        <v>8</v>
      </c>
      <c r="E341" s="498" t="s">
        <v>470</v>
      </c>
      <c r="F341" s="499">
        <v>2.2999999999999998</v>
      </c>
      <c r="G341" s="245">
        <v>25</v>
      </c>
      <c r="H341" s="246"/>
      <c r="I341" s="247">
        <v>4680450</v>
      </c>
      <c r="J341" s="248"/>
      <c r="K341" s="416"/>
      <c r="L341" s="417"/>
      <c r="M341" s="248"/>
      <c r="N341" s="249"/>
      <c r="O341" s="250">
        <f t="shared" si="1813"/>
        <v>0</v>
      </c>
      <c r="P341" s="220"/>
      <c r="Q341" s="249"/>
      <c r="R341" s="250">
        <f t="shared" si="1814"/>
        <v>0</v>
      </c>
      <c r="S341" s="220"/>
      <c r="T341" s="249"/>
      <c r="U341" s="250">
        <f t="shared" si="1815"/>
        <v>0</v>
      </c>
      <c r="V341" s="220"/>
      <c r="W341" s="249"/>
      <c r="X341" s="250">
        <f t="shared" si="1816"/>
        <v>0</v>
      </c>
      <c r="Y341" s="220"/>
      <c r="Z341" s="220"/>
      <c r="AA341" s="403"/>
      <c r="AB341" s="251"/>
      <c r="AC341" s="165"/>
      <c r="AD341" s="171">
        <f t="shared" si="1817"/>
        <v>0</v>
      </c>
      <c r="AE341" s="171"/>
      <c r="AF341" s="127"/>
      <c r="AG341" s="171">
        <v>0</v>
      </c>
      <c r="AH341" s="164"/>
      <c r="AI341" s="164">
        <f t="shared" si="1808"/>
        <v>0</v>
      </c>
      <c r="AJ341" s="164"/>
      <c r="AK341" s="164">
        <f t="shared" si="1809"/>
        <v>0</v>
      </c>
      <c r="AL341" s="164"/>
      <c r="AM341" s="164">
        <f t="shared" si="1810"/>
        <v>0</v>
      </c>
      <c r="AN341" s="164"/>
      <c r="AO341" s="164">
        <f t="shared" si="1811"/>
        <v>0</v>
      </c>
      <c r="AP341" s="164"/>
      <c r="AQ341" s="164">
        <f t="shared" si="1812"/>
        <v>0</v>
      </c>
      <c r="AR341" s="165"/>
      <c r="AS341" s="164"/>
      <c r="AT341" s="235">
        <f t="shared" si="1818"/>
        <v>0</v>
      </c>
      <c r="AU341" s="164"/>
      <c r="AV341" s="235">
        <f t="shared" si="1819"/>
        <v>0</v>
      </c>
      <c r="AW341" s="164"/>
      <c r="AX341" s="235">
        <f t="shared" si="1820"/>
        <v>0</v>
      </c>
      <c r="AY341" s="164"/>
      <c r="AZ341" s="235">
        <f t="shared" si="1821"/>
        <v>0</v>
      </c>
      <c r="BA341" s="164"/>
      <c r="BB341" s="235">
        <f t="shared" si="1822"/>
        <v>0</v>
      </c>
      <c r="BC341" s="165"/>
      <c r="BD341" s="126"/>
      <c r="BE341" s="156"/>
      <c r="BF341" s="156"/>
      <c r="BG341" s="156"/>
      <c r="BH341" s="156"/>
      <c r="BI341" s="156"/>
      <c r="BJ341" s="156"/>
      <c r="BK341" s="156">
        <f t="shared" si="1823"/>
        <v>0</v>
      </c>
      <c r="BL341" s="156">
        <f t="shared" si="1824"/>
        <v>0</v>
      </c>
      <c r="BM341" s="156">
        <f t="shared" si="1825"/>
        <v>0</v>
      </c>
      <c r="BN341" s="156">
        <f t="shared" si="1826"/>
        <v>0</v>
      </c>
      <c r="BO341" s="156">
        <f t="shared" si="1827"/>
        <v>0</v>
      </c>
      <c r="BP341" s="156">
        <f t="shared" si="1828"/>
        <v>0</v>
      </c>
      <c r="BQ341" s="241">
        <f t="shared" si="1829"/>
        <v>0</v>
      </c>
      <c r="BR341" s="160"/>
    </row>
    <row r="342" spans="1:70" ht="11.25">
      <c r="A342" s="123" t="s">
        <v>475</v>
      </c>
      <c r="B342" s="134" t="s">
        <v>476</v>
      </c>
      <c r="C342" s="137"/>
      <c r="D342" s="122">
        <v>4</v>
      </c>
      <c r="E342" s="498" t="s">
        <v>470</v>
      </c>
      <c r="F342" s="499">
        <v>2.2999999999999998</v>
      </c>
      <c r="G342" s="245">
        <v>25</v>
      </c>
      <c r="H342" s="246"/>
      <c r="I342" s="247">
        <v>4680600</v>
      </c>
      <c r="J342" s="248"/>
      <c r="K342" s="416"/>
      <c r="L342" s="417"/>
      <c r="M342" s="248"/>
      <c r="N342" s="249"/>
      <c r="O342" s="250">
        <f t="shared" si="1813"/>
        <v>0</v>
      </c>
      <c r="P342" s="220"/>
      <c r="Q342" s="249"/>
      <c r="R342" s="250">
        <f t="shared" si="1814"/>
        <v>0</v>
      </c>
      <c r="S342" s="220"/>
      <c r="T342" s="249"/>
      <c r="U342" s="250">
        <f t="shared" si="1815"/>
        <v>0</v>
      </c>
      <c r="V342" s="220"/>
      <c r="W342" s="249"/>
      <c r="X342" s="250">
        <f t="shared" si="1816"/>
        <v>0</v>
      </c>
      <c r="Y342" s="220"/>
      <c r="Z342" s="220"/>
      <c r="AA342" s="403"/>
      <c r="AB342" s="251"/>
      <c r="AC342" s="165"/>
      <c r="AD342" s="171">
        <f t="shared" si="1817"/>
        <v>0</v>
      </c>
      <c r="AE342" s="171"/>
      <c r="AF342" s="127"/>
      <c r="AG342" s="171">
        <v>0</v>
      </c>
      <c r="AH342" s="164"/>
      <c r="AI342" s="164">
        <f t="shared" si="1808"/>
        <v>0</v>
      </c>
      <c r="AJ342" s="164"/>
      <c r="AK342" s="164">
        <f t="shared" si="1809"/>
        <v>0</v>
      </c>
      <c r="AL342" s="164"/>
      <c r="AM342" s="164">
        <f t="shared" si="1810"/>
        <v>0</v>
      </c>
      <c r="AN342" s="164"/>
      <c r="AO342" s="164">
        <f t="shared" si="1811"/>
        <v>0</v>
      </c>
      <c r="AP342" s="164"/>
      <c r="AQ342" s="164">
        <f t="shared" si="1812"/>
        <v>0</v>
      </c>
      <c r="AR342" s="165"/>
      <c r="AS342" s="164"/>
      <c r="AT342" s="235">
        <f t="shared" si="1818"/>
        <v>0</v>
      </c>
      <c r="AU342" s="164"/>
      <c r="AV342" s="235">
        <f t="shared" si="1819"/>
        <v>0</v>
      </c>
      <c r="AW342" s="164"/>
      <c r="AX342" s="235">
        <f t="shared" si="1820"/>
        <v>0</v>
      </c>
      <c r="AY342" s="164"/>
      <c r="AZ342" s="235">
        <f t="shared" si="1821"/>
        <v>0</v>
      </c>
      <c r="BA342" s="164"/>
      <c r="BB342" s="235">
        <f t="shared" si="1822"/>
        <v>0</v>
      </c>
      <c r="BC342" s="165"/>
      <c r="BD342" s="126"/>
      <c r="BE342" s="156"/>
      <c r="BF342" s="156"/>
      <c r="BG342" s="156"/>
      <c r="BH342" s="156"/>
      <c r="BI342" s="156"/>
      <c r="BJ342" s="156"/>
      <c r="BK342" s="156">
        <f t="shared" si="1823"/>
        <v>0</v>
      </c>
      <c r="BL342" s="156">
        <f t="shared" si="1824"/>
        <v>0</v>
      </c>
      <c r="BM342" s="156">
        <f t="shared" si="1825"/>
        <v>0</v>
      </c>
      <c r="BN342" s="156">
        <f t="shared" si="1826"/>
        <v>0</v>
      </c>
      <c r="BO342" s="156">
        <f t="shared" si="1827"/>
        <v>0</v>
      </c>
      <c r="BP342" s="156">
        <f t="shared" si="1828"/>
        <v>0</v>
      </c>
      <c r="BQ342" s="241">
        <f t="shared" si="1829"/>
        <v>0</v>
      </c>
      <c r="BR342" s="160"/>
    </row>
    <row r="343" spans="1:70" ht="11.25">
      <c r="A343" s="123" t="s">
        <v>477</v>
      </c>
      <c r="B343" s="134" t="s">
        <v>478</v>
      </c>
      <c r="C343" s="133" t="s">
        <v>68</v>
      </c>
      <c r="D343" s="122">
        <v>4</v>
      </c>
      <c r="E343" s="498" t="s">
        <v>470</v>
      </c>
      <c r="F343" s="499">
        <v>2.2999999999999998</v>
      </c>
      <c r="G343" s="245">
        <v>25</v>
      </c>
      <c r="H343" s="246"/>
      <c r="I343" s="369">
        <v>4680650</v>
      </c>
      <c r="J343" s="248"/>
      <c r="K343" s="416"/>
      <c r="L343" s="417"/>
      <c r="M343" s="248"/>
      <c r="N343" s="249"/>
      <c r="O343" s="250">
        <f t="shared" si="1813"/>
        <v>0</v>
      </c>
      <c r="P343" s="220"/>
      <c r="Q343" s="249"/>
      <c r="R343" s="250">
        <f t="shared" si="1814"/>
        <v>0</v>
      </c>
      <c r="S343" s="220"/>
      <c r="T343" s="249"/>
      <c r="U343" s="250">
        <f t="shared" si="1815"/>
        <v>0</v>
      </c>
      <c r="V343" s="220"/>
      <c r="W343" s="249"/>
      <c r="X343" s="250">
        <f t="shared" si="1816"/>
        <v>0</v>
      </c>
      <c r="Y343" s="220"/>
      <c r="Z343" s="220"/>
      <c r="AA343" s="403"/>
      <c r="AB343" s="251"/>
      <c r="AC343" s="165"/>
      <c r="AD343" s="171">
        <f t="shared" si="1817"/>
        <v>0</v>
      </c>
      <c r="AE343" s="171"/>
      <c r="AF343" s="127"/>
      <c r="AG343" s="171">
        <v>0</v>
      </c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5"/>
      <c r="AS343" s="164"/>
      <c r="AT343" s="235">
        <f t="shared" si="1818"/>
        <v>0</v>
      </c>
      <c r="AU343" s="164"/>
      <c r="AV343" s="235">
        <f t="shared" si="1819"/>
        <v>0</v>
      </c>
      <c r="AW343" s="164"/>
      <c r="AX343" s="235">
        <f t="shared" si="1820"/>
        <v>0</v>
      </c>
      <c r="AY343" s="164"/>
      <c r="AZ343" s="235">
        <f t="shared" si="1821"/>
        <v>0</v>
      </c>
      <c r="BA343" s="164"/>
      <c r="BB343" s="235">
        <f t="shared" si="1822"/>
        <v>0</v>
      </c>
      <c r="BC343" s="165"/>
      <c r="BD343" s="126"/>
      <c r="BE343" s="156"/>
      <c r="BF343" s="156"/>
      <c r="BG343" s="156"/>
      <c r="BH343" s="156"/>
      <c r="BI343" s="156"/>
      <c r="BJ343" s="156"/>
      <c r="BK343" s="156">
        <f t="shared" si="1823"/>
        <v>0</v>
      </c>
      <c r="BL343" s="156">
        <f t="shared" si="1824"/>
        <v>0</v>
      </c>
      <c r="BM343" s="156">
        <f t="shared" si="1825"/>
        <v>0</v>
      </c>
      <c r="BN343" s="156">
        <f t="shared" si="1826"/>
        <v>0</v>
      </c>
      <c r="BO343" s="156">
        <f t="shared" si="1827"/>
        <v>0</v>
      </c>
      <c r="BP343" s="156">
        <f t="shared" si="1828"/>
        <v>0</v>
      </c>
      <c r="BQ343" s="241">
        <f t="shared" si="1829"/>
        <v>0</v>
      </c>
      <c r="BR343" s="160"/>
    </row>
    <row r="344" spans="1:70" ht="11.25" customHeight="1">
      <c r="A344" s="123" t="s">
        <v>479</v>
      </c>
      <c r="B344" s="134"/>
      <c r="C344" s="137"/>
      <c r="D344" s="122">
        <v>3</v>
      </c>
      <c r="E344" s="498" t="s">
        <v>470</v>
      </c>
      <c r="F344" s="499">
        <v>2.4</v>
      </c>
      <c r="G344" s="142">
        <v>50</v>
      </c>
      <c r="H344" s="246"/>
      <c r="I344" s="260">
        <v>4680100</v>
      </c>
      <c r="J344" s="248"/>
      <c r="K344" s="416"/>
      <c r="L344" s="417"/>
      <c r="M344" s="248"/>
      <c r="N344" s="249"/>
      <c r="O344" s="250">
        <f t="shared" si="1813"/>
        <v>0</v>
      </c>
      <c r="P344" s="220"/>
      <c r="Q344" s="249"/>
      <c r="R344" s="250">
        <f t="shared" si="1814"/>
        <v>0</v>
      </c>
      <c r="S344" s="220"/>
      <c r="T344" s="249"/>
      <c r="U344" s="250">
        <f t="shared" si="1815"/>
        <v>0</v>
      </c>
      <c r="V344" s="220"/>
      <c r="W344" s="249"/>
      <c r="X344" s="250">
        <f t="shared" si="1816"/>
        <v>0</v>
      </c>
      <c r="Y344" s="220"/>
      <c r="Z344" s="220"/>
      <c r="AA344" s="403"/>
      <c r="AB344" s="251"/>
      <c r="AC344" s="220"/>
      <c r="AD344" s="171">
        <f t="shared" si="1817"/>
        <v>0</v>
      </c>
      <c r="AE344" s="171"/>
      <c r="AF344" s="127"/>
      <c r="AG344" s="171">
        <v>0</v>
      </c>
      <c r="AH344" s="164"/>
      <c r="AI344" s="164">
        <f t="shared" si="1808"/>
        <v>0</v>
      </c>
      <c r="AJ344" s="164"/>
      <c r="AK344" s="164">
        <f t="shared" si="1809"/>
        <v>0</v>
      </c>
      <c r="AL344" s="164"/>
      <c r="AM344" s="164">
        <f t="shared" si="1810"/>
        <v>0</v>
      </c>
      <c r="AN344" s="164"/>
      <c r="AO344" s="164">
        <f t="shared" si="1811"/>
        <v>0</v>
      </c>
      <c r="AP344" s="164"/>
      <c r="AQ344" s="164">
        <f t="shared" si="1812"/>
        <v>0</v>
      </c>
      <c r="AR344" s="165"/>
      <c r="AS344" s="164"/>
      <c r="AT344" s="235">
        <f t="shared" si="1818"/>
        <v>0</v>
      </c>
      <c r="AU344" s="164"/>
      <c r="AV344" s="235">
        <f t="shared" si="1819"/>
        <v>0</v>
      </c>
      <c r="AW344" s="164"/>
      <c r="AX344" s="235">
        <f t="shared" si="1820"/>
        <v>0</v>
      </c>
      <c r="AY344" s="164"/>
      <c r="AZ344" s="235">
        <f t="shared" si="1821"/>
        <v>0</v>
      </c>
      <c r="BA344" s="164"/>
      <c r="BB344" s="235">
        <f t="shared" si="1822"/>
        <v>0</v>
      </c>
      <c r="BC344" s="165"/>
      <c r="BD344" s="126"/>
      <c r="BE344" s="156"/>
      <c r="BF344" s="156"/>
      <c r="BG344" s="156"/>
      <c r="BH344" s="156"/>
      <c r="BI344" s="156"/>
      <c r="BJ344" s="156"/>
      <c r="BK344" s="156">
        <f t="shared" si="1823"/>
        <v>0</v>
      </c>
      <c r="BL344" s="156">
        <f t="shared" si="1824"/>
        <v>0</v>
      </c>
      <c r="BM344" s="156">
        <f t="shared" si="1825"/>
        <v>0</v>
      </c>
      <c r="BN344" s="156">
        <f t="shared" si="1826"/>
        <v>0</v>
      </c>
      <c r="BO344" s="156">
        <f t="shared" si="1827"/>
        <v>0</v>
      </c>
      <c r="BP344" s="156">
        <f t="shared" si="1828"/>
        <v>0</v>
      </c>
      <c r="BQ344" s="241">
        <f t="shared" si="1829"/>
        <v>0</v>
      </c>
      <c r="BR344" s="160"/>
    </row>
    <row r="345" spans="1:70" ht="11.25" customHeight="1">
      <c r="A345" s="152" t="s">
        <v>480</v>
      </c>
      <c r="B345" s="341"/>
      <c r="C345" s="342"/>
      <c r="D345" s="356"/>
      <c r="E345" s="343"/>
      <c r="F345" s="344"/>
      <c r="G345" s="344"/>
      <c r="H345" s="344"/>
      <c r="I345" s="344"/>
      <c r="J345" s="344"/>
      <c r="K345" s="345"/>
      <c r="L345" s="345"/>
      <c r="M345" s="344"/>
      <c r="N345" s="346"/>
      <c r="O345" s="347"/>
      <c r="P345" s="285"/>
      <c r="Q345" s="346"/>
      <c r="R345" s="347"/>
      <c r="S345" s="285"/>
      <c r="T345" s="346"/>
      <c r="U345" s="347"/>
      <c r="V345" s="285"/>
      <c r="W345" s="346"/>
      <c r="X345" s="348"/>
      <c r="Y345" s="220"/>
      <c r="Z345" s="220"/>
      <c r="AA345" s="403"/>
      <c r="AB345" s="244"/>
      <c r="AC345" s="220"/>
      <c r="AD345" s="171">
        <f>AD344</f>
        <v>0</v>
      </c>
      <c r="AE345" s="171"/>
      <c r="AF345" s="127"/>
      <c r="AG345" s="171"/>
      <c r="AH345" s="164"/>
      <c r="AI345" s="164">
        <f t="shared" si="1808"/>
        <v>0</v>
      </c>
      <c r="AJ345" s="164"/>
      <c r="AK345" s="164">
        <f t="shared" si="1809"/>
        <v>0</v>
      </c>
      <c r="AL345" s="164"/>
      <c r="AM345" s="164">
        <f t="shared" si="1810"/>
        <v>0</v>
      </c>
      <c r="AN345" s="164"/>
      <c r="AO345" s="164">
        <f t="shared" si="1811"/>
        <v>0</v>
      </c>
      <c r="AP345" s="164"/>
      <c r="AQ345" s="164">
        <f t="shared" si="1812"/>
        <v>0</v>
      </c>
      <c r="AR345" s="165"/>
      <c r="AS345" s="164"/>
      <c r="AT345" s="235"/>
      <c r="AU345" s="164"/>
      <c r="AV345" s="235"/>
      <c r="AW345" s="164"/>
      <c r="AX345" s="235"/>
      <c r="AY345" s="164"/>
      <c r="AZ345" s="235"/>
      <c r="BA345" s="164"/>
      <c r="BB345" s="235"/>
      <c r="BC345" s="165"/>
      <c r="BD345" s="126"/>
      <c r="BE345" s="156"/>
      <c r="BF345" s="156"/>
      <c r="BG345" s="156"/>
      <c r="BH345" s="156"/>
      <c r="BI345" s="156"/>
      <c r="BJ345" s="156"/>
      <c r="BK345" s="156"/>
      <c r="BL345" s="156"/>
      <c r="BM345" s="156"/>
      <c r="BN345" s="156"/>
      <c r="BO345" s="156"/>
      <c r="BP345" s="156"/>
      <c r="BQ345" s="241"/>
      <c r="BR345" s="160"/>
    </row>
    <row r="346" spans="1:70" ht="6" customHeight="1">
      <c r="A346" s="126"/>
      <c r="B346" s="170"/>
      <c r="C346" s="163"/>
      <c r="D346" s="145"/>
      <c r="E346" s="163"/>
      <c r="G346" s="171"/>
      <c r="H346" s="163"/>
      <c r="I346" s="171"/>
      <c r="J346" s="171"/>
      <c r="K346" s="127"/>
      <c r="L346" s="127"/>
      <c r="M346" s="171"/>
      <c r="N346" s="171"/>
      <c r="O346" s="147"/>
      <c r="P346" s="220"/>
      <c r="Q346" s="171"/>
      <c r="R346" s="147"/>
      <c r="S346" s="220"/>
      <c r="T346" s="171"/>
      <c r="U346" s="147"/>
      <c r="V346" s="220"/>
      <c r="W346" s="171"/>
      <c r="X346" s="147"/>
      <c r="Y346" s="220"/>
      <c r="Z346" s="160"/>
      <c r="AA346" s="126"/>
      <c r="AB346" s="165"/>
      <c r="AC346" s="165"/>
      <c r="AD346" s="171">
        <f>SUM(AD347:AD351)</f>
        <v>0</v>
      </c>
      <c r="AE346" s="160"/>
      <c r="AF346" s="127"/>
      <c r="AG346" s="171"/>
      <c r="AH346" s="164"/>
      <c r="AI346" s="164">
        <f t="shared" ref="AI346:AI349" si="1830">N346*G346</f>
        <v>0</v>
      </c>
      <c r="AJ346" s="164"/>
      <c r="AK346" s="164">
        <f t="shared" ref="AK346:AK349" si="1831">Q346*G346</f>
        <v>0</v>
      </c>
      <c r="AL346" s="164"/>
      <c r="AM346" s="164">
        <f t="shared" ref="AM346:AM349" si="1832">T346*G346</f>
        <v>0</v>
      </c>
      <c r="AN346" s="164"/>
      <c r="AO346" s="164">
        <f t="shared" ref="AO346:AO349" si="1833">W346*G346</f>
        <v>0</v>
      </c>
      <c r="AP346" s="164"/>
      <c r="AQ346" s="164">
        <f t="shared" ref="AQ346:AQ351" si="1834">SUM(AI346,AK346,AM346,AO346)</f>
        <v>0</v>
      </c>
      <c r="AR346" s="165"/>
      <c r="AS346" s="164"/>
      <c r="AT346" s="235"/>
      <c r="AU346" s="164"/>
      <c r="AV346" s="235"/>
      <c r="AW346" s="164"/>
      <c r="AX346" s="235"/>
      <c r="AY346" s="164"/>
      <c r="AZ346" s="235"/>
      <c r="BA346" s="164"/>
      <c r="BB346" s="235"/>
      <c r="BC346" s="165"/>
      <c r="BD346" s="126"/>
      <c r="BE346" s="156"/>
      <c r="BF346" s="156"/>
      <c r="BG346" s="156"/>
      <c r="BH346" s="156"/>
      <c r="BI346" s="156"/>
      <c r="BJ346" s="156"/>
      <c r="BK346" s="156"/>
      <c r="BL346" s="156"/>
      <c r="BM346" s="156"/>
      <c r="BN346" s="156"/>
      <c r="BO346" s="156"/>
      <c r="BP346" s="156"/>
      <c r="BQ346" s="241"/>
      <c r="BR346" s="160"/>
    </row>
    <row r="347" spans="1:70" ht="12.75" customHeight="1">
      <c r="A347" s="477" t="s">
        <v>481</v>
      </c>
      <c r="B347" s="478"/>
      <c r="C347" s="478"/>
      <c r="D347" s="478"/>
      <c r="E347" s="478"/>
      <c r="F347" s="478"/>
      <c r="G347" s="478"/>
      <c r="H347" s="478"/>
      <c r="I347" s="478"/>
      <c r="J347" s="478"/>
      <c r="K347" s="478"/>
      <c r="L347" s="478"/>
      <c r="M347" s="478"/>
      <c r="N347" s="478"/>
      <c r="O347" s="478"/>
      <c r="P347" s="478"/>
      <c r="Q347" s="478"/>
      <c r="R347" s="478"/>
      <c r="S347" s="478"/>
      <c r="T347" s="478"/>
      <c r="U347" s="478"/>
      <c r="V347" s="478"/>
      <c r="W347" s="478"/>
      <c r="X347" s="479"/>
      <c r="Y347" s="326">
        <f>SUM(Y348:Y349)</f>
        <v>0</v>
      </c>
      <c r="Z347" s="326">
        <f>SUM(Z348:Z349)</f>
        <v>0</v>
      </c>
      <c r="AA347" s="238"/>
      <c r="AB347" s="349"/>
      <c r="AC347" s="350"/>
      <c r="AD347" s="171">
        <f>SUM(AD348:AD351)</f>
        <v>0</v>
      </c>
      <c r="AE347" s="104"/>
      <c r="AF347" s="127"/>
      <c r="AG347" s="171"/>
      <c r="AH347" s="164"/>
      <c r="AI347" s="164">
        <f t="shared" si="1830"/>
        <v>0</v>
      </c>
      <c r="AJ347" s="164"/>
      <c r="AK347" s="164">
        <f t="shared" si="1831"/>
        <v>0</v>
      </c>
      <c r="AL347" s="164"/>
      <c r="AM347" s="164">
        <f t="shared" si="1832"/>
        <v>0</v>
      </c>
      <c r="AN347" s="164"/>
      <c r="AO347" s="164">
        <f t="shared" si="1833"/>
        <v>0</v>
      </c>
      <c r="AP347" s="164"/>
      <c r="AQ347" s="164">
        <f t="shared" si="1834"/>
        <v>0</v>
      </c>
      <c r="AR347" s="165"/>
      <c r="AS347" s="164"/>
      <c r="AT347" s="235"/>
      <c r="AU347" s="164"/>
      <c r="AV347" s="235"/>
      <c r="AW347" s="164"/>
      <c r="AX347" s="235"/>
      <c r="AY347" s="164"/>
      <c r="AZ347" s="235"/>
      <c r="BA347" s="164"/>
      <c r="BB347" s="235"/>
      <c r="BC347" s="165"/>
      <c r="BD347" s="126"/>
      <c r="BE347" s="156"/>
      <c r="BF347" s="156"/>
      <c r="BG347" s="156"/>
      <c r="BH347" s="156"/>
      <c r="BI347" s="156"/>
      <c r="BJ347" s="156"/>
      <c r="BK347" s="156"/>
      <c r="BL347" s="156"/>
      <c r="BM347" s="156"/>
      <c r="BN347" s="156"/>
      <c r="BO347" s="156"/>
      <c r="BP347" s="156"/>
      <c r="BQ347" s="241"/>
      <c r="BR347" s="160"/>
    </row>
    <row r="348" spans="1:70" ht="11.25" customHeight="1">
      <c r="A348" s="139" t="s">
        <v>482</v>
      </c>
      <c r="B348" s="242"/>
      <c r="C348" s="143"/>
      <c r="D348" s="122"/>
      <c r="E348" s="163"/>
      <c r="G348" s="252"/>
      <c r="H348" s="252"/>
      <c r="I348" s="302"/>
      <c r="J348" s="171"/>
      <c r="K348" s="303"/>
      <c r="L348" s="303"/>
      <c r="M348" s="171"/>
      <c r="N348" s="171"/>
      <c r="O348" s="255"/>
      <c r="P348" s="220"/>
      <c r="Q348" s="171"/>
      <c r="R348" s="255"/>
      <c r="S348" s="220"/>
      <c r="T348" s="171"/>
      <c r="U348" s="255"/>
      <c r="V348" s="220"/>
      <c r="W348" s="171"/>
      <c r="X348" s="276"/>
      <c r="Y348" s="220"/>
      <c r="Z348" s="220"/>
      <c r="AA348" s="403"/>
      <c r="AB348" s="244"/>
      <c r="AC348" s="220"/>
      <c r="AD348" s="171">
        <f>SUM(AD349:AD349)</f>
        <v>0</v>
      </c>
      <c r="AE348" s="160"/>
      <c r="AF348" s="127"/>
      <c r="AG348" s="171"/>
      <c r="AH348" s="164"/>
      <c r="AI348" s="164">
        <f t="shared" si="1830"/>
        <v>0</v>
      </c>
      <c r="AJ348" s="164"/>
      <c r="AK348" s="164">
        <f t="shared" si="1831"/>
        <v>0</v>
      </c>
      <c r="AL348" s="164"/>
      <c r="AM348" s="164">
        <f t="shared" si="1832"/>
        <v>0</v>
      </c>
      <c r="AN348" s="164"/>
      <c r="AO348" s="164">
        <f t="shared" si="1833"/>
        <v>0</v>
      </c>
      <c r="AP348" s="164"/>
      <c r="AQ348" s="164">
        <f t="shared" si="1834"/>
        <v>0</v>
      </c>
      <c r="AR348" s="165"/>
      <c r="AS348" s="164"/>
      <c r="AT348" s="235"/>
      <c r="AU348" s="164"/>
      <c r="AV348" s="235"/>
      <c r="AW348" s="164"/>
      <c r="AX348" s="235"/>
      <c r="AY348" s="164"/>
      <c r="AZ348" s="235"/>
      <c r="BA348" s="164"/>
      <c r="BB348" s="235"/>
      <c r="BC348" s="165"/>
      <c r="BD348" s="126"/>
      <c r="BE348" s="156"/>
      <c r="BF348" s="156"/>
      <c r="BG348" s="156"/>
      <c r="BH348" s="156"/>
      <c r="BI348" s="156"/>
      <c r="BJ348" s="156"/>
      <c r="BK348" s="156"/>
      <c r="BL348" s="156"/>
      <c r="BM348" s="156"/>
      <c r="BN348" s="156"/>
      <c r="BO348" s="156"/>
      <c r="BP348" s="156"/>
      <c r="BQ348" s="241"/>
      <c r="BR348" s="160"/>
    </row>
    <row r="349" spans="1:70" ht="11.25" customHeight="1">
      <c r="A349" s="123" t="s">
        <v>482</v>
      </c>
      <c r="B349" s="134"/>
      <c r="C349" s="137"/>
      <c r="D349" s="122">
        <v>2</v>
      </c>
      <c r="E349" s="498" t="s">
        <v>483</v>
      </c>
      <c r="F349" s="499">
        <v>1.3</v>
      </c>
      <c r="G349" s="245">
        <v>25</v>
      </c>
      <c r="H349" s="246"/>
      <c r="I349" s="247">
        <v>4762516</v>
      </c>
      <c r="J349" s="248"/>
      <c r="K349" s="416"/>
      <c r="L349" s="417"/>
      <c r="M349" s="248"/>
      <c r="N349" s="249"/>
      <c r="O349" s="250">
        <f t="shared" ref="O349" si="1835">IF($D$18="YES", (N349), (0))</f>
        <v>0</v>
      </c>
      <c r="P349" s="220"/>
      <c r="Q349" s="249"/>
      <c r="R349" s="250">
        <f t="shared" ref="R349" si="1836">IF($D$18="YES", (Q349), (0))</f>
        <v>0</v>
      </c>
      <c r="S349" s="220"/>
      <c r="T349" s="249"/>
      <c r="U349" s="250">
        <f t="shared" ref="U349" si="1837">IF($D$18="YES", (T349), (0))</f>
        <v>0</v>
      </c>
      <c r="V349" s="220"/>
      <c r="W349" s="249"/>
      <c r="X349" s="250">
        <f t="shared" ref="X349" si="1838">IF($D$18="YES", (W349), (0))</f>
        <v>0</v>
      </c>
      <c r="Y349" s="220"/>
      <c r="Z349" s="220"/>
      <c r="AA349" s="403"/>
      <c r="AB349" s="251"/>
      <c r="AC349" s="220"/>
      <c r="AD349" s="171">
        <f t="shared" ref="AD349" si="1839">SUM(N349,O349,Q349,R349,T349,U349,W349,X349)</f>
        <v>0</v>
      </c>
      <c r="AE349" s="171"/>
      <c r="AF349" s="127"/>
      <c r="AG349" s="171">
        <v>0</v>
      </c>
      <c r="AH349" s="164"/>
      <c r="AI349" s="164">
        <f t="shared" si="1830"/>
        <v>0</v>
      </c>
      <c r="AJ349" s="164"/>
      <c r="AK349" s="164">
        <f t="shared" si="1831"/>
        <v>0</v>
      </c>
      <c r="AL349" s="164"/>
      <c r="AM349" s="164">
        <f t="shared" si="1832"/>
        <v>0</v>
      </c>
      <c r="AN349" s="164"/>
      <c r="AO349" s="164">
        <f t="shared" si="1833"/>
        <v>0</v>
      </c>
      <c r="AP349" s="164"/>
      <c r="AQ349" s="164">
        <f t="shared" si="1834"/>
        <v>0</v>
      </c>
      <c r="AR349" s="165"/>
      <c r="AS349" s="164"/>
      <c r="AT349" s="235">
        <f t="shared" ref="AT349" si="1840">(N349*G349)*F349</f>
        <v>0</v>
      </c>
      <c r="AU349" s="164"/>
      <c r="AV349" s="235">
        <f t="shared" ref="AV349" si="1841">(Q349*G349)*F349</f>
        <v>0</v>
      </c>
      <c r="AW349" s="164"/>
      <c r="AX349" s="235">
        <f t="shared" ref="AX349" si="1842">(T349*G349)*F349</f>
        <v>0</v>
      </c>
      <c r="AY349" s="164"/>
      <c r="AZ349" s="235">
        <f t="shared" ref="AZ349" si="1843">(W349*G349)*F349</f>
        <v>0</v>
      </c>
      <c r="BA349" s="164"/>
      <c r="BB349" s="235">
        <f t="shared" ref="BB349" si="1844">SUM(AS349:BA349)</f>
        <v>0</v>
      </c>
      <c r="BC349" s="165"/>
      <c r="BD349" s="126"/>
      <c r="BE349" s="156"/>
      <c r="BF349" s="156"/>
      <c r="BG349" s="156"/>
      <c r="BH349" s="156"/>
      <c r="BI349" s="156"/>
      <c r="BJ349" s="156"/>
      <c r="BK349" s="156">
        <f>IF($N$18&lt;BK$24,0,IF($N$18&gt;BK$25,0,$BE349))</f>
        <v>0</v>
      </c>
      <c r="BL349" s="156">
        <f>IF($N$18&lt;BL$24,0,IF($N$18&gt;BL$25,0,$BF349))</f>
        <v>0</v>
      </c>
      <c r="BM349" s="156">
        <f>IF($N$18&lt;BM$24,0,IF($N$18&gt;BM$25,0,$BG349))</f>
        <v>0</v>
      </c>
      <c r="BN349" s="156">
        <f>IF($N$18&lt;BN$24,0,IF($N$18&gt;BN$25,0,$BH349))</f>
        <v>0</v>
      </c>
      <c r="BO349" s="156">
        <f>IF($N$18&lt;BO$24,0,IF($N$18&gt;BO$25,0,$BI349))</f>
        <v>0</v>
      </c>
      <c r="BP349" s="156">
        <f>IF($N$18&lt;BP$24,0,IF($N$18&gt;BP$25,0,$BJ349))</f>
        <v>0</v>
      </c>
      <c r="BQ349" s="241">
        <f t="shared" ref="BQ349" si="1845">SUM(BK349:BP349)</f>
        <v>0</v>
      </c>
      <c r="BR349" s="160"/>
    </row>
    <row r="350" spans="1:70" ht="11.25" customHeight="1">
      <c r="A350" s="139" t="s">
        <v>484</v>
      </c>
      <c r="B350" s="242"/>
      <c r="C350" s="143"/>
      <c r="D350" s="122"/>
      <c r="E350" s="498"/>
      <c r="F350" s="499"/>
      <c r="G350" s="171"/>
      <c r="H350" s="163"/>
      <c r="I350" s="198"/>
      <c r="J350" s="171"/>
      <c r="K350" s="254"/>
      <c r="L350" s="254"/>
      <c r="M350" s="171"/>
      <c r="N350" s="171"/>
      <c r="O350" s="255"/>
      <c r="P350" s="220"/>
      <c r="Q350" s="171"/>
      <c r="R350" s="255"/>
      <c r="S350" s="220"/>
      <c r="T350" s="171"/>
      <c r="U350" s="255"/>
      <c r="V350" s="220"/>
      <c r="W350" s="171"/>
      <c r="X350" s="276"/>
      <c r="Y350" s="220"/>
      <c r="Z350" s="163"/>
      <c r="AA350" s="403"/>
      <c r="AB350" s="125"/>
      <c r="AC350" s="168"/>
      <c r="AD350" s="171">
        <f>SUM(AD351:AD351)</f>
        <v>0</v>
      </c>
      <c r="AE350" s="160"/>
      <c r="AF350" s="127"/>
      <c r="AG350" s="171"/>
      <c r="AH350" s="164"/>
      <c r="AI350" s="164">
        <f t="shared" ref="AI350:AI351" si="1846">N350*G350</f>
        <v>0</v>
      </c>
      <c r="AJ350" s="164"/>
      <c r="AK350" s="164">
        <f t="shared" ref="AK350:AK351" si="1847">Q350*G350</f>
        <v>0</v>
      </c>
      <c r="AL350" s="164"/>
      <c r="AM350" s="164">
        <f t="shared" ref="AM350:AM351" si="1848">T350*G350</f>
        <v>0</v>
      </c>
      <c r="AN350" s="164"/>
      <c r="AO350" s="164">
        <f t="shared" ref="AO350:AO351" si="1849">W350*G350</f>
        <v>0</v>
      </c>
      <c r="AP350" s="164"/>
      <c r="AQ350" s="164">
        <f t="shared" si="1834"/>
        <v>0</v>
      </c>
      <c r="AR350" s="165"/>
      <c r="AS350" s="164"/>
      <c r="AT350" s="235"/>
      <c r="AU350" s="164"/>
      <c r="AV350" s="235"/>
      <c r="AW350" s="164"/>
      <c r="AX350" s="235"/>
      <c r="AY350" s="164"/>
      <c r="AZ350" s="235"/>
      <c r="BA350" s="164"/>
      <c r="BB350" s="235"/>
      <c r="BC350" s="165"/>
      <c r="BD350" s="126"/>
      <c r="BE350" s="156"/>
      <c r="BF350" s="156"/>
      <c r="BG350" s="156"/>
      <c r="BH350" s="156"/>
      <c r="BI350" s="156"/>
      <c r="BJ350" s="156"/>
      <c r="BK350" s="156"/>
      <c r="BL350" s="156"/>
      <c r="BM350" s="156"/>
      <c r="BN350" s="156"/>
      <c r="BO350" s="156"/>
      <c r="BP350" s="156"/>
      <c r="BQ350" s="241"/>
      <c r="BR350" s="160"/>
    </row>
    <row r="351" spans="1:70" ht="12" customHeight="1">
      <c r="A351" s="351" t="s">
        <v>485</v>
      </c>
      <c r="B351" s="116"/>
      <c r="C351" s="133" t="s">
        <v>68</v>
      </c>
      <c r="D351" s="122">
        <v>20</v>
      </c>
      <c r="E351" s="498" t="s">
        <v>486</v>
      </c>
      <c r="F351" s="499">
        <v>2.9</v>
      </c>
      <c r="G351" s="374">
        <v>21</v>
      </c>
      <c r="H351" s="246"/>
      <c r="I351" s="369">
        <v>4763062</v>
      </c>
      <c r="J351" s="248"/>
      <c r="K351" s="401"/>
      <c r="L351" s="402"/>
      <c r="M351" s="248"/>
      <c r="N351" s="249"/>
      <c r="O351" s="250">
        <f t="shared" ref="O351" si="1850">IF($D$18="YES", (N351), (0))</f>
        <v>0</v>
      </c>
      <c r="P351" s="220"/>
      <c r="Q351" s="249"/>
      <c r="R351" s="250">
        <f t="shared" ref="R351" si="1851">IF($D$18="YES", (Q351), (0))</f>
        <v>0</v>
      </c>
      <c r="S351" s="220"/>
      <c r="T351" s="249"/>
      <c r="U351" s="250">
        <f t="shared" ref="U351" si="1852">IF($D$18="YES", (T351), (0))</f>
        <v>0</v>
      </c>
      <c r="V351" s="220"/>
      <c r="W351" s="249"/>
      <c r="X351" s="250">
        <f t="shared" ref="X351" si="1853">IF($D$18="YES", (W351), (0))</f>
        <v>0</v>
      </c>
      <c r="Y351" s="220"/>
      <c r="Z351" s="220"/>
      <c r="AA351" s="403"/>
      <c r="AB351" s="251"/>
      <c r="AC351" s="220"/>
      <c r="AD351" s="171">
        <f t="shared" ref="AD351" si="1854">SUM(N351,O351,Q351,R351,T351,U351,W351,X351)</f>
        <v>0</v>
      </c>
      <c r="AE351" s="171"/>
      <c r="AF351" s="127"/>
      <c r="AG351" s="171">
        <v>0</v>
      </c>
      <c r="AH351" s="164"/>
      <c r="AI351" s="164">
        <f t="shared" si="1846"/>
        <v>0</v>
      </c>
      <c r="AJ351" s="164"/>
      <c r="AK351" s="164">
        <f t="shared" si="1847"/>
        <v>0</v>
      </c>
      <c r="AL351" s="164"/>
      <c r="AM351" s="164">
        <f t="shared" si="1848"/>
        <v>0</v>
      </c>
      <c r="AN351" s="164"/>
      <c r="AO351" s="164">
        <f t="shared" si="1849"/>
        <v>0</v>
      </c>
      <c r="AP351" s="164"/>
      <c r="AQ351" s="164">
        <f t="shared" si="1834"/>
        <v>0</v>
      </c>
      <c r="AR351" s="165"/>
      <c r="AS351" s="164"/>
      <c r="AT351" s="235">
        <f t="shared" ref="AT351" si="1855">(N351*G351)*F351</f>
        <v>0</v>
      </c>
      <c r="AU351" s="164"/>
      <c r="AV351" s="235">
        <f t="shared" ref="AV351" si="1856">(Q351*G351)*F351</f>
        <v>0</v>
      </c>
      <c r="AW351" s="164"/>
      <c r="AX351" s="235">
        <f t="shared" ref="AX351" si="1857">(T351*G351)*F351</f>
        <v>0</v>
      </c>
      <c r="AY351" s="164"/>
      <c r="AZ351" s="235">
        <f t="shared" ref="AZ351" si="1858">(W351*G351)*F351</f>
        <v>0</v>
      </c>
      <c r="BA351" s="164"/>
      <c r="BB351" s="235">
        <f t="shared" ref="BB351" si="1859">SUM(AS351:BA351)</f>
        <v>0</v>
      </c>
      <c r="BC351" s="165"/>
      <c r="BD351" s="126"/>
      <c r="BE351" s="156"/>
      <c r="BF351" s="156"/>
      <c r="BG351" s="156"/>
      <c r="BH351" s="156"/>
      <c r="BI351" s="156"/>
      <c r="BJ351" s="156"/>
      <c r="BK351" s="156">
        <f t="shared" ref="BK351" si="1860">IF($N$18&lt;BK$24,0,IF($N$18&gt;BK$25,0,$BE351))</f>
        <v>0</v>
      </c>
      <c r="BL351" s="156">
        <f t="shared" ref="BL351" si="1861">IF($N$18&lt;BL$24,0,IF($N$18&gt;BL$25,0,$BF351))</f>
        <v>0</v>
      </c>
      <c r="BM351" s="156">
        <f t="shared" ref="BM351" si="1862">IF($N$18&lt;BM$24,0,IF($N$18&gt;BM$25,0,$BG351))</f>
        <v>0</v>
      </c>
      <c r="BN351" s="156">
        <f t="shared" ref="BN351" si="1863">IF($N$18&lt;BN$24,0,IF($N$18&gt;BN$25,0,$BH351))</f>
        <v>0</v>
      </c>
      <c r="BO351" s="156">
        <f t="shared" ref="BO351" si="1864">IF($N$18&lt;BO$24,0,IF($N$18&gt;BO$25,0,$BI351))</f>
        <v>0</v>
      </c>
      <c r="BP351" s="156">
        <f t="shared" ref="BP351" si="1865">IF($N$18&lt;BP$24,0,IF($N$18&gt;BP$25,0,$BJ351))</f>
        <v>0</v>
      </c>
      <c r="BQ351" s="241">
        <f t="shared" ref="BQ351" si="1866">SUM(BK351:BP351)</f>
        <v>0</v>
      </c>
      <c r="BR351" s="160"/>
    </row>
    <row r="352" spans="1:70" ht="12" customHeight="1">
      <c r="A352" s="357"/>
      <c r="B352" s="357"/>
      <c r="C352" s="357"/>
      <c r="D352" s="357"/>
      <c r="E352" s="357"/>
      <c r="F352" s="357"/>
      <c r="G352" s="357"/>
      <c r="H352" s="357"/>
      <c r="I352" s="357"/>
      <c r="J352" s="357"/>
      <c r="K352" s="357"/>
      <c r="L352" s="357"/>
      <c r="M352" s="357"/>
      <c r="N352" s="357"/>
      <c r="O352" s="357"/>
      <c r="P352" s="357"/>
      <c r="Q352" s="357"/>
      <c r="R352" s="357"/>
      <c r="S352" s="357"/>
      <c r="T352" s="357"/>
      <c r="U352" s="357"/>
      <c r="V352" s="357"/>
      <c r="W352" s="357"/>
      <c r="X352" s="357"/>
      <c r="Y352" s="357"/>
      <c r="Z352" s="171"/>
      <c r="AA352" s="171"/>
      <c r="AB352" s="171"/>
      <c r="AC352" s="171"/>
      <c r="AD352" s="352">
        <v>1</v>
      </c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  <c r="AX352" s="171"/>
      <c r="AY352" s="171"/>
      <c r="AZ352" s="171"/>
      <c r="BA352" s="171"/>
      <c r="BB352" s="171"/>
      <c r="BC352" s="171"/>
      <c r="BD352" s="171"/>
      <c r="BE352" s="193"/>
      <c r="BF352" s="193"/>
      <c r="BG352" s="193"/>
      <c r="BH352" s="193"/>
      <c r="BI352" s="193"/>
      <c r="BJ352" s="193"/>
      <c r="BK352" s="171"/>
      <c r="BL352" s="171"/>
      <c r="BM352" s="171"/>
      <c r="BN352" s="171"/>
      <c r="BO352" s="171"/>
      <c r="BP352" s="171"/>
      <c r="BQ352" s="171"/>
      <c r="BR352" s="160"/>
    </row>
    <row r="353" spans="1:70" ht="11.25" customHeight="1">
      <c r="A353" s="358"/>
      <c r="B353" s="358"/>
      <c r="C353" s="358"/>
      <c r="D353" s="358"/>
      <c r="E353" s="358"/>
      <c r="F353" s="358"/>
      <c r="G353" s="358"/>
      <c r="H353" s="358"/>
      <c r="I353" s="358"/>
      <c r="J353" s="358"/>
      <c r="K353" s="358"/>
      <c r="L353" s="358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  <c r="W353" s="358"/>
      <c r="X353" s="358"/>
      <c r="Y353" s="358"/>
      <c r="Z353" s="171"/>
      <c r="AA353" s="171"/>
      <c r="AB353" s="171"/>
      <c r="AC353" s="171"/>
      <c r="AD353" s="352">
        <v>1</v>
      </c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  <c r="AW353" s="171"/>
      <c r="AX353" s="171"/>
      <c r="AY353" s="171"/>
      <c r="AZ353" s="171"/>
      <c r="BA353" s="171"/>
      <c r="BB353" s="171"/>
      <c r="BC353" s="171"/>
      <c r="BD353" s="171"/>
      <c r="BE353" s="193"/>
      <c r="BF353" s="193"/>
      <c r="BG353" s="193"/>
      <c r="BH353" s="193"/>
      <c r="BI353" s="193"/>
      <c r="BJ353" s="193"/>
      <c r="BK353" s="171"/>
      <c r="BL353" s="171"/>
      <c r="BM353" s="171"/>
      <c r="BN353" s="171"/>
      <c r="BO353" s="171"/>
      <c r="BP353" s="171"/>
      <c r="BQ353" s="171"/>
      <c r="BR353" s="160"/>
    </row>
    <row r="354" spans="1:70" ht="11.25" customHeight="1">
      <c r="A354" s="358"/>
      <c r="B354" s="358"/>
      <c r="C354" s="358"/>
      <c r="D354" s="358"/>
      <c r="E354" s="358"/>
      <c r="F354" s="358"/>
      <c r="G354" s="358"/>
      <c r="H354" s="358"/>
      <c r="I354" s="358"/>
      <c r="J354" s="358"/>
      <c r="K354" s="358"/>
      <c r="L354" s="358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  <c r="Y354" s="358"/>
      <c r="Z354" s="171"/>
      <c r="AA354" s="171"/>
      <c r="AB354" s="171"/>
      <c r="AC354" s="171"/>
      <c r="AD354" s="352">
        <v>1</v>
      </c>
      <c r="AE354" s="171"/>
      <c r="AF354" s="171"/>
      <c r="AG354" s="171"/>
      <c r="AH354" s="171"/>
      <c r="AI354" s="171"/>
      <c r="AJ354" s="171"/>
      <c r="AK354" s="171"/>
      <c r="AL354" s="171"/>
      <c r="AM354" s="171"/>
      <c r="AN354" s="171"/>
      <c r="AO354" s="171"/>
      <c r="AP354" s="171"/>
      <c r="AQ354" s="171"/>
      <c r="AR354" s="171"/>
      <c r="AS354" s="171"/>
      <c r="AT354" s="171"/>
      <c r="AU354" s="171"/>
      <c r="AV354" s="171"/>
      <c r="AW354" s="171"/>
      <c r="AX354" s="171"/>
      <c r="AY354" s="171"/>
      <c r="AZ354" s="171"/>
      <c r="BA354" s="171"/>
      <c r="BB354" s="171"/>
      <c r="BC354" s="171"/>
      <c r="BD354" s="171"/>
      <c r="BE354" s="193"/>
      <c r="BF354" s="193"/>
      <c r="BG354" s="193"/>
      <c r="BH354" s="193"/>
      <c r="BI354" s="193"/>
      <c r="BJ354" s="193"/>
      <c r="BK354" s="171"/>
      <c r="BL354" s="171"/>
      <c r="BM354" s="171"/>
      <c r="BN354" s="171"/>
      <c r="BO354" s="171"/>
      <c r="BP354" s="171"/>
      <c r="BQ354" s="171"/>
      <c r="BR354" s="160"/>
    </row>
    <row r="355" spans="1:70" ht="11.25" customHeight="1">
      <c r="A355" s="359"/>
      <c r="B355" s="359"/>
      <c r="C355" s="359"/>
      <c r="D355" s="359"/>
      <c r="E355" s="359"/>
      <c r="F355" s="359"/>
      <c r="G355" s="359"/>
      <c r="H355" s="359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8"/>
      <c r="Y355" s="359"/>
      <c r="Z355" s="171"/>
      <c r="AA355" s="171"/>
      <c r="AB355" s="171"/>
      <c r="AC355" s="171"/>
      <c r="AD355" s="352">
        <v>1</v>
      </c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  <c r="AX355" s="171"/>
      <c r="AY355" s="171"/>
      <c r="AZ355" s="171"/>
      <c r="BA355" s="171"/>
      <c r="BB355" s="171"/>
      <c r="BC355" s="171"/>
      <c r="BD355" s="171"/>
      <c r="BE355" s="193"/>
      <c r="BF355" s="193"/>
      <c r="BG355" s="193"/>
      <c r="BH355" s="193"/>
      <c r="BI355" s="193"/>
      <c r="BJ355" s="193"/>
      <c r="BK355" s="171"/>
      <c r="BL355" s="171"/>
      <c r="BM355" s="171"/>
      <c r="BN355" s="171"/>
      <c r="BO355" s="171"/>
      <c r="BP355" s="171"/>
      <c r="BQ355" s="171"/>
      <c r="BR355" s="160"/>
    </row>
    <row r="356" spans="1:70" ht="11.25" customHeight="1">
      <c r="A356" s="471" t="s">
        <v>487</v>
      </c>
      <c r="B356" s="472"/>
      <c r="C356" s="472"/>
      <c r="D356" s="472"/>
      <c r="E356" s="472"/>
      <c r="F356" s="472"/>
      <c r="G356" s="472"/>
      <c r="H356" s="472"/>
      <c r="I356" s="472"/>
      <c r="J356" s="472"/>
      <c r="K356" s="472"/>
      <c r="L356" s="472"/>
      <c r="M356" s="472"/>
      <c r="N356" s="472"/>
      <c r="O356" s="472"/>
      <c r="P356" s="472"/>
      <c r="Q356" s="472"/>
      <c r="R356" s="472"/>
      <c r="S356" s="472"/>
      <c r="T356" s="472"/>
      <c r="U356" s="472"/>
      <c r="V356" s="472"/>
      <c r="W356" s="472"/>
      <c r="X356" s="473"/>
      <c r="Y356" s="117"/>
      <c r="Z356" s="171"/>
      <c r="AA356" s="171"/>
      <c r="AB356" s="171"/>
      <c r="AC356" s="171"/>
      <c r="AD356" s="352">
        <v>1</v>
      </c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  <c r="AW356" s="171"/>
      <c r="AX356" s="171"/>
      <c r="AY356" s="171"/>
      <c r="AZ356" s="171"/>
      <c r="BA356" s="171"/>
      <c r="BB356" s="171"/>
      <c r="BC356" s="171"/>
      <c r="BD356" s="171"/>
      <c r="BE356" s="193"/>
      <c r="BF356" s="193"/>
      <c r="BG356" s="193"/>
      <c r="BH356" s="193"/>
      <c r="BI356" s="193"/>
      <c r="BJ356" s="193"/>
      <c r="BK356" s="171"/>
      <c r="BL356" s="171"/>
      <c r="BM356" s="171"/>
      <c r="BN356" s="171"/>
      <c r="BO356" s="171"/>
      <c r="BP356" s="171"/>
      <c r="BQ356" s="171"/>
      <c r="BR356" s="160"/>
    </row>
    <row r="357" spans="1:70" ht="30" customHeight="1">
      <c r="A357" s="481"/>
      <c r="B357" s="482"/>
      <c r="C357" s="482"/>
      <c r="D357" s="482"/>
      <c r="E357" s="482"/>
      <c r="F357" s="482"/>
      <c r="G357" s="482"/>
      <c r="H357" s="482"/>
      <c r="I357" s="482"/>
      <c r="J357" s="482"/>
      <c r="K357" s="482"/>
      <c r="L357" s="482"/>
      <c r="M357" s="482"/>
      <c r="N357" s="482"/>
      <c r="O357" s="482"/>
      <c r="P357" s="482"/>
      <c r="Q357" s="482"/>
      <c r="R357" s="482"/>
      <c r="S357" s="482"/>
      <c r="T357" s="482"/>
      <c r="U357" s="482"/>
      <c r="V357" s="482"/>
      <c r="W357" s="482"/>
      <c r="X357" s="483"/>
      <c r="Y357" s="353"/>
      <c r="Z357" s="171"/>
      <c r="AA357" s="171"/>
      <c r="AB357" s="171"/>
      <c r="AC357" s="171"/>
      <c r="AD357" s="352">
        <v>1</v>
      </c>
      <c r="AE357" s="171"/>
      <c r="AF357" s="171"/>
      <c r="AG357" s="171"/>
      <c r="AH357" s="171"/>
      <c r="AI357" s="171"/>
      <c r="AJ357" s="171"/>
      <c r="AK357" s="171"/>
      <c r="AL357" s="171"/>
      <c r="AM357" s="171"/>
      <c r="AN357" s="171"/>
      <c r="AO357" s="171"/>
      <c r="AP357" s="171"/>
      <c r="AQ357" s="171"/>
      <c r="AR357" s="171"/>
      <c r="AS357" s="171"/>
      <c r="AT357" s="171"/>
      <c r="AU357" s="171"/>
      <c r="AV357" s="171"/>
      <c r="AW357" s="171"/>
      <c r="AX357" s="171"/>
      <c r="AY357" s="171"/>
      <c r="AZ357" s="171"/>
      <c r="BA357" s="171"/>
      <c r="BB357" s="171"/>
      <c r="BC357" s="171"/>
      <c r="BD357" s="171"/>
      <c r="BE357" s="193"/>
      <c r="BF357" s="193"/>
      <c r="BG357" s="193"/>
      <c r="BH357" s="193"/>
      <c r="BI357" s="193"/>
      <c r="BJ357" s="193"/>
      <c r="BK357" s="171"/>
      <c r="BL357" s="171"/>
      <c r="BM357" s="171"/>
      <c r="BN357" s="171"/>
      <c r="BO357" s="171"/>
      <c r="BP357" s="171"/>
      <c r="BQ357" s="171"/>
      <c r="BR357" s="160"/>
    </row>
    <row r="358" spans="1:70" ht="30" customHeight="1">
      <c r="A358" s="481"/>
      <c r="B358" s="482"/>
      <c r="C358" s="482"/>
      <c r="D358" s="482"/>
      <c r="E358" s="482"/>
      <c r="F358" s="482"/>
      <c r="G358" s="482"/>
      <c r="H358" s="482"/>
      <c r="I358" s="482"/>
      <c r="J358" s="482"/>
      <c r="K358" s="482"/>
      <c r="L358" s="482"/>
      <c r="M358" s="482"/>
      <c r="N358" s="482"/>
      <c r="O358" s="482"/>
      <c r="P358" s="482"/>
      <c r="Q358" s="482"/>
      <c r="R358" s="482"/>
      <c r="S358" s="482"/>
      <c r="T358" s="482"/>
      <c r="U358" s="482"/>
      <c r="V358" s="482"/>
      <c r="W358" s="482"/>
      <c r="X358" s="483"/>
      <c r="Y358" s="353"/>
      <c r="Z358" s="99"/>
      <c r="AA358" s="99"/>
      <c r="AB358" s="99"/>
      <c r="AC358" s="99"/>
      <c r="AD358" s="352">
        <v>1</v>
      </c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99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99"/>
      <c r="BE358" s="118"/>
      <c r="BF358" s="118"/>
      <c r="BG358" s="118"/>
      <c r="BH358" s="118"/>
      <c r="BI358" s="118"/>
      <c r="BJ358" s="118"/>
      <c r="BK358" s="99"/>
      <c r="BL358" s="99"/>
      <c r="BM358" s="99"/>
      <c r="BN358" s="99"/>
      <c r="BO358" s="99"/>
      <c r="BP358" s="99"/>
      <c r="BQ358" s="99"/>
      <c r="BR358" s="104"/>
    </row>
    <row r="359" spans="1:70" ht="30" customHeight="1">
      <c r="A359" s="481"/>
      <c r="B359" s="482"/>
      <c r="C359" s="482"/>
      <c r="D359" s="482"/>
      <c r="E359" s="482"/>
      <c r="F359" s="482"/>
      <c r="G359" s="482"/>
      <c r="H359" s="482"/>
      <c r="I359" s="482"/>
      <c r="J359" s="482"/>
      <c r="K359" s="482"/>
      <c r="L359" s="482"/>
      <c r="M359" s="482"/>
      <c r="N359" s="482"/>
      <c r="O359" s="482"/>
      <c r="P359" s="482"/>
      <c r="Q359" s="482"/>
      <c r="R359" s="482"/>
      <c r="S359" s="482"/>
      <c r="T359" s="482"/>
      <c r="U359" s="482"/>
      <c r="V359" s="482"/>
      <c r="W359" s="482"/>
      <c r="X359" s="483"/>
      <c r="Y359" s="353"/>
      <c r="Z359" s="160"/>
      <c r="AA359" s="126"/>
      <c r="AB359" s="165"/>
      <c r="AC359" s="165"/>
      <c r="AD359" s="352">
        <v>1</v>
      </c>
      <c r="AE359" s="160"/>
      <c r="AF359" s="151"/>
      <c r="AG359" s="151"/>
      <c r="AH359" s="354"/>
      <c r="AI359" s="354"/>
      <c r="AJ359" s="354"/>
      <c r="AK359" s="354"/>
      <c r="AL359" s="354"/>
      <c r="AM359" s="354"/>
      <c r="AN359" s="354"/>
      <c r="AO359" s="354"/>
      <c r="AP359" s="354"/>
      <c r="AQ359" s="354"/>
      <c r="AR359" s="165"/>
      <c r="AS359" s="354"/>
      <c r="AT359" s="354"/>
      <c r="AU359" s="354"/>
      <c r="AV359" s="354"/>
      <c r="AW359" s="354"/>
      <c r="AX359" s="354"/>
      <c r="AY359" s="354"/>
      <c r="AZ359" s="354"/>
      <c r="BA359" s="354"/>
      <c r="BB359" s="354"/>
      <c r="BC359" s="165"/>
      <c r="BD359" s="126"/>
      <c r="BE359" s="167"/>
      <c r="BF359" s="167"/>
      <c r="BG359" s="167"/>
      <c r="BH359" s="167"/>
      <c r="BI359" s="167"/>
      <c r="BJ359" s="167"/>
      <c r="BK359" s="165"/>
      <c r="BL359" s="165"/>
      <c r="BM359" s="165"/>
      <c r="BN359" s="165"/>
      <c r="BO359" s="165"/>
      <c r="BP359" s="165"/>
      <c r="BQ359" s="165"/>
      <c r="BR359" s="160"/>
    </row>
    <row r="360" spans="1:70" ht="30" customHeight="1">
      <c r="A360" s="481"/>
      <c r="B360" s="482"/>
      <c r="C360" s="482"/>
      <c r="D360" s="482"/>
      <c r="E360" s="482"/>
      <c r="F360" s="482"/>
      <c r="G360" s="482"/>
      <c r="H360" s="482"/>
      <c r="I360" s="482"/>
      <c r="J360" s="482"/>
      <c r="K360" s="482"/>
      <c r="L360" s="482"/>
      <c r="M360" s="482"/>
      <c r="N360" s="482"/>
      <c r="O360" s="482"/>
      <c r="P360" s="482"/>
      <c r="Q360" s="482"/>
      <c r="R360" s="482"/>
      <c r="S360" s="482"/>
      <c r="T360" s="482"/>
      <c r="U360" s="482"/>
      <c r="V360" s="482"/>
      <c r="W360" s="482"/>
      <c r="X360" s="483"/>
      <c r="Y360" s="353"/>
      <c r="Z360" s="160"/>
      <c r="AA360" s="126"/>
      <c r="AB360" s="165"/>
      <c r="AC360" s="165"/>
      <c r="AD360" s="352">
        <v>1</v>
      </c>
      <c r="AE360" s="160"/>
      <c r="AF360" s="151"/>
      <c r="AG360" s="151"/>
      <c r="AH360" s="354"/>
      <c r="AI360" s="354"/>
      <c r="AJ360" s="354"/>
      <c r="AK360" s="354"/>
      <c r="AL360" s="354"/>
      <c r="AM360" s="354"/>
      <c r="AN360" s="354"/>
      <c r="AO360" s="354"/>
      <c r="AP360" s="354"/>
      <c r="AQ360" s="354"/>
      <c r="AR360" s="165"/>
      <c r="AS360" s="354"/>
      <c r="AT360" s="354"/>
      <c r="AU360" s="354"/>
      <c r="AV360" s="354"/>
      <c r="AW360" s="354"/>
      <c r="AX360" s="354"/>
      <c r="AY360" s="354"/>
      <c r="AZ360" s="354"/>
      <c r="BA360" s="354"/>
      <c r="BB360" s="354"/>
      <c r="BC360" s="165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</row>
    <row r="361" spans="1:70" ht="30" customHeight="1">
      <c r="A361" s="481"/>
      <c r="B361" s="482"/>
      <c r="C361" s="482"/>
      <c r="D361" s="482"/>
      <c r="E361" s="482"/>
      <c r="F361" s="482"/>
      <c r="G361" s="482"/>
      <c r="H361" s="482"/>
      <c r="I361" s="482"/>
      <c r="J361" s="482"/>
      <c r="K361" s="482"/>
      <c r="L361" s="482"/>
      <c r="M361" s="482"/>
      <c r="N361" s="482"/>
      <c r="O361" s="482"/>
      <c r="P361" s="482"/>
      <c r="Q361" s="482"/>
      <c r="R361" s="482"/>
      <c r="S361" s="482"/>
      <c r="T361" s="482"/>
      <c r="U361" s="482"/>
      <c r="V361" s="482"/>
      <c r="W361" s="482"/>
      <c r="X361" s="483"/>
      <c r="Y361" s="353"/>
      <c r="Z361" s="160"/>
      <c r="AA361" s="126"/>
      <c r="AB361" s="165"/>
      <c r="AC361" s="165"/>
      <c r="AD361" s="352">
        <v>1</v>
      </c>
      <c r="AE361" s="160"/>
      <c r="AF361" s="151"/>
      <c r="AG361" s="151"/>
      <c r="AH361" s="354"/>
      <c r="AI361" s="354"/>
      <c r="AJ361" s="354"/>
      <c r="AK361" s="354"/>
      <c r="AL361" s="354"/>
      <c r="AM361" s="354"/>
      <c r="AN361" s="354"/>
      <c r="AO361" s="354"/>
      <c r="AP361" s="354"/>
      <c r="AQ361" s="354"/>
      <c r="AR361" s="165"/>
      <c r="AS361" s="354"/>
      <c r="AT361" s="354"/>
      <c r="AU361" s="354"/>
      <c r="AV361" s="354"/>
      <c r="AW361" s="354"/>
      <c r="AX361" s="354"/>
      <c r="AY361" s="354"/>
      <c r="AZ361" s="354"/>
      <c r="BA361" s="354"/>
      <c r="BB361" s="354"/>
      <c r="BC361" s="165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</row>
    <row r="362" spans="1:70">
      <c r="A362" s="126"/>
      <c r="B362" s="170"/>
      <c r="C362" s="163"/>
      <c r="E362" s="163"/>
      <c r="G362" s="171"/>
      <c r="H362" s="163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26"/>
      <c r="AB362" s="165"/>
      <c r="AC362" s="165"/>
      <c r="AD362" s="352">
        <v>1</v>
      </c>
      <c r="AE362" s="160"/>
      <c r="AF362" s="151"/>
      <c r="AG362" s="151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  <c r="AZ362" s="165"/>
      <c r="BA362" s="165"/>
      <c r="BB362" s="165"/>
      <c r="BC362" s="165"/>
      <c r="BD362" s="126"/>
      <c r="BE362" s="167"/>
      <c r="BF362" s="167"/>
      <c r="BG362" s="167"/>
      <c r="BH362" s="167"/>
      <c r="BI362" s="167"/>
      <c r="BJ362" s="167"/>
      <c r="BK362" s="165"/>
      <c r="BL362" s="165"/>
      <c r="BM362" s="165"/>
      <c r="BN362" s="165"/>
      <c r="BO362" s="165"/>
      <c r="BP362" s="165"/>
      <c r="BQ362" s="165"/>
      <c r="BR362" s="160"/>
    </row>
    <row r="363" spans="1:70">
      <c r="A363" s="126"/>
      <c r="B363" s="170"/>
      <c r="C363" s="163"/>
      <c r="E363" s="163"/>
      <c r="G363" s="171"/>
      <c r="H363" s="163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26"/>
      <c r="AB363" s="165"/>
      <c r="AC363" s="165"/>
      <c r="AD363" s="352">
        <v>1</v>
      </c>
      <c r="AE363" s="160"/>
      <c r="AF363" s="151"/>
      <c r="AG363" s="151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  <c r="AZ363" s="165"/>
      <c r="BA363" s="165"/>
      <c r="BB363" s="165"/>
      <c r="BC363" s="165"/>
      <c r="BD363" s="126"/>
      <c r="BE363" s="167"/>
      <c r="BF363" s="167"/>
      <c r="BG363" s="167"/>
      <c r="BH363" s="167"/>
      <c r="BI363" s="167"/>
      <c r="BJ363" s="167"/>
      <c r="BK363" s="165"/>
      <c r="BL363" s="165"/>
      <c r="BM363" s="165"/>
      <c r="BN363" s="165"/>
      <c r="BO363" s="165"/>
      <c r="BP363" s="165"/>
      <c r="BQ363" s="165"/>
      <c r="BR363" s="160"/>
    </row>
    <row r="364" spans="1:70">
      <c r="A364" s="126"/>
      <c r="B364" s="170"/>
      <c r="C364" s="163"/>
      <c r="E364" s="163"/>
      <c r="G364" s="171"/>
      <c r="H364" s="163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26"/>
      <c r="AB364" s="165"/>
      <c r="AC364" s="165"/>
      <c r="AD364" s="352">
        <v>1</v>
      </c>
      <c r="AE364" s="160"/>
      <c r="AF364" s="151"/>
      <c r="AG364" s="151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  <c r="AZ364" s="165"/>
      <c r="BA364" s="165"/>
      <c r="BB364" s="165"/>
      <c r="BC364" s="165"/>
      <c r="BD364" s="126"/>
      <c r="BE364" s="167"/>
      <c r="BF364" s="167"/>
      <c r="BG364" s="167"/>
      <c r="BH364" s="167"/>
      <c r="BI364" s="167"/>
      <c r="BJ364" s="167"/>
      <c r="BK364" s="165"/>
      <c r="BL364" s="165"/>
      <c r="BM364" s="165"/>
      <c r="BN364" s="165"/>
      <c r="BO364" s="165"/>
      <c r="BP364" s="165"/>
      <c r="BQ364" s="165"/>
      <c r="BR364" s="160"/>
    </row>
    <row r="365" spans="1:70">
      <c r="A365" s="126"/>
      <c r="B365" s="170"/>
      <c r="C365" s="163"/>
      <c r="E365" s="163"/>
      <c r="G365" s="171"/>
      <c r="H365" s="163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26"/>
      <c r="AB365" s="165"/>
      <c r="AC365" s="165"/>
      <c r="AD365" s="352">
        <v>1</v>
      </c>
      <c r="AE365" s="160"/>
      <c r="AF365" s="151"/>
      <c r="AG365" s="151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  <c r="AZ365" s="165"/>
      <c r="BA365" s="165"/>
      <c r="BB365" s="165"/>
      <c r="BC365" s="165"/>
      <c r="BD365" s="126"/>
      <c r="BE365" s="167"/>
      <c r="BF365" s="167"/>
      <c r="BG365" s="167"/>
      <c r="BH365" s="167"/>
      <c r="BI365" s="167"/>
      <c r="BJ365" s="167"/>
      <c r="BK365" s="165"/>
      <c r="BL365" s="165"/>
      <c r="BM365" s="165"/>
      <c r="BN365" s="165"/>
      <c r="BO365" s="165"/>
      <c r="BP365" s="165"/>
      <c r="BQ365" s="165"/>
      <c r="BR365" s="160"/>
    </row>
    <row r="366" spans="1:70">
      <c r="A366" s="126"/>
      <c r="B366" s="170"/>
      <c r="C366" s="163"/>
      <c r="E366" s="163"/>
      <c r="G366" s="171"/>
      <c r="H366" s="163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26"/>
      <c r="AB366" s="165"/>
      <c r="AC366" s="165"/>
      <c r="AD366" s="352">
        <v>1</v>
      </c>
      <c r="AE366" s="160"/>
      <c r="AF366" s="151"/>
      <c r="AG366" s="151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  <c r="AZ366" s="165"/>
      <c r="BA366" s="165"/>
      <c r="BB366" s="165"/>
      <c r="BC366" s="165"/>
      <c r="BD366" s="126"/>
      <c r="BE366" s="167"/>
      <c r="BF366" s="167"/>
      <c r="BG366" s="167"/>
      <c r="BH366" s="167"/>
      <c r="BI366" s="167"/>
      <c r="BJ366" s="167"/>
      <c r="BK366" s="165"/>
      <c r="BL366" s="165"/>
      <c r="BM366" s="165"/>
      <c r="BN366" s="165"/>
      <c r="BO366" s="165"/>
      <c r="BP366" s="165"/>
      <c r="BQ366" s="165"/>
      <c r="BR366" s="160"/>
    </row>
    <row r="367" spans="1:70">
      <c r="A367" s="126"/>
      <c r="B367" s="170"/>
      <c r="C367" s="163"/>
      <c r="E367" s="163"/>
      <c r="G367" s="171"/>
      <c r="H367" s="163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26"/>
      <c r="AB367" s="165"/>
      <c r="AC367" s="165"/>
      <c r="AD367" s="352">
        <v>1</v>
      </c>
      <c r="AE367" s="160"/>
      <c r="AF367" s="151"/>
      <c r="AG367" s="151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  <c r="AZ367" s="165"/>
      <c r="BA367" s="165"/>
      <c r="BB367" s="165"/>
      <c r="BC367" s="165"/>
      <c r="BD367" s="126"/>
      <c r="BE367" s="167"/>
      <c r="BF367" s="167"/>
      <c r="BG367" s="167"/>
      <c r="BH367" s="167"/>
      <c r="BI367" s="167"/>
      <c r="BJ367" s="167"/>
      <c r="BK367" s="165"/>
      <c r="BL367" s="165"/>
      <c r="BM367" s="165"/>
      <c r="BN367" s="165"/>
      <c r="BO367" s="165"/>
      <c r="BP367" s="165"/>
      <c r="BQ367" s="165"/>
      <c r="BR367" s="160"/>
    </row>
    <row r="368" spans="1:70">
      <c r="A368" s="126"/>
      <c r="B368" s="170"/>
      <c r="C368" s="163"/>
      <c r="E368" s="163"/>
      <c r="G368" s="171"/>
      <c r="H368" s="163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26"/>
      <c r="AB368" s="165"/>
      <c r="AC368" s="165"/>
      <c r="AD368" s="352">
        <v>1</v>
      </c>
      <c r="AE368" s="160"/>
      <c r="AF368" s="151"/>
      <c r="AG368" s="151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  <c r="AZ368" s="165"/>
      <c r="BA368" s="165"/>
      <c r="BB368" s="165"/>
      <c r="BC368" s="165"/>
      <c r="BD368" s="126"/>
      <c r="BE368" s="167"/>
      <c r="BF368" s="167"/>
      <c r="BG368" s="167"/>
      <c r="BH368" s="167"/>
      <c r="BI368" s="167"/>
      <c r="BJ368" s="167"/>
      <c r="BK368" s="165"/>
      <c r="BL368" s="165"/>
      <c r="BM368" s="165"/>
      <c r="BN368" s="165"/>
      <c r="BO368" s="165"/>
      <c r="BP368" s="165"/>
      <c r="BQ368" s="165"/>
      <c r="BR368" s="160"/>
    </row>
    <row r="369" spans="1:70">
      <c r="A369" s="126"/>
      <c r="B369" s="170"/>
      <c r="C369" s="163"/>
      <c r="E369" s="163"/>
      <c r="G369" s="171"/>
      <c r="H369" s="163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26"/>
      <c r="AB369" s="165"/>
      <c r="AC369" s="165"/>
      <c r="AD369" s="352">
        <v>1</v>
      </c>
      <c r="AE369" s="160"/>
      <c r="AF369" s="151"/>
      <c r="AG369" s="151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  <c r="AZ369" s="165"/>
      <c r="BA369" s="165"/>
      <c r="BB369" s="165"/>
      <c r="BC369" s="165"/>
      <c r="BD369" s="126"/>
      <c r="BE369" s="167"/>
      <c r="BF369" s="167"/>
      <c r="BG369" s="167"/>
      <c r="BH369" s="167"/>
      <c r="BI369" s="167"/>
      <c r="BJ369" s="167"/>
      <c r="BK369" s="165"/>
      <c r="BL369" s="165"/>
      <c r="BM369" s="165"/>
      <c r="BN369" s="165"/>
      <c r="BO369" s="165"/>
      <c r="BP369" s="165"/>
      <c r="BQ369" s="165"/>
      <c r="BR369" s="160"/>
    </row>
    <row r="370" spans="1:70">
      <c r="A370" s="126"/>
      <c r="B370" s="170"/>
      <c r="C370" s="163"/>
      <c r="E370" s="163"/>
      <c r="G370" s="171"/>
      <c r="H370" s="163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26"/>
      <c r="AB370" s="165"/>
      <c r="AC370" s="165"/>
      <c r="AD370" s="352">
        <v>1</v>
      </c>
      <c r="AE370" s="160"/>
      <c r="AF370" s="151"/>
      <c r="AG370" s="151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  <c r="AZ370" s="165"/>
      <c r="BA370" s="165"/>
      <c r="BB370" s="165"/>
      <c r="BC370" s="165"/>
      <c r="BD370" s="126"/>
      <c r="BE370" s="167"/>
      <c r="BF370" s="167"/>
      <c r="BG370" s="167"/>
      <c r="BH370" s="167"/>
      <c r="BI370" s="167"/>
      <c r="BJ370" s="167"/>
      <c r="BK370" s="165"/>
      <c r="BL370" s="165"/>
      <c r="BM370" s="165"/>
      <c r="BN370" s="165"/>
      <c r="BO370" s="165"/>
      <c r="BP370" s="165"/>
      <c r="BQ370" s="165"/>
      <c r="BR370" s="160"/>
    </row>
    <row r="371" spans="1:70">
      <c r="A371" s="126"/>
      <c r="B371" s="170"/>
      <c r="C371" s="163"/>
      <c r="E371" s="163"/>
      <c r="G371" s="171"/>
      <c r="H371" s="163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26"/>
      <c r="AB371" s="165"/>
      <c r="AC371" s="165"/>
      <c r="AD371" s="352">
        <v>1</v>
      </c>
      <c r="AE371" s="160"/>
      <c r="AF371" s="151"/>
      <c r="AG371" s="151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  <c r="AZ371" s="165"/>
      <c r="BA371" s="165"/>
      <c r="BB371" s="165"/>
      <c r="BC371" s="165"/>
      <c r="BD371" s="126"/>
      <c r="BE371" s="167"/>
      <c r="BF371" s="167"/>
      <c r="BG371" s="167"/>
      <c r="BH371" s="167"/>
      <c r="BI371" s="167"/>
      <c r="BJ371" s="167"/>
      <c r="BK371" s="165"/>
      <c r="BL371" s="165"/>
      <c r="BM371" s="165"/>
      <c r="BN371" s="165"/>
      <c r="BO371" s="165"/>
      <c r="BP371" s="165"/>
      <c r="BQ371" s="165"/>
      <c r="BR371" s="160"/>
    </row>
    <row r="372" spans="1:70">
      <c r="A372" s="126"/>
      <c r="B372" s="170"/>
      <c r="C372" s="163"/>
      <c r="E372" s="163"/>
      <c r="G372" s="171"/>
      <c r="H372" s="163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26"/>
      <c r="AB372" s="165"/>
      <c r="AC372" s="165"/>
      <c r="AD372" s="352">
        <v>1</v>
      </c>
      <c r="AE372" s="160"/>
      <c r="AF372" s="151"/>
      <c r="AG372" s="151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  <c r="AZ372" s="165"/>
      <c r="BA372" s="165"/>
      <c r="BB372" s="165"/>
      <c r="BC372" s="165"/>
      <c r="BD372" s="126"/>
      <c r="BE372" s="167"/>
      <c r="BF372" s="167"/>
      <c r="BG372" s="167"/>
      <c r="BH372" s="167"/>
      <c r="BI372" s="167"/>
      <c r="BJ372" s="167"/>
      <c r="BK372" s="165"/>
      <c r="BL372" s="165"/>
      <c r="BM372" s="165"/>
      <c r="BN372" s="165"/>
      <c r="BO372" s="165"/>
      <c r="BP372" s="165"/>
      <c r="BQ372" s="165"/>
      <c r="BR372" s="160"/>
    </row>
    <row r="373" spans="1:70">
      <c r="A373" s="126"/>
      <c r="B373" s="170"/>
      <c r="C373" s="163"/>
      <c r="E373" s="163"/>
      <c r="G373" s="171"/>
      <c r="H373" s="163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26"/>
      <c r="AB373" s="165"/>
      <c r="AC373" s="165"/>
      <c r="AD373" s="352">
        <v>1</v>
      </c>
      <c r="AE373" s="160"/>
      <c r="AF373" s="151"/>
      <c r="AG373" s="151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  <c r="AZ373" s="165"/>
      <c r="BA373" s="165"/>
      <c r="BB373" s="165"/>
      <c r="BC373" s="165"/>
      <c r="BD373" s="126"/>
      <c r="BE373" s="167"/>
      <c r="BF373" s="167"/>
      <c r="BG373" s="167"/>
      <c r="BH373" s="167"/>
      <c r="BI373" s="167"/>
      <c r="BJ373" s="167"/>
      <c r="BK373" s="165"/>
      <c r="BL373" s="165"/>
      <c r="BM373" s="165"/>
      <c r="BN373" s="165"/>
      <c r="BO373" s="165"/>
      <c r="BP373" s="165"/>
      <c r="BQ373" s="165"/>
      <c r="BR373" s="160"/>
    </row>
    <row r="374" spans="1:70">
      <c r="A374" s="126"/>
      <c r="B374" s="170"/>
      <c r="C374" s="163"/>
      <c r="E374" s="163"/>
      <c r="G374" s="171"/>
      <c r="H374" s="163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26"/>
      <c r="AB374" s="165"/>
      <c r="AC374" s="165"/>
      <c r="AD374" s="352">
        <v>1</v>
      </c>
      <c r="AE374" s="160"/>
      <c r="AF374" s="151"/>
      <c r="AG374" s="151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  <c r="AZ374" s="165"/>
      <c r="BA374" s="165"/>
      <c r="BB374" s="165"/>
      <c r="BC374" s="165"/>
      <c r="BD374" s="126"/>
      <c r="BE374" s="167"/>
      <c r="BF374" s="167"/>
      <c r="BG374" s="167"/>
      <c r="BH374" s="167"/>
      <c r="BI374" s="167"/>
      <c r="BJ374" s="167"/>
      <c r="BK374" s="165"/>
      <c r="BL374" s="165"/>
      <c r="BM374" s="165"/>
      <c r="BN374" s="165"/>
      <c r="BO374" s="165"/>
      <c r="BP374" s="165"/>
      <c r="BQ374" s="165"/>
      <c r="BR374" s="160"/>
    </row>
    <row r="375" spans="1:70">
      <c r="A375" s="126"/>
      <c r="B375" s="170"/>
      <c r="C375" s="163"/>
      <c r="E375" s="163"/>
      <c r="G375" s="171"/>
      <c r="H375" s="163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26"/>
      <c r="AB375" s="165"/>
      <c r="AC375" s="165"/>
      <c r="AD375" s="352">
        <v>1</v>
      </c>
      <c r="AE375" s="160"/>
      <c r="AF375" s="151"/>
      <c r="AG375" s="151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  <c r="AZ375" s="165"/>
      <c r="BA375" s="165"/>
      <c r="BB375" s="165"/>
      <c r="BC375" s="165"/>
      <c r="BD375" s="126"/>
      <c r="BE375" s="167"/>
      <c r="BF375" s="167"/>
      <c r="BG375" s="167"/>
      <c r="BH375" s="167"/>
      <c r="BI375" s="167"/>
      <c r="BJ375" s="167"/>
      <c r="BK375" s="165"/>
      <c r="BL375" s="165"/>
      <c r="BM375" s="165"/>
      <c r="BN375" s="165"/>
      <c r="BO375" s="165"/>
      <c r="BP375" s="165"/>
      <c r="BQ375" s="165"/>
      <c r="BR375" s="160"/>
    </row>
    <row r="376" spans="1:70">
      <c r="A376" s="126"/>
      <c r="B376" s="170"/>
      <c r="C376" s="163"/>
      <c r="E376" s="163"/>
      <c r="G376" s="171"/>
      <c r="H376" s="163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26"/>
      <c r="AB376" s="165"/>
      <c r="AC376" s="165"/>
      <c r="AD376" s="352">
        <v>1</v>
      </c>
      <c r="AE376" s="160"/>
      <c r="AF376" s="151"/>
      <c r="AG376" s="151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  <c r="AZ376" s="165"/>
      <c r="BA376" s="165"/>
      <c r="BB376" s="165"/>
      <c r="BC376" s="165"/>
      <c r="BD376" s="126"/>
      <c r="BE376" s="167"/>
      <c r="BF376" s="167"/>
      <c r="BG376" s="167"/>
      <c r="BH376" s="167"/>
      <c r="BI376" s="167"/>
      <c r="BJ376" s="167"/>
      <c r="BK376" s="165"/>
      <c r="BL376" s="165"/>
      <c r="BM376" s="165"/>
      <c r="BN376" s="165"/>
      <c r="BO376" s="165"/>
      <c r="BP376" s="165"/>
      <c r="BQ376" s="165"/>
      <c r="BR376" s="160"/>
    </row>
    <row r="377" spans="1:70">
      <c r="A377" s="126"/>
      <c r="B377" s="170"/>
      <c r="C377" s="163"/>
      <c r="E377" s="163"/>
      <c r="G377" s="171"/>
      <c r="H377" s="163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26"/>
      <c r="AB377" s="165"/>
      <c r="AC377" s="165"/>
      <c r="AD377" s="352">
        <v>1</v>
      </c>
      <c r="AE377" s="160"/>
      <c r="AF377" s="151"/>
      <c r="AG377" s="151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  <c r="AZ377" s="165"/>
      <c r="BA377" s="165"/>
      <c r="BB377" s="165"/>
      <c r="BC377" s="165"/>
      <c r="BD377" s="126"/>
      <c r="BE377" s="167"/>
      <c r="BF377" s="167"/>
      <c r="BG377" s="167"/>
      <c r="BH377" s="167"/>
      <c r="BI377" s="167"/>
      <c r="BJ377" s="167"/>
      <c r="BK377" s="165"/>
      <c r="BL377" s="165"/>
      <c r="BM377" s="165"/>
      <c r="BN377" s="165"/>
      <c r="BO377" s="165"/>
      <c r="BP377" s="165"/>
      <c r="BQ377" s="165"/>
      <c r="BR377" s="160"/>
    </row>
    <row r="378" spans="1:70">
      <c r="A378" s="126"/>
      <c r="B378" s="170"/>
      <c r="C378" s="163"/>
      <c r="E378" s="163"/>
      <c r="G378" s="171"/>
      <c r="H378" s="163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26"/>
      <c r="AB378" s="165"/>
      <c r="AC378" s="165"/>
      <c r="AD378" s="352">
        <v>1</v>
      </c>
      <c r="AE378" s="160"/>
      <c r="AF378" s="151"/>
      <c r="AG378" s="151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  <c r="AZ378" s="165"/>
      <c r="BA378" s="165"/>
      <c r="BB378" s="165"/>
      <c r="BC378" s="165"/>
      <c r="BD378" s="126"/>
      <c r="BE378" s="167"/>
      <c r="BF378" s="167"/>
      <c r="BG378" s="167"/>
      <c r="BH378" s="167"/>
      <c r="BI378" s="167"/>
      <c r="BJ378" s="167"/>
      <c r="BK378" s="165"/>
      <c r="BL378" s="165"/>
      <c r="BM378" s="165"/>
      <c r="BN378" s="165"/>
      <c r="BO378" s="165"/>
      <c r="BP378" s="165"/>
      <c r="BQ378" s="165"/>
      <c r="BR378" s="160"/>
    </row>
    <row r="379" spans="1:70">
      <c r="A379" s="126"/>
      <c r="B379" s="170"/>
      <c r="C379" s="163"/>
      <c r="E379" s="163"/>
      <c r="G379" s="171"/>
      <c r="H379" s="163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26"/>
      <c r="AB379" s="165"/>
      <c r="AC379" s="165"/>
      <c r="AD379" s="352">
        <v>1</v>
      </c>
      <c r="AE379" s="160"/>
      <c r="AF379" s="151"/>
      <c r="AG379" s="151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  <c r="AZ379" s="165"/>
      <c r="BA379" s="165"/>
      <c r="BB379" s="165"/>
      <c r="BC379" s="165"/>
      <c r="BD379" s="126"/>
      <c r="BE379" s="167"/>
      <c r="BF379" s="167"/>
      <c r="BG379" s="167"/>
      <c r="BH379" s="167"/>
      <c r="BI379" s="167"/>
      <c r="BJ379" s="167"/>
      <c r="BK379" s="165"/>
      <c r="BL379" s="165"/>
      <c r="BM379" s="165"/>
      <c r="BN379" s="165"/>
      <c r="BO379" s="165"/>
      <c r="BP379" s="165"/>
      <c r="BQ379" s="165"/>
      <c r="BR379" s="160"/>
    </row>
    <row r="380" spans="1:70">
      <c r="A380" s="126"/>
      <c r="B380" s="170"/>
      <c r="C380" s="163"/>
      <c r="E380" s="163"/>
      <c r="G380" s="171"/>
      <c r="H380" s="163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26"/>
      <c r="AB380" s="165"/>
      <c r="AC380" s="165"/>
      <c r="AD380" s="352">
        <v>1</v>
      </c>
      <c r="AE380" s="160"/>
      <c r="AF380" s="151"/>
      <c r="AG380" s="151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  <c r="AZ380" s="165"/>
      <c r="BA380" s="165"/>
      <c r="BB380" s="165"/>
      <c r="BC380" s="165"/>
      <c r="BD380" s="126"/>
      <c r="BE380" s="167"/>
      <c r="BF380" s="167"/>
      <c r="BG380" s="167"/>
      <c r="BH380" s="167"/>
      <c r="BI380" s="167"/>
      <c r="BJ380" s="167"/>
      <c r="BK380" s="165"/>
      <c r="BL380" s="165"/>
      <c r="BM380" s="165"/>
      <c r="BN380" s="165"/>
      <c r="BO380" s="165"/>
      <c r="BP380" s="165"/>
      <c r="BQ380" s="165"/>
      <c r="BR380" s="160"/>
    </row>
    <row r="381" spans="1:70">
      <c r="A381" s="126"/>
      <c r="B381" s="170"/>
      <c r="C381" s="163"/>
      <c r="E381" s="163"/>
      <c r="G381" s="171"/>
      <c r="H381" s="163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26"/>
      <c r="AB381" s="165"/>
      <c r="AC381" s="165"/>
      <c r="AD381" s="352">
        <v>1</v>
      </c>
      <c r="AE381" s="160"/>
      <c r="AF381" s="151"/>
      <c r="AG381" s="151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  <c r="AZ381" s="165"/>
      <c r="BA381" s="165"/>
      <c r="BB381" s="165"/>
      <c r="BC381" s="165"/>
      <c r="BD381" s="126"/>
      <c r="BE381" s="167"/>
      <c r="BF381" s="167"/>
      <c r="BG381" s="167"/>
      <c r="BH381" s="167"/>
      <c r="BI381" s="167"/>
      <c r="BJ381" s="167"/>
      <c r="BK381" s="165"/>
      <c r="BL381" s="165"/>
      <c r="BM381" s="165"/>
      <c r="BN381" s="165"/>
      <c r="BO381" s="165"/>
      <c r="BP381" s="165"/>
      <c r="BQ381" s="165"/>
      <c r="BR381" s="160"/>
    </row>
    <row r="382" spans="1:70">
      <c r="A382" s="126"/>
      <c r="B382" s="170"/>
      <c r="C382" s="163"/>
      <c r="E382" s="163"/>
      <c r="G382" s="171"/>
      <c r="H382" s="163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26"/>
      <c r="AB382" s="165"/>
      <c r="AC382" s="165"/>
      <c r="AD382" s="352">
        <v>1</v>
      </c>
      <c r="AE382" s="160"/>
      <c r="AF382" s="151"/>
      <c r="AG382" s="151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  <c r="AZ382" s="165"/>
      <c r="BA382" s="165"/>
      <c r="BB382" s="165"/>
      <c r="BC382" s="165"/>
      <c r="BD382" s="126"/>
      <c r="BE382" s="167"/>
      <c r="BF382" s="167"/>
      <c r="BG382" s="167"/>
      <c r="BH382" s="167"/>
      <c r="BI382" s="167"/>
      <c r="BJ382" s="167"/>
      <c r="BK382" s="165"/>
      <c r="BL382" s="165"/>
      <c r="BM382" s="165"/>
      <c r="BN382" s="165"/>
      <c r="BO382" s="165"/>
      <c r="BP382" s="165"/>
      <c r="BQ382" s="165"/>
      <c r="BR382" s="160"/>
    </row>
    <row r="383" spans="1:70">
      <c r="A383" s="126"/>
      <c r="B383" s="170"/>
      <c r="C383" s="163"/>
      <c r="E383" s="163"/>
      <c r="G383" s="171"/>
      <c r="H383" s="163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26"/>
      <c r="AB383" s="165"/>
      <c r="AC383" s="165"/>
      <c r="AD383" s="352">
        <v>1</v>
      </c>
      <c r="AE383" s="160"/>
      <c r="AF383" s="151"/>
      <c r="AG383" s="151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  <c r="AZ383" s="165"/>
      <c r="BA383" s="165"/>
      <c r="BB383" s="165"/>
      <c r="BC383" s="165"/>
      <c r="BD383" s="126"/>
      <c r="BE383" s="167"/>
      <c r="BF383" s="167"/>
      <c r="BG383" s="167"/>
      <c r="BH383" s="167"/>
      <c r="BI383" s="167"/>
      <c r="BJ383" s="167"/>
      <c r="BK383" s="165"/>
      <c r="BL383" s="165"/>
      <c r="BM383" s="165"/>
      <c r="BN383" s="165"/>
      <c r="BO383" s="165"/>
      <c r="BP383" s="165"/>
      <c r="BQ383" s="165"/>
      <c r="BR383" s="160"/>
    </row>
    <row r="384" spans="1:70">
      <c r="A384" s="126"/>
      <c r="B384" s="170"/>
      <c r="C384" s="163"/>
      <c r="E384" s="163"/>
      <c r="G384" s="171"/>
      <c r="H384" s="163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26"/>
      <c r="AB384" s="165"/>
      <c r="AC384" s="165"/>
      <c r="AD384" s="352">
        <v>1</v>
      </c>
      <c r="AE384" s="160"/>
      <c r="AF384" s="151"/>
      <c r="AG384" s="151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  <c r="AZ384" s="165"/>
      <c r="BA384" s="165"/>
      <c r="BB384" s="165"/>
      <c r="BC384" s="165"/>
      <c r="BD384" s="126"/>
      <c r="BE384" s="167"/>
      <c r="BF384" s="167"/>
      <c r="BG384" s="167"/>
      <c r="BH384" s="167"/>
      <c r="BI384" s="167"/>
      <c r="BJ384" s="167"/>
      <c r="BK384" s="165"/>
      <c r="BL384" s="165"/>
      <c r="BM384" s="165"/>
      <c r="BN384" s="165"/>
      <c r="BO384" s="165"/>
      <c r="BP384" s="165"/>
      <c r="BQ384" s="165"/>
      <c r="BR384" s="160"/>
    </row>
    <row r="385" spans="1:70">
      <c r="A385" s="126"/>
      <c r="B385" s="170"/>
      <c r="C385" s="163"/>
      <c r="E385" s="163"/>
      <c r="G385" s="171"/>
      <c r="H385" s="163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26"/>
      <c r="AB385" s="165"/>
      <c r="AC385" s="165"/>
      <c r="AD385" s="352">
        <v>1</v>
      </c>
      <c r="AE385" s="160"/>
      <c r="AF385" s="151"/>
      <c r="AG385" s="151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  <c r="AZ385" s="165"/>
      <c r="BA385" s="165"/>
      <c r="BB385" s="165"/>
      <c r="BC385" s="165"/>
      <c r="BD385" s="126"/>
      <c r="BE385" s="167"/>
      <c r="BF385" s="167"/>
      <c r="BG385" s="167"/>
      <c r="BH385" s="167"/>
      <c r="BI385" s="167"/>
      <c r="BJ385" s="167"/>
      <c r="BK385" s="165"/>
      <c r="BL385" s="165"/>
      <c r="BM385" s="165"/>
      <c r="BN385" s="165"/>
      <c r="BO385" s="165"/>
      <c r="BP385" s="165"/>
      <c r="BQ385" s="165"/>
      <c r="BR385" s="160"/>
    </row>
    <row r="386" spans="1:70">
      <c r="A386" s="126"/>
      <c r="B386" s="170"/>
      <c r="C386" s="163"/>
      <c r="E386" s="163"/>
      <c r="G386" s="171"/>
      <c r="H386" s="163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26"/>
      <c r="AB386" s="165"/>
      <c r="AC386" s="165"/>
      <c r="AD386" s="352">
        <v>1</v>
      </c>
      <c r="AE386" s="160"/>
      <c r="AF386" s="151"/>
      <c r="AG386" s="151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  <c r="AZ386" s="165"/>
      <c r="BA386" s="165"/>
      <c r="BB386" s="165"/>
      <c r="BC386" s="165"/>
      <c r="BD386" s="126"/>
      <c r="BE386" s="167"/>
      <c r="BF386" s="167"/>
      <c r="BG386" s="167"/>
      <c r="BH386" s="167"/>
      <c r="BI386" s="167"/>
      <c r="BJ386" s="167"/>
      <c r="BK386" s="165"/>
      <c r="BL386" s="165"/>
      <c r="BM386" s="165"/>
      <c r="BN386" s="165"/>
      <c r="BO386" s="165"/>
      <c r="BP386" s="165"/>
      <c r="BQ386" s="165"/>
      <c r="BR386" s="160"/>
    </row>
    <row r="387" spans="1:70">
      <c r="A387" s="126"/>
      <c r="B387" s="170"/>
      <c r="C387" s="163"/>
      <c r="E387" s="163"/>
      <c r="G387" s="171"/>
      <c r="H387" s="163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26"/>
      <c r="AB387" s="165"/>
      <c r="AC387" s="165"/>
      <c r="AD387" s="352">
        <v>1</v>
      </c>
      <c r="AE387" s="160"/>
      <c r="AF387" s="151"/>
      <c r="AG387" s="151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  <c r="AZ387" s="165"/>
      <c r="BA387" s="165"/>
      <c r="BB387" s="165"/>
      <c r="BC387" s="165"/>
      <c r="BD387" s="126"/>
      <c r="BE387" s="167"/>
      <c r="BF387" s="167"/>
      <c r="BG387" s="167"/>
      <c r="BH387" s="167"/>
      <c r="BI387" s="167"/>
      <c r="BJ387" s="167"/>
      <c r="BK387" s="165"/>
      <c r="BL387" s="165"/>
      <c r="BM387" s="165"/>
      <c r="BN387" s="165"/>
      <c r="BO387" s="165"/>
      <c r="BP387" s="165"/>
      <c r="BQ387" s="165"/>
      <c r="BR387" s="160"/>
    </row>
    <row r="388" spans="1:70">
      <c r="A388" s="126"/>
      <c r="B388" s="170"/>
      <c r="C388" s="163"/>
      <c r="E388" s="163"/>
      <c r="G388" s="171"/>
      <c r="H388" s="163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26"/>
      <c r="AB388" s="165"/>
      <c r="AC388" s="165"/>
      <c r="AD388" s="352">
        <v>1</v>
      </c>
      <c r="AE388" s="160"/>
      <c r="AF388" s="151"/>
      <c r="AG388" s="151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  <c r="AZ388" s="165"/>
      <c r="BA388" s="165"/>
      <c r="BB388" s="165"/>
      <c r="BC388" s="165"/>
      <c r="BD388" s="126"/>
      <c r="BE388" s="167"/>
      <c r="BF388" s="167"/>
      <c r="BG388" s="167"/>
      <c r="BH388" s="167"/>
      <c r="BI388" s="167"/>
      <c r="BJ388" s="167"/>
      <c r="BK388" s="165"/>
      <c r="BL388" s="165"/>
      <c r="BM388" s="165"/>
      <c r="BN388" s="165"/>
      <c r="BO388" s="165"/>
      <c r="BP388" s="165"/>
      <c r="BQ388" s="165"/>
      <c r="BR388" s="160"/>
    </row>
    <row r="389" spans="1:70">
      <c r="A389" s="126"/>
      <c r="B389" s="170"/>
      <c r="C389" s="163"/>
      <c r="E389" s="163"/>
      <c r="G389" s="171"/>
      <c r="H389" s="163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26"/>
      <c r="AB389" s="165"/>
      <c r="AC389" s="165"/>
      <c r="AD389" s="352">
        <v>1</v>
      </c>
      <c r="AE389" s="160"/>
      <c r="AF389" s="151"/>
      <c r="AG389" s="151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  <c r="AZ389" s="165"/>
      <c r="BA389" s="165"/>
      <c r="BB389" s="165"/>
      <c r="BC389" s="165"/>
      <c r="BD389" s="126"/>
      <c r="BE389" s="167"/>
      <c r="BF389" s="167"/>
      <c r="BG389" s="167"/>
      <c r="BH389" s="167"/>
      <c r="BI389" s="167"/>
      <c r="BJ389" s="167"/>
      <c r="BK389" s="165"/>
      <c r="BL389" s="165"/>
      <c r="BM389" s="165"/>
      <c r="BN389" s="165"/>
      <c r="BO389" s="165"/>
      <c r="BP389" s="165"/>
      <c r="BQ389" s="165"/>
      <c r="BR389" s="160"/>
    </row>
    <row r="390" spans="1:70">
      <c r="A390" s="126"/>
      <c r="B390" s="170"/>
      <c r="C390" s="163"/>
      <c r="E390" s="163"/>
      <c r="G390" s="171"/>
      <c r="H390" s="163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26"/>
      <c r="AB390" s="165"/>
      <c r="AC390" s="165"/>
      <c r="AD390" s="352">
        <v>1</v>
      </c>
      <c r="AE390" s="160"/>
      <c r="AF390" s="151"/>
      <c r="AG390" s="151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  <c r="AZ390" s="165"/>
      <c r="BA390" s="165"/>
      <c r="BB390" s="165"/>
      <c r="BC390" s="165"/>
      <c r="BD390" s="126"/>
      <c r="BE390" s="167"/>
      <c r="BF390" s="167"/>
      <c r="BG390" s="167"/>
      <c r="BH390" s="167"/>
      <c r="BI390" s="167"/>
      <c r="BJ390" s="167"/>
      <c r="BK390" s="165"/>
      <c r="BL390" s="165"/>
      <c r="BM390" s="165"/>
      <c r="BN390" s="165"/>
      <c r="BO390" s="165"/>
      <c r="BP390" s="165"/>
      <c r="BQ390" s="165"/>
      <c r="BR390" s="160"/>
    </row>
    <row r="391" spans="1:70">
      <c r="A391" s="126"/>
      <c r="B391" s="170"/>
      <c r="C391" s="163"/>
      <c r="E391" s="163"/>
      <c r="G391" s="171"/>
      <c r="H391" s="163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26"/>
      <c r="AB391" s="165"/>
      <c r="AC391" s="165"/>
      <c r="AD391" s="352">
        <v>1</v>
      </c>
      <c r="AE391" s="160"/>
      <c r="AF391" s="151"/>
      <c r="AG391" s="151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  <c r="AZ391" s="165"/>
      <c r="BA391" s="165"/>
      <c r="BB391" s="165"/>
      <c r="BC391" s="165"/>
      <c r="BD391" s="126"/>
      <c r="BE391" s="167"/>
      <c r="BF391" s="167"/>
      <c r="BG391" s="167"/>
      <c r="BH391" s="167"/>
      <c r="BI391" s="167"/>
      <c r="BJ391" s="167"/>
      <c r="BK391" s="165"/>
      <c r="BL391" s="165"/>
      <c r="BM391" s="165"/>
      <c r="BN391" s="165"/>
      <c r="BO391" s="165"/>
      <c r="BP391" s="165"/>
      <c r="BQ391" s="165"/>
      <c r="BR391" s="160"/>
    </row>
    <row r="392" spans="1:70">
      <c r="A392" s="126"/>
      <c r="B392" s="170"/>
      <c r="C392" s="163"/>
      <c r="E392" s="163"/>
      <c r="G392" s="171"/>
      <c r="H392" s="163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26"/>
      <c r="AB392" s="165"/>
      <c r="AC392" s="165"/>
      <c r="AD392" s="352">
        <v>1</v>
      </c>
      <c r="AE392" s="160"/>
      <c r="AF392" s="151"/>
      <c r="AG392" s="151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  <c r="AZ392" s="165"/>
      <c r="BA392" s="165"/>
      <c r="BB392" s="165"/>
      <c r="BC392" s="165"/>
      <c r="BD392" s="126"/>
      <c r="BE392" s="167"/>
      <c r="BF392" s="167"/>
      <c r="BG392" s="167"/>
      <c r="BH392" s="167"/>
      <c r="BI392" s="167"/>
      <c r="BJ392" s="167"/>
      <c r="BK392" s="165"/>
      <c r="BL392" s="165"/>
      <c r="BM392" s="165"/>
      <c r="BN392" s="165"/>
      <c r="BO392" s="165"/>
      <c r="BP392" s="165"/>
      <c r="BQ392" s="165"/>
      <c r="BR392" s="160"/>
    </row>
    <row r="393" spans="1:70">
      <c r="A393" s="126"/>
      <c r="B393" s="170"/>
      <c r="C393" s="163"/>
      <c r="E393" s="163"/>
      <c r="G393" s="171"/>
      <c r="H393" s="163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26"/>
      <c r="AB393" s="165"/>
      <c r="AC393" s="165"/>
      <c r="AD393" s="352">
        <v>1</v>
      </c>
      <c r="AE393" s="160"/>
      <c r="AF393" s="151"/>
      <c r="AG393" s="151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  <c r="AZ393" s="165"/>
      <c r="BA393" s="165"/>
      <c r="BB393" s="165"/>
      <c r="BC393" s="165"/>
      <c r="BD393" s="126"/>
      <c r="BE393" s="167"/>
      <c r="BF393" s="167"/>
      <c r="BG393" s="167"/>
      <c r="BH393" s="167"/>
      <c r="BI393" s="167"/>
      <c r="BJ393" s="167"/>
      <c r="BK393" s="165"/>
      <c r="BL393" s="165"/>
      <c r="BM393" s="165"/>
      <c r="BN393" s="165"/>
      <c r="BO393" s="165"/>
      <c r="BP393" s="165"/>
      <c r="BQ393" s="165"/>
      <c r="BR393" s="160"/>
    </row>
    <row r="394" spans="1:70">
      <c r="A394" s="126"/>
      <c r="B394" s="170"/>
      <c r="C394" s="163"/>
      <c r="E394" s="163"/>
      <c r="G394" s="171"/>
      <c r="H394" s="163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26"/>
      <c r="AB394" s="165"/>
      <c r="AC394" s="165"/>
      <c r="AD394" s="352">
        <v>1</v>
      </c>
      <c r="AE394" s="160"/>
      <c r="AF394" s="151"/>
      <c r="AG394" s="151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  <c r="AZ394" s="165"/>
      <c r="BA394" s="165"/>
      <c r="BB394" s="165"/>
      <c r="BC394" s="165"/>
      <c r="BD394" s="126"/>
      <c r="BE394" s="167"/>
      <c r="BF394" s="167"/>
      <c r="BG394" s="167"/>
      <c r="BH394" s="167"/>
      <c r="BI394" s="167"/>
      <c r="BJ394" s="167"/>
      <c r="BK394" s="165"/>
      <c r="BL394" s="165"/>
      <c r="BM394" s="165"/>
      <c r="BN394" s="165"/>
      <c r="BO394" s="165"/>
      <c r="BP394" s="165"/>
      <c r="BQ394" s="165"/>
      <c r="BR394" s="160"/>
    </row>
    <row r="395" spans="1:70">
      <c r="A395" s="126"/>
      <c r="B395" s="170"/>
      <c r="C395" s="163"/>
      <c r="E395" s="163"/>
      <c r="G395" s="171"/>
      <c r="H395" s="163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26"/>
      <c r="AB395" s="165"/>
      <c r="AC395" s="165"/>
      <c r="AD395" s="352">
        <v>1</v>
      </c>
      <c r="AE395" s="160"/>
      <c r="AF395" s="151"/>
      <c r="AG395" s="151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  <c r="AZ395" s="165"/>
      <c r="BA395" s="165"/>
      <c r="BB395" s="165"/>
      <c r="BC395" s="165"/>
      <c r="BD395" s="126"/>
      <c r="BE395" s="167"/>
      <c r="BF395" s="167"/>
      <c r="BG395" s="167"/>
      <c r="BH395" s="167"/>
      <c r="BI395" s="167"/>
      <c r="BJ395" s="167"/>
      <c r="BK395" s="165"/>
      <c r="BL395" s="165"/>
      <c r="BM395" s="165"/>
      <c r="BN395" s="165"/>
      <c r="BO395" s="165"/>
      <c r="BP395" s="165"/>
      <c r="BQ395" s="165"/>
      <c r="BR395" s="160"/>
    </row>
    <row r="396" spans="1:70">
      <c r="A396" s="126"/>
      <c r="B396" s="170"/>
      <c r="C396" s="163"/>
      <c r="E396" s="163"/>
      <c r="G396" s="171"/>
      <c r="H396" s="163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26"/>
      <c r="AB396" s="165"/>
      <c r="AC396" s="165"/>
      <c r="AD396" s="352">
        <v>1</v>
      </c>
      <c r="AE396" s="160"/>
      <c r="AF396" s="151"/>
      <c r="AG396" s="151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  <c r="AZ396" s="165"/>
      <c r="BA396" s="165"/>
      <c r="BB396" s="165"/>
      <c r="BC396" s="165"/>
      <c r="BD396" s="126"/>
      <c r="BE396" s="167"/>
      <c r="BF396" s="167"/>
      <c r="BG396" s="167"/>
      <c r="BH396" s="167"/>
      <c r="BI396" s="167"/>
      <c r="BJ396" s="167"/>
      <c r="BK396" s="165"/>
      <c r="BL396" s="165"/>
      <c r="BM396" s="165"/>
      <c r="BN396" s="165"/>
      <c r="BO396" s="165"/>
      <c r="BP396" s="165"/>
      <c r="BQ396" s="165"/>
      <c r="BR396" s="160"/>
    </row>
    <row r="397" spans="1:70">
      <c r="A397" s="126"/>
      <c r="B397" s="170"/>
      <c r="C397" s="163"/>
      <c r="E397" s="163"/>
      <c r="G397" s="171"/>
      <c r="H397" s="163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26"/>
      <c r="AB397" s="165"/>
      <c r="AC397" s="165"/>
      <c r="AD397" s="352">
        <v>1</v>
      </c>
      <c r="AE397" s="160"/>
      <c r="AF397" s="151"/>
      <c r="AG397" s="151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  <c r="AZ397" s="165"/>
      <c r="BA397" s="165"/>
      <c r="BB397" s="165"/>
      <c r="BC397" s="165"/>
      <c r="BD397" s="126"/>
      <c r="BE397" s="167"/>
      <c r="BF397" s="167"/>
      <c r="BG397" s="167"/>
      <c r="BH397" s="167"/>
      <c r="BI397" s="167"/>
      <c r="BJ397" s="167"/>
      <c r="BK397" s="165"/>
      <c r="BL397" s="165"/>
      <c r="BM397" s="165"/>
      <c r="BN397" s="165"/>
      <c r="BO397" s="165"/>
      <c r="BP397" s="165"/>
      <c r="BQ397" s="165"/>
      <c r="BR397" s="160"/>
    </row>
    <row r="398" spans="1:70">
      <c r="A398" s="126"/>
      <c r="B398" s="170"/>
      <c r="C398" s="163"/>
      <c r="E398" s="163"/>
      <c r="G398" s="171"/>
      <c r="H398" s="163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26"/>
      <c r="AB398" s="165"/>
      <c r="AC398" s="165"/>
      <c r="AD398" s="352">
        <v>1</v>
      </c>
      <c r="AE398" s="160"/>
      <c r="AF398" s="151"/>
      <c r="AG398" s="151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  <c r="AZ398" s="165"/>
      <c r="BA398" s="165"/>
      <c r="BB398" s="165"/>
      <c r="BC398" s="165"/>
      <c r="BD398" s="126"/>
      <c r="BE398" s="167"/>
      <c r="BF398" s="167"/>
      <c r="BG398" s="167"/>
      <c r="BH398" s="167"/>
      <c r="BI398" s="167"/>
      <c r="BJ398" s="167"/>
      <c r="BK398" s="165"/>
      <c r="BL398" s="165"/>
      <c r="BM398" s="165"/>
      <c r="BN398" s="165"/>
      <c r="BO398" s="165"/>
      <c r="BP398" s="165"/>
      <c r="BQ398" s="165"/>
      <c r="BR398" s="160"/>
    </row>
    <row r="399" spans="1:70">
      <c r="A399" s="126"/>
      <c r="B399" s="170"/>
      <c r="C399" s="163"/>
      <c r="E399" s="163"/>
      <c r="G399" s="171"/>
      <c r="H399" s="163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26"/>
      <c r="AB399" s="165"/>
      <c r="AC399" s="165"/>
      <c r="AD399" s="352">
        <v>1</v>
      </c>
      <c r="AE399" s="160"/>
      <c r="AF399" s="151"/>
      <c r="AG399" s="151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  <c r="AZ399" s="165"/>
      <c r="BA399" s="165"/>
      <c r="BB399" s="165"/>
      <c r="BC399" s="165"/>
      <c r="BD399" s="126"/>
      <c r="BE399" s="167"/>
      <c r="BF399" s="167"/>
      <c r="BG399" s="167"/>
      <c r="BH399" s="167"/>
      <c r="BI399" s="167"/>
      <c r="BJ399" s="167"/>
      <c r="BK399" s="165"/>
      <c r="BL399" s="165"/>
      <c r="BM399" s="165"/>
      <c r="BN399" s="165"/>
      <c r="BO399" s="165"/>
      <c r="BP399" s="165"/>
      <c r="BQ399" s="165"/>
      <c r="BR399" s="160"/>
    </row>
    <row r="400" spans="1:70">
      <c r="A400" s="126"/>
      <c r="B400" s="170"/>
      <c r="C400" s="163"/>
      <c r="E400" s="163"/>
      <c r="G400" s="171"/>
      <c r="H400" s="163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26"/>
      <c r="AB400" s="165"/>
      <c r="AC400" s="165"/>
      <c r="AD400" s="352">
        <v>1</v>
      </c>
      <c r="AE400" s="160"/>
      <c r="AF400" s="151"/>
      <c r="AG400" s="151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  <c r="AZ400" s="165"/>
      <c r="BA400" s="165"/>
      <c r="BB400" s="165"/>
      <c r="BC400" s="165"/>
      <c r="BD400" s="126"/>
      <c r="BE400" s="167"/>
      <c r="BF400" s="167"/>
      <c r="BG400" s="167"/>
      <c r="BH400" s="167"/>
      <c r="BI400" s="167"/>
      <c r="BJ400" s="167"/>
      <c r="BK400" s="165"/>
      <c r="BL400" s="165"/>
      <c r="BM400" s="165"/>
      <c r="BN400" s="165"/>
      <c r="BO400" s="165"/>
      <c r="BP400" s="165"/>
      <c r="BQ400" s="165"/>
      <c r="BR400" s="160"/>
    </row>
    <row r="401" spans="1:70">
      <c r="A401" s="126"/>
      <c r="B401" s="170"/>
      <c r="C401" s="163"/>
      <c r="E401" s="163"/>
      <c r="G401" s="171"/>
      <c r="H401" s="163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26"/>
      <c r="AB401" s="165"/>
      <c r="AC401" s="165"/>
      <c r="AD401" s="352">
        <v>1</v>
      </c>
      <c r="AE401" s="160"/>
      <c r="AF401" s="151"/>
      <c r="AG401" s="151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  <c r="AZ401" s="165"/>
      <c r="BA401" s="165"/>
      <c r="BB401" s="165"/>
      <c r="BC401" s="165"/>
      <c r="BD401" s="126"/>
      <c r="BE401" s="167"/>
      <c r="BF401" s="167"/>
      <c r="BG401" s="167"/>
      <c r="BH401" s="167"/>
      <c r="BI401" s="167"/>
      <c r="BJ401" s="167"/>
      <c r="BK401" s="165"/>
      <c r="BL401" s="165"/>
      <c r="BM401" s="165"/>
      <c r="BN401" s="165"/>
      <c r="BO401" s="165"/>
      <c r="BP401" s="165"/>
      <c r="BQ401" s="165"/>
      <c r="BR401" s="160"/>
    </row>
    <row r="402" spans="1:70">
      <c r="A402" s="126"/>
      <c r="B402" s="170"/>
      <c r="C402" s="163"/>
      <c r="E402" s="163"/>
      <c r="G402" s="171"/>
      <c r="H402" s="163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26"/>
      <c r="AB402" s="165"/>
      <c r="AC402" s="165"/>
      <c r="AD402" s="352">
        <v>1</v>
      </c>
      <c r="AE402" s="160"/>
      <c r="AF402" s="151"/>
      <c r="AG402" s="151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  <c r="AZ402" s="165"/>
      <c r="BA402" s="165"/>
      <c r="BB402" s="165"/>
      <c r="BC402" s="165"/>
      <c r="BD402" s="126"/>
      <c r="BE402" s="167"/>
      <c r="BF402" s="167"/>
      <c r="BG402" s="167"/>
      <c r="BH402" s="167"/>
      <c r="BI402" s="167"/>
      <c r="BJ402" s="167"/>
      <c r="BK402" s="165"/>
      <c r="BL402" s="165"/>
      <c r="BM402" s="165"/>
      <c r="BN402" s="165"/>
      <c r="BO402" s="165"/>
      <c r="BP402" s="165"/>
      <c r="BQ402" s="165"/>
      <c r="BR402" s="160"/>
    </row>
    <row r="403" spans="1:70">
      <c r="A403" s="126"/>
      <c r="B403" s="170"/>
      <c r="C403" s="163"/>
      <c r="E403" s="163"/>
      <c r="G403" s="171"/>
      <c r="H403" s="163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26"/>
      <c r="AB403" s="165"/>
      <c r="AC403" s="165"/>
      <c r="AD403" s="352">
        <v>1</v>
      </c>
      <c r="AE403" s="160"/>
      <c r="AF403" s="151"/>
      <c r="AG403" s="151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  <c r="AZ403" s="165"/>
      <c r="BA403" s="165"/>
      <c r="BB403" s="165"/>
      <c r="BC403" s="165"/>
      <c r="BD403" s="126"/>
      <c r="BE403" s="167"/>
      <c r="BF403" s="167"/>
      <c r="BG403" s="167"/>
      <c r="BH403" s="167"/>
      <c r="BI403" s="167"/>
      <c r="BJ403" s="167"/>
      <c r="BK403" s="165"/>
      <c r="BL403" s="165"/>
      <c r="BM403" s="165"/>
      <c r="BN403" s="165"/>
      <c r="BO403" s="165"/>
      <c r="BP403" s="165"/>
      <c r="BQ403" s="165"/>
      <c r="BR403" s="160"/>
    </row>
    <row r="404" spans="1:70">
      <c r="A404" s="126"/>
      <c r="B404" s="170"/>
      <c r="C404" s="163"/>
      <c r="E404" s="163"/>
      <c r="G404" s="171"/>
      <c r="H404" s="163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26"/>
      <c r="AB404" s="165"/>
      <c r="AC404" s="165"/>
      <c r="AD404" s="352">
        <v>1</v>
      </c>
      <c r="AE404" s="160"/>
      <c r="AF404" s="151"/>
      <c r="AG404" s="151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  <c r="AZ404" s="165"/>
      <c r="BA404" s="165"/>
      <c r="BB404" s="165"/>
      <c r="BC404" s="165"/>
      <c r="BD404" s="126"/>
      <c r="BE404" s="167"/>
      <c r="BF404" s="167"/>
      <c r="BG404" s="167"/>
      <c r="BH404" s="167"/>
      <c r="BI404" s="167"/>
      <c r="BJ404" s="167"/>
      <c r="BK404" s="165"/>
      <c r="BL404" s="165"/>
      <c r="BM404" s="165"/>
      <c r="BN404" s="165"/>
      <c r="BO404" s="165"/>
      <c r="BP404" s="165"/>
      <c r="BQ404" s="165"/>
      <c r="BR404" s="160"/>
    </row>
    <row r="405" spans="1:70">
      <c r="A405" s="126"/>
      <c r="B405" s="170"/>
      <c r="C405" s="163"/>
      <c r="E405" s="163"/>
      <c r="G405" s="171"/>
      <c r="H405" s="163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26"/>
      <c r="AB405" s="165"/>
      <c r="AC405" s="165"/>
      <c r="AD405" s="352">
        <v>1</v>
      </c>
      <c r="AE405" s="160"/>
      <c r="AF405" s="151"/>
      <c r="AG405" s="151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  <c r="AZ405" s="165"/>
      <c r="BA405" s="165"/>
      <c r="BB405" s="165"/>
      <c r="BC405" s="165"/>
      <c r="BD405" s="126"/>
      <c r="BE405" s="167"/>
      <c r="BF405" s="167"/>
      <c r="BG405" s="167"/>
      <c r="BH405" s="167"/>
      <c r="BI405" s="167"/>
      <c r="BJ405" s="167"/>
      <c r="BK405" s="165"/>
      <c r="BL405" s="165"/>
      <c r="BM405" s="165"/>
      <c r="BN405" s="165"/>
      <c r="BO405" s="165"/>
      <c r="BP405" s="165"/>
      <c r="BQ405" s="165"/>
      <c r="BR405" s="160"/>
    </row>
    <row r="406" spans="1:70">
      <c r="A406" s="126"/>
      <c r="B406" s="170"/>
      <c r="C406" s="163"/>
      <c r="E406" s="163"/>
      <c r="G406" s="171"/>
      <c r="H406" s="163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26"/>
      <c r="AB406" s="165"/>
      <c r="AC406" s="165"/>
      <c r="AD406" s="352">
        <v>1</v>
      </c>
      <c r="AE406" s="160"/>
      <c r="AF406" s="151"/>
      <c r="AG406" s="151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  <c r="AZ406" s="165"/>
      <c r="BA406" s="165"/>
      <c r="BB406" s="165"/>
      <c r="BC406" s="165"/>
      <c r="BD406" s="126"/>
      <c r="BE406" s="167"/>
      <c r="BF406" s="167"/>
      <c r="BG406" s="167"/>
      <c r="BH406" s="167"/>
      <c r="BI406" s="167"/>
      <c r="BJ406" s="167"/>
      <c r="BK406" s="165"/>
      <c r="BL406" s="165"/>
      <c r="BM406" s="165"/>
      <c r="BN406" s="165"/>
      <c r="BO406" s="165"/>
      <c r="BP406" s="165"/>
      <c r="BQ406" s="165"/>
      <c r="BR406" s="160"/>
    </row>
    <row r="407" spans="1:70">
      <c r="A407" s="126"/>
      <c r="B407" s="170"/>
      <c r="C407" s="163"/>
      <c r="E407" s="163"/>
      <c r="G407" s="171"/>
      <c r="H407" s="163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26"/>
      <c r="AB407" s="165"/>
      <c r="AC407" s="165"/>
      <c r="AD407" s="352">
        <v>1</v>
      </c>
      <c r="AE407" s="160"/>
      <c r="AF407" s="151"/>
      <c r="AG407" s="151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  <c r="AZ407" s="165"/>
      <c r="BA407" s="165"/>
      <c r="BB407" s="165"/>
      <c r="BC407" s="165"/>
      <c r="BD407" s="126"/>
      <c r="BE407" s="167"/>
      <c r="BF407" s="167"/>
      <c r="BG407" s="167"/>
      <c r="BH407" s="167"/>
      <c r="BI407" s="167"/>
      <c r="BJ407" s="167"/>
      <c r="BK407" s="165"/>
      <c r="BL407" s="165"/>
      <c r="BM407" s="165"/>
      <c r="BN407" s="165"/>
      <c r="BO407" s="165"/>
      <c r="BP407" s="165"/>
      <c r="BQ407" s="165"/>
      <c r="BR407" s="160"/>
    </row>
    <row r="408" spans="1:70">
      <c r="A408" s="126"/>
      <c r="B408" s="170"/>
      <c r="C408" s="163"/>
      <c r="E408" s="163"/>
      <c r="G408" s="171"/>
      <c r="H408" s="163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26"/>
      <c r="AB408" s="165"/>
      <c r="AC408" s="165"/>
      <c r="AD408" s="352">
        <v>1</v>
      </c>
      <c r="AE408" s="160"/>
      <c r="AF408" s="151"/>
      <c r="AG408" s="151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  <c r="AZ408" s="165"/>
      <c r="BA408" s="165"/>
      <c r="BB408" s="165"/>
      <c r="BC408" s="165"/>
      <c r="BD408" s="126"/>
      <c r="BE408" s="167"/>
      <c r="BF408" s="167"/>
      <c r="BG408" s="167"/>
      <c r="BH408" s="167"/>
      <c r="BI408" s="167"/>
      <c r="BJ408" s="167"/>
      <c r="BK408" s="165"/>
      <c r="BL408" s="165"/>
      <c r="BM408" s="165"/>
      <c r="BN408" s="165"/>
      <c r="BO408" s="165"/>
      <c r="BP408" s="165"/>
      <c r="BQ408" s="165"/>
      <c r="BR408" s="160"/>
    </row>
    <row r="409" spans="1:70">
      <c r="A409" s="126"/>
      <c r="B409" s="170"/>
      <c r="C409" s="163"/>
      <c r="E409" s="163"/>
      <c r="G409" s="171"/>
      <c r="H409" s="163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26"/>
      <c r="AB409" s="165"/>
      <c r="AC409" s="165"/>
      <c r="AD409" s="352">
        <v>1</v>
      </c>
      <c r="AE409" s="160"/>
      <c r="AF409" s="151"/>
      <c r="AG409" s="151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  <c r="AZ409" s="165"/>
      <c r="BA409" s="165"/>
      <c r="BB409" s="165"/>
      <c r="BC409" s="165"/>
      <c r="BD409" s="126"/>
      <c r="BE409" s="167"/>
      <c r="BF409" s="167"/>
      <c r="BG409" s="167"/>
      <c r="BH409" s="167"/>
      <c r="BI409" s="167"/>
      <c r="BJ409" s="167"/>
      <c r="BK409" s="165"/>
      <c r="BL409" s="165"/>
      <c r="BM409" s="165"/>
      <c r="BN409" s="165"/>
      <c r="BO409" s="165"/>
      <c r="BP409" s="165"/>
      <c r="BQ409" s="165"/>
      <c r="BR409" s="160"/>
    </row>
    <row r="410" spans="1:70">
      <c r="A410" s="126"/>
      <c r="B410" s="170"/>
      <c r="C410" s="163"/>
      <c r="E410" s="163"/>
      <c r="G410" s="171"/>
      <c r="H410" s="163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26"/>
      <c r="AB410" s="165"/>
      <c r="AC410" s="165"/>
      <c r="AD410" s="352">
        <v>1</v>
      </c>
      <c r="AE410" s="160"/>
      <c r="AF410" s="151"/>
      <c r="AG410" s="151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  <c r="AZ410" s="165"/>
      <c r="BA410" s="165"/>
      <c r="BB410" s="165"/>
      <c r="BC410" s="165"/>
      <c r="BD410" s="126"/>
      <c r="BE410" s="167"/>
      <c r="BF410" s="167"/>
      <c r="BG410" s="167"/>
      <c r="BH410" s="167"/>
      <c r="BI410" s="167"/>
      <c r="BJ410" s="167"/>
      <c r="BK410" s="165"/>
      <c r="BL410" s="165"/>
      <c r="BM410" s="165"/>
      <c r="BN410" s="165"/>
      <c r="BO410" s="165"/>
      <c r="BP410" s="165"/>
      <c r="BQ410" s="165"/>
      <c r="BR410" s="160"/>
    </row>
    <row r="411" spans="1:70">
      <c r="A411" s="126"/>
      <c r="B411" s="170"/>
      <c r="C411" s="163"/>
      <c r="E411" s="163"/>
      <c r="G411" s="171"/>
      <c r="H411" s="163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26"/>
      <c r="AB411" s="165"/>
      <c r="AC411" s="165"/>
      <c r="AD411" s="352">
        <v>1</v>
      </c>
      <c r="AE411" s="160"/>
      <c r="AF411" s="151"/>
      <c r="AG411" s="151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  <c r="AZ411" s="165"/>
      <c r="BA411" s="165"/>
      <c r="BB411" s="165"/>
      <c r="BC411" s="165"/>
      <c r="BD411" s="126"/>
      <c r="BE411" s="167"/>
      <c r="BF411" s="167"/>
      <c r="BG411" s="167"/>
      <c r="BH411" s="167"/>
      <c r="BI411" s="167"/>
      <c r="BJ411" s="167"/>
      <c r="BK411" s="165"/>
      <c r="BL411" s="165"/>
      <c r="BM411" s="165"/>
      <c r="BN411" s="165"/>
      <c r="BO411" s="165"/>
      <c r="BP411" s="165"/>
      <c r="BQ411" s="165"/>
      <c r="BR411" s="160"/>
    </row>
    <row r="412" spans="1:70">
      <c r="A412" s="126"/>
      <c r="B412" s="170"/>
      <c r="C412" s="163"/>
      <c r="E412" s="163"/>
      <c r="G412" s="171"/>
      <c r="H412" s="163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26"/>
      <c r="AB412" s="165"/>
      <c r="AC412" s="165"/>
      <c r="AD412" s="352">
        <v>1</v>
      </c>
      <c r="AE412" s="160"/>
      <c r="AF412" s="151"/>
      <c r="AG412" s="151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  <c r="AZ412" s="165"/>
      <c r="BA412" s="165"/>
      <c r="BB412" s="165"/>
      <c r="BC412" s="165"/>
      <c r="BD412" s="126"/>
      <c r="BE412" s="167"/>
      <c r="BF412" s="167"/>
      <c r="BG412" s="167"/>
      <c r="BH412" s="167"/>
      <c r="BI412" s="167"/>
      <c r="BJ412" s="167"/>
      <c r="BK412" s="165"/>
      <c r="BL412" s="165"/>
      <c r="BM412" s="165"/>
      <c r="BN412" s="165"/>
      <c r="BO412" s="165"/>
      <c r="BP412" s="165"/>
      <c r="BQ412" s="165"/>
      <c r="BR412" s="160"/>
    </row>
    <row r="413" spans="1:70">
      <c r="A413" s="126"/>
      <c r="B413" s="170"/>
      <c r="C413" s="163"/>
      <c r="E413" s="163"/>
      <c r="G413" s="171"/>
      <c r="H413" s="163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26"/>
      <c r="AB413" s="165"/>
      <c r="AC413" s="165"/>
      <c r="AD413" s="352">
        <v>1</v>
      </c>
      <c r="AE413" s="160"/>
      <c r="AF413" s="151"/>
      <c r="AG413" s="151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  <c r="AZ413" s="165"/>
      <c r="BA413" s="165"/>
      <c r="BB413" s="165"/>
      <c r="BC413" s="165"/>
      <c r="BD413" s="126"/>
      <c r="BE413" s="167"/>
      <c r="BF413" s="167"/>
      <c r="BG413" s="167"/>
      <c r="BH413" s="167"/>
      <c r="BI413" s="167"/>
      <c r="BJ413" s="167"/>
      <c r="BK413" s="165"/>
      <c r="BL413" s="165"/>
      <c r="BM413" s="165"/>
      <c r="BN413" s="165"/>
      <c r="BO413" s="165"/>
      <c r="BP413" s="165"/>
      <c r="BQ413" s="165"/>
      <c r="BR413" s="160"/>
    </row>
    <row r="414" spans="1:70">
      <c r="A414" s="126"/>
      <c r="B414" s="170"/>
      <c r="C414" s="163"/>
      <c r="E414" s="163"/>
      <c r="G414" s="171"/>
      <c r="H414" s="163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26"/>
      <c r="AB414" s="165"/>
      <c r="AC414" s="165"/>
      <c r="AD414" s="352">
        <v>1</v>
      </c>
      <c r="AE414" s="160"/>
      <c r="AF414" s="151"/>
      <c r="AG414" s="151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  <c r="AZ414" s="165"/>
      <c r="BA414" s="165"/>
      <c r="BB414" s="165"/>
      <c r="BC414" s="165"/>
      <c r="BD414" s="126"/>
      <c r="BE414" s="167"/>
      <c r="BF414" s="167"/>
      <c r="BG414" s="167"/>
      <c r="BH414" s="167"/>
      <c r="BI414" s="167"/>
      <c r="BJ414" s="167"/>
      <c r="BK414" s="165"/>
      <c r="BL414" s="165"/>
      <c r="BM414" s="165"/>
      <c r="BN414" s="165"/>
      <c r="BO414" s="165"/>
      <c r="BP414" s="165"/>
      <c r="BQ414" s="165"/>
      <c r="BR414" s="160"/>
    </row>
    <row r="415" spans="1:70">
      <c r="A415" s="126"/>
      <c r="B415" s="170"/>
      <c r="C415" s="163"/>
      <c r="E415" s="163"/>
      <c r="G415" s="171"/>
      <c r="H415" s="163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26"/>
      <c r="AB415" s="165"/>
      <c r="AC415" s="165"/>
      <c r="AD415" s="352">
        <v>1</v>
      </c>
      <c r="AE415" s="160"/>
      <c r="AF415" s="151"/>
      <c r="AG415" s="151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  <c r="AZ415" s="165"/>
      <c r="BA415" s="165"/>
      <c r="BB415" s="165"/>
      <c r="BC415" s="165"/>
      <c r="BD415" s="126"/>
      <c r="BE415" s="167"/>
      <c r="BF415" s="167"/>
      <c r="BG415" s="167"/>
      <c r="BH415" s="167"/>
      <c r="BI415" s="167"/>
      <c r="BJ415" s="167"/>
      <c r="BK415" s="165"/>
      <c r="BL415" s="165"/>
      <c r="BM415" s="165"/>
      <c r="BN415" s="165"/>
      <c r="BO415" s="165"/>
      <c r="BP415" s="165"/>
      <c r="BQ415" s="165"/>
      <c r="BR415" s="160"/>
    </row>
    <row r="416" spans="1:70">
      <c r="A416" s="126"/>
      <c r="B416" s="170"/>
      <c r="C416" s="163"/>
      <c r="E416" s="163"/>
      <c r="G416" s="171"/>
      <c r="H416" s="163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26"/>
      <c r="AB416" s="165"/>
      <c r="AC416" s="165"/>
      <c r="AD416" s="352">
        <v>1</v>
      </c>
      <c r="AE416" s="160"/>
      <c r="AF416" s="151"/>
      <c r="AG416" s="151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  <c r="AZ416" s="165"/>
      <c r="BA416" s="165"/>
      <c r="BB416" s="165"/>
      <c r="BC416" s="165"/>
      <c r="BD416" s="126"/>
      <c r="BE416" s="167"/>
      <c r="BF416" s="167"/>
      <c r="BG416" s="167"/>
      <c r="BH416" s="167"/>
      <c r="BI416" s="167"/>
      <c r="BJ416" s="167"/>
      <c r="BK416" s="165"/>
      <c r="BL416" s="165"/>
      <c r="BM416" s="165"/>
      <c r="BN416" s="165"/>
      <c r="BO416" s="165"/>
      <c r="BP416" s="165"/>
      <c r="BQ416" s="165"/>
      <c r="BR416" s="160"/>
    </row>
    <row r="417" spans="1:70">
      <c r="A417" s="126"/>
      <c r="B417" s="170"/>
      <c r="C417" s="163"/>
      <c r="E417" s="163"/>
      <c r="G417" s="171"/>
      <c r="H417" s="163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26"/>
      <c r="AB417" s="165"/>
      <c r="AC417" s="165"/>
      <c r="AD417" s="352">
        <v>1</v>
      </c>
      <c r="AE417" s="160"/>
      <c r="AF417" s="151"/>
      <c r="AG417" s="151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  <c r="AZ417" s="165"/>
      <c r="BA417" s="165"/>
      <c r="BB417" s="165"/>
      <c r="BC417" s="165"/>
      <c r="BD417" s="126"/>
      <c r="BE417" s="167"/>
      <c r="BF417" s="167"/>
      <c r="BG417" s="167"/>
      <c r="BH417" s="167"/>
      <c r="BI417" s="167"/>
      <c r="BJ417" s="167"/>
      <c r="BK417" s="165"/>
      <c r="BL417" s="165"/>
      <c r="BM417" s="165"/>
      <c r="BN417" s="165"/>
      <c r="BO417" s="165"/>
      <c r="BP417" s="165"/>
      <c r="BQ417" s="165"/>
      <c r="BR417" s="160"/>
    </row>
    <row r="418" spans="1:70">
      <c r="A418" s="126"/>
      <c r="B418" s="170"/>
      <c r="C418" s="163"/>
      <c r="E418" s="163"/>
      <c r="G418" s="171"/>
      <c r="H418" s="163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26"/>
      <c r="AB418" s="165"/>
      <c r="AC418" s="165"/>
      <c r="AD418" s="352">
        <v>1</v>
      </c>
      <c r="AE418" s="160"/>
      <c r="AF418" s="151"/>
      <c r="AG418" s="151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  <c r="AZ418" s="165"/>
      <c r="BA418" s="165"/>
      <c r="BB418" s="165"/>
      <c r="BC418" s="165"/>
      <c r="BD418" s="126"/>
      <c r="BE418" s="167"/>
      <c r="BF418" s="167"/>
      <c r="BG418" s="167"/>
      <c r="BH418" s="167"/>
      <c r="BI418" s="167"/>
      <c r="BJ418" s="167"/>
      <c r="BK418" s="165"/>
      <c r="BL418" s="165"/>
      <c r="BM418" s="165"/>
      <c r="BN418" s="165"/>
      <c r="BO418" s="165"/>
      <c r="BP418" s="165"/>
      <c r="BQ418" s="165"/>
      <c r="BR418" s="160"/>
    </row>
    <row r="419" spans="1:70">
      <c r="A419" s="126"/>
      <c r="B419" s="170"/>
      <c r="C419" s="163"/>
      <c r="E419" s="163"/>
      <c r="G419" s="171"/>
      <c r="H419" s="163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26"/>
      <c r="AB419" s="165"/>
      <c r="AC419" s="165"/>
      <c r="AD419" s="352">
        <v>1</v>
      </c>
      <c r="AE419" s="160"/>
      <c r="AF419" s="151"/>
      <c r="AG419" s="151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  <c r="AZ419" s="165"/>
      <c r="BA419" s="165"/>
      <c r="BB419" s="165"/>
      <c r="BC419" s="165"/>
      <c r="BD419" s="126"/>
      <c r="BE419" s="167"/>
      <c r="BF419" s="167"/>
      <c r="BG419" s="167"/>
      <c r="BH419" s="167"/>
      <c r="BI419" s="167"/>
      <c r="BJ419" s="167"/>
      <c r="BK419" s="165"/>
      <c r="BL419" s="165"/>
      <c r="BM419" s="165"/>
      <c r="BN419" s="165"/>
      <c r="BO419" s="165"/>
      <c r="BP419" s="165"/>
      <c r="BQ419" s="165"/>
      <c r="BR419" s="160"/>
    </row>
    <row r="420" spans="1:70">
      <c r="A420" s="126"/>
      <c r="B420" s="170"/>
      <c r="C420" s="163"/>
      <c r="E420" s="163"/>
      <c r="G420" s="171"/>
      <c r="H420" s="163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26"/>
      <c r="AB420" s="165"/>
      <c r="AC420" s="165"/>
      <c r="AD420" s="352">
        <v>1</v>
      </c>
      <c r="AE420" s="160"/>
      <c r="AF420" s="151"/>
      <c r="AG420" s="151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  <c r="AZ420" s="165"/>
      <c r="BA420" s="165"/>
      <c r="BB420" s="165"/>
      <c r="BC420" s="165"/>
      <c r="BD420" s="126"/>
      <c r="BE420" s="167"/>
      <c r="BF420" s="167"/>
      <c r="BG420" s="167"/>
      <c r="BH420" s="167"/>
      <c r="BI420" s="167"/>
      <c r="BJ420" s="167"/>
      <c r="BK420" s="165"/>
      <c r="BL420" s="165"/>
      <c r="BM420" s="165"/>
      <c r="BN420" s="165"/>
      <c r="BO420" s="165"/>
      <c r="BP420" s="165"/>
      <c r="BQ420" s="165"/>
      <c r="BR420" s="160"/>
    </row>
    <row r="421" spans="1:70">
      <c r="A421" s="126"/>
      <c r="B421" s="170"/>
      <c r="C421" s="163"/>
      <c r="E421" s="163"/>
      <c r="G421" s="171"/>
      <c r="H421" s="163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26"/>
      <c r="AB421" s="165"/>
      <c r="AC421" s="165"/>
      <c r="AD421" s="352">
        <v>1</v>
      </c>
      <c r="AE421" s="160"/>
      <c r="AF421" s="151"/>
      <c r="AG421" s="151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  <c r="AZ421" s="165"/>
      <c r="BA421" s="165"/>
      <c r="BB421" s="165"/>
      <c r="BC421" s="165"/>
      <c r="BD421" s="126"/>
      <c r="BE421" s="167"/>
      <c r="BF421" s="167"/>
      <c r="BG421" s="167"/>
      <c r="BH421" s="167"/>
      <c r="BI421" s="167"/>
      <c r="BJ421" s="167"/>
      <c r="BK421" s="165"/>
      <c r="BL421" s="165"/>
      <c r="BM421" s="165"/>
      <c r="BN421" s="165"/>
      <c r="BO421" s="165"/>
      <c r="BP421" s="165"/>
      <c r="BQ421" s="165"/>
      <c r="BR421" s="160"/>
    </row>
    <row r="422" spans="1:70">
      <c r="A422" s="126"/>
      <c r="B422" s="170"/>
      <c r="C422" s="163"/>
      <c r="E422" s="163"/>
      <c r="G422" s="171"/>
      <c r="H422" s="163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26"/>
      <c r="AB422" s="165"/>
      <c r="AC422" s="165"/>
      <c r="AD422" s="352">
        <v>1</v>
      </c>
      <c r="AE422" s="160"/>
      <c r="AF422" s="151"/>
      <c r="AG422" s="151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  <c r="AZ422" s="165"/>
      <c r="BA422" s="165"/>
      <c r="BB422" s="165"/>
      <c r="BC422" s="165"/>
      <c r="BD422" s="126"/>
      <c r="BE422" s="167"/>
      <c r="BF422" s="167"/>
      <c r="BG422" s="167"/>
      <c r="BH422" s="167"/>
      <c r="BI422" s="167"/>
      <c r="BJ422" s="167"/>
      <c r="BK422" s="165"/>
      <c r="BL422" s="165"/>
      <c r="BM422" s="165"/>
      <c r="BN422" s="165"/>
      <c r="BO422" s="165"/>
      <c r="BP422" s="165"/>
      <c r="BQ422" s="165"/>
      <c r="BR422" s="160"/>
    </row>
    <row r="423" spans="1:70">
      <c r="A423" s="126"/>
      <c r="B423" s="170"/>
      <c r="C423" s="163"/>
      <c r="E423" s="163"/>
      <c r="G423" s="171"/>
      <c r="H423" s="163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26"/>
      <c r="AB423" s="165"/>
      <c r="AC423" s="165"/>
      <c r="AD423" s="352">
        <v>1</v>
      </c>
      <c r="AE423" s="160"/>
      <c r="AF423" s="151"/>
      <c r="AG423" s="151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  <c r="AZ423" s="165"/>
      <c r="BA423" s="165"/>
      <c r="BB423" s="165"/>
      <c r="BC423" s="165"/>
      <c r="BD423" s="126"/>
      <c r="BE423" s="167"/>
      <c r="BF423" s="167"/>
      <c r="BG423" s="167"/>
      <c r="BH423" s="167"/>
      <c r="BI423" s="167"/>
      <c r="BJ423" s="167"/>
      <c r="BK423" s="165"/>
      <c r="BL423" s="165"/>
      <c r="BM423" s="165"/>
      <c r="BN423" s="165"/>
      <c r="BO423" s="165"/>
      <c r="BP423" s="165"/>
      <c r="BQ423" s="165"/>
      <c r="BR423" s="160"/>
    </row>
    <row r="424" spans="1:70">
      <c r="A424" s="126"/>
      <c r="B424" s="170"/>
      <c r="C424" s="163"/>
      <c r="E424" s="163"/>
      <c r="G424" s="171"/>
      <c r="H424" s="163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26"/>
      <c r="AB424" s="165"/>
      <c r="AC424" s="165"/>
      <c r="AD424" s="352">
        <v>1</v>
      </c>
      <c r="AE424" s="160"/>
      <c r="AF424" s="151"/>
      <c r="AG424" s="151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  <c r="AZ424" s="165"/>
      <c r="BA424" s="165"/>
      <c r="BB424" s="165"/>
      <c r="BC424" s="165"/>
      <c r="BD424" s="126"/>
      <c r="BE424" s="167"/>
      <c r="BF424" s="167"/>
      <c r="BG424" s="167"/>
      <c r="BH424" s="167"/>
      <c r="BI424" s="167"/>
      <c r="BJ424" s="167"/>
      <c r="BK424" s="165"/>
      <c r="BL424" s="165"/>
      <c r="BM424" s="165"/>
      <c r="BN424" s="165"/>
      <c r="BO424" s="165"/>
      <c r="BP424" s="165"/>
      <c r="BQ424" s="165"/>
      <c r="BR424" s="160"/>
    </row>
    <row r="425" spans="1:70">
      <c r="A425" s="126"/>
      <c r="B425" s="170"/>
      <c r="C425" s="163"/>
      <c r="E425" s="163"/>
      <c r="G425" s="171"/>
      <c r="H425" s="163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26"/>
      <c r="AB425" s="165"/>
      <c r="AC425" s="165"/>
      <c r="AD425" s="352">
        <v>1</v>
      </c>
      <c r="AE425" s="160"/>
      <c r="AF425" s="151"/>
      <c r="AG425" s="151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  <c r="AZ425" s="165"/>
      <c r="BA425" s="165"/>
      <c r="BB425" s="165"/>
      <c r="BC425" s="165"/>
      <c r="BD425" s="126"/>
      <c r="BE425" s="167"/>
      <c r="BF425" s="167"/>
      <c r="BG425" s="167"/>
      <c r="BH425" s="167"/>
      <c r="BI425" s="167"/>
      <c r="BJ425" s="167"/>
      <c r="BK425" s="165"/>
      <c r="BL425" s="165"/>
      <c r="BM425" s="165"/>
      <c r="BN425" s="165"/>
      <c r="BO425" s="165"/>
      <c r="BP425" s="165"/>
      <c r="BQ425" s="165"/>
      <c r="BR425" s="160"/>
    </row>
    <row r="426" spans="1:70">
      <c r="A426" s="126"/>
      <c r="B426" s="170"/>
      <c r="C426" s="163"/>
      <c r="E426" s="163"/>
      <c r="G426" s="171"/>
      <c r="H426" s="163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26"/>
      <c r="AB426" s="165"/>
      <c r="AC426" s="165"/>
      <c r="AD426" s="352">
        <v>1</v>
      </c>
      <c r="AE426" s="160"/>
      <c r="AF426" s="151"/>
      <c r="AG426" s="151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  <c r="AZ426" s="165"/>
      <c r="BA426" s="165"/>
      <c r="BB426" s="165"/>
      <c r="BC426" s="165"/>
      <c r="BD426" s="126"/>
      <c r="BE426" s="167"/>
      <c r="BF426" s="167"/>
      <c r="BG426" s="167"/>
      <c r="BH426" s="167"/>
      <c r="BI426" s="167"/>
      <c r="BJ426" s="167"/>
      <c r="BK426" s="165"/>
      <c r="BL426" s="165"/>
      <c r="BM426" s="165"/>
      <c r="BN426" s="165"/>
      <c r="BO426" s="165"/>
      <c r="BP426" s="165"/>
      <c r="BQ426" s="165"/>
      <c r="BR426" s="160"/>
    </row>
    <row r="427" spans="1:70">
      <c r="A427" s="126"/>
      <c r="B427" s="170"/>
      <c r="C427" s="163"/>
      <c r="E427" s="163"/>
      <c r="G427" s="171"/>
      <c r="H427" s="163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26"/>
      <c r="AB427" s="165"/>
      <c r="AC427" s="165"/>
      <c r="AD427" s="352">
        <v>1</v>
      </c>
      <c r="AE427" s="160"/>
      <c r="AF427" s="151"/>
      <c r="AG427" s="151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  <c r="AZ427" s="165"/>
      <c r="BA427" s="165"/>
      <c r="BB427" s="165"/>
      <c r="BC427" s="165"/>
      <c r="BD427" s="126"/>
      <c r="BE427" s="167"/>
      <c r="BF427" s="167"/>
      <c r="BG427" s="167"/>
      <c r="BH427" s="167"/>
      <c r="BI427" s="167"/>
      <c r="BJ427" s="167"/>
      <c r="BK427" s="165"/>
      <c r="BL427" s="165"/>
      <c r="BM427" s="165"/>
      <c r="BN427" s="165"/>
      <c r="BO427" s="165"/>
      <c r="BP427" s="165"/>
      <c r="BQ427" s="165"/>
      <c r="BR427" s="160"/>
    </row>
    <row r="428" spans="1:70">
      <c r="A428" s="126"/>
      <c r="B428" s="170"/>
      <c r="C428" s="163"/>
      <c r="E428" s="163"/>
      <c r="G428" s="171"/>
      <c r="H428" s="163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26"/>
      <c r="AB428" s="165"/>
      <c r="AC428" s="165"/>
      <c r="AD428" s="352">
        <v>1</v>
      </c>
      <c r="AE428" s="160"/>
      <c r="AF428" s="151"/>
      <c r="AG428" s="151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  <c r="AZ428" s="165"/>
      <c r="BA428" s="165"/>
      <c r="BB428" s="165"/>
      <c r="BC428" s="165"/>
      <c r="BD428" s="126"/>
      <c r="BE428" s="167"/>
      <c r="BF428" s="167"/>
      <c r="BG428" s="167"/>
      <c r="BH428" s="167"/>
      <c r="BI428" s="167"/>
      <c r="BJ428" s="167"/>
      <c r="BK428" s="165"/>
      <c r="BL428" s="165"/>
      <c r="BM428" s="165"/>
      <c r="BN428" s="165"/>
      <c r="BO428" s="165"/>
      <c r="BP428" s="165"/>
      <c r="BQ428" s="165"/>
      <c r="BR428" s="160"/>
    </row>
    <row r="429" spans="1:70">
      <c r="A429" s="126"/>
      <c r="B429" s="170"/>
      <c r="C429" s="163"/>
      <c r="E429" s="163"/>
      <c r="G429" s="171"/>
      <c r="H429" s="163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26"/>
      <c r="AB429" s="165"/>
      <c r="AC429" s="165"/>
      <c r="AD429" s="352">
        <v>1</v>
      </c>
      <c r="AE429" s="160"/>
      <c r="AF429" s="151"/>
      <c r="AG429" s="151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  <c r="AZ429" s="165"/>
      <c r="BA429" s="165"/>
      <c r="BB429" s="165"/>
      <c r="BC429" s="165"/>
      <c r="BD429" s="126"/>
      <c r="BE429" s="167"/>
      <c r="BF429" s="167"/>
      <c r="BG429" s="167"/>
      <c r="BH429" s="167"/>
      <c r="BI429" s="167"/>
      <c r="BJ429" s="167"/>
      <c r="BK429" s="165"/>
      <c r="BL429" s="165"/>
      <c r="BM429" s="165"/>
      <c r="BN429" s="165"/>
      <c r="BO429" s="165"/>
      <c r="BP429" s="165"/>
      <c r="BQ429" s="165"/>
      <c r="BR429" s="160"/>
    </row>
    <row r="430" spans="1:70">
      <c r="A430" s="126"/>
      <c r="B430" s="170"/>
      <c r="C430" s="163"/>
      <c r="E430" s="163"/>
      <c r="G430" s="171"/>
      <c r="H430" s="163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26"/>
      <c r="AB430" s="165"/>
      <c r="AC430" s="165"/>
      <c r="AD430" s="352">
        <v>1</v>
      </c>
      <c r="AE430" s="160"/>
      <c r="AF430" s="151"/>
      <c r="AG430" s="151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  <c r="AZ430" s="165"/>
      <c r="BA430" s="165"/>
      <c r="BB430" s="165"/>
      <c r="BC430" s="165"/>
      <c r="BD430" s="126"/>
      <c r="BE430" s="167"/>
      <c r="BF430" s="167"/>
      <c r="BG430" s="167"/>
      <c r="BH430" s="167"/>
      <c r="BI430" s="167"/>
      <c r="BJ430" s="167"/>
      <c r="BK430" s="165"/>
      <c r="BL430" s="165"/>
      <c r="BM430" s="165"/>
      <c r="BN430" s="165"/>
      <c r="BO430" s="165"/>
      <c r="BP430" s="165"/>
      <c r="BQ430" s="165"/>
      <c r="BR430" s="160"/>
    </row>
    <row r="431" spans="1:70">
      <c r="A431" s="126"/>
      <c r="B431" s="170"/>
      <c r="C431" s="163"/>
      <c r="E431" s="163"/>
      <c r="G431" s="171"/>
      <c r="H431" s="163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26"/>
      <c r="AB431" s="165"/>
      <c r="AC431" s="165"/>
      <c r="AD431" s="352">
        <v>1</v>
      </c>
      <c r="AE431" s="160"/>
      <c r="AF431" s="151"/>
      <c r="AG431" s="151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  <c r="AZ431" s="165"/>
      <c r="BA431" s="165"/>
      <c r="BB431" s="165"/>
      <c r="BC431" s="165"/>
      <c r="BD431" s="126"/>
      <c r="BE431" s="167"/>
      <c r="BF431" s="167"/>
      <c r="BG431" s="167"/>
      <c r="BH431" s="167"/>
      <c r="BI431" s="167"/>
      <c r="BJ431" s="167"/>
      <c r="BK431" s="165"/>
      <c r="BL431" s="165"/>
      <c r="BM431" s="165"/>
      <c r="BN431" s="165"/>
      <c r="BO431" s="165"/>
      <c r="BP431" s="165"/>
      <c r="BQ431" s="165"/>
      <c r="BR431" s="160"/>
    </row>
  </sheetData>
  <sheetProtection password="DBC5" sheet="1" objects="1" scenarios="1" selectLockedCells="1" autoFilter="0"/>
  <autoFilter ref="AD1:AD431" xr:uid="{00000000-0009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00000000-0000-0000-0000-000000000000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00000000-0000-0000-0000-000000000000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00000000-0000-0000-0000-000000000000}"/>
    </customSheetView>
  </customSheetViews>
  <mergeCells count="581">
    <mergeCell ref="E343:F343"/>
    <mergeCell ref="E344:F344"/>
    <mergeCell ref="E349:F349"/>
    <mergeCell ref="E350:F350"/>
    <mergeCell ref="E351:F351"/>
    <mergeCell ref="E328:F328"/>
    <mergeCell ref="E332:F332"/>
    <mergeCell ref="E333:F333"/>
    <mergeCell ref="E334:F334"/>
    <mergeCell ref="E335:F335"/>
    <mergeCell ref="E336:F336"/>
    <mergeCell ref="E339:F339"/>
    <mergeCell ref="E340:F340"/>
    <mergeCell ref="E341:F341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42:F342"/>
    <mergeCell ref="E311:F311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10:F310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93:F93"/>
    <mergeCell ref="E94:F94"/>
    <mergeCell ref="E95:F95"/>
    <mergeCell ref="E99:F99"/>
    <mergeCell ref="E100:F100"/>
    <mergeCell ref="E101:F101"/>
    <mergeCell ref="E102:F102"/>
    <mergeCell ref="E103:F103"/>
    <mergeCell ref="E104:F104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54:F54"/>
    <mergeCell ref="E55:F55"/>
    <mergeCell ref="E56:F56"/>
    <mergeCell ref="E57:F57"/>
    <mergeCell ref="E58:F58"/>
    <mergeCell ref="E62:F62"/>
    <mergeCell ref="E63:F63"/>
    <mergeCell ref="E64:F64"/>
    <mergeCell ref="E65:F65"/>
    <mergeCell ref="A60:X60"/>
    <mergeCell ref="K314:L314"/>
    <mergeCell ref="K237:L237"/>
    <mergeCell ref="K173:L173"/>
    <mergeCell ref="K188:L188"/>
    <mergeCell ref="K209:L209"/>
    <mergeCell ref="E25:F25"/>
    <mergeCell ref="E24:F24"/>
    <mergeCell ref="E29:F29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K86:L86"/>
    <mergeCell ref="K194:L194"/>
    <mergeCell ref="K177:L177"/>
    <mergeCell ref="K214:L214"/>
    <mergeCell ref="K215:L215"/>
    <mergeCell ref="K239:L239"/>
    <mergeCell ref="K249:L249"/>
    <mergeCell ref="K255:L255"/>
    <mergeCell ref="K210:L210"/>
    <mergeCell ref="K216:L216"/>
    <mergeCell ref="K217:L217"/>
    <mergeCell ref="K227:L227"/>
    <mergeCell ref="K181:L181"/>
    <mergeCell ref="K228:L228"/>
    <mergeCell ref="K212:L212"/>
    <mergeCell ref="K213:L213"/>
    <mergeCell ref="K222:L222"/>
    <mergeCell ref="K221:L221"/>
    <mergeCell ref="K236:L236"/>
    <mergeCell ref="K224:L224"/>
    <mergeCell ref="K219:L219"/>
    <mergeCell ref="K220:L220"/>
    <mergeCell ref="K183:L183"/>
    <mergeCell ref="K179:L179"/>
    <mergeCell ref="K175:L175"/>
    <mergeCell ref="A232:C232"/>
    <mergeCell ref="K191:L191"/>
    <mergeCell ref="A187:C187"/>
    <mergeCell ref="A190:C190"/>
    <mergeCell ref="A193:C193"/>
    <mergeCell ref="A204:C204"/>
    <mergeCell ref="K198:L198"/>
    <mergeCell ref="A211:C211"/>
    <mergeCell ref="K195:L195"/>
    <mergeCell ref="K196:L196"/>
    <mergeCell ref="K197:L197"/>
    <mergeCell ref="K205:L205"/>
    <mergeCell ref="K192:L192"/>
    <mergeCell ref="E182:F182"/>
    <mergeCell ref="E183:F183"/>
    <mergeCell ref="E188:F188"/>
    <mergeCell ref="E189:F189"/>
    <mergeCell ref="E190:F190"/>
    <mergeCell ref="E191:F191"/>
    <mergeCell ref="E192:F192"/>
    <mergeCell ref="E193:F193"/>
    <mergeCell ref="E194:F194"/>
    <mergeCell ref="E220:F220"/>
    <mergeCell ref="K310:L310"/>
    <mergeCell ref="K318:L318"/>
    <mergeCell ref="K312:L312"/>
    <mergeCell ref="K349:L349"/>
    <mergeCell ref="K319:L319"/>
    <mergeCell ref="K233:L233"/>
    <mergeCell ref="K339:L339"/>
    <mergeCell ref="K340:L340"/>
    <mergeCell ref="K341:L341"/>
    <mergeCell ref="K342:L342"/>
    <mergeCell ref="K344:L344"/>
    <mergeCell ref="K320:L320"/>
    <mergeCell ref="K317:L317"/>
    <mergeCell ref="K334:L334"/>
    <mergeCell ref="K324:L324"/>
    <mergeCell ref="K325:L325"/>
    <mergeCell ref="K326:L326"/>
    <mergeCell ref="K328:L328"/>
    <mergeCell ref="K336:L336"/>
    <mergeCell ref="K322:L322"/>
    <mergeCell ref="K323:L323"/>
    <mergeCell ref="K332:L332"/>
    <mergeCell ref="K321:L321"/>
    <mergeCell ref="K270:L270"/>
    <mergeCell ref="K301:L301"/>
    <mergeCell ref="K303:L303"/>
    <mergeCell ref="K304:L304"/>
    <mergeCell ref="K295:L295"/>
    <mergeCell ref="K297:L297"/>
    <mergeCell ref="K298:L298"/>
    <mergeCell ref="K302:L302"/>
    <mergeCell ref="K308:L308"/>
    <mergeCell ref="A306:X306"/>
    <mergeCell ref="K299:L299"/>
    <mergeCell ref="E301:F301"/>
    <mergeCell ref="E302:F302"/>
    <mergeCell ref="E303:F303"/>
    <mergeCell ref="E304:F304"/>
    <mergeCell ref="E308:F308"/>
    <mergeCell ref="K279:L279"/>
    <mergeCell ref="K275:L275"/>
    <mergeCell ref="K277:L277"/>
    <mergeCell ref="K281:L281"/>
    <mergeCell ref="K280:L280"/>
    <mergeCell ref="K283:L283"/>
    <mergeCell ref="K292:L292"/>
    <mergeCell ref="K293:L293"/>
    <mergeCell ref="K288:L288"/>
    <mergeCell ref="K291:L291"/>
    <mergeCell ref="K284:L284"/>
    <mergeCell ref="K286:L286"/>
    <mergeCell ref="K257:L257"/>
    <mergeCell ref="K260:L260"/>
    <mergeCell ref="K261:L261"/>
    <mergeCell ref="K258:L258"/>
    <mergeCell ref="K273:L273"/>
    <mergeCell ref="K266:L266"/>
    <mergeCell ref="K267:L267"/>
    <mergeCell ref="K268:L268"/>
    <mergeCell ref="K271:L271"/>
    <mergeCell ref="K263:L263"/>
    <mergeCell ref="K264:L264"/>
    <mergeCell ref="K265:L265"/>
    <mergeCell ref="K241:L241"/>
    <mergeCell ref="K242:L242"/>
    <mergeCell ref="A185:X185"/>
    <mergeCell ref="K207:L207"/>
    <mergeCell ref="K244:L244"/>
    <mergeCell ref="K246:L246"/>
    <mergeCell ref="K254:L254"/>
    <mergeCell ref="K251:L251"/>
    <mergeCell ref="K248:L248"/>
    <mergeCell ref="K252:L252"/>
    <mergeCell ref="K225:L225"/>
    <mergeCell ref="K223:L223"/>
    <mergeCell ref="K226:L226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A235:C235"/>
    <mergeCell ref="K200:L200"/>
    <mergeCell ref="K201:L201"/>
    <mergeCell ref="K202:L202"/>
    <mergeCell ref="K203:L203"/>
    <mergeCell ref="K218:L218"/>
    <mergeCell ref="K206:L206"/>
    <mergeCell ref="K229:L229"/>
    <mergeCell ref="K230:L230"/>
    <mergeCell ref="K208:L208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K160:L160"/>
    <mergeCell ref="K162:L162"/>
    <mergeCell ref="K159:L159"/>
    <mergeCell ref="K163:L163"/>
    <mergeCell ref="K170:L170"/>
    <mergeCell ref="K166:L166"/>
    <mergeCell ref="K167:L167"/>
    <mergeCell ref="K168:L168"/>
    <mergeCell ref="K171:L171"/>
    <mergeCell ref="K152:L152"/>
    <mergeCell ref="K149:L149"/>
    <mergeCell ref="K151:L151"/>
    <mergeCell ref="K147:L147"/>
    <mergeCell ref="K148:L148"/>
    <mergeCell ref="K150:L150"/>
    <mergeCell ref="K158:L158"/>
    <mergeCell ref="K154:L154"/>
    <mergeCell ref="K156:L156"/>
    <mergeCell ref="A131:X131"/>
    <mergeCell ref="K133:L133"/>
    <mergeCell ref="K143:L143"/>
    <mergeCell ref="K144:L144"/>
    <mergeCell ref="K145:L145"/>
    <mergeCell ref="K141:L141"/>
    <mergeCell ref="K142:L142"/>
    <mergeCell ref="K135:L135"/>
    <mergeCell ref="K137:L137"/>
    <mergeCell ref="K139:L139"/>
    <mergeCell ref="E133:F133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K127:L127"/>
    <mergeCell ref="K120:L120"/>
    <mergeCell ref="K121:L121"/>
    <mergeCell ref="A123:X123"/>
    <mergeCell ref="K111:L111"/>
    <mergeCell ref="K113:L113"/>
    <mergeCell ref="K125:L125"/>
    <mergeCell ref="K118:L118"/>
    <mergeCell ref="K129:L129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5:F125"/>
    <mergeCell ref="E126:F126"/>
    <mergeCell ref="E127:F127"/>
    <mergeCell ref="E128:F128"/>
    <mergeCell ref="E129:F129"/>
    <mergeCell ref="K126:L126"/>
    <mergeCell ref="K117:L117"/>
    <mergeCell ref="K100:L100"/>
    <mergeCell ref="K102:L102"/>
    <mergeCell ref="K94:L94"/>
    <mergeCell ref="K105:L105"/>
    <mergeCell ref="K109:L109"/>
    <mergeCell ref="K110:L110"/>
    <mergeCell ref="K115:L115"/>
    <mergeCell ref="K116:L116"/>
    <mergeCell ref="K103:L103"/>
    <mergeCell ref="K107:L107"/>
    <mergeCell ref="BE16:BQ16"/>
    <mergeCell ref="AA23:AB23"/>
    <mergeCell ref="K24:L24"/>
    <mergeCell ref="G21:K21"/>
    <mergeCell ref="F18:G18"/>
    <mergeCell ref="H17:M17"/>
    <mergeCell ref="K29:L29"/>
    <mergeCell ref="K44:L44"/>
    <mergeCell ref="K53:L53"/>
    <mergeCell ref="E48:F48"/>
    <mergeCell ref="E49:F49"/>
    <mergeCell ref="E50:F50"/>
    <mergeCell ref="E51:F51"/>
    <mergeCell ref="E52:F52"/>
    <mergeCell ref="E53:F53"/>
    <mergeCell ref="N18:O18"/>
    <mergeCell ref="K51:L51"/>
    <mergeCell ref="A361:X361"/>
    <mergeCell ref="K40:L40"/>
    <mergeCell ref="K42:L42"/>
    <mergeCell ref="K39:L39"/>
    <mergeCell ref="A358:X358"/>
    <mergeCell ref="A347:X347"/>
    <mergeCell ref="A360:X360"/>
    <mergeCell ref="A359:X359"/>
    <mergeCell ref="A357:X357"/>
    <mergeCell ref="K68:L68"/>
    <mergeCell ref="K66:L66"/>
    <mergeCell ref="K54:L54"/>
    <mergeCell ref="K56:L56"/>
    <mergeCell ref="K69:L69"/>
    <mergeCell ref="K62:L62"/>
    <mergeCell ref="K63:L63"/>
    <mergeCell ref="K64:L64"/>
    <mergeCell ref="K70:L70"/>
    <mergeCell ref="K71:L71"/>
    <mergeCell ref="K81:L81"/>
    <mergeCell ref="K75:L75"/>
    <mergeCell ref="K77:L77"/>
    <mergeCell ref="K79:L79"/>
    <mergeCell ref="K84:L84"/>
    <mergeCell ref="A356:X356"/>
    <mergeCell ref="K46:L46"/>
    <mergeCell ref="A338:X338"/>
    <mergeCell ref="K48:L48"/>
    <mergeCell ref="K50:L50"/>
    <mergeCell ref="K58:L58"/>
    <mergeCell ref="K343:L343"/>
    <mergeCell ref="A330:X330"/>
    <mergeCell ref="W23:X23"/>
    <mergeCell ref="N23:O23"/>
    <mergeCell ref="Q23:R23"/>
    <mergeCell ref="K41:L41"/>
    <mergeCell ref="K82:L82"/>
    <mergeCell ref="K88:L88"/>
    <mergeCell ref="A97:X97"/>
    <mergeCell ref="K90:L90"/>
    <mergeCell ref="K89:L89"/>
    <mergeCell ref="K99:L99"/>
    <mergeCell ref="K95:L95"/>
    <mergeCell ref="K92:L92"/>
    <mergeCell ref="K74:L74"/>
    <mergeCell ref="K73:L73"/>
    <mergeCell ref="K33:L33"/>
    <mergeCell ref="K199:L199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35:L35"/>
    <mergeCell ref="K36:L36"/>
    <mergeCell ref="A27:X27"/>
    <mergeCell ref="L21:Q21"/>
    <mergeCell ref="R21:X21"/>
    <mergeCell ref="T23:U23"/>
    <mergeCell ref="B13:F13"/>
    <mergeCell ref="B17:C17"/>
    <mergeCell ref="B18:C18"/>
    <mergeCell ref="I15:M15"/>
    <mergeCell ref="D21:F21"/>
    <mergeCell ref="G19:K19"/>
    <mergeCell ref="K26:X26"/>
    <mergeCell ref="B21:C21"/>
    <mergeCell ref="R17:X17"/>
    <mergeCell ref="B14:F14"/>
    <mergeCell ref="B15:F15"/>
    <mergeCell ref="N17:O17"/>
    <mergeCell ref="B23:D23"/>
    <mergeCell ref="N12:X12"/>
    <mergeCell ref="N13:X13"/>
    <mergeCell ref="H18:M18"/>
    <mergeCell ref="I14:M14"/>
    <mergeCell ref="K31:L31"/>
    <mergeCell ref="K25:L25"/>
    <mergeCell ref="I13:M13"/>
    <mergeCell ref="L20:Q20"/>
    <mergeCell ref="P18:X18"/>
    <mergeCell ref="R20:X20"/>
    <mergeCell ref="D20:F20"/>
    <mergeCell ref="K23:L23"/>
    <mergeCell ref="G22:X22"/>
    <mergeCell ref="B20:C20"/>
    <mergeCell ref="G20:K20"/>
    <mergeCell ref="I12:M12"/>
    <mergeCell ref="N15:X15"/>
    <mergeCell ref="B12:F12"/>
    <mergeCell ref="F17:G17"/>
    <mergeCell ref="N14:X14"/>
    <mergeCell ref="C19:E19"/>
  </mergeCells>
  <phoneticPr fontId="0" type="noConversion"/>
  <conditionalFormatting sqref="F186:F187">
    <cfRule type="cellIs" dxfId="7" priority="647" stopIfTrue="1" operator="notEqual">
      <formula>#REF!</formula>
    </cfRule>
  </conditionalFormatting>
  <conditionalFormatting sqref="F124">
    <cfRule type="cellIs" dxfId="6" priority="645" stopIfTrue="1" operator="notEqual">
      <formula>#REF!</formula>
    </cfRule>
  </conditionalFormatting>
  <conditionalFormatting sqref="F307">
    <cfRule type="cellIs" dxfId="5" priority="405" stopIfTrue="1" operator="notEqual">
      <formula>#REF!</formula>
    </cfRule>
  </conditionalFormatting>
  <conditionalFormatting sqref="F345">
    <cfRule type="cellIs" dxfId="4" priority="309" stopIfTrue="1" operator="notEqual">
      <formula>#REF!</formula>
    </cfRule>
  </conditionalFormatting>
  <dataValidations disablePrompts="1"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.1" right="0.1" top="0.36" bottom="0.5" header="0.18" footer="0.05"/>
  <pageSetup scale="78" fitToHeight="25" orientation="portrait" r:id="rId4"/>
  <headerFooter alignWithMargins="0">
    <oddHeader>&amp;Rprinted on: &amp;D</oddHeader>
    <oddFooter>&amp;C&amp;Pof&amp;N</oddFooter>
  </headerFooter>
  <ignoredErrors>
    <ignoredError sqref="A30:B30 H47:J47 E30 B40:C40 A52:C52 G30:J31 G48:J49 C51 G59:J60 G96:J98 G130:J131 G122:J123 K122:M123 K130:M131 K96:M98 K59:M60 A59:C60 A72:C72 A130:C131 E59:E60 E96:E98 E130:E131 N59:Y60 N96:Y98 N130:Y131 N122:Y123 E122:E123 A122:C123 N61:Y61 G101:J101 G119:M119 V124:Y124 G102 M102 G104:J104 G105 G108:J108 G114:J114 G109 X102:Y102 A61:C62 B97:C97 A124:C124 A63 C63:C64 M109 O109:Y109 M120 A96:C96 A143:B143 M124:T124 G32:J32 O32:Y32 A34:C34 O35:X35 A53:C53 A55:C55 E61 A70:A71 E72 A78:C78 E80 A80:C80 J95 A95:C95 G107 A108:C108 A114:C115 E116 E119 A119:C120 O119:Y120 J127 M136 A134:C134 A138:C138 O142:X142 A58:C58 B87:C87 O103:X103 A98:C98 G61:J63 G70:G71 G80:J80 O106:Y106 E101 A101:C101 G118 M118 Y30:Y31 E37 G37:J37 O37:Y37 A37:C37 A45:C45 E45 O47:Y50 G45:J45 G52:J52 E52 O52:Y52 M54 O54:Y54 G55:J55 A57:C57 M55 O55:Y55 E55 C70:C71 O77:Y77 O91:Y91 A91:C91 G93:J93 E92 O92:Y92 A93:C93 O95:Y95 O117:X117 G120 M140 A136:C136 B31 B36:C36 A47:C49 E49:E50 B50:C50 C54 A67:C67 O84:X84 G87:J87 B92:C92 B100:C100 B102:C102 B109:C109 B118:C118 B128:C128 B129:C129 B137:C137 A140:C140 O90:X90 M58 A76:C76 B73:C74 G72:J74 E74 O72:Y72 G76:J76 G46 I46:J46 G50 I50:J50 G53 I53:J53 G54 I54:J54 G58 I58:J58 G65:J65 G64 I64:J64 I70:J71 G68 I68:J68 G75 I75:J75 G78:J78 G77 G91:J91 G92 I92:J92 G94 I94:J94 G100 I100:J100 I102:J102 I105:J105 J107 I109:J109 I118:J118 I120:J120 J121 G128:J128 G129 I129:J129 G134:J134 G136:J136 G135 G138:J138 G137 I137:J137 G140:J140 G141 I141:J141 O29:P29 R29:S29 U29:V29 X29 E106 O114:Y115 I115:J115 B116:C116 G115 E114 O44:Y44 J44 G44:H44 O34:Y34 G34:J34 E87 G124:J124 G127 E124 E32 E34 E47 E57 E78 E91 E93:E94 E104 E128 E136 E138 E56 E65 E67 E108 E132 E134 E140 I88:J88 G88 O88:Y88 M101 M104 M106 M114:M115 O30:X31 G36:J36 O36:Y36 O40:Y40 G40:J40 M53 O53:Y53 G67:J67 M67 C68 B75 I77:J77 O79:X79 O80:Y80 O81:X81 O86:X86 O87:Y87 O99:X99 A106:C106 M108 O110:X111 O113:X113 O125:X126 M128 O132:Y132 M132 G132:J132 A132:C132 J135 M134 O134:Y134 O139:X139 I143:J143 G143 O39:X39 A44 C44 C46 A88 A94 C94 B104:C105 Y251 A356 Y356:Y359 K184:M184 M169 M160 B185:C185 N184:Y185 E352:E355 E184:E185 A352:C355 A231:C232 B211:C211 A204:C204 A193:C193 A189:C190 A186:C187 K185:M185 G184:J185 G352:Y355 A360:C441 A194:C194 A188:C188 A191:C191 A211 A185 K197:L197 A242:C242 A357:C359 B356:C356 K201:L201 A205:C205 A212:C217 A234:C234 K234:L235 M243 K206:L206 K207:L207 K243:L244 K153:L153 K168:L168 K167:L167 K165:L165 K169:L169 K172:L172 B183:C183 K182:L182 K193:M193 K186:L187 K189:L190 K198:L198 K199:L199 K203:L203 K202:L202 K204:L204 K211:M211 K210:L210 K254:M254 K253:M253 K152:L152 K151:L151 K155:L155 K177:L177 G174:J176 K179:L179 K178:L178 K250:M250 K174:L174 K176:L176 M174 K154:L154 K158:L158 K159:L159 K160:L160 K163:L163 M163 K170:L170 K173:L173 A172:C173 M172 M180 K208:L208 K216:L216 K214:L214 K212:L212 K219:L219 K213:L213 K215:L215 K218:L218 K217:L217 M212:M219 A233:C233 K238:L238 K240:L240 A161:C161 K209:L209 K220:L220 M153 M165 M182 M204 A330 B310 A293 A334:C334 A335:C336 K349:L349 A305:C306 O332:X332 A337:C338 N348 O349:X349 A328:B328 H328 B277 A283:C283 B303 A269:C269 B267 B304 B284:C284 A266:C266 B273 C292 C293 A302:C302 A312:C312 K315:M315 A319:C320 B326 K327:M327 A299:C299 A257:C258 C256 K310:M310 K309:M309 A261:B261 K293:M293 K292:M292 K303:M303 K304:M304 A323:B325 K323:M323 K318:M318 B301 K301:M301 K332:L332 K256:M256 A260:C260 M259 B263:B265 K263:M265 E281 A279:C279 K294:M294 B307:C307 A313 K313:M313 A275 C275 A297 H326 K326:M326 H324:H325 K324:M324 K325:M325 H297 H298 K298:M298 K262:M262 A268:B268 K267:M267 K268:M268 M280 K282:M282 A285:C285 B286:C286 I286 K286:M286 K272:M272 I275 K275:M275 K278:M278 K277:M277 K276:M276 K291:M291 K289:M290 K296:M296 K300:M300 B317 I317 E273 E277 E301 E304 E310 K274:M274 K284:M284 K311:M311 A287:C288 M288 A152:C152 A151:C151 B144:C144 B235:C235 B316:C316 A158:C158 B157:C157 B171:C171 A236:C237 G56:J56 A153:C153 J156 O156:P156 B345:C345 O344:P344 R344:S344 U344:V344 X344:Y344 J171:M171 H171 A199:C199 A198 C198 A208:C208 A219:C219 A218 C218 A342:C344 A341 C341 O314:X314 O192:X192 R156:S156 U156:V156 X156:Y156 B351:C351 E163:E164 E162 E165:E167 A169:C169 E169 E172:E173 A180:C180 E180 A184:C184 E186:E188 E242 A250:C250 E251 E250 E257:E258 E260 E263:E265 E275 E279 E283 E291 E284:E285 E287:E288 A295:C295 E295 E297 E302:E303 E308 E307 E312 E328 E316:E317 E334 E332 E335:E336 A339:C340 E339:E345 E360:E441 E357:E359 E356 E305:E306 E337:E338 E243:E244 M156 J215 O41:X42 O307:Y307 E240 K241:L241 A240:C240 M240 A165:C167 M61:M64 O65:Y65 B65:C65 O66:X66 O89:X89 E151 E159 A159:C159 E160 A160:C160 A162:C162 A163:C164 A308:C308 A145:C145 G106:J106 A243:C244 E193 E143 M162 Y58 E161 A251:C251 G204:J204 G210:J210 G182:J182 G151:J151 G332 G317 G323 G153:J153 G161:M161 G160:J160 G157:M157 G156:H156 G164:M164 G163:J163 G165:J167 G162:J162 G169:J169 G172:J173 G177:J177 G181:M181 G180:L180 G186:J188 G191:M191 G205:M205 G200:J201 G209:J209 G212:J214 G202:J202 G193:J193 G206:J207 G220:J230 G231:J232 G252:M252 G251:J251 G250:J250 G260:J260 G269:M269 G266:M266 G279:M279 G283:M283 G285:M285 G287:M287 G288:J288 G295:M295 G299:M299 G302:M302 G307:M307 G312:M312 G316:M316 G334:J334 G335:M335 G345:Y345 G339:J344 G360:Y441 G357:X359 G356:X356 G306:Y306 G337:Y338 G243:J244 G216:J219 G215:H215 G240:J240 G168:J168 G158:J158 G159:J159 G146:J146 M186:Y187 M231:M232 G308:J308 M334 M344 M339:M343 G178:J179 A174:C176 E174:E176 M178 G238:J238 M238 A238:C238 E238 O239:X239 G248:J248 Y248 A248:C248 E248 O249:X249 G253:J254 A252:C252 E252 Y254 O255:X255 O82:X82 O69:X69 O58:X58 O33:X33 O62:Y64 O68:Y68 O70:Y71 O73:Y74 O76:Y76 O75:Y75 M100 O100:Y100 O102:V102 M105 O105:Y105 M107 O107:Y107 M116 O116:Y116 O118:Y118 M127 O127:Y127 M129 O129:Y129 O135:Y135 M138 M137 O137:Y137 M141 O141:Y141 M143 O143:Y143 M144:M145 O144:Y145 M146 O146:Y146 M147 O147:Y147 M148 O148:Y148 M149:M150 O149:Y150 M151 O151:Y151 M152 O152:Y152 M155 M154 O154:Y154 M158 O158:Y158 M159 O159:Y159 O160:Y160 O161:Y161 O163:Y163 O162:Y162 O164:Y164 M166:M167 O166:Y167 M168 O168:Y168 M170 O170:Y170 O171:Y171 M173 O173:Y173 M176 M175 O175:Y175 M177 O177:Y177 M179 O179:Y179 O181:Y181 M183 O183:Y183 M189:M190 M188 O188:Y188 O191:Y191 M194 O194:Y194 M195:M197 O195:Y197 M198:M199 O198:Y199 M200:M201 O200:Y201 M202 O202:Y202 M203 O203:Y203 O205:Y205 M206:M207 O206:Y207 M208 O208:Y208 M209 O209:Y209 M210 O210:Y210 O212:Y219 M220:M230 O220:Y230 M234:M235 M233 O233:Y233 M236:M237 O236:Y237 M241 O241:Y241 G242:M242 O242:Y242 M245 M244 O244:Y244 M247 M246 O246:Y246 K248:M248 O248:X248 K251:M251 O251:X251 O252:Y252 O254:X254 G257:M258 O257:Y258 M260 O260:Y260 M261 O261:X261 O263:X265 O267:X267 O268:X268 O266:Y266 G270:M270 O270:Y270 G271:M271 O271:Y271 K273:M273 O273:X273 O275:X275 O277:X277 K281:M281 O281:X281 O280:X280 O279:Y279 O283:Y283 O284:X284 O285:Y285 O286:X286 O288:Y288 O291:X291 O292:X292 O293:X293 O295:Y295 K297:M297 O297:X297 O298:X298 O299:Y299 O301:X301 O303:X303 O302:Y302 O304:X304 M308 O308:Y308 O310:X310 O312:Y312 K317:M317 O317:X317 O318:X318 G319:M320 O319:Y320 O323:X323 O324:X324 O325:X325 G321:M322 O321:Y322 O326:X326 K328:M328 O328:X328 O334:Y334 G336:M336 O336:Y336 O339:Y343 G351:M351 O351:Y351 A321:C322 E321:E324 E318:E320 A298 E298:E299 E286 A271:C271 E271 A270:C270 E270 E266:E269 A253:C254 E253:E254 K245:L247 E245:E247 A245:C247 G245:J247 E241 A241:C241 G241:J241 E236:E237 G236:J237 E234:E235 G234:J235 E233 G233:J233 E231:E232 A220:C230 E220:E230 E212:E219 E211 G211:J211 A210:C210 E210 A209:C209 E209 E208 G208:J208 A206:C207 E206:E207 E205 E204 A203:C203 E203 G203:J203 A202:C202 E202 A200:C201 E200:E201 E198:E199 G198:J199 A195:C197 E195:E197 G195:J197 E194 G194:J194 E191 E189:E190 G189:J190 E183 G183:J183 A181:C182 E181:E182 A178:C179 E178:E179 A177:C177 E177 A170:C170 E170 G170:J170 E168 A168:C168 E158 A156:C156 E156:E157 A155:C155 E155 G155:J155 A154:C154 E154 G154:J154 E153 E152 G152:J152 A149:C150 E149:E150 G149:J150 A148:C148 E148 G148:J148 A147:C147 E147 G147:J147 A146:C146 E146 I144:J145 G144:G145 E144:E145 A141:C141 E141 M135 O133:Y133 M133 G133:J133 A133:C133 M121 O121:Y121 G121 I116:J116 G116 O93:Y94 O78:Y78 E75:E76 M65 M57 O57:Y57 G57:J57 A56:C56 M56 O56:Y56 O51:Y51 G51 I51:J51 E46 O46:Y46 O45:Y45 O67:Y67 O101:Y101 O104:Y104 O108:Y108 O128:Y128 O136:Y136 O140:Y140 O169:Y169 O174:Y174 O172:Y172 O180:Y180 O153:Y153 O165:Y165 O182:Y182 O157:Y157 O178:Y178 O138:Y138 O155:Y155 O176:Y176 O243:Y243 O193:Y193 O211:Y211 O253:Y253 O250:Y250 O204:Y204 O240:Y240 O269:Y269 O287:Y287 G305:M305 O305:Y305 O231:Y232 O238:Y238 O189:Y190 O234:Y235 O245:Y245 O247:Y247 O316:Y316 O335:Y335" unlockedFormula="1"/>
    <ignoredError sqref="Z323:AC325 Z294:AC294 Z311:AC311 Z326:AC327 Z259:AC259 Z261:AC261 Z268:AC268 Z282:AC282 Z292:AC292 Z301:AC301 Z256:AC256 Z262:AC265 Z267:AC267 Z278:AC278 Z304:AC304 Z286:AC286 BQ47 BQ61 BQ80 BQ87 BQ101 BQ104 BQ114 BQ136 BQ140 BQ165 BQ169 BQ174 BQ172 Z272:AC273 BQ272 BQ278 Z296:AC296 BQ300 Z300:AC300 BQ309 Z315:AC315 Z317:AC317 Z328:AC328 Z333:AC333 BQ333 Z346:AC347 BQ153 BQ256 Z276:AC276 Z289:AC290 BQ289:BQ290 BQ38 BQ52 BQ182 Z274:AC274 Z284:AC284 BQ327 BQ345 Z330:AC332 Z329:AC329 Z275:AC275 BQ204 BQ211 BQ269 AD432:AD471 BQ155 BQ176 BQ178 BQ180 BQ184:BQ185 BQ186:BQ187 BQ189:BQ190 BQ193 BQ231:BQ232 BQ234:BQ235 BQ238 BQ240 BQ243 BQ245 BQ247 BQ250 BQ253 BQ259 BQ262 BQ274 BQ276 BQ282 BQ294 BQ296 BQ311 BQ313 BQ315 BQ329:BQ331 BQ337:BQ338 BQ346:BQ347 BQ348 BQ350 BQ43 BQ45 BQ49 BQ55 BQ57 BQ59:BQ60 BQ65 BQ67 BQ72 BQ76 BQ78 BQ83 BQ91 BQ93 BQ96:BQ98 BQ106 BQ108 BQ119 BQ122:BQ123 BQ124 BQ128 BQ130:BQ131 BQ132 BQ134 BQ138 Z313:AC313 Z280:AC281 Z303:AC303 Z309:AC310 Z350:AC350 Z348:AC349 Z318:AC318 Z298:AC298 Z297:AC297 Z293:AC293 Z291:AC291 Z277:AC277 AD44 AD45 AD46 AD51 AD56 AD57 AD65 AD75:AD76 AD77 AD78 AD81 AD93:AD94 AD106 AD108 AD109:AD110 AD116 AD121 AD128 AD133 AD135 AD137:AD138 AD141:AD142 AD144:AD145 AD154 AD155 AD158 AD170 AD183 AD189 AD194 AD195:AD197 AD198:AD199 AD203 AD204 AD208 AD211 AD233 AD241 AD245:AD247 AD277 AD291 AD293 AD296 AD297 AD298 AD312:AD313 AD318:AD320 AD326:AD327 AD348:AD349 AD350 AD309:AD310 AD253:AD254 AD238 AD129 AD82 AD303 AD294:AD295 AD283 AD280:AD281 AD104:AD105 AD70:AD71 AD30:AD31 AD159 AD157 AD132 AD61:AD64 AD250 AD240 AD67 AD311 AD268:AD269 AD220:AD222 AD209 AD200:AD201 AD335 AD330:AD332 AD153 AD140 AD32 AD316:AD317 AD284 AD274 AD234 AD52 AD287 AD38 AD289:AD290 AD276 AD180 AD172:AD173 AD334 AD346:AD347 AD338:AD342 AD344:AD345 AD333 AD328 AD322:AD325 AD315 AD307 AD300 AD272:AD273 AD242 AD212:AD219 AD206:AD207 AD186:AD188 AD182 AD178 AD174:AD176 AD169 AD163 AD160 AD143 AD136 AD134 AD127 AD124 AD123 AD112 AD107 AD114:AD115 AD102:AD103 AD100:AD101 AD87 AD85 AD80 AD72:AD74 AD68 AD53 AD43 AD40 AD34:AD36 AD168 AD286 AD88 AD304 AD282 AD278 AD267 AD262:AD265 AD177 AD251 AD352:AD361 AD228:AD230 AD165:AD167 AD131 AD97 AD83 AD58 AD47:AD50 AD256 AD243:AD244 AD37 AD301 AD292 AD261 AD259 AD231:AD232 AD210 AD202 AD226 AD224 AD193 AD185 AD119:AD120 AD118 AD95 AD92 AD91 AD59:AD60 AD55 AD54 AD29:AE29 AE56 AE54 AE55 AD66:AE66 AE59:AE60 AE93:AE94 AE91 AE92 AD96:AE96 AE95 AD122:AE122 AE118 AE119:AE120 AD190:AE192 AE185 AE194 AE193 AD225:AE225 AE224 AD227:AE227 AE226 AE203 AE202 AE211 AE210 AE233 AE231:AE232 AD260:AE260 AE259 AD266:AE266 AE261 AE293 AE292 AD302:AE302 AE301 AD39:AE39 AE37 AD248:AE249 AE243:AE244 AD257:AE258 AE256 AE51 AE47:AE50 AE58 AD84:AE84 AE83 AD98:AE99 AE97 AE133 AE131 AD171:AE171 AE165:AE167 AE228:AE230 AD362:AE429 AE352:AE361 AD252:AE252 AE251 AD179:AE179 AE177 AE262:AE265 AD270:AE271 AE267 AD279:AE279 AE278 AE283 AE282 AD305:AE306 AE304 AD89:AE90 AE88 AD288:AE288 AE286 AE168 AE34:AE36 AD41:AE42 AE40 AE44 AE43 AE53 AD69:AE69 AE68 AE75:AE76 AE72:AE74 AE81 AE80 AD86:AE86 AE85 AE87 AE106 AE100:AE101 AE102:AE103 AD117:AE117 AE114:AE115 AE108 AE107 AD113:AE113 AE112 AD125:AE126 AE123 AE124 AE128 AE127 AE135 AE134 AD139:AE139 AE136 AD146:AE152 AE143 AD161:AE162 AE160 AD164:AE164 AE163 AE169 AE174:AE176 AE178 AD184:AE184 AE182 AE186:AE188 AE208 AE206:AE207 AD223:AE223 AE212:AE219 AE242 AD275:AE275 AE272:AE273 AE300 AD308:AE308 AE307 AD321:AE321 AE315 AE326:AE327 AE322:AE325 AD329:AE329 AE328 AD336:AE337 AE333 AE348:AE349 AE344:AE345 AD343:AE343 AE338:AE342 AE346:AE347 AE334 AE172:AE173 AD181:AE181 AE180 AE277 AE276 AE291 AE289:AE290 AE38 AE287 AE52 AD235:AE237 AE234 AE274 AD285:AE285 AE284 AE316:AE317 AD33:AE33 AE32 AE141:AE142 AE140 AE154 AE153 AE330:AE332 AE335 AE200:AE201 AE209 AE220:AE222 AE268:AE269 AD314:AE314 AE311 AE67 AE241 AE240 AE250 AE61:AE64 AE132 AE158 AE157 AE159 AE30:AE31 AE70:AE71 AE104:AE105 AE280:AE281 AE296 AE294:AE295 AE303 AE82 AD130:AE130 AE129 AD239:AE239 AE238 AD255:AE255 AE253:AE254 AE309:AE310 AD351:AE351 AE350 AE318:AE320 AE312:AE313 AD299:AE299 AE298 AE297 AE245:AE247 AD205:AE205 AE204 AE198:AE199 AE195:AE197 AE189 AE183 AE170 AD156:AE156 AE155 AE144:AE145 AE137:AE138 AE121 AE116 AD111:AE111 AE109:AE110 AD79:AE79 AE78 AE77 AE65 AE57 AE46 AE45" formula="1"/>
    <ignoredError sqref="AH47:AP47" evalError="1"/>
    <ignoredError sqref="Y349 O311:Y311 Y310 Y297 Y291 Y286 O276:Y276 Y275 O274:Y274 Y273 Y263:Y265 G284:J284 Y284 G274:J274 C328 C326 A326 A327:C327 C323:C325 C310 A310 C304 C301 A301 A286 C277 A277 A276:C276 C273 A273 C267:C268 C263:C265 A263:A265 C261 E348:E349 A350:C350 E350 A331:C332 Y328 C317 A317 Y317 J317 H317 O315:Y315 G300:J300 O300:Y300 A300:C300 O296:Y296 A291:C291 O289:Y290 G289:J290 G276:J276 G278:J278 J275 G275:H275 A272:C272 O272:Y272 G272:J273 J286 G286:H286 E333 Y304 G282:J282 E329 E311 E296 E289:E290 E282 E278 E276 E274 E256 G267:J268 Y267:Y268 A262:C262 E262 O262:Y262 E280 O348:Y348 A348:C349 I298:J298 G298 I297:J297 G297 I328:J328 I324:J325 G324:G325 I326:J326 G326 A329:C329 A311:C311 B297:C297 A278:C278 B275 A274:C274 A333:C333 E331 O313:Y313 E292 G294:J294 A294:C294 O278:Y278 A282:C282 A280:C281 G262:J265 Y261 A259:C259 O259:Y259 E259 G259:J259 G256:J256 O256:Y256 A289:C290 Y301 H332:J332 O327:Y327 O282:Y282 G301:J301 G318:J318 H323:J323 G304:J304 G303:J303 G292:J292 G296:J296 G261:J261 G311:J311 A256:B256 E300 Y326 E326:E327 G327:J327 A318:C318 E325 Y323:Y325 E315 G315:J315 A315:C315 O294:Y294 E294 A292:B292 E272 E261 A284 B293 A296:C296 A304 A267 A303 Y277 E309 E330 G328 G350:Y350 M349 G348:M348 M332 G331:Y331 O309:Y309 G349:J349 Y332 G333:M333 Y292 A309:C309 B330:C330 G329:J330 G346:J347 K329:Y330 K346:M347 A346:C347 E346:E347 N346:Y347 G313:J313 E313 B313:C313 G280:J281 Y280:Y281 Y303 C303 G309:J310 Y318 Y298 B298:C298 E293 G293:J293 Y293 G291:J291 G277:J277 O333:Y333" formula="1" unlocked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V103"/>
  <sheetViews>
    <sheetView zoomScale="125" zoomScaleNormal="141" zoomScalePageLayoutView="141" workbookViewId="0">
      <selection activeCell="A6" sqref="A6:X6"/>
    </sheetView>
  </sheetViews>
  <sheetFormatPr defaultColWidth="9.140625" defaultRowHeight="12"/>
  <cols>
    <col min="1" max="1" width="16.140625" style="9" customWidth="1"/>
    <col min="2" max="2" width="0.85546875" style="9" customWidth="1"/>
    <col min="3" max="3" width="9.42578125" style="9" customWidth="1"/>
    <col min="4" max="4" width="0.85546875" style="9" customWidth="1"/>
    <col min="5" max="5" width="9.140625" style="9" customWidth="1"/>
    <col min="6" max="6" width="0.85546875" style="9" customWidth="1"/>
    <col min="7" max="7" width="9.28515625" style="9" customWidth="1"/>
    <col min="8" max="8" width="0.85546875" style="9" customWidth="1"/>
    <col min="9" max="9" width="9.28515625" style="9" customWidth="1"/>
    <col min="10" max="10" width="0.85546875" style="9" customWidth="1"/>
    <col min="11" max="11" width="9.28515625" style="9" customWidth="1"/>
    <col min="12" max="12" width="2" style="9" customWidth="1"/>
    <col min="13" max="14" width="9.28515625" style="9" customWidth="1"/>
    <col min="15" max="16" width="9.140625" style="9"/>
    <col min="17" max="19" width="9.140625" style="9" customWidth="1"/>
    <col min="20" max="20" width="18.140625" style="9" hidden="1" customWidth="1"/>
    <col min="21" max="24" width="9.140625" style="9" hidden="1" customWidth="1"/>
    <col min="25" max="28" width="9.140625" style="9" customWidth="1"/>
    <col min="29" max="16384" width="9.140625" style="9"/>
  </cols>
  <sheetData>
    <row r="2" spans="1:74" ht="12.75">
      <c r="K2" s="531" t="s">
        <v>488</v>
      </c>
      <c r="L2" s="532"/>
      <c r="M2" s="532"/>
      <c r="N2" s="533"/>
      <c r="O2" s="21"/>
    </row>
    <row r="3" spans="1:74" ht="12.75" customHeight="1">
      <c r="F3" s="22"/>
      <c r="G3" s="22"/>
      <c r="H3" s="22"/>
      <c r="I3" s="22"/>
      <c r="J3" s="22"/>
      <c r="K3" s="534">
        <f>'2020 Spring Order Form - V36'!B8:B8</f>
        <v>0</v>
      </c>
      <c r="L3" s="535"/>
      <c r="M3" s="535"/>
      <c r="N3" s="536"/>
    </row>
    <row r="4" spans="1:74" ht="12" customHeight="1">
      <c r="F4" s="22"/>
      <c r="G4" s="22"/>
      <c r="H4" s="22"/>
      <c r="I4" s="22"/>
      <c r="J4" s="22"/>
      <c r="K4" s="531" t="s">
        <v>489</v>
      </c>
      <c r="L4" s="532"/>
      <c r="M4" s="532"/>
      <c r="N4" s="533"/>
    </row>
    <row r="5" spans="1:74" ht="12.75" customHeight="1">
      <c r="B5" s="2"/>
      <c r="K5" s="534">
        <f>'2020 Spring Order Form - V36'!F18:F18</f>
        <v>0</v>
      </c>
      <c r="L5" s="535"/>
      <c r="M5" s="535"/>
      <c r="N5" s="536"/>
    </row>
    <row r="6" spans="1:74" ht="12.75">
      <c r="B6" s="71"/>
      <c r="C6" s="1"/>
      <c r="E6" s="1"/>
      <c r="F6" s="1"/>
      <c r="G6" s="1"/>
      <c r="H6" s="1"/>
      <c r="I6" s="1"/>
      <c r="J6" s="1"/>
    </row>
    <row r="7" spans="1:74" ht="12.75">
      <c r="B7" s="2"/>
    </row>
    <row r="8" spans="1:74" s="6" customFormat="1" ht="21.75" customHeight="1">
      <c r="A8" s="537" t="s">
        <v>490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9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8"/>
      <c r="BG8" s="7"/>
      <c r="BH8" s="7"/>
      <c r="BI8" s="7"/>
      <c r="BJ8" s="7"/>
      <c r="BK8" s="7"/>
      <c r="BL8" s="7"/>
      <c r="BM8" s="45"/>
      <c r="BN8" s="4"/>
      <c r="BO8" s="4"/>
      <c r="BP8" s="4"/>
      <c r="BQ8" s="4"/>
      <c r="BR8" s="4"/>
      <c r="BS8" s="4"/>
      <c r="BT8" s="4"/>
      <c r="BU8" s="3"/>
      <c r="BV8" s="5"/>
    </row>
    <row r="10" spans="1:74">
      <c r="C10" s="73">
        <f>'2020 Spring Order Form - V36'!AI23</f>
        <v>0</v>
      </c>
      <c r="D10" s="72"/>
      <c r="E10" s="73">
        <f>'2020 Spring Order Form - V36'!AK23</f>
        <v>0</v>
      </c>
      <c r="F10" s="72"/>
      <c r="G10" s="73">
        <f>'2020 Spring Order Form - V36'!AM23</f>
        <v>0</v>
      </c>
      <c r="H10" s="72"/>
      <c r="I10" s="73">
        <f>'2020 Spring Order Form - V36'!AO23</f>
        <v>0</v>
      </c>
      <c r="J10" s="26"/>
      <c r="K10" s="31" t="s">
        <v>491</v>
      </c>
      <c r="M10" s="31" t="s">
        <v>492</v>
      </c>
      <c r="N10" s="31" t="s">
        <v>493</v>
      </c>
    </row>
    <row r="11" spans="1:74">
      <c r="C11" s="27" t="s">
        <v>494</v>
      </c>
      <c r="D11" s="11"/>
      <c r="E11" s="27" t="s">
        <v>494</v>
      </c>
      <c r="F11" s="11"/>
      <c r="G11" s="27" t="s">
        <v>494</v>
      </c>
      <c r="H11" s="11"/>
      <c r="I11" s="27" t="s">
        <v>494</v>
      </c>
      <c r="J11" s="11"/>
      <c r="K11" s="28" t="s">
        <v>495</v>
      </c>
      <c r="M11" s="28" t="s">
        <v>496</v>
      </c>
      <c r="N11" s="28" t="s">
        <v>497</v>
      </c>
      <c r="U11" s="46">
        <f>C10</f>
        <v>0</v>
      </c>
      <c r="V11" s="46">
        <f>E10</f>
        <v>0</v>
      </c>
      <c r="W11" s="46">
        <f>G10</f>
        <v>0</v>
      </c>
      <c r="X11" s="46">
        <f>I10</f>
        <v>0</v>
      </c>
    </row>
    <row r="12" spans="1:74">
      <c r="A12" s="36"/>
      <c r="U12" s="24" t="s">
        <v>498</v>
      </c>
      <c r="V12" s="24" t="s">
        <v>498</v>
      </c>
      <c r="W12" s="24" t="s">
        <v>498</v>
      </c>
      <c r="X12" s="24" t="s">
        <v>498</v>
      </c>
    </row>
    <row r="13" spans="1:74">
      <c r="A13" s="35" t="s">
        <v>499</v>
      </c>
      <c r="B13" s="10"/>
      <c r="C13" s="38">
        <f>SUM('2020 Spring Order Form - V36'!AI38:AI44)</f>
        <v>0</v>
      </c>
      <c r="D13" s="39"/>
      <c r="E13" s="38">
        <f>SUM('2020 Spring Order Form - V36'!AK38:AK44)</f>
        <v>0</v>
      </c>
      <c r="F13" s="39"/>
      <c r="G13" s="38">
        <f>SUM('2020 Spring Order Form - V36'!AM38:AM44)</f>
        <v>0</v>
      </c>
      <c r="H13" s="39"/>
      <c r="I13" s="38">
        <f>SUM('2020 Spring Order Form - V36'!AO38:AO44)</f>
        <v>0</v>
      </c>
      <c r="J13" s="23"/>
      <c r="K13" s="49">
        <f>SUM('2020 Spring Order Form - V36'!BB38:BB44)</f>
        <v>0</v>
      </c>
      <c r="L13" s="10"/>
      <c r="M13" s="55">
        <f>SUM('2020 Spring Order Form - V36'!AQ38:AQ44)</f>
        <v>0</v>
      </c>
      <c r="N13" s="49">
        <f>IF(M13=0,0,K13/M13)</f>
        <v>0</v>
      </c>
      <c r="Q13" s="20"/>
    </row>
    <row r="14" spans="1:74">
      <c r="A14" s="47" t="s">
        <v>500</v>
      </c>
      <c r="B14" s="10"/>
      <c r="C14" s="40">
        <f>SUM('2020 Spring Order Form - V36'!AI61:AI66)</f>
        <v>0</v>
      </c>
      <c r="D14" s="39"/>
      <c r="E14" s="40">
        <f>SUM('2020 Spring Order Form - V36'!AK61:AK66)</f>
        <v>0</v>
      </c>
      <c r="F14" s="39"/>
      <c r="G14" s="40">
        <f>SUM('2020 Spring Order Form - V36'!AM61:AM66)</f>
        <v>0</v>
      </c>
      <c r="H14" s="39"/>
      <c r="I14" s="40">
        <f>SUM('2020 Spring Order Form - V36'!AO61:AO66)</f>
        <v>0</v>
      </c>
      <c r="J14" s="23"/>
      <c r="K14" s="50">
        <f>SUM('2020 Spring Order Form - V36'!BB61:BB66)</f>
        <v>0</v>
      </c>
      <c r="L14" s="10"/>
      <c r="M14" s="56">
        <f>SUM('2020 Spring Order Form - V36'!AQ61:AQ66)</f>
        <v>0</v>
      </c>
      <c r="N14" s="50">
        <f t="shared" ref="N14:N43" si="0">IF(M14=0,0,K14/M14)</f>
        <v>0</v>
      </c>
      <c r="T14" s="18" t="s">
        <v>501</v>
      </c>
      <c r="U14" s="25">
        <f>'2020 Spring Order Form - V36'!AI25</f>
        <v>0</v>
      </c>
      <c r="V14" s="25">
        <f>'2020 Spring Order Form - V36'!AK25</f>
        <v>0</v>
      </c>
      <c r="W14" s="25">
        <f>'2020 Spring Order Form - V36'!AM25</f>
        <v>0</v>
      </c>
      <c r="X14" s="25">
        <f>'2020 Spring Order Form - V36'!AO25</f>
        <v>0</v>
      </c>
    </row>
    <row r="15" spans="1:74">
      <c r="A15" s="30" t="s">
        <v>502</v>
      </c>
      <c r="B15" s="10"/>
      <c r="C15" s="40">
        <f>SUM('2020 Spring Order Form - V36'!AI68:AI71)</f>
        <v>0</v>
      </c>
      <c r="D15" s="39"/>
      <c r="E15" s="40">
        <f>SUM('2020 Spring Order Form - V36'!AK68:AK71)</f>
        <v>0</v>
      </c>
      <c r="F15" s="39"/>
      <c r="G15" s="40">
        <f>SUM('2020 Spring Order Form - V36'!AM68:AM71)</f>
        <v>0</v>
      </c>
      <c r="H15" s="39"/>
      <c r="I15" s="40">
        <f>SUM('2020 Spring Order Form - V36'!AO68:AO71)</f>
        <v>0</v>
      </c>
      <c r="J15" s="23"/>
      <c r="K15" s="50">
        <f>SUM('2020 Spring Order Form - V36'!BB68:BB71)</f>
        <v>0</v>
      </c>
      <c r="L15" s="10"/>
      <c r="M15" s="56">
        <f>SUM('2020 Spring Order Form - V36'!AQ68:AQ71)</f>
        <v>0</v>
      </c>
      <c r="N15" s="50">
        <f t="shared" si="0"/>
        <v>0</v>
      </c>
    </row>
    <row r="16" spans="1:74">
      <c r="A16" s="30" t="s">
        <v>503</v>
      </c>
      <c r="B16" s="10"/>
      <c r="C16" s="40">
        <f>SUM('2020 Spring Order Form - V36'!AI81:AI82)</f>
        <v>0</v>
      </c>
      <c r="D16" s="39"/>
      <c r="E16" s="40">
        <f>SUM('2020 Spring Order Form - V36'!AK81:AK82)</f>
        <v>0</v>
      </c>
      <c r="F16" s="39"/>
      <c r="G16" s="40">
        <f>SUM('2020 Spring Order Form - V36'!AM81:AM82)</f>
        <v>0</v>
      </c>
      <c r="H16" s="39"/>
      <c r="I16" s="40">
        <f>SUM('2020 Spring Order Form - V36'!AO81:AO82)</f>
        <v>0</v>
      </c>
      <c r="J16" s="23"/>
      <c r="K16" s="50">
        <f>SUM('2020 Spring Order Form - V36'!BB81:BB82)</f>
        <v>0</v>
      </c>
      <c r="L16" s="10"/>
      <c r="M16" s="56">
        <f>SUM('2020 Spring Order Form - V36'!AQ81:AQ82)</f>
        <v>0</v>
      </c>
      <c r="N16" s="50">
        <f t="shared" si="0"/>
        <v>0</v>
      </c>
    </row>
    <row r="17" spans="1:14">
      <c r="A17" s="30" t="s">
        <v>504</v>
      </c>
      <c r="B17" s="10"/>
      <c r="C17" s="40">
        <f>SUM('2020 Spring Order Form - V36'!AI83:AI84)</f>
        <v>0</v>
      </c>
      <c r="D17" s="39"/>
      <c r="E17" s="40">
        <f>SUM('2020 Spring Order Form - V36'!AK83:AK84)</f>
        <v>0</v>
      </c>
      <c r="F17" s="39"/>
      <c r="G17" s="40">
        <f>SUM('2020 Spring Order Form - V36'!AM83:AM84)</f>
        <v>0</v>
      </c>
      <c r="H17" s="39"/>
      <c r="I17" s="40">
        <f>SUM('2020 Spring Order Form - V36'!AO83:AO84)</f>
        <v>0</v>
      </c>
      <c r="J17" s="23"/>
      <c r="K17" s="50">
        <f>SUM('2020 Spring Order Form - V36'!BB83:BB84)</f>
        <v>0</v>
      </c>
      <c r="L17" s="10"/>
      <c r="M17" s="56">
        <f>SUM('2020 Spring Order Form - V36'!AQ83:AQ84)</f>
        <v>0</v>
      </c>
      <c r="N17" s="50">
        <f t="shared" si="0"/>
        <v>0</v>
      </c>
    </row>
    <row r="18" spans="1:14">
      <c r="A18" s="30" t="s">
        <v>505</v>
      </c>
      <c r="B18" s="10"/>
      <c r="C18" s="40">
        <f>SUM('2020 Spring Order Form - V36'!AI88:AI90)</f>
        <v>0</v>
      </c>
      <c r="D18" s="39"/>
      <c r="E18" s="40">
        <f>SUM('2020 Spring Order Form - V36'!AK88:AK90)</f>
        <v>0</v>
      </c>
      <c r="F18" s="39"/>
      <c r="G18" s="40">
        <f>SUM('2020 Spring Order Form - V36'!AM88:AM90)</f>
        <v>0</v>
      </c>
      <c r="H18" s="39"/>
      <c r="I18" s="40">
        <f>SUM('2020 Spring Order Form - V36'!AO88:AO90)</f>
        <v>0</v>
      </c>
      <c r="J18" s="23"/>
      <c r="K18" s="50">
        <f>SUM('2020 Spring Order Form - V36'!BB88:BB90)</f>
        <v>0</v>
      </c>
      <c r="L18" s="10"/>
      <c r="M18" s="56">
        <f>SUM('2020 Spring Order Form - V36'!AQ88:AQ90)</f>
        <v>0</v>
      </c>
      <c r="N18" s="53">
        <f>IF(M18=0,0,K18/M18)</f>
        <v>0</v>
      </c>
    </row>
    <row r="19" spans="1:14">
      <c r="A19" s="32" t="s">
        <v>506</v>
      </c>
      <c r="B19" s="10"/>
      <c r="C19" s="40">
        <f>SUM('2020 Spring Order Form - V36'!AI99:AI105)</f>
        <v>0</v>
      </c>
      <c r="D19" s="39"/>
      <c r="E19" s="40">
        <f>SUM('2020 Spring Order Form - V36'!AK99:AK105)</f>
        <v>0</v>
      </c>
      <c r="F19" s="39"/>
      <c r="G19" s="40">
        <f>SUM('2020 Spring Order Form - V36'!AM99:AM105)</f>
        <v>0</v>
      </c>
      <c r="H19" s="39"/>
      <c r="I19" s="40">
        <f>SUM('2020 Spring Order Form - V36'!AO99:AO105)</f>
        <v>0</v>
      </c>
      <c r="J19" s="23"/>
      <c r="K19" s="50">
        <f>SUM('2020 Spring Order Form - V36'!BB99:BB105)</f>
        <v>0</v>
      </c>
      <c r="L19" s="10"/>
      <c r="M19" s="56">
        <f>SUM('2020 Spring Order Form - V36'!AQ99:AQ105)</f>
        <v>0</v>
      </c>
      <c r="N19" s="50">
        <f t="shared" si="0"/>
        <v>0</v>
      </c>
    </row>
    <row r="20" spans="1:14">
      <c r="A20" s="30" t="s">
        <v>507</v>
      </c>
      <c r="B20" s="10"/>
      <c r="C20" s="40">
        <f>SUM('2020 Spring Order Form - V36'!AI115:AI118)</f>
        <v>0</v>
      </c>
      <c r="D20" s="39"/>
      <c r="E20" s="40">
        <f>SUM('2020 Spring Order Form - V36'!AK115:AK118)</f>
        <v>0</v>
      </c>
      <c r="F20" s="39"/>
      <c r="G20" s="40">
        <f>SUM('2020 Spring Order Form - V36'!AM115:AM118)</f>
        <v>0</v>
      </c>
      <c r="H20" s="39"/>
      <c r="I20" s="40">
        <f>SUM('2020 Spring Order Form - V36'!AO115:AO118)</f>
        <v>0</v>
      </c>
      <c r="J20" s="23"/>
      <c r="K20" s="50">
        <f>SUM('2020 Spring Order Form - V36'!BB115:BB118)</f>
        <v>0</v>
      </c>
      <c r="L20" s="10"/>
      <c r="M20" s="56">
        <f>SUM('2020 Spring Order Form - V36'!AQ115:AQ118)</f>
        <v>0</v>
      </c>
      <c r="N20" s="50">
        <f t="shared" si="0"/>
        <v>0</v>
      </c>
    </row>
    <row r="21" spans="1:14">
      <c r="A21" s="34" t="s">
        <v>508</v>
      </c>
      <c r="B21" s="10"/>
      <c r="C21" s="40">
        <f>SUM('2020 Spring Order Form - V36'!AI124:AI129)</f>
        <v>0</v>
      </c>
      <c r="D21" s="39"/>
      <c r="E21" s="40">
        <f>SUM('2020 Spring Order Form - V36'!AK124:AK129)</f>
        <v>0</v>
      </c>
      <c r="F21" s="39"/>
      <c r="G21" s="40">
        <f>SUM('2020 Spring Order Form - V36'!AM124:AM129)</f>
        <v>0</v>
      </c>
      <c r="H21" s="39"/>
      <c r="I21" s="40">
        <f>SUM('2020 Spring Order Form - V36'!AO124:AO129)</f>
        <v>0</v>
      </c>
      <c r="J21" s="23"/>
      <c r="K21" s="50">
        <f>SUM('2020 Spring Order Form - V36'!BB124:BB129)</f>
        <v>0</v>
      </c>
      <c r="L21" s="10"/>
      <c r="M21" s="56">
        <f>SUM('2020 Spring Order Form - V36'!AQ124:AQ129)</f>
        <v>0</v>
      </c>
      <c r="N21" s="50">
        <f t="shared" si="0"/>
        <v>0</v>
      </c>
    </row>
    <row r="22" spans="1:14">
      <c r="A22" s="30" t="s">
        <v>509</v>
      </c>
      <c r="B22" s="10"/>
      <c r="C22" s="40">
        <f>SUM('2020 Spring Order Form - V36'!AI141:AI154)</f>
        <v>0</v>
      </c>
      <c r="D22" s="39"/>
      <c r="E22" s="40">
        <f>SUM('2020 Spring Order Form - V36'!AK141:AK154)</f>
        <v>0</v>
      </c>
      <c r="F22" s="39"/>
      <c r="G22" s="40">
        <f>SUM('2020 Spring Order Form - V36'!AM141:AM154)</f>
        <v>0</v>
      </c>
      <c r="H22" s="39"/>
      <c r="I22" s="40">
        <f>SUM('2020 Spring Order Form - V36'!AO141:AO154)</f>
        <v>0</v>
      </c>
      <c r="J22" s="23"/>
      <c r="K22" s="50">
        <f>SUM('2020 Spring Order Form - V36'!BB141:BB154)</f>
        <v>0</v>
      </c>
      <c r="L22" s="10"/>
      <c r="M22" s="56">
        <f>SUM('2020 Spring Order Form - V36'!AQ141:AQ154)</f>
        <v>0</v>
      </c>
      <c r="N22" s="50">
        <f t="shared" si="0"/>
        <v>0</v>
      </c>
    </row>
    <row r="23" spans="1:14">
      <c r="A23" s="30" t="s">
        <v>510</v>
      </c>
      <c r="B23" s="10"/>
      <c r="C23" s="40">
        <f>SUM('2020 Spring Order Form - V36'!AI156:AI164)</f>
        <v>0</v>
      </c>
      <c r="D23" s="39"/>
      <c r="E23" s="40">
        <f>SUM('2020 Spring Order Form - V36'!AK156:AK164)</f>
        <v>0</v>
      </c>
      <c r="F23" s="39"/>
      <c r="G23" s="40">
        <f>SUM('2020 Spring Order Form - V36'!AM156:AM164)</f>
        <v>0</v>
      </c>
      <c r="H23" s="39"/>
      <c r="I23" s="40">
        <f>SUM('2020 Spring Order Form - V36'!AO156:AO164)</f>
        <v>0</v>
      </c>
      <c r="J23" s="23"/>
      <c r="K23" s="50">
        <f>SUM('2020 Spring Order Form - V36'!BB156:BB164)</f>
        <v>0</v>
      </c>
      <c r="L23" s="10"/>
      <c r="M23" s="56">
        <f>SUM('2020 Spring Order Form - V36'!AQ156:AQ164)</f>
        <v>0</v>
      </c>
      <c r="N23" s="50">
        <f t="shared" si="0"/>
        <v>0</v>
      </c>
    </row>
    <row r="24" spans="1:14">
      <c r="A24" s="30" t="s">
        <v>511</v>
      </c>
      <c r="B24" s="10"/>
      <c r="C24" s="40">
        <f>SUM('2020 Spring Order Form - V36'!AI170:AI173)</f>
        <v>0</v>
      </c>
      <c r="D24" s="39"/>
      <c r="E24" s="40">
        <f>SUM('2020 Spring Order Form - V36'!AK170:AK173)</f>
        <v>0</v>
      </c>
      <c r="F24" s="39"/>
      <c r="G24" s="40">
        <f>SUM('2020 Spring Order Form - V36'!AM170:AM173)</f>
        <v>0</v>
      </c>
      <c r="H24" s="39"/>
      <c r="I24" s="40">
        <f>SUM('2020 Spring Order Form - V36'!AO170:AO173)</f>
        <v>0</v>
      </c>
      <c r="J24" s="23"/>
      <c r="K24" s="50">
        <f>SUM('2020 Spring Order Form - V36'!BB170:BB173)</f>
        <v>0</v>
      </c>
      <c r="L24" s="10"/>
      <c r="M24" s="56">
        <f>SUM('2020 Spring Order Form - V36'!AQ170:AQ173)</f>
        <v>0</v>
      </c>
      <c r="N24" s="50">
        <f t="shared" si="0"/>
        <v>0</v>
      </c>
    </row>
    <row r="25" spans="1:14">
      <c r="A25" s="30" t="s">
        <v>512</v>
      </c>
      <c r="B25" s="10"/>
      <c r="C25" s="40">
        <f>SUM('2020 Spring Order Form - V36'!AI177:AI177)</f>
        <v>0</v>
      </c>
      <c r="D25" s="39"/>
      <c r="E25" s="40">
        <f>SUM('2020 Spring Order Form - V36'!AK177:AK177)</f>
        <v>0</v>
      </c>
      <c r="F25" s="39"/>
      <c r="G25" s="40">
        <f>SUM('2020 Spring Order Form - V36'!AM177:AM177)</f>
        <v>0</v>
      </c>
      <c r="H25" s="39"/>
      <c r="I25" s="40">
        <f>SUM('2020 Spring Order Form - V36'!AO177:AO177)</f>
        <v>0</v>
      </c>
      <c r="J25" s="23">
        <v>0</v>
      </c>
      <c r="K25" s="50">
        <f>SUM('2020 Spring Order Form - V36'!BB177:BB177)</f>
        <v>0</v>
      </c>
      <c r="L25" s="10"/>
      <c r="M25" s="56">
        <f>SUM('2020 Spring Order Form - V36'!AQ177:AQ177)</f>
        <v>0</v>
      </c>
      <c r="N25" s="50">
        <f t="shared" si="0"/>
        <v>0</v>
      </c>
    </row>
    <row r="26" spans="1:14">
      <c r="A26" s="33" t="s">
        <v>513</v>
      </c>
      <c r="B26" s="10"/>
      <c r="C26" s="40">
        <f>SUM('2020 Spring Order Form - V36'!AI186:AI237)</f>
        <v>0</v>
      </c>
      <c r="D26" s="39"/>
      <c r="E26" s="40">
        <f>SUM('2020 Spring Order Form - V36'!AK186:AK237)</f>
        <v>0</v>
      </c>
      <c r="F26" s="39"/>
      <c r="G26" s="40">
        <f>SUM('2020 Spring Order Form - V36'!AM186:AM237)</f>
        <v>0</v>
      </c>
      <c r="H26" s="39"/>
      <c r="I26" s="40">
        <f>SUM('2020 Spring Order Form - V36'!AO186:AO237)</f>
        <v>0</v>
      </c>
      <c r="J26" s="23"/>
      <c r="K26" s="50">
        <f>SUM('2020 Spring Order Form - V36'!BB186:BB237)</f>
        <v>0</v>
      </c>
      <c r="L26" s="10"/>
      <c r="M26" s="56">
        <f>SUM('2020 Spring Order Form - V36'!AQ186:AQ237)</f>
        <v>0</v>
      </c>
      <c r="N26" s="50">
        <f>IF(M26=0,0,K26/M26)</f>
        <v>0</v>
      </c>
    </row>
    <row r="27" spans="1:14">
      <c r="A27" s="30" t="s">
        <v>514</v>
      </c>
      <c r="B27" s="10"/>
      <c r="C27" s="40" t="e">
        <f>SUM('2020 Spring Order Form - V36'!#REF!, AH1158)</f>
        <v>#REF!</v>
      </c>
      <c r="D27" s="39"/>
      <c r="E27" s="40" t="e">
        <f>SUM('2020 Spring Order Form - V36'!#REF!, AJ1158)</f>
        <v>#REF!</v>
      </c>
      <c r="F27" s="39"/>
      <c r="G27" s="40" t="e">
        <f>SUM('2020 Spring Order Form - V36'!#REF!, AL1158)</f>
        <v>#REF!</v>
      </c>
      <c r="H27" s="39"/>
      <c r="I27" s="40" t="e">
        <f>SUM('2020 Spring Order Form - V36'!#REF!, AN1158)</f>
        <v>#REF!</v>
      </c>
      <c r="J27" s="23"/>
      <c r="K27" s="50" t="e">
        <f>SUM('2020 Spring Order Form - V36'!#REF!, BA1158)</f>
        <v>#REF!</v>
      </c>
      <c r="L27" s="10"/>
      <c r="M27" s="56" t="e">
        <f>SUM('2020 Spring Order Form - V36'!#REF!, AP1158)</f>
        <v>#REF!</v>
      </c>
      <c r="N27" s="50" t="e">
        <f t="shared" si="0"/>
        <v>#REF!</v>
      </c>
    </row>
    <row r="28" spans="1:14">
      <c r="A28" s="30" t="s">
        <v>515</v>
      </c>
      <c r="B28" s="10"/>
      <c r="C28" s="40" t="e">
        <f>SUM('2020 Spring Order Form - V36'!#REF!)</f>
        <v>#REF!</v>
      </c>
      <c r="D28" s="39"/>
      <c r="E28" s="40" t="e">
        <f>SUM('2020 Spring Order Form - V36'!#REF!)</f>
        <v>#REF!</v>
      </c>
      <c r="F28" s="39"/>
      <c r="G28" s="40" t="e">
        <f>SUM('2020 Spring Order Form - V36'!#REF!)</f>
        <v>#REF!</v>
      </c>
      <c r="H28" s="39"/>
      <c r="I28" s="40" t="e">
        <f>SUM('2020 Spring Order Form - V36'!#REF!)</f>
        <v>#REF!</v>
      </c>
      <c r="J28" s="23"/>
      <c r="K28" s="50" t="e">
        <f>SUM('2020 Spring Order Form - V36'!#REF!)</f>
        <v>#REF!</v>
      </c>
      <c r="L28" s="10"/>
      <c r="M28" s="56" t="e">
        <f>SUM('2020 Spring Order Form - V36'!#REF!)</f>
        <v>#REF!</v>
      </c>
      <c r="N28" s="50" t="e">
        <f t="shared" si="0"/>
        <v>#REF!</v>
      </c>
    </row>
    <row r="29" spans="1:14">
      <c r="A29" s="30" t="s">
        <v>516</v>
      </c>
      <c r="B29" s="10"/>
      <c r="C29" s="40">
        <f>SUM('2020 Spring Order Form - V36'!AI262:AI273)</f>
        <v>0</v>
      </c>
      <c r="D29" s="39"/>
      <c r="E29" s="40">
        <f>SUM('2020 Spring Order Form - V36'!AK262:AK273)</f>
        <v>0</v>
      </c>
      <c r="F29" s="39"/>
      <c r="G29" s="40">
        <f>SUM('2020 Spring Order Form - V36'!AM262:AM273)</f>
        <v>0</v>
      </c>
      <c r="H29" s="39"/>
      <c r="I29" s="40">
        <f>SUM('2020 Spring Order Form - V36'!AO262:AO273)</f>
        <v>0</v>
      </c>
      <c r="J29" s="23"/>
      <c r="K29" s="50">
        <f>SUM('2020 Spring Order Form - V36'!BB262:BB273)</f>
        <v>0</v>
      </c>
      <c r="L29" s="10"/>
      <c r="M29" s="56">
        <f>SUM('2020 Spring Order Form - V36'!AQ262:AQ273)</f>
        <v>0</v>
      </c>
      <c r="N29" s="50">
        <f t="shared" si="0"/>
        <v>0</v>
      </c>
    </row>
    <row r="30" spans="1:14">
      <c r="A30" s="30" t="s">
        <v>517</v>
      </c>
      <c r="B30" s="10"/>
      <c r="C30" s="40">
        <f>SUM('2020 Spring Order Form - V36'!AI279:AI281)</f>
        <v>0</v>
      </c>
      <c r="D30" s="39"/>
      <c r="E30" s="40">
        <f>SUM('2020 Spring Order Form - V36'!AK279:AK281)</f>
        <v>0</v>
      </c>
      <c r="F30" s="39"/>
      <c r="G30" s="40">
        <f>SUM('2020 Spring Order Form - V36'!AM279:AM281)</f>
        <v>0</v>
      </c>
      <c r="H30" s="39"/>
      <c r="I30" s="40">
        <f>SUM('2020 Spring Order Form - V36'!AO279:AO281)</f>
        <v>0</v>
      </c>
      <c r="J30" s="23"/>
      <c r="K30" s="50">
        <f>SUM('2020 Spring Order Form - V36'!BB279:BB281)</f>
        <v>0</v>
      </c>
      <c r="L30" s="10"/>
      <c r="M30" s="56">
        <f>SUM('2020 Spring Order Form - V36'!AQ279:AQ281)</f>
        <v>0</v>
      </c>
      <c r="N30" s="50">
        <f t="shared" si="0"/>
        <v>0</v>
      </c>
    </row>
    <row r="31" spans="1:14">
      <c r="A31" s="30" t="s">
        <v>518</v>
      </c>
      <c r="B31" s="10"/>
      <c r="C31" s="40">
        <f>SUM('2020 Spring Order Form - V36'!AI283:AI286)</f>
        <v>0</v>
      </c>
      <c r="D31" s="39"/>
      <c r="E31" s="40">
        <f>SUM('2020 Spring Order Form - V36'!AK283:AK286)</f>
        <v>0</v>
      </c>
      <c r="F31" s="39"/>
      <c r="G31" s="40">
        <f>SUM('2020 Spring Order Form - V36'!AM283:AM286)</f>
        <v>0</v>
      </c>
      <c r="H31" s="39"/>
      <c r="I31" s="40">
        <f>SUM('2020 Spring Order Form - V36'!AO283:AO286)</f>
        <v>0</v>
      </c>
      <c r="J31" s="23"/>
      <c r="K31" s="50">
        <f>SUM('2020 Spring Order Form - V36'!BB283:BB286)</f>
        <v>0</v>
      </c>
      <c r="L31" s="10"/>
      <c r="M31" s="56">
        <f>SUM('2020 Spring Order Form - V36'!AQ283:AQ286)</f>
        <v>0</v>
      </c>
      <c r="N31" s="50">
        <f t="shared" si="0"/>
        <v>0</v>
      </c>
    </row>
    <row r="32" spans="1:14">
      <c r="A32" s="30" t="s">
        <v>519</v>
      </c>
      <c r="B32" s="10"/>
      <c r="C32" s="40">
        <f>SUM('2020 Spring Order Form - V36'!AI291:AI304)</f>
        <v>0</v>
      </c>
      <c r="D32" s="39"/>
      <c r="E32" s="40">
        <f>SUM('2020 Spring Order Form - V36'!AK291:AK304)</f>
        <v>0</v>
      </c>
      <c r="F32" s="39"/>
      <c r="G32" s="40">
        <f>SUM('2020 Spring Order Form - V36'!AM291:AM304)</f>
        <v>0</v>
      </c>
      <c r="H32" s="39"/>
      <c r="I32" s="40">
        <f>SUM('2020 Spring Order Form - V36'!AO291:AO304)</f>
        <v>0</v>
      </c>
      <c r="J32" s="23"/>
      <c r="K32" s="50">
        <f>SUM('2020 Spring Order Form - V36'!BB291:BB304)</f>
        <v>0</v>
      </c>
      <c r="L32" s="10"/>
      <c r="M32" s="56">
        <f>SUM('2020 Spring Order Form - V36'!AQ291:AQ304)</f>
        <v>0</v>
      </c>
      <c r="N32" s="50">
        <f t="shared" si="0"/>
        <v>0</v>
      </c>
    </row>
    <row r="33" spans="1:21">
      <c r="A33" s="30" t="s">
        <v>520</v>
      </c>
      <c r="B33" s="10"/>
      <c r="C33" s="40">
        <f>SUM('2020 Spring Order Form - V36'!AI317:AI326)</f>
        <v>0</v>
      </c>
      <c r="D33" s="39"/>
      <c r="E33" s="40">
        <f>SUM('2020 Spring Order Form - V36'!AK317:AK326)</f>
        <v>0</v>
      </c>
      <c r="F33" s="39"/>
      <c r="G33" s="40">
        <f>SUM('2020 Spring Order Form - V36'!AM317:AM326)</f>
        <v>0</v>
      </c>
      <c r="H33" s="39"/>
      <c r="I33" s="40">
        <f>SUM('2020 Spring Order Form - V36'!AO317:AO326)</f>
        <v>0</v>
      </c>
      <c r="J33" s="23"/>
      <c r="K33" s="50">
        <f>SUM('2020 Spring Order Form - V36'!BB317:BB326)</f>
        <v>0</v>
      </c>
      <c r="L33" s="10"/>
      <c r="M33" s="56">
        <f>SUM('2020 Spring Order Form - V36'!AQ317:AQ326)</f>
        <v>0</v>
      </c>
      <c r="N33" s="50">
        <f t="shared" si="0"/>
        <v>0</v>
      </c>
      <c r="U33" s="9" t="s">
        <v>117</v>
      </c>
    </row>
    <row r="34" spans="1:21">
      <c r="A34" s="32" t="s">
        <v>521</v>
      </c>
      <c r="B34" s="10"/>
      <c r="C34" s="40">
        <f>SUM('2020 Spring Order Form - V36'!AI331:AI336)</f>
        <v>0</v>
      </c>
      <c r="D34" s="39"/>
      <c r="E34" s="40">
        <f>SUM('2020 Spring Order Form - V36'!AK331:AK336)</f>
        <v>0</v>
      </c>
      <c r="F34" s="39"/>
      <c r="G34" s="40">
        <f>SUM('2020 Spring Order Form - V36'!AM331:AM336)</f>
        <v>0</v>
      </c>
      <c r="H34" s="39"/>
      <c r="I34" s="40">
        <f>SUM('2020 Spring Order Form - V36'!AO331:AO336)</f>
        <v>0</v>
      </c>
      <c r="J34" s="23"/>
      <c r="K34" s="50">
        <f>SUM('2020 Spring Order Form - V36'!BB331:BB336)</f>
        <v>0</v>
      </c>
      <c r="L34" s="10"/>
      <c r="M34" s="56">
        <f>SUM('2020 Spring Order Form - V36'!AQ331:AQ336)</f>
        <v>0</v>
      </c>
      <c r="N34" s="50">
        <f t="shared" ref="N34" si="1">IF(M34=0,0,K34/M34)</f>
        <v>0</v>
      </c>
    </row>
    <row r="35" spans="1:21">
      <c r="A35" s="47" t="s">
        <v>522</v>
      </c>
      <c r="B35" s="10"/>
      <c r="C35" s="40">
        <f>SUM('2020 Spring Order Form - V36'!AI339:AI344)</f>
        <v>0</v>
      </c>
      <c r="D35" s="39"/>
      <c r="E35" s="40">
        <f>SUM('2020 Spring Order Form - V36'!AK339:AK344)</f>
        <v>0</v>
      </c>
      <c r="F35" s="39"/>
      <c r="G35" s="40">
        <f>SUM('2020 Spring Order Form - V36'!AM339:AM344)</f>
        <v>0</v>
      </c>
      <c r="H35" s="39"/>
      <c r="I35" s="40">
        <f>SUM('2020 Spring Order Form - V36'!AO339:AO344)</f>
        <v>0</v>
      </c>
      <c r="J35" s="23"/>
      <c r="K35" s="50">
        <f>SUM('2020 Spring Order Form - V36'!BB339:BB344)</f>
        <v>0</v>
      </c>
      <c r="L35" s="10"/>
      <c r="M35" s="56">
        <f>SUM('2020 Spring Order Form - V36'!AQ339:AQ344)</f>
        <v>0</v>
      </c>
      <c r="N35" s="50">
        <f t="shared" ref="N35" si="2">IF(M35=0,0,K35/M35)</f>
        <v>0</v>
      </c>
    </row>
    <row r="36" spans="1:21">
      <c r="A36" s="47" t="s">
        <v>523</v>
      </c>
      <c r="B36" s="10"/>
      <c r="C36" s="40" t="e">
        <f>SUM('2020 Spring Order Form - V36'!#REF!)</f>
        <v>#REF!</v>
      </c>
      <c r="D36" s="39"/>
      <c r="E36" s="40" t="e">
        <f>SUM('2020 Spring Order Form - V36'!#REF!)</f>
        <v>#REF!</v>
      </c>
      <c r="F36" s="39"/>
      <c r="G36" s="40" t="e">
        <f>SUM('2020 Spring Order Form - V36'!#REF!)</f>
        <v>#REF!</v>
      </c>
      <c r="H36" s="39"/>
      <c r="I36" s="40" t="e">
        <f>SUM('2020 Spring Order Form - V36'!#REF!)</f>
        <v>#REF!</v>
      </c>
      <c r="J36" s="23"/>
      <c r="K36" s="50" t="e">
        <f>SUM('2020 Spring Order Form - V36'!#REF!)</f>
        <v>#REF!</v>
      </c>
      <c r="L36" s="10"/>
      <c r="M36" s="56" t="e">
        <f>SUM('2020 Spring Order Form - V36'!#REF!)</f>
        <v>#REF!</v>
      </c>
      <c r="N36" s="50" t="e">
        <f t="shared" si="0"/>
        <v>#REF!</v>
      </c>
    </row>
    <row r="37" spans="1:21">
      <c r="A37" s="47" t="s">
        <v>524</v>
      </c>
      <c r="B37" s="10"/>
      <c r="C37" s="40" t="e">
        <f>SUM('2020 Spring Order Form - V36'!#REF!)</f>
        <v>#REF!</v>
      </c>
      <c r="D37" s="39"/>
      <c r="E37" s="40" t="e">
        <f>SUM('2020 Spring Order Form - V36'!#REF!)</f>
        <v>#REF!</v>
      </c>
      <c r="F37" s="39"/>
      <c r="G37" s="40" t="e">
        <f>SUM('2020 Spring Order Form - V36'!#REF!)</f>
        <v>#REF!</v>
      </c>
      <c r="H37" s="39"/>
      <c r="I37" s="40" t="e">
        <f>SUM('2020 Spring Order Form - V36'!#REF!)</f>
        <v>#REF!</v>
      </c>
      <c r="J37" s="23"/>
      <c r="K37" s="50" t="e">
        <f>SUM('2020 Spring Order Form - V36'!#REF!)</f>
        <v>#REF!</v>
      </c>
      <c r="L37" s="10"/>
      <c r="M37" s="56" t="e">
        <f>SUM('2020 Spring Order Form - V36'!#REF!)</f>
        <v>#REF!</v>
      </c>
      <c r="N37" s="50" t="e">
        <f>IF(M37=0,0,K37/M37)</f>
        <v>#REF!</v>
      </c>
    </row>
    <row r="38" spans="1:21">
      <c r="A38" s="47" t="s">
        <v>525</v>
      </c>
      <c r="B38" s="10"/>
      <c r="C38" s="40" t="e">
        <f>SUM('2020 Spring Order Form - V36'!#REF!)</f>
        <v>#REF!</v>
      </c>
      <c r="D38" s="39"/>
      <c r="E38" s="40" t="e">
        <f>SUM('2020 Spring Order Form - V36'!#REF!)</f>
        <v>#REF!</v>
      </c>
      <c r="F38" s="39"/>
      <c r="G38" s="40" t="e">
        <f>SUM('2020 Spring Order Form - V36'!#REF!)</f>
        <v>#REF!</v>
      </c>
      <c r="H38" s="39"/>
      <c r="I38" s="40" t="e">
        <f>SUM('2020 Spring Order Form - V36'!#REF!)</f>
        <v>#REF!</v>
      </c>
      <c r="J38" s="23"/>
      <c r="K38" s="50" t="e">
        <f>SUM('2020 Spring Order Form - V36'!#REF!)</f>
        <v>#REF!</v>
      </c>
      <c r="L38" s="10"/>
      <c r="M38" s="56" t="e">
        <f>SUM('2020 Spring Order Form - V36'!#REF!)</f>
        <v>#REF!</v>
      </c>
      <c r="N38" s="50" t="e">
        <f>IF(M38=0,0,K38/M38)</f>
        <v>#REF!</v>
      </c>
    </row>
    <row r="39" spans="1:21">
      <c r="A39" s="47" t="s">
        <v>526</v>
      </c>
      <c r="B39" s="10"/>
      <c r="C39" s="40" t="e">
        <f>SUM('2020 Spring Order Form - V36'!#REF!)</f>
        <v>#REF!</v>
      </c>
      <c r="D39" s="39"/>
      <c r="E39" s="40" t="e">
        <f>SUM('2020 Spring Order Form - V36'!#REF!)</f>
        <v>#REF!</v>
      </c>
      <c r="F39" s="39"/>
      <c r="G39" s="40" t="e">
        <f>SUM('2020 Spring Order Form - V36'!#REF!)</f>
        <v>#REF!</v>
      </c>
      <c r="H39" s="39"/>
      <c r="I39" s="40" t="e">
        <f>SUM('2020 Spring Order Form - V36'!#REF!)</f>
        <v>#REF!</v>
      </c>
      <c r="J39" s="23"/>
      <c r="K39" s="50" t="e">
        <f>SUM('2020 Spring Order Form - V36'!#REF!)</f>
        <v>#REF!</v>
      </c>
      <c r="L39" s="10"/>
      <c r="M39" s="56" t="e">
        <f>SUM('2020 Spring Order Form - V36'!#REF!)</f>
        <v>#REF!</v>
      </c>
      <c r="N39" s="50" t="e">
        <f t="shared" ref="N39" si="3">IF(M39=0,0,K39/M39)</f>
        <v>#REF!</v>
      </c>
    </row>
    <row r="40" spans="1:21">
      <c r="A40" s="47" t="s">
        <v>527</v>
      </c>
      <c r="B40" s="10"/>
      <c r="C40" s="40" t="e">
        <f>SUM('2020 Spring Order Form - V36'!#REF!)</f>
        <v>#REF!</v>
      </c>
      <c r="D40" s="39"/>
      <c r="E40" s="40" t="e">
        <f>SUM('2020 Spring Order Form - V36'!#REF!)</f>
        <v>#REF!</v>
      </c>
      <c r="F40" s="39"/>
      <c r="G40" s="40" t="e">
        <f>SUM('2020 Spring Order Form - V36'!#REF!)</f>
        <v>#REF!</v>
      </c>
      <c r="H40" s="39"/>
      <c r="I40" s="40" t="e">
        <f>SUM('2020 Spring Order Form - V36'!#REF!)</f>
        <v>#REF!</v>
      </c>
      <c r="J40" s="23"/>
      <c r="K40" s="50" t="e">
        <f>SUM('2020 Spring Order Form - V36'!#REF!)</f>
        <v>#REF!</v>
      </c>
      <c r="L40" s="10"/>
      <c r="M40" s="56" t="e">
        <f>SUM('2020 Spring Order Form - V36'!#REF!)</f>
        <v>#REF!</v>
      </c>
      <c r="N40" s="50" t="e">
        <f>IF(M40=0,0,K40/M40)</f>
        <v>#REF!</v>
      </c>
    </row>
    <row r="41" spans="1:21">
      <c r="A41" s="32" t="s">
        <v>528</v>
      </c>
      <c r="B41" s="10"/>
      <c r="C41" s="40">
        <f>SUM('2020 Spring Order Form - V36'!AI348:AI351)</f>
        <v>0</v>
      </c>
      <c r="D41" s="39"/>
      <c r="E41" s="40">
        <f>SUM('2020 Spring Order Form - V36'!AK348:AK351)</f>
        <v>0</v>
      </c>
      <c r="F41" s="39"/>
      <c r="G41" s="40">
        <f>SUM('2020 Spring Order Form - V36'!AM348:AM351)</f>
        <v>0</v>
      </c>
      <c r="H41" s="39"/>
      <c r="I41" s="40">
        <f>SUM('2020 Spring Order Form - V36'!AO348:AO351)</f>
        <v>0</v>
      </c>
      <c r="J41" s="23"/>
      <c r="K41" s="50">
        <f>SUM('2020 Spring Order Form - V36'!BB348:BB351)</f>
        <v>0</v>
      </c>
      <c r="L41" s="10"/>
      <c r="M41" s="56">
        <f>SUM('2020 Spring Order Form - V36'!AQ348:AQ351)</f>
        <v>0</v>
      </c>
      <c r="N41" s="50">
        <f t="shared" si="0"/>
        <v>0</v>
      </c>
    </row>
    <row r="42" spans="1:21" ht="12.75" thickBot="1">
      <c r="A42" s="37" t="s">
        <v>529</v>
      </c>
      <c r="B42" s="10"/>
      <c r="C42" s="41" t="e">
        <f>C97</f>
        <v>#REF!</v>
      </c>
      <c r="D42" s="39"/>
      <c r="E42" s="41" t="e">
        <f>E97</f>
        <v>#REF!</v>
      </c>
      <c r="F42" s="39"/>
      <c r="G42" s="41" t="e">
        <f>G97</f>
        <v>#REF!</v>
      </c>
      <c r="H42" s="39"/>
      <c r="I42" s="41" t="e">
        <f>I97</f>
        <v>#REF!</v>
      </c>
      <c r="J42" s="23"/>
      <c r="K42" s="51" t="e">
        <f>M103</f>
        <v>#REF!</v>
      </c>
      <c r="L42" s="10"/>
      <c r="M42" s="57" t="e">
        <f>M97</f>
        <v>#REF!</v>
      </c>
      <c r="N42" s="54" t="e">
        <f t="shared" si="0"/>
        <v>#REF!</v>
      </c>
    </row>
    <row r="43" spans="1:21" ht="12.75" thickBot="1">
      <c r="A43" s="29" t="s">
        <v>530</v>
      </c>
      <c r="B43" s="10"/>
      <c r="C43" s="42" t="e">
        <f>SUM(C13:C42)</f>
        <v>#REF!</v>
      </c>
      <c r="D43" s="43"/>
      <c r="E43" s="42" t="e">
        <f>SUM(E13:E42)</f>
        <v>#REF!</v>
      </c>
      <c r="F43" s="43"/>
      <c r="G43" s="42" t="e">
        <f>SUM(G13:G42)</f>
        <v>#REF!</v>
      </c>
      <c r="H43" s="43"/>
      <c r="I43" s="42" t="e">
        <f>SUM(I13:I42)</f>
        <v>#REF!</v>
      </c>
      <c r="J43" s="12"/>
      <c r="K43" s="52" t="e">
        <f>SUM(K13:K42)</f>
        <v>#REF!</v>
      </c>
      <c r="L43" s="10"/>
      <c r="M43" s="58" t="e">
        <f>SUM(M13:M42)</f>
        <v>#REF!</v>
      </c>
      <c r="N43" s="60" t="e">
        <f t="shared" si="0"/>
        <v>#REF!</v>
      </c>
    </row>
    <row r="44" spans="1:21">
      <c r="A44" s="10"/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</row>
    <row r="46" spans="1:21">
      <c r="C46" s="19"/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>
      <c r="C47" s="19" t="s">
        <v>92</v>
      </c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1:20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1:20">
      <c r="A66" s="61"/>
      <c r="B66" s="61"/>
      <c r="C66" s="62"/>
      <c r="D66" s="62"/>
      <c r="E66" s="62"/>
      <c r="F66" s="62"/>
      <c r="G66" s="62"/>
      <c r="H66" s="62"/>
      <c r="I66" s="62"/>
      <c r="J66" s="62"/>
      <c r="K66" s="62"/>
      <c r="L66" s="63"/>
      <c r="M66" s="63"/>
      <c r="N66" s="63"/>
      <c r="T66" s="17"/>
    </row>
    <row r="67" spans="1:20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1:20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1:20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1:20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1:20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1:20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1:20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1:20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1:20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1:20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1:20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1:20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1:20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1:20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>
      <c r="C87" s="19"/>
      <c r="D87" s="19"/>
      <c r="E87" s="19"/>
      <c r="F87" s="19"/>
      <c r="G87" s="19"/>
      <c r="H87" s="19"/>
      <c r="I87" s="19"/>
      <c r="J87" s="19"/>
      <c r="K87" s="19"/>
      <c r="L87" s="10"/>
      <c r="M87" s="10"/>
      <c r="N87" s="10"/>
      <c r="T87" s="17"/>
    </row>
    <row r="88" spans="1:20">
      <c r="C88" s="19"/>
      <c r="D88" s="19"/>
      <c r="E88" s="19"/>
      <c r="F88" s="19"/>
      <c r="G88" s="19"/>
      <c r="H88" s="19"/>
      <c r="I88" s="19"/>
      <c r="J88" s="19"/>
      <c r="K88" s="19"/>
      <c r="L88" s="10"/>
      <c r="M88" s="10"/>
      <c r="N88" s="10"/>
      <c r="T88" s="17"/>
    </row>
    <row r="89" spans="1:20"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>
      <c r="C90" s="19"/>
      <c r="D90" s="19"/>
      <c r="E90" s="19"/>
      <c r="F90" s="19"/>
      <c r="G90" s="19"/>
      <c r="H90" s="19"/>
      <c r="I90" s="19"/>
      <c r="J90" s="19"/>
      <c r="K90" s="19"/>
      <c r="L90" s="10"/>
      <c r="M90" s="10"/>
      <c r="N90" s="10"/>
      <c r="T90" s="17"/>
    </row>
    <row r="91" spans="1:20">
      <c r="C91" s="19"/>
      <c r="D91" s="19"/>
      <c r="E91" s="19"/>
      <c r="F91" s="19"/>
      <c r="G91" s="19"/>
      <c r="H91" s="19"/>
      <c r="I91" s="19"/>
      <c r="J91" s="19"/>
      <c r="K91" s="19"/>
      <c r="L91" s="10"/>
      <c r="M91" s="10"/>
      <c r="N91" s="10"/>
      <c r="T91" s="17"/>
    </row>
    <row r="92" spans="1:20">
      <c r="C92" s="19"/>
      <c r="D92" s="19"/>
      <c r="E92" s="19"/>
      <c r="F92" s="19"/>
      <c r="G92" s="19"/>
      <c r="H92" s="19"/>
      <c r="I92" s="19"/>
      <c r="J92" s="19"/>
      <c r="K92" s="19"/>
      <c r="L92" s="10"/>
      <c r="M92" s="10"/>
      <c r="N92" s="10"/>
      <c r="T92" s="17"/>
    </row>
    <row r="93" spans="1:20">
      <c r="C93" s="19"/>
      <c r="D93" s="19"/>
      <c r="E93" s="19"/>
      <c r="F93" s="19"/>
      <c r="G93" s="19"/>
      <c r="H93" s="19"/>
      <c r="I93" s="19"/>
      <c r="J93" s="19"/>
      <c r="K93" s="19"/>
      <c r="L93" s="10"/>
      <c r="M93" s="10"/>
      <c r="N93" s="10"/>
      <c r="T93" s="17"/>
    </row>
    <row r="94" spans="1:20">
      <c r="A94" s="18" t="s">
        <v>531</v>
      </c>
      <c r="C94" s="44">
        <f>'2020 Spring Order Form - V36'!AI25</f>
        <v>0</v>
      </c>
      <c r="D94" s="44"/>
      <c r="E94" s="44">
        <f>'2020 Spring Order Form - V36'!AK25</f>
        <v>0</v>
      </c>
      <c r="F94" s="44"/>
      <c r="G94" s="44">
        <f>'2020 Spring Order Form - V36'!AM25</f>
        <v>0</v>
      </c>
      <c r="H94" s="44"/>
      <c r="I94" s="44">
        <f>'2020 Spring Order Form - V36'!AO25</f>
        <v>0</v>
      </c>
      <c r="J94" s="19"/>
      <c r="K94" s="19"/>
      <c r="L94" s="10"/>
      <c r="M94" s="16">
        <f>'2020 Spring Order Form - V36'!AQ25</f>
        <v>0</v>
      </c>
      <c r="N94" s="10"/>
      <c r="T94" s="17"/>
    </row>
    <row r="95" spans="1:20">
      <c r="A95" s="18" t="s">
        <v>532</v>
      </c>
      <c r="C95" s="44" t="e">
        <f>SUM(C13:C41)</f>
        <v>#REF!</v>
      </c>
      <c r="D95" s="44"/>
      <c r="E95" s="44" t="e">
        <f>SUM(E13:E41)</f>
        <v>#REF!</v>
      </c>
      <c r="F95" s="44"/>
      <c r="G95" s="44" t="e">
        <f>SUM(G13:G41)</f>
        <v>#REF!</v>
      </c>
      <c r="H95" s="44"/>
      <c r="I95" s="44" t="e">
        <f>SUM(I13:I41)</f>
        <v>#REF!</v>
      </c>
      <c r="J95" s="19"/>
      <c r="K95" s="19"/>
      <c r="L95" s="10"/>
      <c r="M95" s="16" t="e">
        <f>SUM(M13:M41)</f>
        <v>#REF!</v>
      </c>
      <c r="N95" s="10"/>
      <c r="T95" s="17"/>
    </row>
    <row r="96" spans="1:20">
      <c r="A96" s="10"/>
      <c r="C96" s="19"/>
      <c r="D96" s="19"/>
      <c r="E96" s="19"/>
      <c r="F96" s="19"/>
      <c r="G96" s="19"/>
      <c r="H96" s="19"/>
      <c r="I96" s="19"/>
      <c r="J96" s="19"/>
      <c r="K96" s="19"/>
      <c r="L96" s="10"/>
      <c r="M96" s="10"/>
      <c r="N96" s="10"/>
      <c r="T96" s="17"/>
    </row>
    <row r="97" spans="1:14">
      <c r="A97" s="59" t="s">
        <v>533</v>
      </c>
      <c r="C97" s="44" t="e">
        <f>C94-C95</f>
        <v>#REF!</v>
      </c>
      <c r="D97" s="44"/>
      <c r="E97" s="44" t="e">
        <f>E94-E95</f>
        <v>#REF!</v>
      </c>
      <c r="F97" s="44"/>
      <c r="G97" s="44" t="e">
        <f>G94-G95</f>
        <v>#REF!</v>
      </c>
      <c r="H97" s="44"/>
      <c r="I97" s="44" t="e">
        <f>I94-I95</f>
        <v>#REF!</v>
      </c>
      <c r="J97" s="19"/>
      <c r="K97" s="19"/>
      <c r="L97" s="10"/>
      <c r="M97" s="16" t="e">
        <f>M94-M95</f>
        <v>#REF!</v>
      </c>
      <c r="N97" s="10"/>
    </row>
    <row r="98" spans="1:14"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</row>
    <row r="99" spans="1:14"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>
      <c r="A100" s="18" t="s">
        <v>534</v>
      </c>
      <c r="C100" s="44">
        <f>'2020 Spring Order Form - V36'!AT25</f>
        <v>0</v>
      </c>
      <c r="D100" s="20"/>
      <c r="E100" s="44">
        <f>'2020 Spring Order Form - V36'!AV25</f>
        <v>0</v>
      </c>
      <c r="F100" s="20"/>
      <c r="G100" s="44">
        <f>'2020 Spring Order Form - V36'!AX25</f>
        <v>0</v>
      </c>
      <c r="H100" s="20"/>
      <c r="I100" s="44">
        <f>'2020 Spring Order Form - V36'!AZ25</f>
        <v>0</v>
      </c>
      <c r="J100" s="20"/>
      <c r="K100" s="20"/>
      <c r="L100" s="20"/>
      <c r="M100" s="19">
        <f>'2020 Spring Order Form - V36'!BB25</f>
        <v>0</v>
      </c>
    </row>
    <row r="101" spans="1:14">
      <c r="A101" s="18" t="s">
        <v>535</v>
      </c>
      <c r="C101" s="44"/>
      <c r="D101" s="20"/>
      <c r="E101" s="20"/>
      <c r="F101" s="20"/>
      <c r="G101" s="20"/>
      <c r="H101" s="20"/>
      <c r="I101" s="20"/>
      <c r="J101" s="20"/>
      <c r="K101" s="20"/>
      <c r="L101" s="20"/>
      <c r="M101" s="20" t="e">
        <f>SUM(K13:K41)</f>
        <v>#REF!</v>
      </c>
    </row>
    <row r="102" spans="1:14">
      <c r="A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</row>
    <row r="103" spans="1:14">
      <c r="A103" s="59" t="s">
        <v>536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20" t="e">
        <f>M100-M101</f>
        <v>#REF!</v>
      </c>
    </row>
  </sheetData>
  <sheetProtection password="DBC5" sheet="1" objects="1" scenarios="1"/>
  <mergeCells count="5">
    <mergeCell ref="K2:N2"/>
    <mergeCell ref="K3:N3"/>
    <mergeCell ref="K5:N5"/>
    <mergeCell ref="K4:N4"/>
    <mergeCell ref="A8:N8"/>
  </mergeCells>
  <conditionalFormatting sqref="G10 I10 C10 E10 V11:X11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ignoredErrors>
    <ignoredError sqref="K43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798"/>
  <sheetViews>
    <sheetView zoomScale="131" workbookViewId="0">
      <selection activeCell="A2" sqref="A2"/>
    </sheetView>
  </sheetViews>
  <sheetFormatPr defaultColWidth="8.85546875" defaultRowHeight="12"/>
  <cols>
    <col min="1" max="1" width="9" style="66" customWidth="1"/>
    <col min="2" max="2" width="43.7109375" style="66" bestFit="1" customWidth="1"/>
    <col min="3" max="3" width="10.42578125" style="66" bestFit="1" customWidth="1"/>
    <col min="4" max="4" width="11.7109375" style="67" customWidth="1"/>
    <col min="5" max="5" width="19.42578125" style="67" customWidth="1"/>
    <col min="6" max="6" width="11" style="151" customWidth="1"/>
    <col min="7" max="7" width="11.140625" style="69" customWidth="1"/>
    <col min="8" max="8" width="18.85546875" style="69" bestFit="1" customWidth="1"/>
    <col min="9" max="9" width="14.7109375" style="66" customWidth="1"/>
    <col min="10" max="10" width="14.28515625" style="154" customWidth="1"/>
    <col min="11" max="16384" width="8.85546875" style="66"/>
  </cols>
  <sheetData>
    <row r="1" spans="1:10">
      <c r="A1" s="64" t="s">
        <v>537</v>
      </c>
      <c r="B1" s="64" t="s">
        <v>75</v>
      </c>
      <c r="C1" s="64" t="s">
        <v>538</v>
      </c>
      <c r="D1" s="65" t="s">
        <v>60</v>
      </c>
      <c r="E1" s="65" t="s">
        <v>539</v>
      </c>
      <c r="F1" s="150" t="s">
        <v>540</v>
      </c>
      <c r="G1" s="68" t="s">
        <v>541</v>
      </c>
      <c r="H1" s="68" t="s">
        <v>542</v>
      </c>
      <c r="I1" s="64" t="s">
        <v>543</v>
      </c>
      <c r="J1" s="153" t="s">
        <v>544</v>
      </c>
    </row>
    <row r="2" spans="1:10">
      <c r="A2" s="131">
        <v>5</v>
      </c>
      <c r="B2" s="66" t="s">
        <v>88</v>
      </c>
      <c r="D2" s="67">
        <f>'2020 Spring Order Form - V36'!$N$23</f>
        <v>0</v>
      </c>
      <c r="E2" s="67">
        <f>'2020 Spring Order Form - V36'!$N$23</f>
        <v>0</v>
      </c>
      <c r="F2" s="151">
        <v>4500755</v>
      </c>
      <c r="G2" s="70">
        <f>'2020 Spring Order Form - V36'!$N$29</f>
        <v>0</v>
      </c>
      <c r="H2" s="69">
        <f>'2020 Spring Order Form - V36'!$F$18</f>
        <v>0</v>
      </c>
      <c r="J2" s="154">
        <v>16946</v>
      </c>
    </row>
    <row r="3" spans="1:10">
      <c r="A3" s="131">
        <v>2</v>
      </c>
      <c r="B3" s="66" t="s">
        <v>88</v>
      </c>
      <c r="D3" s="67">
        <f>'2020 Spring Order Form - V36'!$N$23</f>
        <v>0</v>
      </c>
      <c r="E3" s="67">
        <f>'2020 Spring Order Form - V36'!$N$23</f>
        <v>0</v>
      </c>
      <c r="F3" s="151" t="s">
        <v>545</v>
      </c>
      <c r="G3" s="70">
        <f>'2020 Spring Order Form - V36'!$O$29</f>
        <v>0</v>
      </c>
      <c r="H3" s="69">
        <f>'2020 Spring Order Form - V36'!$F$18</f>
        <v>0</v>
      </c>
      <c r="J3" s="154">
        <v>16945</v>
      </c>
    </row>
    <row r="4" spans="1:10">
      <c r="A4" s="131">
        <v>3</v>
      </c>
      <c r="B4" s="66" t="s">
        <v>88</v>
      </c>
      <c r="D4" s="67">
        <f>'2020 Spring Order Form - V36'!$N$23</f>
        <v>0</v>
      </c>
      <c r="E4" s="67">
        <f>'2020 Spring Order Form - V36'!$N$23</f>
        <v>0</v>
      </c>
      <c r="F4" s="151">
        <v>4100757</v>
      </c>
      <c r="G4" s="70" t="e">
        <f>'2020 Spring Order Form - V36'!#REF!</f>
        <v>#REF!</v>
      </c>
      <c r="H4" s="69">
        <f>'2020 Spring Order Form - V36'!$F$18</f>
        <v>0</v>
      </c>
      <c r="J4" s="154">
        <v>17085</v>
      </c>
    </row>
    <row r="5" spans="1:10">
      <c r="A5" s="131">
        <v>4</v>
      </c>
      <c r="B5" s="66" t="s">
        <v>88</v>
      </c>
      <c r="D5" s="67">
        <f>'2020 Spring Order Form - V36'!$N$23</f>
        <v>0</v>
      </c>
      <c r="E5" s="67">
        <f>'2020 Spring Order Form - V36'!$N$23</f>
        <v>0</v>
      </c>
      <c r="F5" s="151" t="s">
        <v>546</v>
      </c>
      <c r="G5" s="70" t="e">
        <f>'2020 Spring Order Form - V36'!#REF!</f>
        <v>#REF!</v>
      </c>
      <c r="H5" s="69">
        <f>'2020 Spring Order Form - V36'!$F$18</f>
        <v>0</v>
      </c>
      <c r="J5" s="154">
        <v>17086</v>
      </c>
    </row>
    <row r="6" spans="1:10">
      <c r="A6" s="131">
        <v>5</v>
      </c>
      <c r="B6" s="66" t="s">
        <v>547</v>
      </c>
      <c r="D6" s="67">
        <f>'2020 Spring Order Form - V36'!$N$23</f>
        <v>0</v>
      </c>
      <c r="E6" s="67">
        <f>'2020 Spring Order Form - V36'!$N$23</f>
        <v>0</v>
      </c>
      <c r="F6" s="151">
        <v>4500805</v>
      </c>
      <c r="G6" s="70" t="e">
        <f>'2020 Spring Order Form - V36'!#REF!</f>
        <v>#REF!</v>
      </c>
      <c r="H6" s="69">
        <f>'2020 Spring Order Form - V36'!$F$18</f>
        <v>0</v>
      </c>
      <c r="J6" s="154">
        <v>12596</v>
      </c>
    </row>
    <row r="7" spans="1:10">
      <c r="A7" s="131">
        <v>6</v>
      </c>
      <c r="B7" s="66" t="s">
        <v>547</v>
      </c>
      <c r="D7" s="67">
        <f>'2020 Spring Order Form - V36'!$N$23</f>
        <v>0</v>
      </c>
      <c r="E7" s="67">
        <f>'2020 Spring Order Form - V36'!$N$23</f>
        <v>0</v>
      </c>
      <c r="F7" s="151" t="s">
        <v>548</v>
      </c>
      <c r="G7" s="70" t="e">
        <f>'2020 Spring Order Form - V36'!#REF!</f>
        <v>#REF!</v>
      </c>
      <c r="H7" s="69">
        <f>'2020 Spring Order Form - V36'!$F$18</f>
        <v>0</v>
      </c>
      <c r="J7" s="154">
        <v>12597</v>
      </c>
    </row>
    <row r="8" spans="1:10">
      <c r="A8" s="131">
        <v>7</v>
      </c>
      <c r="B8" s="66" t="s">
        <v>547</v>
      </c>
      <c r="D8" s="67">
        <f>'2020 Spring Order Form - V36'!$N$23</f>
        <v>0</v>
      </c>
      <c r="E8" s="67">
        <f>'2020 Spring Order Form - V36'!$N$23</f>
        <v>0</v>
      </c>
      <c r="F8" s="151">
        <v>4100807</v>
      </c>
      <c r="G8" s="70" t="e">
        <f>'2020 Spring Order Form - V36'!#REF!</f>
        <v>#REF!</v>
      </c>
      <c r="H8" s="69">
        <f>'2020 Spring Order Form - V36'!$F$18</f>
        <v>0</v>
      </c>
      <c r="J8" s="154">
        <v>12646</v>
      </c>
    </row>
    <row r="9" spans="1:10">
      <c r="A9" s="131">
        <v>8</v>
      </c>
      <c r="B9" s="66" t="s">
        <v>547</v>
      </c>
      <c r="D9" s="67">
        <f>'2020 Spring Order Form - V36'!$N$23</f>
        <v>0</v>
      </c>
      <c r="E9" s="67">
        <f>'2020 Spring Order Form - V36'!$N$23</f>
        <v>0</v>
      </c>
      <c r="F9" s="151" t="s">
        <v>549</v>
      </c>
      <c r="G9" s="70" t="e">
        <f>'2020 Spring Order Form - V36'!#REF!</f>
        <v>#REF!</v>
      </c>
      <c r="H9" s="69">
        <f>'2020 Spring Order Form - V36'!$F$18</f>
        <v>0</v>
      </c>
      <c r="J9" s="154">
        <v>12645</v>
      </c>
    </row>
    <row r="10" spans="1:10">
      <c r="A10" s="131">
        <v>9</v>
      </c>
      <c r="B10" s="66" t="s">
        <v>550</v>
      </c>
      <c r="D10" s="67">
        <f>'2020 Spring Order Form - V36'!$N$23</f>
        <v>0</v>
      </c>
      <c r="E10" s="67">
        <f>'2020 Spring Order Form - V36'!$N$23</f>
        <v>0</v>
      </c>
      <c r="F10" s="151">
        <v>4500985</v>
      </c>
      <c r="G10" s="70" t="e">
        <f>'2020 Spring Order Form - V36'!#REF!</f>
        <v>#REF!</v>
      </c>
      <c r="H10" s="69">
        <f>'2020 Spring Order Form - V36'!$F$18</f>
        <v>0</v>
      </c>
      <c r="J10" s="154">
        <v>456</v>
      </c>
    </row>
    <row r="11" spans="1:10">
      <c r="A11" s="131">
        <v>10</v>
      </c>
      <c r="B11" s="66" t="s">
        <v>550</v>
      </c>
      <c r="D11" s="67">
        <f>'2020 Spring Order Form - V36'!$N$23</f>
        <v>0</v>
      </c>
      <c r="E11" s="67">
        <f>'2020 Spring Order Form - V36'!$N$23</f>
        <v>0</v>
      </c>
      <c r="F11" s="151" t="s">
        <v>551</v>
      </c>
      <c r="G11" s="70" t="e">
        <f>'2020 Spring Order Form - V36'!#REF!</f>
        <v>#REF!</v>
      </c>
      <c r="H11" s="69">
        <f>'2020 Spring Order Form - V36'!$F$18</f>
        <v>0</v>
      </c>
      <c r="J11" s="154">
        <v>1192</v>
      </c>
    </row>
    <row r="12" spans="1:10">
      <c r="A12" s="131">
        <v>11</v>
      </c>
      <c r="B12" s="66" t="s">
        <v>550</v>
      </c>
      <c r="D12" s="67">
        <f>'2020 Spring Order Form - V36'!$N$23</f>
        <v>0</v>
      </c>
      <c r="E12" s="67">
        <f>'2020 Spring Order Form - V36'!$N$23</f>
        <v>0</v>
      </c>
      <c r="F12" s="151">
        <v>4100987</v>
      </c>
      <c r="G12" s="70" t="e">
        <f>'2020 Spring Order Form - V36'!#REF!</f>
        <v>#REF!</v>
      </c>
      <c r="H12" s="69">
        <f>'2020 Spring Order Form - V36'!$F$18</f>
        <v>0</v>
      </c>
      <c r="J12" s="154">
        <v>917</v>
      </c>
    </row>
    <row r="13" spans="1:10">
      <c r="A13" s="131">
        <v>12</v>
      </c>
      <c r="B13" s="66" t="s">
        <v>550</v>
      </c>
      <c r="D13" s="67">
        <f>'2020 Spring Order Form - V36'!$N$23</f>
        <v>0</v>
      </c>
      <c r="E13" s="67">
        <f>'2020 Spring Order Form - V36'!$N$23</f>
        <v>0</v>
      </c>
      <c r="F13" s="151" t="s">
        <v>552</v>
      </c>
      <c r="G13" s="70" t="e">
        <f>'2020 Spring Order Form - V36'!#REF!</f>
        <v>#REF!</v>
      </c>
      <c r="H13" s="69">
        <f>'2020 Spring Order Form - V36'!$F$18</f>
        <v>0</v>
      </c>
      <c r="J13" s="154">
        <v>1193</v>
      </c>
    </row>
    <row r="14" spans="1:10">
      <c r="A14" s="131">
        <v>13</v>
      </c>
      <c r="B14" s="66" t="s">
        <v>553</v>
      </c>
      <c r="D14" s="67">
        <f>'2020 Spring Order Form - V36'!$N$23</f>
        <v>0</v>
      </c>
      <c r="E14" s="67">
        <f>'2020 Spring Order Form - V36'!$N$23</f>
        <v>0</v>
      </c>
      <c r="F14" s="151">
        <v>4500965</v>
      </c>
      <c r="G14" s="70" t="e">
        <f>'2020 Spring Order Form - V36'!#REF!</f>
        <v>#REF!</v>
      </c>
      <c r="H14" s="69">
        <f>'2020 Spring Order Form - V36'!$F$18</f>
        <v>0</v>
      </c>
      <c r="J14" s="154">
        <v>457</v>
      </c>
    </row>
    <row r="15" spans="1:10">
      <c r="A15" s="131">
        <v>14</v>
      </c>
      <c r="B15" s="66" t="s">
        <v>553</v>
      </c>
      <c r="D15" s="67">
        <f>'2020 Spring Order Form - V36'!$N$23</f>
        <v>0</v>
      </c>
      <c r="E15" s="67">
        <f>'2020 Spring Order Form - V36'!$N$23</f>
        <v>0</v>
      </c>
      <c r="F15" s="151" t="s">
        <v>554</v>
      </c>
      <c r="G15" s="70" t="e">
        <f>'2020 Spring Order Form - V36'!#REF!</f>
        <v>#REF!</v>
      </c>
      <c r="H15" s="69">
        <f>'2020 Spring Order Form - V36'!$F$18</f>
        <v>0</v>
      </c>
      <c r="J15" s="154">
        <v>1194</v>
      </c>
    </row>
    <row r="16" spans="1:10">
      <c r="A16" s="131">
        <v>15</v>
      </c>
      <c r="B16" s="66" t="s">
        <v>555</v>
      </c>
      <c r="D16" s="67">
        <f>'2020 Spring Order Form - V36'!$N$23</f>
        <v>0</v>
      </c>
      <c r="E16" s="67">
        <f>'2020 Spring Order Form - V36'!$N$23</f>
        <v>0</v>
      </c>
      <c r="F16" s="151">
        <v>4501015</v>
      </c>
      <c r="G16" s="70" t="e">
        <f>'2020 Spring Order Form - V36'!#REF!</f>
        <v>#REF!</v>
      </c>
      <c r="H16" s="69">
        <f>'2020 Spring Order Form - V36'!$F$18</f>
        <v>0</v>
      </c>
      <c r="J16" s="154">
        <v>458</v>
      </c>
    </row>
    <row r="17" spans="1:10">
      <c r="A17" s="131">
        <v>16</v>
      </c>
      <c r="B17" s="66" t="s">
        <v>555</v>
      </c>
      <c r="D17" s="67">
        <f>'2020 Spring Order Form - V36'!$N$23</f>
        <v>0</v>
      </c>
      <c r="E17" s="67">
        <f>'2020 Spring Order Form - V36'!$N$23</f>
        <v>0</v>
      </c>
      <c r="F17" s="151" t="s">
        <v>556</v>
      </c>
      <c r="G17" s="70" t="e">
        <f>'2020 Spring Order Form - V36'!#REF!</f>
        <v>#REF!</v>
      </c>
      <c r="H17" s="69">
        <f>'2020 Spring Order Form - V36'!$F$18</f>
        <v>0</v>
      </c>
      <c r="J17" s="154">
        <v>1196</v>
      </c>
    </row>
    <row r="18" spans="1:10">
      <c r="A18" s="131">
        <v>17</v>
      </c>
      <c r="B18" s="66" t="s">
        <v>557</v>
      </c>
      <c r="D18" s="67">
        <f>'2020 Spring Order Form - V36'!$N$23</f>
        <v>0</v>
      </c>
      <c r="E18" s="67">
        <f>'2020 Spring Order Form - V36'!$N$23</f>
        <v>0</v>
      </c>
      <c r="F18" s="151">
        <v>4500865</v>
      </c>
      <c r="G18" s="70" t="e">
        <f>'2020 Spring Order Form - V36'!#REF!</f>
        <v>#REF!</v>
      </c>
      <c r="H18" s="69">
        <f>'2020 Spring Order Form - V36'!$F$18</f>
        <v>0</v>
      </c>
      <c r="J18" s="154">
        <v>340</v>
      </c>
    </row>
    <row r="19" spans="1:10">
      <c r="A19" s="131">
        <v>18</v>
      </c>
      <c r="B19" s="66" t="s">
        <v>557</v>
      </c>
      <c r="D19" s="67">
        <f>'2020 Spring Order Form - V36'!$N$23</f>
        <v>0</v>
      </c>
      <c r="E19" s="67">
        <f>'2020 Spring Order Form - V36'!$N$23</f>
        <v>0</v>
      </c>
      <c r="F19" s="151" t="s">
        <v>558</v>
      </c>
      <c r="G19" s="70" t="e">
        <f>'2020 Spring Order Form - V36'!#REF!</f>
        <v>#REF!</v>
      </c>
      <c r="H19" s="69">
        <f>'2020 Spring Order Form - V36'!$F$18</f>
        <v>0</v>
      </c>
      <c r="J19" s="154">
        <v>1199</v>
      </c>
    </row>
    <row r="20" spans="1:10">
      <c r="A20" s="131">
        <v>19</v>
      </c>
      <c r="B20" s="66" t="s">
        <v>559</v>
      </c>
      <c r="D20" s="67">
        <f>'2020 Spring Order Form - V36'!$N$23</f>
        <v>0</v>
      </c>
      <c r="E20" s="67">
        <f>'2020 Spring Order Form - V36'!$N$23</f>
        <v>0</v>
      </c>
      <c r="F20" s="151">
        <v>4100867</v>
      </c>
      <c r="G20" s="70" t="e">
        <f>'2020 Spring Order Form - V36'!#REF!</f>
        <v>#REF!</v>
      </c>
      <c r="H20" s="69">
        <f>'2020 Spring Order Form - V36'!$F$18</f>
        <v>0</v>
      </c>
      <c r="J20" s="154">
        <v>572</v>
      </c>
    </row>
    <row r="21" spans="1:10">
      <c r="A21" s="131">
        <v>20</v>
      </c>
      <c r="B21" s="66" t="s">
        <v>559</v>
      </c>
      <c r="D21" s="67">
        <f>'2020 Spring Order Form - V36'!$N$23</f>
        <v>0</v>
      </c>
      <c r="E21" s="67">
        <f>'2020 Spring Order Form - V36'!$N$23</f>
        <v>0</v>
      </c>
      <c r="F21" s="151" t="s">
        <v>560</v>
      </c>
      <c r="G21" s="70" t="e">
        <f>'2020 Spring Order Form - V36'!#REF!</f>
        <v>#REF!</v>
      </c>
      <c r="H21" s="69">
        <f>'2020 Spring Order Form - V36'!$F$18</f>
        <v>0</v>
      </c>
      <c r="J21" s="154">
        <v>1200</v>
      </c>
    </row>
    <row r="22" spans="1:10">
      <c r="A22" s="131">
        <v>21</v>
      </c>
      <c r="B22" s="66" t="s">
        <v>561</v>
      </c>
      <c r="D22" s="67">
        <f>'2020 Spring Order Form - V36'!$N$23</f>
        <v>0</v>
      </c>
      <c r="E22" s="67">
        <f>'2020 Spring Order Form - V36'!$N$23</f>
        <v>0</v>
      </c>
      <c r="F22" s="151">
        <v>4501200</v>
      </c>
      <c r="G22" s="70" t="e">
        <f>'2020 Spring Order Form - V36'!#REF!</f>
        <v>#REF!</v>
      </c>
      <c r="H22" s="69">
        <f>'2020 Spring Order Form - V36'!$F$18</f>
        <v>0</v>
      </c>
      <c r="J22" s="154">
        <v>253</v>
      </c>
    </row>
    <row r="23" spans="1:10">
      <c r="A23" s="131">
        <v>22</v>
      </c>
      <c r="B23" s="66" t="s">
        <v>561</v>
      </c>
      <c r="D23" s="67">
        <f>'2020 Spring Order Form - V36'!$N$23</f>
        <v>0</v>
      </c>
      <c r="E23" s="67">
        <f>'2020 Spring Order Form - V36'!$N$23</f>
        <v>0</v>
      </c>
      <c r="F23" s="151" t="s">
        <v>562</v>
      </c>
      <c r="G23" s="70" t="e">
        <f>'2020 Spring Order Form - V36'!#REF!</f>
        <v>#REF!</v>
      </c>
      <c r="H23" s="69">
        <f>'2020 Spring Order Form - V36'!$F$18</f>
        <v>0</v>
      </c>
      <c r="J23" s="154">
        <v>1201</v>
      </c>
    </row>
    <row r="24" spans="1:10">
      <c r="A24" s="131">
        <v>23</v>
      </c>
      <c r="B24" s="66" t="s">
        <v>563</v>
      </c>
      <c r="D24" s="67">
        <f>'2020 Spring Order Form - V36'!$N$23</f>
        <v>0</v>
      </c>
      <c r="E24" s="67">
        <f>'2020 Spring Order Form - V36'!$N$23</f>
        <v>0</v>
      </c>
      <c r="F24" s="151">
        <v>4501150</v>
      </c>
      <c r="G24" s="70" t="e">
        <f>'2020 Spring Order Form - V36'!#REF!</f>
        <v>#REF!</v>
      </c>
      <c r="H24" s="69">
        <f>'2020 Spring Order Form - V36'!$F$18</f>
        <v>0</v>
      </c>
      <c r="J24" s="154">
        <v>624</v>
      </c>
    </row>
    <row r="25" spans="1:10">
      <c r="A25" s="131">
        <v>24</v>
      </c>
      <c r="B25" s="66" t="s">
        <v>563</v>
      </c>
      <c r="D25" s="67">
        <f>'2020 Spring Order Form - V36'!$N$23</f>
        <v>0</v>
      </c>
      <c r="E25" s="67">
        <f>'2020 Spring Order Form - V36'!$N$23</f>
        <v>0</v>
      </c>
      <c r="F25" s="151" t="s">
        <v>564</v>
      </c>
      <c r="G25" s="70" t="e">
        <f>'2020 Spring Order Form - V36'!#REF!</f>
        <v>#REF!</v>
      </c>
      <c r="H25" s="69">
        <f>'2020 Spring Order Form - V36'!$F$18</f>
        <v>0</v>
      </c>
      <c r="J25" s="154">
        <v>1202</v>
      </c>
    </row>
    <row r="26" spans="1:10">
      <c r="A26" s="131">
        <v>25</v>
      </c>
      <c r="B26" s="66" t="s">
        <v>565</v>
      </c>
      <c r="D26" s="67">
        <f>'2020 Spring Order Form - V36'!$N$23</f>
        <v>0</v>
      </c>
      <c r="E26" s="67">
        <f>'2020 Spring Order Form - V36'!$N$23</f>
        <v>0</v>
      </c>
      <c r="F26" s="151">
        <v>4501350</v>
      </c>
      <c r="G26" s="70" t="e">
        <f>'2020 Spring Order Form - V36'!#REF!</f>
        <v>#REF!</v>
      </c>
      <c r="H26" s="69">
        <f>'2020 Spring Order Form - V36'!$F$18</f>
        <v>0</v>
      </c>
      <c r="J26" s="154">
        <v>17164</v>
      </c>
    </row>
    <row r="27" spans="1:10">
      <c r="A27" s="131">
        <v>26</v>
      </c>
      <c r="B27" s="66" t="s">
        <v>565</v>
      </c>
      <c r="D27" s="67">
        <f>'2020 Spring Order Form - V36'!$N$23</f>
        <v>0</v>
      </c>
      <c r="E27" s="67">
        <f>'2020 Spring Order Form - V36'!$N$23</f>
        <v>0</v>
      </c>
      <c r="F27" s="151" t="s">
        <v>566</v>
      </c>
      <c r="G27" s="70" t="e">
        <f>'2020 Spring Order Form - V36'!#REF!</f>
        <v>#REF!</v>
      </c>
      <c r="H27" s="69">
        <f>'2020 Spring Order Form - V36'!$F$18</f>
        <v>0</v>
      </c>
      <c r="J27" s="154">
        <v>17166</v>
      </c>
    </row>
    <row r="28" spans="1:10">
      <c r="A28" s="131">
        <v>27</v>
      </c>
      <c r="B28" s="66" t="s">
        <v>567</v>
      </c>
      <c r="D28" s="67">
        <f>'2020 Spring Order Form - V36'!$N$23</f>
        <v>0</v>
      </c>
      <c r="E28" s="67">
        <f>'2020 Spring Order Form - V36'!$N$23</f>
        <v>0</v>
      </c>
      <c r="F28" s="151">
        <v>4501400</v>
      </c>
      <c r="G28" s="70" t="e">
        <f>'2020 Spring Order Form - V36'!#REF!</f>
        <v>#REF!</v>
      </c>
      <c r="H28" s="69">
        <f>'2020 Spring Order Form - V36'!$F$18</f>
        <v>0</v>
      </c>
      <c r="J28" s="154">
        <v>271</v>
      </c>
    </row>
    <row r="29" spans="1:10">
      <c r="A29" s="131">
        <v>28</v>
      </c>
      <c r="B29" s="66" t="s">
        <v>567</v>
      </c>
      <c r="D29" s="67">
        <f>'2020 Spring Order Form - V36'!$N$23</f>
        <v>0</v>
      </c>
      <c r="E29" s="67">
        <f>'2020 Spring Order Form - V36'!$N$23</f>
        <v>0</v>
      </c>
      <c r="F29" s="151" t="s">
        <v>568</v>
      </c>
      <c r="G29" s="70" t="e">
        <f>'2020 Spring Order Form - V36'!#REF!</f>
        <v>#REF!</v>
      </c>
      <c r="H29" s="69">
        <f>'2020 Spring Order Form - V36'!$F$18</f>
        <v>0</v>
      </c>
      <c r="J29" s="154">
        <v>1204</v>
      </c>
    </row>
    <row r="30" spans="1:10">
      <c r="A30" s="131">
        <v>29</v>
      </c>
      <c r="B30" s="66" t="s">
        <v>569</v>
      </c>
      <c r="D30" s="67">
        <f>'2020 Spring Order Form - V36'!$N$23</f>
        <v>0</v>
      </c>
      <c r="E30" s="67">
        <f>'2020 Spring Order Form - V36'!$N$23</f>
        <v>0</v>
      </c>
      <c r="F30" s="151">
        <v>4501450</v>
      </c>
      <c r="G30" s="70" t="e">
        <f>'2020 Spring Order Form - V36'!#REF!</f>
        <v>#REF!</v>
      </c>
      <c r="H30" s="69">
        <f>'2020 Spring Order Form - V36'!$F$18</f>
        <v>0</v>
      </c>
      <c r="J30" s="154">
        <v>18488</v>
      </c>
    </row>
    <row r="31" spans="1:10">
      <c r="A31" s="131">
        <v>30</v>
      </c>
      <c r="B31" s="66" t="s">
        <v>569</v>
      </c>
      <c r="D31" s="67">
        <f>'2020 Spring Order Form - V36'!$N$23</f>
        <v>0</v>
      </c>
      <c r="E31" s="67">
        <f>'2020 Spring Order Form - V36'!$N$23</f>
        <v>0</v>
      </c>
      <c r="F31" s="151" t="s">
        <v>570</v>
      </c>
      <c r="G31" s="70" t="e">
        <f>'2020 Spring Order Form - V36'!#REF!</f>
        <v>#REF!</v>
      </c>
      <c r="H31" s="69">
        <f>'2020 Spring Order Form - V36'!$F$18</f>
        <v>0</v>
      </c>
      <c r="J31" s="154">
        <v>18487</v>
      </c>
    </row>
    <row r="32" spans="1:10">
      <c r="A32" s="131">
        <v>31</v>
      </c>
      <c r="B32" s="66" t="s">
        <v>93</v>
      </c>
      <c r="D32" s="67">
        <f>'2020 Spring Order Form - V36'!$N$23</f>
        <v>0</v>
      </c>
      <c r="E32" s="67">
        <f>'2020 Spring Order Form - V36'!$N$23</f>
        <v>0</v>
      </c>
      <c r="F32" s="151">
        <v>4501505</v>
      </c>
      <c r="G32" s="70">
        <f>'2020 Spring Order Form - V36'!$N$31</f>
        <v>0</v>
      </c>
      <c r="H32" s="69">
        <f>'2020 Spring Order Form - V36'!$F$18</f>
        <v>0</v>
      </c>
      <c r="J32" s="154">
        <v>1039</v>
      </c>
    </row>
    <row r="33" spans="1:10">
      <c r="A33" s="131">
        <v>32</v>
      </c>
      <c r="B33" s="66" t="s">
        <v>93</v>
      </c>
      <c r="D33" s="67">
        <f>'2020 Spring Order Form - V36'!$N$23</f>
        <v>0</v>
      </c>
      <c r="E33" s="67">
        <f>'2020 Spring Order Form - V36'!$N$23</f>
        <v>0</v>
      </c>
      <c r="F33" s="151" t="s">
        <v>571</v>
      </c>
      <c r="G33" s="70">
        <f>'2020 Spring Order Form - V36'!$O$31</f>
        <v>0</v>
      </c>
      <c r="H33" s="69">
        <f>'2020 Spring Order Form - V36'!$F$18</f>
        <v>0</v>
      </c>
      <c r="J33" s="154">
        <v>1205</v>
      </c>
    </row>
    <row r="34" spans="1:10">
      <c r="A34" s="131">
        <v>33</v>
      </c>
      <c r="B34" s="66" t="s">
        <v>572</v>
      </c>
      <c r="D34" s="67">
        <f>'2020 Spring Order Form - V36'!$N$23</f>
        <v>0</v>
      </c>
      <c r="E34" s="67">
        <f>'2020 Spring Order Form - V36'!$N$23</f>
        <v>0</v>
      </c>
      <c r="F34" s="151">
        <v>4501755</v>
      </c>
      <c r="G34" s="70" t="e">
        <f>'2020 Spring Order Form - V36'!#REF!</f>
        <v>#REF!</v>
      </c>
      <c r="H34" s="69">
        <f>'2020 Spring Order Form - V36'!$F$18</f>
        <v>0</v>
      </c>
      <c r="J34" s="154">
        <v>294</v>
      </c>
    </row>
    <row r="35" spans="1:10">
      <c r="A35" s="131">
        <v>34</v>
      </c>
      <c r="B35" s="66" t="s">
        <v>572</v>
      </c>
      <c r="D35" s="67">
        <f>'2020 Spring Order Form - V36'!$N$23</f>
        <v>0</v>
      </c>
      <c r="E35" s="67">
        <f>'2020 Spring Order Form - V36'!$N$23</f>
        <v>0</v>
      </c>
      <c r="F35" s="151" t="s">
        <v>573</v>
      </c>
      <c r="G35" s="70" t="e">
        <f>'2020 Spring Order Form - V36'!#REF!</f>
        <v>#REF!</v>
      </c>
      <c r="H35" s="69">
        <f>'2020 Spring Order Form - V36'!$F$18</f>
        <v>0</v>
      </c>
      <c r="J35" s="154">
        <v>1210</v>
      </c>
    </row>
    <row r="36" spans="1:10">
      <c r="A36" s="131">
        <v>35</v>
      </c>
      <c r="B36" s="66" t="s">
        <v>574</v>
      </c>
      <c r="D36" s="67">
        <f>'2020 Spring Order Form - V36'!$N$23</f>
        <v>0</v>
      </c>
      <c r="E36" s="67">
        <f>'2020 Spring Order Form - V36'!$N$23</f>
        <v>0</v>
      </c>
      <c r="F36" s="151">
        <v>4501785</v>
      </c>
      <c r="G36" s="70" t="e">
        <f>'2020 Spring Order Form - V36'!#REF!</f>
        <v>#REF!</v>
      </c>
      <c r="H36" s="69">
        <f>'2020 Spring Order Form - V36'!$F$18</f>
        <v>0</v>
      </c>
      <c r="J36" s="154">
        <v>12599</v>
      </c>
    </row>
    <row r="37" spans="1:10">
      <c r="A37" s="131">
        <v>36</v>
      </c>
      <c r="B37" s="66" t="s">
        <v>574</v>
      </c>
      <c r="D37" s="67">
        <f>'2020 Spring Order Form - V36'!$N$23</f>
        <v>0</v>
      </c>
      <c r="E37" s="67">
        <f>'2020 Spring Order Form - V36'!$N$23</f>
        <v>0</v>
      </c>
      <c r="F37" s="151" t="s">
        <v>575</v>
      </c>
      <c r="G37" s="70" t="e">
        <f>'2020 Spring Order Form - V36'!#REF!</f>
        <v>#REF!</v>
      </c>
      <c r="H37" s="69">
        <f>'2020 Spring Order Form - V36'!$F$18</f>
        <v>0</v>
      </c>
      <c r="J37" s="154">
        <v>12598</v>
      </c>
    </row>
    <row r="38" spans="1:10">
      <c r="A38" s="131">
        <v>37</v>
      </c>
      <c r="B38" s="66" t="s">
        <v>576</v>
      </c>
      <c r="D38" s="67">
        <f>'2020 Spring Order Form - V36'!$N$23</f>
        <v>0</v>
      </c>
      <c r="E38" s="67">
        <f>'2020 Spring Order Form - V36'!$N$23</f>
        <v>0</v>
      </c>
      <c r="F38" s="151">
        <v>4501805</v>
      </c>
      <c r="G38" s="70" t="e">
        <f>'2020 Spring Order Form - V36'!#REF!</f>
        <v>#REF!</v>
      </c>
      <c r="H38" s="69">
        <f>'2020 Spring Order Form - V36'!$F$18</f>
        <v>0</v>
      </c>
      <c r="J38" s="154">
        <v>3640</v>
      </c>
    </row>
    <row r="39" spans="1:10">
      <c r="A39" s="131">
        <v>38</v>
      </c>
      <c r="B39" s="66" t="s">
        <v>576</v>
      </c>
      <c r="D39" s="67">
        <f>'2020 Spring Order Form - V36'!$N$23</f>
        <v>0</v>
      </c>
      <c r="E39" s="67">
        <f>'2020 Spring Order Form - V36'!$N$23</f>
        <v>0</v>
      </c>
      <c r="F39" s="151" t="s">
        <v>577</v>
      </c>
      <c r="G39" s="70" t="e">
        <f>'2020 Spring Order Form - V36'!#REF!</f>
        <v>#REF!</v>
      </c>
      <c r="H39" s="69">
        <f>'2020 Spring Order Form - V36'!$F$18</f>
        <v>0</v>
      </c>
      <c r="J39" s="154">
        <v>1212</v>
      </c>
    </row>
    <row r="40" spans="1:10">
      <c r="A40" s="131">
        <v>39</v>
      </c>
      <c r="B40" s="66" t="s">
        <v>578</v>
      </c>
      <c r="D40" s="67">
        <f>'2020 Spring Order Form - V36'!$N$23</f>
        <v>0</v>
      </c>
      <c r="E40" s="67">
        <f>'2020 Spring Order Form - V36'!$N$23</f>
        <v>0</v>
      </c>
      <c r="F40" s="151">
        <v>4501855</v>
      </c>
      <c r="G40" s="70" t="e">
        <f>'2020 Spring Order Form - V36'!#REF!</f>
        <v>#REF!</v>
      </c>
      <c r="H40" s="69">
        <f>'2020 Spring Order Form - V36'!$F$18</f>
        <v>0</v>
      </c>
      <c r="J40" s="154">
        <v>341</v>
      </c>
    </row>
    <row r="41" spans="1:10">
      <c r="A41" s="131">
        <v>40</v>
      </c>
      <c r="B41" s="66" t="s">
        <v>578</v>
      </c>
      <c r="D41" s="67">
        <f>'2020 Spring Order Form - V36'!$N$23</f>
        <v>0</v>
      </c>
      <c r="E41" s="67">
        <f>'2020 Spring Order Form - V36'!$N$23</f>
        <v>0</v>
      </c>
      <c r="F41" s="151" t="s">
        <v>579</v>
      </c>
      <c r="G41" s="70" t="e">
        <f>'2020 Spring Order Form - V36'!#REF!</f>
        <v>#REF!</v>
      </c>
      <c r="H41" s="69">
        <f>'2020 Spring Order Form - V36'!$F$18</f>
        <v>0</v>
      </c>
      <c r="J41" s="154">
        <v>1214</v>
      </c>
    </row>
    <row r="42" spans="1:10">
      <c r="A42" s="131">
        <v>41</v>
      </c>
      <c r="B42" s="66" t="s">
        <v>578</v>
      </c>
      <c r="D42" s="67">
        <f>'2020 Spring Order Form - V36'!$N$23</f>
        <v>0</v>
      </c>
      <c r="E42" s="67">
        <f>'2020 Spring Order Form - V36'!$N$23</f>
        <v>0</v>
      </c>
      <c r="F42" s="151">
        <v>1701857</v>
      </c>
      <c r="G42" s="70" t="e">
        <f>'2020 Spring Order Form - V36'!#REF!</f>
        <v>#REF!</v>
      </c>
      <c r="H42" s="69">
        <f>'2020 Spring Order Form - V36'!$F$18</f>
        <v>0</v>
      </c>
      <c r="J42" s="154">
        <v>19888</v>
      </c>
    </row>
    <row r="43" spans="1:10">
      <c r="A43" s="131">
        <v>42</v>
      </c>
      <c r="B43" s="66" t="s">
        <v>578</v>
      </c>
      <c r="D43" s="67">
        <f>'2020 Spring Order Form - V36'!$N$23</f>
        <v>0</v>
      </c>
      <c r="E43" s="67">
        <f>'2020 Spring Order Form - V36'!$N$23</f>
        <v>0</v>
      </c>
      <c r="F43" s="151" t="s">
        <v>580</v>
      </c>
      <c r="G43" s="70" t="e">
        <f>'2020 Spring Order Form - V36'!#REF!</f>
        <v>#REF!</v>
      </c>
      <c r="H43" s="69">
        <f>'2020 Spring Order Form - V36'!$F$18</f>
        <v>0</v>
      </c>
      <c r="J43" s="154">
        <v>19887</v>
      </c>
    </row>
    <row r="44" spans="1:10">
      <c r="A44" s="131">
        <v>43</v>
      </c>
      <c r="B44" s="66" t="s">
        <v>581</v>
      </c>
      <c r="D44" s="67">
        <f>'2020 Spring Order Form - V36'!$N$23</f>
        <v>0</v>
      </c>
      <c r="E44" s="67">
        <f>'2020 Spring Order Form - V36'!$N$23</f>
        <v>0</v>
      </c>
      <c r="F44" s="151">
        <v>4502205</v>
      </c>
      <c r="G44" s="70" t="e">
        <f>'2020 Spring Order Form - V36'!#REF!</f>
        <v>#REF!</v>
      </c>
      <c r="H44" s="69">
        <f>'2020 Spring Order Form - V36'!$F$18</f>
        <v>0</v>
      </c>
      <c r="J44" s="154">
        <v>427</v>
      </c>
    </row>
    <row r="45" spans="1:10">
      <c r="A45" s="131">
        <v>44</v>
      </c>
      <c r="B45" s="66" t="s">
        <v>581</v>
      </c>
      <c r="D45" s="67">
        <f>'2020 Spring Order Form - V36'!$N$23</f>
        <v>0</v>
      </c>
      <c r="E45" s="67">
        <f>'2020 Spring Order Form - V36'!$N$23</f>
        <v>0</v>
      </c>
      <c r="F45" s="151" t="s">
        <v>582</v>
      </c>
      <c r="G45" s="70" t="e">
        <f>'2020 Spring Order Form - V36'!#REF!</f>
        <v>#REF!</v>
      </c>
      <c r="H45" s="69">
        <f>'2020 Spring Order Form - V36'!$F$18</f>
        <v>0</v>
      </c>
      <c r="J45" s="154">
        <v>1224</v>
      </c>
    </row>
    <row r="46" spans="1:10">
      <c r="A46" s="131">
        <v>45</v>
      </c>
      <c r="B46" s="66" t="s">
        <v>583</v>
      </c>
      <c r="D46" s="67">
        <f>'2020 Spring Order Form - V36'!$N$23</f>
        <v>0</v>
      </c>
      <c r="E46" s="67">
        <f>'2020 Spring Order Form - V36'!$N$23</f>
        <v>0</v>
      </c>
      <c r="F46" s="151">
        <v>4502165</v>
      </c>
      <c r="G46" s="70" t="e">
        <f>'2020 Spring Order Form - V36'!#REF!</f>
        <v>#REF!</v>
      </c>
      <c r="H46" s="69">
        <f>'2020 Spring Order Form - V36'!$F$18</f>
        <v>0</v>
      </c>
      <c r="J46" s="154">
        <v>12602</v>
      </c>
    </row>
    <row r="47" spans="1:10">
      <c r="A47" s="131">
        <v>46</v>
      </c>
      <c r="B47" s="66" t="s">
        <v>583</v>
      </c>
      <c r="D47" s="67">
        <f>'2020 Spring Order Form - V36'!$N$23</f>
        <v>0</v>
      </c>
      <c r="E47" s="67">
        <f>'2020 Spring Order Form - V36'!$N$23</f>
        <v>0</v>
      </c>
      <c r="F47" s="151" t="s">
        <v>584</v>
      </c>
      <c r="G47" s="70" t="e">
        <f>'2020 Spring Order Form - V36'!#REF!</f>
        <v>#REF!</v>
      </c>
      <c r="H47" s="69">
        <f>'2020 Spring Order Form - V36'!$F$18</f>
        <v>0</v>
      </c>
      <c r="J47" s="154">
        <v>12603</v>
      </c>
    </row>
    <row r="48" spans="1:10">
      <c r="A48" s="131">
        <v>47</v>
      </c>
      <c r="B48" s="66" t="s">
        <v>585</v>
      </c>
      <c r="D48" s="67">
        <f>'2020 Spring Order Form - V36'!$N$23</f>
        <v>0</v>
      </c>
      <c r="E48" s="67">
        <f>'2020 Spring Order Form - V36'!$N$23</f>
        <v>0</v>
      </c>
      <c r="F48" s="151">
        <v>4502255</v>
      </c>
      <c r="G48" s="70" t="e">
        <f>'2020 Spring Order Form - V36'!#REF!</f>
        <v>#REF!</v>
      </c>
      <c r="H48" s="69">
        <f>'2020 Spring Order Form - V36'!$F$18</f>
        <v>0</v>
      </c>
      <c r="J48" s="154">
        <v>277</v>
      </c>
    </row>
    <row r="49" spans="1:10">
      <c r="A49" s="131">
        <v>48</v>
      </c>
      <c r="B49" s="66" t="s">
        <v>585</v>
      </c>
      <c r="D49" s="67">
        <f>'2020 Spring Order Form - V36'!$N$23</f>
        <v>0</v>
      </c>
      <c r="E49" s="67">
        <f>'2020 Spring Order Form - V36'!$N$23</f>
        <v>0</v>
      </c>
      <c r="F49" s="151" t="s">
        <v>586</v>
      </c>
      <c r="G49" s="70" t="e">
        <f>'2020 Spring Order Form - V36'!#REF!</f>
        <v>#REF!</v>
      </c>
      <c r="H49" s="69">
        <f>'2020 Spring Order Form - V36'!$F$18</f>
        <v>0</v>
      </c>
      <c r="J49" s="154">
        <v>1227</v>
      </c>
    </row>
    <row r="50" spans="1:10">
      <c r="A50" s="131">
        <v>49</v>
      </c>
      <c r="B50" s="66" t="s">
        <v>587</v>
      </c>
      <c r="D50" s="67">
        <f>'2020 Spring Order Form - V36'!$N$23</f>
        <v>0</v>
      </c>
      <c r="E50" s="67">
        <f>'2020 Spring Order Form - V36'!$N$23</f>
        <v>0</v>
      </c>
      <c r="F50" s="151">
        <v>4502265</v>
      </c>
      <c r="G50" s="70" t="e">
        <f>'2020 Spring Order Form - V36'!#REF!</f>
        <v>#REF!</v>
      </c>
      <c r="H50" s="69">
        <f>'2020 Spring Order Form - V36'!$F$18</f>
        <v>0</v>
      </c>
      <c r="J50" s="154">
        <v>296</v>
      </c>
    </row>
    <row r="51" spans="1:10">
      <c r="A51" s="131">
        <v>50</v>
      </c>
      <c r="B51" s="66" t="s">
        <v>587</v>
      </c>
      <c r="D51" s="67">
        <f>'2020 Spring Order Form - V36'!$N$23</f>
        <v>0</v>
      </c>
      <c r="E51" s="67">
        <f>'2020 Spring Order Form - V36'!$N$23</f>
        <v>0</v>
      </c>
      <c r="F51" s="151" t="s">
        <v>588</v>
      </c>
      <c r="G51" s="70" t="e">
        <f>'2020 Spring Order Form - V36'!#REF!</f>
        <v>#REF!</v>
      </c>
      <c r="H51" s="69">
        <f>'2020 Spring Order Form - V36'!$F$18</f>
        <v>0</v>
      </c>
      <c r="J51" s="154">
        <v>1228</v>
      </c>
    </row>
    <row r="52" spans="1:10">
      <c r="A52" s="131">
        <v>51</v>
      </c>
      <c r="B52" s="66" t="s">
        <v>589</v>
      </c>
      <c r="D52" s="67">
        <f>'2020 Spring Order Form - V36'!$N$23</f>
        <v>0</v>
      </c>
      <c r="E52" s="67">
        <f>'2020 Spring Order Form - V36'!$N$23</f>
        <v>0</v>
      </c>
      <c r="F52" s="151">
        <v>4502275</v>
      </c>
      <c r="G52" s="70" t="e">
        <f>'2020 Spring Order Form - V36'!#REF!</f>
        <v>#REF!</v>
      </c>
      <c r="H52" s="69">
        <f>'2020 Spring Order Form - V36'!$F$18</f>
        <v>0</v>
      </c>
      <c r="J52" s="154">
        <v>297</v>
      </c>
    </row>
    <row r="53" spans="1:10">
      <c r="A53" s="131">
        <v>52</v>
      </c>
      <c r="B53" s="66" t="s">
        <v>589</v>
      </c>
      <c r="D53" s="67">
        <f>'2020 Spring Order Form - V36'!$N$23</f>
        <v>0</v>
      </c>
      <c r="E53" s="67">
        <f>'2020 Spring Order Form - V36'!$N$23</f>
        <v>0</v>
      </c>
      <c r="F53" s="151" t="s">
        <v>590</v>
      </c>
      <c r="G53" s="70" t="e">
        <f>'2020 Spring Order Form - V36'!#REF!</f>
        <v>#REF!</v>
      </c>
      <c r="H53" s="69">
        <f>'2020 Spring Order Form - V36'!$F$18</f>
        <v>0</v>
      </c>
      <c r="J53" s="154">
        <v>1229</v>
      </c>
    </row>
    <row r="54" spans="1:10">
      <c r="A54" s="131">
        <v>53</v>
      </c>
      <c r="B54" s="66" t="s">
        <v>591</v>
      </c>
      <c r="D54" s="67">
        <f>'2020 Spring Order Form - V36'!$N$23</f>
        <v>0</v>
      </c>
      <c r="E54" s="67">
        <f>'2020 Spring Order Form - V36'!$N$23</f>
        <v>0</v>
      </c>
      <c r="F54" s="151">
        <v>4502295</v>
      </c>
      <c r="G54" s="70" t="e">
        <f>'2020 Spring Order Form - V36'!#REF!</f>
        <v>#REF!</v>
      </c>
      <c r="H54" s="69">
        <f>'2020 Spring Order Form - V36'!$F$18</f>
        <v>0</v>
      </c>
      <c r="J54" s="154">
        <v>298</v>
      </c>
    </row>
    <row r="55" spans="1:10">
      <c r="A55" s="131">
        <v>54</v>
      </c>
      <c r="B55" s="66" t="s">
        <v>591</v>
      </c>
      <c r="D55" s="67">
        <f>'2020 Spring Order Form - V36'!$N$23</f>
        <v>0</v>
      </c>
      <c r="E55" s="67">
        <f>'2020 Spring Order Form - V36'!$N$23</f>
        <v>0</v>
      </c>
      <c r="F55" s="151" t="s">
        <v>592</v>
      </c>
      <c r="G55" s="70" t="e">
        <f>'2020 Spring Order Form - V36'!#REF!</f>
        <v>#REF!</v>
      </c>
      <c r="H55" s="69">
        <f>'2020 Spring Order Form - V36'!$F$18</f>
        <v>0</v>
      </c>
      <c r="J55" s="154">
        <v>1230</v>
      </c>
    </row>
    <row r="56" spans="1:10">
      <c r="A56" s="131">
        <v>55</v>
      </c>
      <c r="B56" s="66" t="s">
        <v>593</v>
      </c>
      <c r="D56" s="67">
        <f>'2020 Spring Order Form - V36'!$N$23</f>
        <v>0</v>
      </c>
      <c r="E56" s="67">
        <f>'2020 Spring Order Form - V36'!$N$23</f>
        <v>0</v>
      </c>
      <c r="F56" s="151">
        <v>4502285</v>
      </c>
      <c r="G56" s="70" t="e">
        <f>'2020 Spring Order Form - V36'!#REF!</f>
        <v>#REF!</v>
      </c>
      <c r="H56" s="69">
        <f>'2020 Spring Order Form - V36'!$F$18</f>
        <v>0</v>
      </c>
      <c r="J56" s="154">
        <v>299</v>
      </c>
    </row>
    <row r="57" spans="1:10">
      <c r="A57" s="131">
        <v>56</v>
      </c>
      <c r="B57" s="66" t="s">
        <v>593</v>
      </c>
      <c r="D57" s="67">
        <f>'2020 Spring Order Form - V36'!$N$23</f>
        <v>0</v>
      </c>
      <c r="E57" s="67">
        <f>'2020 Spring Order Form - V36'!$N$23</f>
        <v>0</v>
      </c>
      <c r="F57" s="151" t="s">
        <v>594</v>
      </c>
      <c r="G57" s="70" t="e">
        <f>'2020 Spring Order Form - V36'!#REF!</f>
        <v>#REF!</v>
      </c>
      <c r="H57" s="69">
        <f>'2020 Spring Order Form - V36'!$F$18</f>
        <v>0</v>
      </c>
      <c r="J57" s="154">
        <v>1231</v>
      </c>
    </row>
    <row r="58" spans="1:10">
      <c r="A58" s="131">
        <v>57</v>
      </c>
      <c r="B58" s="66" t="s">
        <v>595</v>
      </c>
      <c r="D58" s="67">
        <f>'2020 Spring Order Form - V36'!$N$23</f>
        <v>0</v>
      </c>
      <c r="E58" s="67">
        <f>'2020 Spring Order Form - V36'!$N$23</f>
        <v>0</v>
      </c>
      <c r="F58" s="151">
        <v>4502300</v>
      </c>
      <c r="G58" s="70" t="e">
        <f>'2020 Spring Order Form - V36'!#REF!</f>
        <v>#REF!</v>
      </c>
      <c r="H58" s="69">
        <f>'2020 Spring Order Form - V36'!$F$18</f>
        <v>0</v>
      </c>
      <c r="J58" s="154">
        <v>421</v>
      </c>
    </row>
    <row r="59" spans="1:10">
      <c r="A59" s="131">
        <v>58</v>
      </c>
      <c r="B59" s="66" t="s">
        <v>595</v>
      </c>
      <c r="D59" s="67">
        <f>'2020 Spring Order Form - V36'!$N$23</f>
        <v>0</v>
      </c>
      <c r="E59" s="67">
        <f>'2020 Spring Order Form - V36'!$N$23</f>
        <v>0</v>
      </c>
      <c r="F59" s="151" t="s">
        <v>596</v>
      </c>
      <c r="G59" s="70" t="e">
        <f>'2020 Spring Order Form - V36'!#REF!</f>
        <v>#REF!</v>
      </c>
      <c r="H59" s="69">
        <f>'2020 Spring Order Form - V36'!$F$18</f>
        <v>0</v>
      </c>
      <c r="J59" s="154">
        <v>1237</v>
      </c>
    </row>
    <row r="60" spans="1:10">
      <c r="A60" s="131">
        <v>59</v>
      </c>
      <c r="B60" s="66" t="s">
        <v>597</v>
      </c>
      <c r="D60" s="67">
        <f>'2020 Spring Order Form - V36'!$N$23</f>
        <v>0</v>
      </c>
      <c r="E60" s="67">
        <f>'2020 Spring Order Form - V36'!$N$23</f>
        <v>0</v>
      </c>
      <c r="F60" s="151">
        <v>4502365</v>
      </c>
      <c r="G60" s="70" t="e">
        <f>'2020 Spring Order Form - V36'!#REF!</f>
        <v>#REF!</v>
      </c>
      <c r="H60" s="69">
        <f>'2020 Spring Order Form - V36'!$F$18</f>
        <v>0</v>
      </c>
      <c r="J60" s="154">
        <v>393</v>
      </c>
    </row>
    <row r="61" spans="1:10">
      <c r="A61" s="131">
        <v>60</v>
      </c>
      <c r="B61" s="66" t="s">
        <v>597</v>
      </c>
      <c r="D61" s="67">
        <f>'2020 Spring Order Form - V36'!$N$23</f>
        <v>0</v>
      </c>
      <c r="E61" s="67">
        <f>'2020 Spring Order Form - V36'!$N$23</f>
        <v>0</v>
      </c>
      <c r="F61" s="151" t="s">
        <v>598</v>
      </c>
      <c r="G61" s="70" t="e">
        <f>'2020 Spring Order Form - V36'!#REF!</f>
        <v>#REF!</v>
      </c>
      <c r="H61" s="69">
        <f>'2020 Spring Order Form - V36'!$F$18</f>
        <v>0</v>
      </c>
      <c r="J61" s="154">
        <v>1238</v>
      </c>
    </row>
    <row r="62" spans="1:10">
      <c r="A62" s="131">
        <v>61</v>
      </c>
      <c r="B62" s="66" t="s">
        <v>599</v>
      </c>
      <c r="D62" s="67">
        <f>'2020 Spring Order Form - V36'!$N$23</f>
        <v>0</v>
      </c>
      <c r="E62" s="67">
        <f>'2020 Spring Order Form - V36'!$N$23</f>
        <v>0</v>
      </c>
      <c r="F62" s="151">
        <v>4502385</v>
      </c>
      <c r="G62" s="70" t="e">
        <f>'2020 Spring Order Form - V36'!#REF!</f>
        <v>#REF!</v>
      </c>
      <c r="H62" s="69">
        <f>'2020 Spring Order Form - V36'!$F$18</f>
        <v>0</v>
      </c>
      <c r="J62" s="154">
        <v>12820</v>
      </c>
    </row>
    <row r="63" spans="1:10">
      <c r="A63" s="131">
        <v>62</v>
      </c>
      <c r="B63" s="66" t="s">
        <v>599</v>
      </c>
      <c r="D63" s="67">
        <f>'2020 Spring Order Form - V36'!$N$23</f>
        <v>0</v>
      </c>
      <c r="E63" s="67">
        <f>'2020 Spring Order Form - V36'!$N$23</f>
        <v>0</v>
      </c>
      <c r="F63" s="151" t="s">
        <v>600</v>
      </c>
      <c r="G63" s="70" t="e">
        <f>'2020 Spring Order Form - V36'!#REF!</f>
        <v>#REF!</v>
      </c>
      <c r="H63" s="69">
        <f>'2020 Spring Order Form - V36'!$F$18</f>
        <v>0</v>
      </c>
      <c r="J63" s="154">
        <v>12819</v>
      </c>
    </row>
    <row r="64" spans="1:10">
      <c r="A64" s="131">
        <v>63</v>
      </c>
      <c r="B64" s="66" t="s">
        <v>599</v>
      </c>
      <c r="D64" s="67">
        <f>'2020 Spring Order Form - V36'!$N$23</f>
        <v>0</v>
      </c>
      <c r="E64" s="67">
        <f>'2020 Spring Order Form - V36'!$N$23</f>
        <v>0</v>
      </c>
      <c r="F64" s="151">
        <v>4502380</v>
      </c>
      <c r="G64" s="70" t="e">
        <f>'2020 Spring Order Form - V36'!#REF!</f>
        <v>#REF!</v>
      </c>
      <c r="H64" s="69">
        <f>'2020 Spring Order Form - V36'!$F$18</f>
        <v>0</v>
      </c>
      <c r="J64" s="154">
        <v>12912</v>
      </c>
    </row>
    <row r="65" spans="1:10">
      <c r="A65" s="131">
        <v>64</v>
      </c>
      <c r="B65" s="66" t="s">
        <v>599</v>
      </c>
      <c r="D65" s="67">
        <f>'2020 Spring Order Form - V36'!$N$23</f>
        <v>0</v>
      </c>
      <c r="E65" s="67">
        <f>'2020 Spring Order Form - V36'!$N$23</f>
        <v>0</v>
      </c>
      <c r="F65" s="151" t="s">
        <v>601</v>
      </c>
      <c r="G65" s="70" t="e">
        <f>'2020 Spring Order Form - V36'!#REF!</f>
        <v>#REF!</v>
      </c>
      <c r="H65" s="69">
        <f>'2020 Spring Order Form - V36'!$F$18</f>
        <v>0</v>
      </c>
      <c r="J65" s="154">
        <v>12911</v>
      </c>
    </row>
    <row r="66" spans="1:10">
      <c r="A66" s="131">
        <v>65</v>
      </c>
      <c r="B66" s="66" t="s">
        <v>599</v>
      </c>
      <c r="D66" s="67">
        <f>'2020 Spring Order Form - V36'!$N$23</f>
        <v>0</v>
      </c>
      <c r="E66" s="67">
        <f>'2020 Spring Order Form - V36'!$N$23</f>
        <v>0</v>
      </c>
      <c r="F66" s="151">
        <v>1702385</v>
      </c>
      <c r="G66" s="70" t="e">
        <f>'2020 Spring Order Form - V36'!#REF!</f>
        <v>#REF!</v>
      </c>
      <c r="H66" s="69">
        <f>'2020 Spring Order Form - V36'!$F$18</f>
        <v>0</v>
      </c>
      <c r="J66" s="154">
        <v>16787</v>
      </c>
    </row>
    <row r="67" spans="1:10">
      <c r="A67" s="131">
        <v>66</v>
      </c>
      <c r="B67" s="66" t="s">
        <v>599</v>
      </c>
      <c r="D67" s="67">
        <f>'2020 Spring Order Form - V36'!$N$23</f>
        <v>0</v>
      </c>
      <c r="E67" s="67">
        <f>'2020 Spring Order Form - V36'!$N$23</f>
        <v>0</v>
      </c>
      <c r="F67" s="151" t="s">
        <v>602</v>
      </c>
      <c r="G67" s="70" t="e">
        <f>'2020 Spring Order Form - V36'!#REF!</f>
        <v>#REF!</v>
      </c>
      <c r="H67" s="69">
        <f>'2020 Spring Order Form - V36'!$F$18</f>
        <v>0</v>
      </c>
      <c r="J67" s="154">
        <v>16786</v>
      </c>
    </row>
    <row r="68" spans="1:10">
      <c r="A68" s="131">
        <v>67</v>
      </c>
      <c r="B68" s="66" t="s">
        <v>95</v>
      </c>
      <c r="D68" s="67">
        <f>'2020 Spring Order Form - V36'!$N$23</f>
        <v>0</v>
      </c>
      <c r="E68" s="67">
        <f>'2020 Spring Order Form - V36'!$N$23</f>
        <v>0</v>
      </c>
      <c r="F68" s="151">
        <v>4502415</v>
      </c>
      <c r="G68" s="70">
        <f>'2020 Spring Order Form - V36'!$N$33</f>
        <v>0</v>
      </c>
      <c r="H68" s="69">
        <f>'2020 Spring Order Form - V36'!$F$18</f>
        <v>0</v>
      </c>
      <c r="J68" s="154">
        <v>756</v>
      </c>
    </row>
    <row r="69" spans="1:10">
      <c r="A69" s="131">
        <v>68</v>
      </c>
      <c r="B69" s="66" t="s">
        <v>95</v>
      </c>
      <c r="D69" s="67">
        <f>'2020 Spring Order Form - V36'!$N$23</f>
        <v>0</v>
      </c>
      <c r="E69" s="67">
        <f>'2020 Spring Order Form - V36'!$N$23</f>
        <v>0</v>
      </c>
      <c r="F69" s="151" t="s">
        <v>603</v>
      </c>
      <c r="G69" s="70">
        <f>'2020 Spring Order Form - V36'!$O$33</f>
        <v>0</v>
      </c>
      <c r="H69" s="69">
        <f>'2020 Spring Order Form - V36'!$F$18</f>
        <v>0</v>
      </c>
      <c r="J69" s="154">
        <v>1240</v>
      </c>
    </row>
    <row r="70" spans="1:10">
      <c r="A70" s="131">
        <v>69</v>
      </c>
      <c r="B70" s="66" t="s">
        <v>95</v>
      </c>
      <c r="D70" s="67">
        <f>'2020 Spring Order Form - V36'!$N$23</f>
        <v>0</v>
      </c>
      <c r="E70" s="67">
        <f>'2020 Spring Order Form - V36'!$N$23</f>
        <v>0</v>
      </c>
      <c r="F70" s="151">
        <v>4502410</v>
      </c>
      <c r="G70" s="70" t="e">
        <f>'2020 Spring Order Form - V36'!#REF!</f>
        <v>#REF!</v>
      </c>
      <c r="H70" s="69">
        <f>'2020 Spring Order Form - V36'!$F$18</f>
        <v>0</v>
      </c>
      <c r="J70" s="154">
        <v>533</v>
      </c>
    </row>
    <row r="71" spans="1:10">
      <c r="A71" s="131">
        <v>70</v>
      </c>
      <c r="B71" s="66" t="s">
        <v>95</v>
      </c>
      <c r="D71" s="67">
        <f>'2020 Spring Order Form - V36'!$N$23</f>
        <v>0</v>
      </c>
      <c r="E71" s="67">
        <f>'2020 Spring Order Form - V36'!$N$23</f>
        <v>0</v>
      </c>
      <c r="F71" s="151" t="s">
        <v>604</v>
      </c>
      <c r="G71" s="70" t="e">
        <f>'2020 Spring Order Form - V36'!#REF!</f>
        <v>#REF!</v>
      </c>
      <c r="H71" s="69">
        <f>'2020 Spring Order Form - V36'!$F$18</f>
        <v>0</v>
      </c>
      <c r="J71" s="154">
        <v>1239</v>
      </c>
    </row>
    <row r="72" spans="1:10">
      <c r="A72" s="131">
        <v>71</v>
      </c>
      <c r="B72" s="66" t="s">
        <v>95</v>
      </c>
      <c r="D72" s="67">
        <f>'2020 Spring Order Form - V36'!$N$23</f>
        <v>0</v>
      </c>
      <c r="E72" s="67">
        <f>'2020 Spring Order Form - V36'!$N$23</f>
        <v>0</v>
      </c>
      <c r="F72" s="151">
        <v>1702415</v>
      </c>
      <c r="G72" s="70" t="e">
        <f>'2020 Spring Order Form - V36'!#REF!</f>
        <v>#REF!</v>
      </c>
      <c r="H72" s="69">
        <f>'2020 Spring Order Form - V36'!$F$18</f>
        <v>0</v>
      </c>
      <c r="J72" s="154">
        <v>18233</v>
      </c>
    </row>
    <row r="73" spans="1:10">
      <c r="A73" s="131">
        <v>72</v>
      </c>
      <c r="B73" s="66" t="s">
        <v>95</v>
      </c>
      <c r="D73" s="67">
        <f>'2020 Spring Order Form - V36'!$N$23</f>
        <v>0</v>
      </c>
      <c r="E73" s="67">
        <f>'2020 Spring Order Form - V36'!$N$23</f>
        <v>0</v>
      </c>
      <c r="F73" s="151" t="s">
        <v>605</v>
      </c>
      <c r="G73" s="70" t="e">
        <f>'2020 Spring Order Form - V36'!#REF!</f>
        <v>#REF!</v>
      </c>
      <c r="H73" s="69">
        <f>'2020 Spring Order Form - V36'!$F$18</f>
        <v>0</v>
      </c>
      <c r="J73" s="154">
        <v>18232</v>
      </c>
    </row>
    <row r="74" spans="1:10">
      <c r="A74" s="131">
        <v>73</v>
      </c>
      <c r="B74" s="66" t="s">
        <v>606</v>
      </c>
      <c r="D74" s="67">
        <f>'2020 Spring Order Form - V36'!$N$23</f>
        <v>0</v>
      </c>
      <c r="E74" s="67">
        <f>'2020 Spring Order Form - V36'!$N$23</f>
        <v>0</v>
      </c>
      <c r="F74" s="151">
        <v>4502425</v>
      </c>
      <c r="G74" s="70" t="e">
        <f>'2020 Spring Order Form - V36'!#REF!</f>
        <v>#REF!</v>
      </c>
      <c r="H74" s="69">
        <f>'2020 Spring Order Form - V36'!$F$18</f>
        <v>0</v>
      </c>
      <c r="J74" s="154">
        <v>16947</v>
      </c>
    </row>
    <row r="75" spans="1:10">
      <c r="A75" s="131">
        <v>74</v>
      </c>
      <c r="B75" s="66" t="s">
        <v>606</v>
      </c>
      <c r="D75" s="67">
        <f>'2020 Spring Order Form - V36'!$N$23</f>
        <v>0</v>
      </c>
      <c r="E75" s="67">
        <f>'2020 Spring Order Form - V36'!$N$23</f>
        <v>0</v>
      </c>
      <c r="F75" s="151" t="s">
        <v>607</v>
      </c>
      <c r="G75" s="70" t="e">
        <f>'2020 Spring Order Form - V36'!#REF!</f>
        <v>#REF!</v>
      </c>
      <c r="H75" s="69">
        <f>'2020 Spring Order Form - V36'!$F$18</f>
        <v>0</v>
      </c>
      <c r="J75" s="154">
        <v>16948</v>
      </c>
    </row>
    <row r="76" spans="1:10">
      <c r="A76" s="131">
        <v>75</v>
      </c>
      <c r="B76" s="66" t="s">
        <v>606</v>
      </c>
      <c r="D76" s="67">
        <f>'2020 Spring Order Form - V36'!$N$23</f>
        <v>0</v>
      </c>
      <c r="E76" s="67">
        <f>'2020 Spring Order Form - V36'!$N$23</f>
        <v>0</v>
      </c>
      <c r="F76" s="151">
        <v>1702425</v>
      </c>
      <c r="G76" s="70" t="e">
        <f>'2020 Spring Order Form - V36'!#REF!</f>
        <v>#REF!</v>
      </c>
      <c r="H76" s="69">
        <f>'2020 Spring Order Form - V36'!$F$18</f>
        <v>0</v>
      </c>
      <c r="J76" s="154">
        <v>18234</v>
      </c>
    </row>
    <row r="77" spans="1:10">
      <c r="A77" s="131">
        <v>76</v>
      </c>
      <c r="B77" s="66" t="s">
        <v>606</v>
      </c>
      <c r="D77" s="67">
        <f>'2020 Spring Order Form - V36'!$N$23</f>
        <v>0</v>
      </c>
      <c r="E77" s="67">
        <f>'2020 Spring Order Form - V36'!$N$23</f>
        <v>0</v>
      </c>
      <c r="F77" s="151" t="s">
        <v>608</v>
      </c>
      <c r="G77" s="70" t="e">
        <f>'2020 Spring Order Form - V36'!#REF!</f>
        <v>#REF!</v>
      </c>
      <c r="H77" s="69">
        <f>'2020 Spring Order Form - V36'!$F$18</f>
        <v>0</v>
      </c>
      <c r="J77" s="154">
        <v>18235</v>
      </c>
    </row>
    <row r="78" spans="1:10">
      <c r="A78" s="131">
        <v>77</v>
      </c>
      <c r="B78" s="66" t="s">
        <v>609</v>
      </c>
      <c r="D78" s="67">
        <f>'2020 Spring Order Form - V36'!$N$23</f>
        <v>0</v>
      </c>
      <c r="E78" s="67">
        <f>'2020 Spring Order Form - V36'!$N$23</f>
        <v>0</v>
      </c>
      <c r="F78" s="151">
        <v>4502450</v>
      </c>
      <c r="G78" s="70" t="e">
        <f>'2020 Spring Order Form - V36'!#REF!</f>
        <v>#REF!</v>
      </c>
      <c r="H78" s="69">
        <f>'2020 Spring Order Form - V36'!$F$18</f>
        <v>0</v>
      </c>
      <c r="J78" s="154">
        <v>712</v>
      </c>
    </row>
    <row r="79" spans="1:10">
      <c r="A79" s="131">
        <v>78</v>
      </c>
      <c r="B79" s="66" t="s">
        <v>609</v>
      </c>
      <c r="D79" s="67">
        <f>'2020 Spring Order Form - V36'!$N$23</f>
        <v>0</v>
      </c>
      <c r="E79" s="67">
        <f>'2020 Spring Order Form - V36'!$N$23</f>
        <v>0</v>
      </c>
      <c r="F79" s="151" t="s">
        <v>610</v>
      </c>
      <c r="G79" s="70" t="e">
        <f>'2020 Spring Order Form - V36'!#REF!</f>
        <v>#REF!</v>
      </c>
      <c r="H79" s="69">
        <f>'2020 Spring Order Form - V36'!$F$18</f>
        <v>0</v>
      </c>
      <c r="J79" s="154">
        <v>1244</v>
      </c>
    </row>
    <row r="80" spans="1:10">
      <c r="A80" s="131">
        <v>79</v>
      </c>
      <c r="B80" s="66" t="s">
        <v>611</v>
      </c>
      <c r="D80" s="67">
        <f>'2020 Spring Order Form - V36'!$N$23</f>
        <v>0</v>
      </c>
      <c r="E80" s="67">
        <f>'2020 Spring Order Form - V36'!$N$23</f>
        <v>0</v>
      </c>
      <c r="F80" s="151">
        <v>4502460</v>
      </c>
      <c r="G80" s="70" t="e">
        <f>'2020 Spring Order Form - V36'!#REF!</f>
        <v>#REF!</v>
      </c>
      <c r="H80" s="69">
        <f>'2020 Spring Order Form - V36'!$F$18</f>
        <v>0</v>
      </c>
      <c r="J80" s="154">
        <v>12913</v>
      </c>
    </row>
    <row r="81" spans="1:10">
      <c r="A81" s="131">
        <v>80</v>
      </c>
      <c r="B81" s="66" t="s">
        <v>611</v>
      </c>
      <c r="D81" s="67">
        <f>'2020 Spring Order Form - V36'!$N$23</f>
        <v>0</v>
      </c>
      <c r="E81" s="67">
        <f>'2020 Spring Order Form - V36'!$N$23</f>
        <v>0</v>
      </c>
      <c r="F81" s="151" t="s">
        <v>612</v>
      </c>
      <c r="G81" s="70" t="e">
        <f>'2020 Spring Order Form - V36'!#REF!</f>
        <v>#REF!</v>
      </c>
      <c r="H81" s="69">
        <f>'2020 Spring Order Form - V36'!$F$18</f>
        <v>0</v>
      </c>
      <c r="J81" s="154">
        <v>12914</v>
      </c>
    </row>
    <row r="82" spans="1:10">
      <c r="A82" s="131">
        <v>81</v>
      </c>
      <c r="B82" s="66" t="s">
        <v>613</v>
      </c>
      <c r="D82" s="67">
        <f>'2020 Spring Order Form - V36'!$N$23</f>
        <v>0</v>
      </c>
      <c r="E82" s="67">
        <f>'2020 Spring Order Form - V36'!$N$23</f>
        <v>0</v>
      </c>
      <c r="F82" s="151">
        <v>4502570</v>
      </c>
      <c r="G82" s="70" t="e">
        <f>'2020 Spring Order Form - V36'!#REF!</f>
        <v>#REF!</v>
      </c>
      <c r="H82" s="69">
        <f>'2020 Spring Order Form - V36'!$F$18</f>
        <v>0</v>
      </c>
      <c r="J82" s="154">
        <v>731</v>
      </c>
    </row>
    <row r="83" spans="1:10">
      <c r="A83" s="131">
        <v>82</v>
      </c>
      <c r="B83" s="66" t="s">
        <v>613</v>
      </c>
      <c r="D83" s="67">
        <f>'2020 Spring Order Form - V36'!$N$23</f>
        <v>0</v>
      </c>
      <c r="E83" s="67">
        <f>'2020 Spring Order Form - V36'!$N$23</f>
        <v>0</v>
      </c>
      <c r="F83" s="151" t="s">
        <v>614</v>
      </c>
      <c r="G83" s="70" t="e">
        <f>'2020 Spring Order Form - V36'!#REF!</f>
        <v>#REF!</v>
      </c>
      <c r="H83" s="69">
        <f>'2020 Spring Order Form - V36'!$F$18</f>
        <v>0</v>
      </c>
      <c r="J83" s="154">
        <v>1246</v>
      </c>
    </row>
    <row r="84" spans="1:10">
      <c r="A84" s="131">
        <v>83</v>
      </c>
      <c r="B84" s="66" t="s">
        <v>615</v>
      </c>
      <c r="D84" s="67">
        <f>'2020 Spring Order Form - V36'!$N$23</f>
        <v>0</v>
      </c>
      <c r="E84" s="67">
        <f>'2020 Spring Order Form - V36'!$N$23</f>
        <v>0</v>
      </c>
      <c r="F84" s="151">
        <v>4502755</v>
      </c>
      <c r="G84" s="70" t="e">
        <f>'2020 Spring Order Form - V36'!#REF!</f>
        <v>#REF!</v>
      </c>
      <c r="H84" s="69">
        <f>'2020 Spring Order Form - V36'!$F$18</f>
        <v>0</v>
      </c>
      <c r="J84" s="154">
        <v>399</v>
      </c>
    </row>
    <row r="85" spans="1:10">
      <c r="A85" s="131">
        <v>84</v>
      </c>
      <c r="B85" s="66" t="s">
        <v>615</v>
      </c>
      <c r="D85" s="67">
        <f>'2020 Spring Order Form - V36'!$N$23</f>
        <v>0</v>
      </c>
      <c r="E85" s="67">
        <f>'2020 Spring Order Form - V36'!$N$23</f>
        <v>0</v>
      </c>
      <c r="F85" s="151" t="s">
        <v>616</v>
      </c>
      <c r="G85" s="70" t="e">
        <f>'2020 Spring Order Form - V36'!#REF!</f>
        <v>#REF!</v>
      </c>
      <c r="H85" s="69">
        <f>'2020 Spring Order Form - V36'!$F$18</f>
        <v>0</v>
      </c>
      <c r="J85" s="154">
        <v>1249</v>
      </c>
    </row>
    <row r="86" spans="1:10">
      <c r="A86" s="131">
        <v>85</v>
      </c>
      <c r="B86" s="66" t="s">
        <v>617</v>
      </c>
      <c r="D86" s="67">
        <f>'2020 Spring Order Form - V36'!$N$23</f>
        <v>0</v>
      </c>
      <c r="E86" s="67">
        <f>'2020 Spring Order Form - V36'!$N$23</f>
        <v>0</v>
      </c>
      <c r="F86" s="151">
        <v>4502840</v>
      </c>
      <c r="G86" s="70" t="e">
        <f>'2020 Spring Order Form - V36'!#REF!</f>
        <v>#REF!</v>
      </c>
      <c r="H86" s="69">
        <f>'2020 Spring Order Form - V36'!$F$18</f>
        <v>0</v>
      </c>
      <c r="J86" s="154">
        <v>732</v>
      </c>
    </row>
    <row r="87" spans="1:10">
      <c r="A87" s="131">
        <v>86</v>
      </c>
      <c r="B87" s="66" t="s">
        <v>617</v>
      </c>
      <c r="D87" s="67">
        <f>'2020 Spring Order Form - V36'!$N$23</f>
        <v>0</v>
      </c>
      <c r="E87" s="67">
        <f>'2020 Spring Order Form - V36'!$N$23</f>
        <v>0</v>
      </c>
      <c r="F87" s="151" t="s">
        <v>618</v>
      </c>
      <c r="G87" s="70" t="e">
        <f>'2020 Spring Order Form - V36'!#REF!</f>
        <v>#REF!</v>
      </c>
      <c r="H87" s="69">
        <f>'2020 Spring Order Form - V36'!$F$18</f>
        <v>0</v>
      </c>
      <c r="J87" s="154">
        <v>1250</v>
      </c>
    </row>
    <row r="88" spans="1:10">
      <c r="A88" s="131">
        <v>87</v>
      </c>
      <c r="B88" s="66" t="s">
        <v>619</v>
      </c>
      <c r="D88" s="67">
        <f>'2020 Spring Order Form - V36'!$N$23</f>
        <v>0</v>
      </c>
      <c r="E88" s="67">
        <f>'2020 Spring Order Form - V36'!$N$23</f>
        <v>0</v>
      </c>
      <c r="F88" s="151">
        <v>4503405</v>
      </c>
      <c r="G88" s="70" t="e">
        <f>'2020 Spring Order Form - V36'!#REF!</f>
        <v>#REF!</v>
      </c>
      <c r="H88" s="69">
        <f>'2020 Spring Order Form - V36'!$F$18</f>
        <v>0</v>
      </c>
      <c r="J88" s="154">
        <v>18527</v>
      </c>
    </row>
    <row r="89" spans="1:10">
      <c r="A89" s="131">
        <v>88</v>
      </c>
      <c r="B89" s="66" t="s">
        <v>619</v>
      </c>
      <c r="D89" s="67">
        <f>'2020 Spring Order Form - V36'!$N$23</f>
        <v>0</v>
      </c>
      <c r="E89" s="67">
        <f>'2020 Spring Order Form - V36'!$N$23</f>
        <v>0</v>
      </c>
      <c r="F89" s="151" t="s">
        <v>620</v>
      </c>
      <c r="G89" s="70" t="e">
        <f>'2020 Spring Order Form - V36'!#REF!</f>
        <v>#REF!</v>
      </c>
      <c r="H89" s="69">
        <f>'2020 Spring Order Form - V36'!$F$18</f>
        <v>0</v>
      </c>
      <c r="J89" s="154">
        <v>18528</v>
      </c>
    </row>
    <row r="90" spans="1:10">
      <c r="A90" s="131">
        <v>89</v>
      </c>
      <c r="B90" s="66" t="s">
        <v>621</v>
      </c>
      <c r="D90" s="67">
        <f>'2020 Spring Order Form - V36'!$N$23</f>
        <v>0</v>
      </c>
      <c r="E90" s="67">
        <f>'2020 Spring Order Form - V36'!$N$23</f>
        <v>0</v>
      </c>
      <c r="F90" s="151">
        <v>4503020</v>
      </c>
      <c r="G90" s="70" t="e">
        <f>'2020 Spring Order Form - V36'!#REF!</f>
        <v>#REF!</v>
      </c>
      <c r="H90" s="69">
        <f>'2020 Spring Order Form - V36'!$F$18</f>
        <v>0</v>
      </c>
      <c r="J90" s="154">
        <v>733</v>
      </c>
    </row>
    <row r="91" spans="1:10">
      <c r="A91" s="131">
        <v>90</v>
      </c>
      <c r="B91" s="66" t="s">
        <v>621</v>
      </c>
      <c r="D91" s="67">
        <f>'2020 Spring Order Form - V36'!$N$23</f>
        <v>0</v>
      </c>
      <c r="E91" s="67">
        <f>'2020 Spring Order Form - V36'!$N$23</f>
        <v>0</v>
      </c>
      <c r="F91" s="151" t="s">
        <v>622</v>
      </c>
      <c r="G91" s="70" t="e">
        <f>'2020 Spring Order Form - V36'!#REF!</f>
        <v>#REF!</v>
      </c>
      <c r="H91" s="69">
        <f>'2020 Spring Order Form - V36'!$F$18</f>
        <v>0</v>
      </c>
      <c r="J91" s="154">
        <v>1255</v>
      </c>
    </row>
    <row r="92" spans="1:10">
      <c r="A92" s="131">
        <v>91</v>
      </c>
      <c r="B92" s="66" t="s">
        <v>623</v>
      </c>
      <c r="D92" s="67">
        <f>'2020 Spring Order Form - V36'!$N$23</f>
        <v>0</v>
      </c>
      <c r="E92" s="67">
        <f>'2020 Spring Order Form - V36'!$N$23</f>
        <v>0</v>
      </c>
      <c r="F92" s="151">
        <v>4503100</v>
      </c>
      <c r="G92" s="70" t="e">
        <f>'2020 Spring Order Form - V36'!#REF!</f>
        <v>#REF!</v>
      </c>
      <c r="H92" s="69">
        <f>'2020 Spring Order Form - V36'!$F$18</f>
        <v>0</v>
      </c>
      <c r="J92" s="154">
        <v>734</v>
      </c>
    </row>
    <row r="93" spans="1:10">
      <c r="A93" s="131">
        <v>92</v>
      </c>
      <c r="B93" s="66" t="s">
        <v>623</v>
      </c>
      <c r="D93" s="67">
        <f>'2020 Spring Order Form - V36'!$N$23</f>
        <v>0</v>
      </c>
      <c r="E93" s="67">
        <f>'2020 Spring Order Form - V36'!$N$23</f>
        <v>0</v>
      </c>
      <c r="F93" s="151" t="s">
        <v>624</v>
      </c>
      <c r="G93" s="70" t="e">
        <f>'2020 Spring Order Form - V36'!#REF!</f>
        <v>#REF!</v>
      </c>
      <c r="H93" s="69">
        <f>'2020 Spring Order Form - V36'!$F$18</f>
        <v>0</v>
      </c>
      <c r="J93" s="154">
        <v>1257</v>
      </c>
    </row>
    <row r="94" spans="1:10">
      <c r="A94" s="131">
        <v>93</v>
      </c>
      <c r="B94" s="66" t="s">
        <v>625</v>
      </c>
      <c r="D94" s="67">
        <f>'2020 Spring Order Form - V36'!$N$23</f>
        <v>0</v>
      </c>
      <c r="E94" s="67">
        <f>'2020 Spring Order Form - V36'!$N$23</f>
        <v>0</v>
      </c>
      <c r="F94" s="151">
        <v>4503470</v>
      </c>
      <c r="G94" s="70" t="e">
        <f>'2020 Spring Order Form - V36'!#REF!</f>
        <v>#REF!</v>
      </c>
      <c r="H94" s="69">
        <f>'2020 Spring Order Form - V36'!$F$18</f>
        <v>0</v>
      </c>
      <c r="J94" s="154">
        <v>735</v>
      </c>
    </row>
    <row r="95" spans="1:10">
      <c r="A95" s="131">
        <v>94</v>
      </c>
      <c r="B95" s="66" t="s">
        <v>625</v>
      </c>
      <c r="D95" s="67">
        <f>'2020 Spring Order Form - V36'!$N$23</f>
        <v>0</v>
      </c>
      <c r="E95" s="67">
        <f>'2020 Spring Order Form - V36'!$N$23</f>
        <v>0</v>
      </c>
      <c r="F95" s="151" t="s">
        <v>626</v>
      </c>
      <c r="G95" s="70" t="e">
        <f>'2020 Spring Order Form - V36'!#REF!</f>
        <v>#REF!</v>
      </c>
      <c r="H95" s="69">
        <f>'2020 Spring Order Form - V36'!$F$18</f>
        <v>0</v>
      </c>
      <c r="J95" s="154">
        <v>1262</v>
      </c>
    </row>
    <row r="96" spans="1:10">
      <c r="A96" s="131">
        <v>95</v>
      </c>
      <c r="B96" s="66" t="s">
        <v>627</v>
      </c>
      <c r="D96" s="67">
        <f>'2020 Spring Order Form - V36'!$N$23</f>
        <v>0</v>
      </c>
      <c r="E96" s="67">
        <f>'2020 Spring Order Form - V36'!$N$23</f>
        <v>0</v>
      </c>
      <c r="F96" s="151">
        <v>4504145</v>
      </c>
      <c r="G96" s="70" t="e">
        <f>'2020 Spring Order Form - V36'!#REF!</f>
        <v>#REF!</v>
      </c>
      <c r="H96" s="69">
        <f>'2020 Spring Order Form - V36'!$F$18</f>
        <v>0</v>
      </c>
      <c r="J96" s="154">
        <v>300</v>
      </c>
    </row>
    <row r="97" spans="1:10">
      <c r="A97" s="131">
        <v>96</v>
      </c>
      <c r="B97" s="66" t="s">
        <v>627</v>
      </c>
      <c r="D97" s="67">
        <f>'2020 Spring Order Form - V36'!$N$23</f>
        <v>0</v>
      </c>
      <c r="E97" s="67">
        <f>'2020 Spring Order Form - V36'!$N$23</f>
        <v>0</v>
      </c>
      <c r="F97" s="151" t="s">
        <v>628</v>
      </c>
      <c r="G97" s="70" t="e">
        <f>'2020 Spring Order Form - V36'!#REF!</f>
        <v>#REF!</v>
      </c>
      <c r="H97" s="69">
        <f>'2020 Spring Order Form - V36'!$F$18</f>
        <v>0</v>
      </c>
      <c r="J97" s="154">
        <v>1266</v>
      </c>
    </row>
    <row r="98" spans="1:10">
      <c r="A98" s="131">
        <v>97</v>
      </c>
      <c r="B98" s="66" t="s">
        <v>627</v>
      </c>
      <c r="D98" s="67">
        <f>'2020 Spring Order Form - V36'!$N$23</f>
        <v>0</v>
      </c>
      <c r="E98" s="67">
        <f>'2020 Spring Order Form - V36'!$N$23</f>
        <v>0</v>
      </c>
      <c r="F98" s="151">
        <v>1704147</v>
      </c>
      <c r="G98" s="70" t="e">
        <f>'2020 Spring Order Form - V36'!#REF!</f>
        <v>#REF!</v>
      </c>
      <c r="H98" s="69">
        <f>'2020 Spring Order Form - V36'!$F$18</f>
        <v>0</v>
      </c>
      <c r="J98" s="154">
        <v>18020</v>
      </c>
    </row>
    <row r="99" spans="1:10">
      <c r="A99" s="131">
        <v>98</v>
      </c>
      <c r="B99" s="66" t="s">
        <v>627</v>
      </c>
      <c r="D99" s="67">
        <f>'2020 Spring Order Form - V36'!$N$23</f>
        <v>0</v>
      </c>
      <c r="E99" s="67">
        <f>'2020 Spring Order Form - V36'!$N$23</f>
        <v>0</v>
      </c>
      <c r="F99" s="151" t="s">
        <v>629</v>
      </c>
      <c r="G99" s="70" t="e">
        <f>'2020 Spring Order Form - V36'!#REF!</f>
        <v>#REF!</v>
      </c>
      <c r="H99" s="69">
        <f>'2020 Spring Order Form - V36'!$F$18</f>
        <v>0</v>
      </c>
      <c r="J99" s="154">
        <v>18021</v>
      </c>
    </row>
    <row r="100" spans="1:10">
      <c r="A100" s="131">
        <v>99</v>
      </c>
      <c r="B100" s="66" t="s">
        <v>630</v>
      </c>
      <c r="D100" s="67">
        <f>'2020 Spring Order Form - V36'!$N$23</f>
        <v>0</v>
      </c>
      <c r="E100" s="67">
        <f>'2020 Spring Order Form - V36'!$N$23</f>
        <v>0</v>
      </c>
      <c r="F100" s="151">
        <v>4503735</v>
      </c>
      <c r="G100" s="70" t="e">
        <f>'2020 Spring Order Form - V36'!#REF!</f>
        <v>#REF!</v>
      </c>
      <c r="H100" s="69">
        <f>'2020 Spring Order Form - V36'!$F$18</f>
        <v>0</v>
      </c>
      <c r="J100" s="154">
        <v>301</v>
      </c>
    </row>
    <row r="101" spans="1:10">
      <c r="A101" s="131">
        <v>100</v>
      </c>
      <c r="B101" s="66" t="s">
        <v>630</v>
      </c>
      <c r="D101" s="67">
        <f>'2020 Spring Order Form - V36'!$N$23</f>
        <v>0</v>
      </c>
      <c r="E101" s="67">
        <f>'2020 Spring Order Form - V36'!$N$23</f>
        <v>0</v>
      </c>
      <c r="F101" s="151" t="s">
        <v>631</v>
      </c>
      <c r="G101" s="70" t="e">
        <f>'2020 Spring Order Form - V36'!#REF!</f>
        <v>#REF!</v>
      </c>
      <c r="H101" s="69">
        <f>'2020 Spring Order Form - V36'!$F$18</f>
        <v>0</v>
      </c>
      <c r="J101" s="154">
        <v>1276</v>
      </c>
    </row>
    <row r="102" spans="1:10">
      <c r="A102" s="131">
        <v>101</v>
      </c>
      <c r="B102" s="66" t="s">
        <v>630</v>
      </c>
      <c r="D102" s="67">
        <f>'2020 Spring Order Form - V36'!$N$23</f>
        <v>0</v>
      </c>
      <c r="E102" s="67">
        <f>'2020 Spring Order Form - V36'!$N$23</f>
        <v>0</v>
      </c>
      <c r="F102" s="151">
        <v>1703737</v>
      </c>
      <c r="G102" s="70" t="e">
        <f>'2020 Spring Order Form - V36'!#REF!</f>
        <v>#REF!</v>
      </c>
      <c r="H102" s="69">
        <f>'2020 Spring Order Form - V36'!$F$18</f>
        <v>0</v>
      </c>
      <c r="J102" s="154">
        <v>18022</v>
      </c>
    </row>
    <row r="103" spans="1:10">
      <c r="A103" s="131">
        <v>102</v>
      </c>
      <c r="B103" s="66" t="s">
        <v>630</v>
      </c>
      <c r="D103" s="67">
        <f>'2020 Spring Order Form - V36'!$N$23</f>
        <v>0</v>
      </c>
      <c r="E103" s="67">
        <f>'2020 Spring Order Form - V36'!$N$23</f>
        <v>0</v>
      </c>
      <c r="F103" s="151" t="s">
        <v>632</v>
      </c>
      <c r="G103" s="70" t="e">
        <f>'2020 Spring Order Form - V36'!#REF!</f>
        <v>#REF!</v>
      </c>
      <c r="H103" s="69">
        <f>'2020 Spring Order Form - V36'!$F$18</f>
        <v>0</v>
      </c>
      <c r="J103" s="154">
        <v>18023</v>
      </c>
    </row>
    <row r="104" spans="1:10">
      <c r="A104" s="131">
        <v>103</v>
      </c>
      <c r="B104" s="66" t="s">
        <v>633</v>
      </c>
      <c r="D104" s="67">
        <f>'2020 Spring Order Form - V36'!$N$23</f>
        <v>0</v>
      </c>
      <c r="E104" s="67">
        <f>'2020 Spring Order Form - V36'!$N$23</f>
        <v>0</v>
      </c>
      <c r="F104" s="151">
        <v>4503825</v>
      </c>
      <c r="G104" s="70" t="e">
        <f>'2020 Spring Order Form - V36'!#REF!</f>
        <v>#REF!</v>
      </c>
      <c r="H104" s="69">
        <f>'2020 Spring Order Form - V36'!$F$18</f>
        <v>0</v>
      </c>
      <c r="J104" s="154">
        <v>302</v>
      </c>
    </row>
    <row r="105" spans="1:10">
      <c r="A105" s="131">
        <v>104</v>
      </c>
      <c r="B105" s="66" t="s">
        <v>633</v>
      </c>
      <c r="D105" s="67">
        <f>'2020 Spring Order Form - V36'!$N$23</f>
        <v>0</v>
      </c>
      <c r="E105" s="67">
        <f>'2020 Spring Order Form - V36'!$N$23</f>
        <v>0</v>
      </c>
      <c r="F105" s="151" t="s">
        <v>634</v>
      </c>
      <c r="G105" s="70" t="e">
        <f>'2020 Spring Order Form - V36'!#REF!</f>
        <v>#REF!</v>
      </c>
      <c r="H105" s="69">
        <f>'2020 Spring Order Form - V36'!$F$18</f>
        <v>0</v>
      </c>
      <c r="J105" s="154">
        <v>1277</v>
      </c>
    </row>
    <row r="106" spans="1:10">
      <c r="A106" s="131">
        <v>105</v>
      </c>
      <c r="B106" s="66" t="s">
        <v>633</v>
      </c>
      <c r="D106" s="67">
        <f>'2020 Spring Order Form - V36'!$N$23</f>
        <v>0</v>
      </c>
      <c r="E106" s="67">
        <f>'2020 Spring Order Form - V36'!$N$23</f>
        <v>0</v>
      </c>
      <c r="F106" s="151">
        <v>1703827</v>
      </c>
      <c r="G106" s="70" t="e">
        <f>'2020 Spring Order Form - V36'!#REF!</f>
        <v>#REF!</v>
      </c>
      <c r="H106" s="69">
        <f>'2020 Spring Order Form - V36'!$F$18</f>
        <v>0</v>
      </c>
      <c r="J106" s="154">
        <v>5463</v>
      </c>
    </row>
    <row r="107" spans="1:10">
      <c r="A107" s="131">
        <v>106</v>
      </c>
      <c r="B107" s="66" t="s">
        <v>633</v>
      </c>
      <c r="D107" s="67">
        <f>'2020 Spring Order Form - V36'!$N$23</f>
        <v>0</v>
      </c>
      <c r="E107" s="67">
        <f>'2020 Spring Order Form - V36'!$N$23</f>
        <v>0</v>
      </c>
      <c r="F107" s="151" t="s">
        <v>635</v>
      </c>
      <c r="G107" s="70" t="e">
        <f>'2020 Spring Order Form - V36'!#REF!</f>
        <v>#REF!</v>
      </c>
      <c r="H107" s="69">
        <f>'2020 Spring Order Form - V36'!$F$18</f>
        <v>0</v>
      </c>
      <c r="J107" s="154">
        <v>5583</v>
      </c>
    </row>
    <row r="108" spans="1:10">
      <c r="A108" s="131">
        <v>107</v>
      </c>
      <c r="B108" s="66" t="s">
        <v>636</v>
      </c>
      <c r="D108" s="67">
        <f>'2020 Spring Order Form - V36'!$N$23</f>
        <v>0</v>
      </c>
      <c r="E108" s="67">
        <f>'2020 Spring Order Form - V36'!$N$23</f>
        <v>0</v>
      </c>
      <c r="F108" s="151">
        <v>4503865</v>
      </c>
      <c r="G108" s="70" t="e">
        <f>'2020 Spring Order Form - V36'!#REF!</f>
        <v>#REF!</v>
      </c>
      <c r="H108" s="69">
        <f>'2020 Spring Order Form - V36'!$F$18</f>
        <v>0</v>
      </c>
      <c r="J108" s="154">
        <v>303</v>
      </c>
    </row>
    <row r="109" spans="1:10">
      <c r="A109" s="131">
        <v>108</v>
      </c>
      <c r="B109" s="66" t="s">
        <v>636</v>
      </c>
      <c r="D109" s="67">
        <f>'2020 Spring Order Form - V36'!$N$23</f>
        <v>0</v>
      </c>
      <c r="E109" s="67">
        <f>'2020 Spring Order Form - V36'!$N$23</f>
        <v>0</v>
      </c>
      <c r="F109" s="151" t="s">
        <v>637</v>
      </c>
      <c r="G109" s="70" t="e">
        <f>'2020 Spring Order Form - V36'!#REF!</f>
        <v>#REF!</v>
      </c>
      <c r="H109" s="69">
        <f>'2020 Spring Order Form - V36'!$F$18</f>
        <v>0</v>
      </c>
      <c r="J109" s="154">
        <v>1289</v>
      </c>
    </row>
    <row r="110" spans="1:10">
      <c r="A110" s="131">
        <v>109</v>
      </c>
      <c r="B110" s="66" t="s">
        <v>638</v>
      </c>
      <c r="D110" s="67">
        <f>'2020 Spring Order Form - V36'!$N$23</f>
        <v>0</v>
      </c>
      <c r="E110" s="67">
        <f>'2020 Spring Order Form - V36'!$N$23</f>
        <v>0</v>
      </c>
      <c r="F110" s="151">
        <v>4503985</v>
      </c>
      <c r="G110" s="70" t="e">
        <f>'2020 Spring Order Form - V36'!#REF!</f>
        <v>#REF!</v>
      </c>
      <c r="H110" s="69">
        <f>'2020 Spring Order Form - V36'!$F$18</f>
        <v>0</v>
      </c>
      <c r="J110" s="154">
        <v>423</v>
      </c>
    </row>
    <row r="111" spans="1:10">
      <c r="A111" s="131">
        <v>110</v>
      </c>
      <c r="B111" s="66" t="s">
        <v>638</v>
      </c>
      <c r="D111" s="67">
        <f>'2020 Spring Order Form - V36'!$N$23</f>
        <v>0</v>
      </c>
      <c r="E111" s="67">
        <f>'2020 Spring Order Form - V36'!$N$23</f>
        <v>0</v>
      </c>
      <c r="F111" s="151" t="s">
        <v>639</v>
      </c>
      <c r="G111" s="70" t="e">
        <f>'2020 Spring Order Form - V36'!#REF!</f>
        <v>#REF!</v>
      </c>
      <c r="H111" s="69">
        <f>'2020 Spring Order Form - V36'!$F$18</f>
        <v>0</v>
      </c>
      <c r="J111" s="154">
        <v>1273</v>
      </c>
    </row>
    <row r="112" spans="1:10">
      <c r="A112" s="131">
        <v>111</v>
      </c>
      <c r="B112" s="66" t="s">
        <v>640</v>
      </c>
      <c r="D112" s="67">
        <f>'2020 Spring Order Form - V36'!$N$23</f>
        <v>0</v>
      </c>
      <c r="E112" s="67">
        <f>'2020 Spring Order Form - V36'!$N$23</f>
        <v>0</v>
      </c>
      <c r="F112" s="151">
        <v>4504195</v>
      </c>
      <c r="G112" s="70" t="e">
        <f>'2020 Spring Order Form - V36'!#REF!</f>
        <v>#REF!</v>
      </c>
      <c r="H112" s="69">
        <f>'2020 Spring Order Form - V36'!$F$18</f>
        <v>0</v>
      </c>
      <c r="J112" s="154">
        <v>324</v>
      </c>
    </row>
    <row r="113" spans="1:10">
      <c r="A113" s="131">
        <v>112</v>
      </c>
      <c r="B113" s="66" t="s">
        <v>640</v>
      </c>
      <c r="D113" s="67">
        <f>'2020 Spring Order Form - V36'!$N$23</f>
        <v>0</v>
      </c>
      <c r="E113" s="67">
        <f>'2020 Spring Order Form - V36'!$N$23</f>
        <v>0</v>
      </c>
      <c r="F113" s="151" t="s">
        <v>641</v>
      </c>
      <c r="G113" s="70" t="e">
        <f>'2020 Spring Order Form - V36'!#REF!</f>
        <v>#REF!</v>
      </c>
      <c r="H113" s="69">
        <f>'2020 Spring Order Form - V36'!$F$18</f>
        <v>0</v>
      </c>
      <c r="J113" s="154">
        <v>1280</v>
      </c>
    </row>
    <row r="114" spans="1:10">
      <c r="A114" s="131">
        <v>113</v>
      </c>
      <c r="B114" s="66" t="s">
        <v>640</v>
      </c>
      <c r="D114" s="67">
        <f>'2020 Spring Order Form - V36'!$N$23</f>
        <v>0</v>
      </c>
      <c r="E114" s="67">
        <f>'2020 Spring Order Form - V36'!$N$23</f>
        <v>0</v>
      </c>
      <c r="F114" s="151">
        <v>1704197</v>
      </c>
      <c r="G114" s="70" t="e">
        <f>'2020 Spring Order Form - V36'!#REF!</f>
        <v>#REF!</v>
      </c>
      <c r="H114" s="69">
        <f>'2020 Spring Order Form - V36'!$F$18</f>
        <v>0</v>
      </c>
      <c r="J114" s="154">
        <v>5474</v>
      </c>
    </row>
    <row r="115" spans="1:10">
      <c r="A115" s="131">
        <v>114</v>
      </c>
      <c r="B115" s="66" t="s">
        <v>640</v>
      </c>
      <c r="D115" s="67">
        <f>'2020 Spring Order Form - V36'!$N$23</f>
        <v>0</v>
      </c>
      <c r="E115" s="67">
        <f>'2020 Spring Order Form - V36'!$N$23</f>
        <v>0</v>
      </c>
      <c r="F115" s="151" t="s">
        <v>642</v>
      </c>
      <c r="G115" s="70" t="e">
        <f>'2020 Spring Order Form - V36'!#REF!</f>
        <v>#REF!</v>
      </c>
      <c r="H115" s="69">
        <f>'2020 Spring Order Form - V36'!$F$18</f>
        <v>0</v>
      </c>
      <c r="J115" s="154">
        <v>5594</v>
      </c>
    </row>
    <row r="116" spans="1:10">
      <c r="A116" s="131">
        <v>115</v>
      </c>
      <c r="B116" s="66" t="s">
        <v>643</v>
      </c>
      <c r="D116" s="67">
        <f>'2020 Spring Order Form - V36'!$N$23</f>
        <v>0</v>
      </c>
      <c r="E116" s="67">
        <f>'2020 Spring Order Form - V36'!$N$23</f>
        <v>0</v>
      </c>
      <c r="F116" s="151">
        <v>4504215</v>
      </c>
      <c r="G116" s="70" t="e">
        <f>'2020 Spring Order Form - V36'!#REF!</f>
        <v>#REF!</v>
      </c>
      <c r="H116" s="69">
        <f>'2020 Spring Order Form - V36'!$F$18</f>
        <v>0</v>
      </c>
      <c r="J116" s="154">
        <v>325</v>
      </c>
    </row>
    <row r="117" spans="1:10">
      <c r="A117" s="131">
        <v>116</v>
      </c>
      <c r="B117" s="66" t="s">
        <v>643</v>
      </c>
      <c r="D117" s="67">
        <f>'2020 Spring Order Form - V36'!$N$23</f>
        <v>0</v>
      </c>
      <c r="E117" s="67">
        <f>'2020 Spring Order Form - V36'!$N$23</f>
        <v>0</v>
      </c>
      <c r="F117" s="151" t="s">
        <v>644</v>
      </c>
      <c r="G117" s="70" t="e">
        <f>'2020 Spring Order Form - V36'!#REF!</f>
        <v>#REF!</v>
      </c>
      <c r="H117" s="69">
        <f>'2020 Spring Order Form - V36'!$F$18</f>
        <v>0</v>
      </c>
      <c r="J117" s="154">
        <v>1284</v>
      </c>
    </row>
    <row r="118" spans="1:10">
      <c r="A118" s="131">
        <v>117</v>
      </c>
      <c r="B118" s="66" t="s">
        <v>643</v>
      </c>
      <c r="D118" s="67">
        <f>'2020 Spring Order Form - V36'!$N$23</f>
        <v>0</v>
      </c>
      <c r="E118" s="67">
        <f>'2020 Spring Order Form - V36'!$N$23</f>
        <v>0</v>
      </c>
      <c r="F118" s="151">
        <v>1704217</v>
      </c>
      <c r="G118" s="70" t="e">
        <f>'2020 Spring Order Form - V36'!#REF!</f>
        <v>#REF!</v>
      </c>
      <c r="H118" s="69">
        <f>'2020 Spring Order Form - V36'!$F$18</f>
        <v>0</v>
      </c>
      <c r="J118" s="154">
        <v>5476</v>
      </c>
    </row>
    <row r="119" spans="1:10">
      <c r="A119" s="131">
        <v>118</v>
      </c>
      <c r="B119" s="66" t="s">
        <v>643</v>
      </c>
      <c r="D119" s="67">
        <f>'2020 Spring Order Form - V36'!$N$23</f>
        <v>0</v>
      </c>
      <c r="E119" s="67">
        <f>'2020 Spring Order Form - V36'!$N$23</f>
        <v>0</v>
      </c>
      <c r="F119" s="151" t="s">
        <v>645</v>
      </c>
      <c r="G119" s="70" t="e">
        <f>'2020 Spring Order Form - V36'!#REF!</f>
        <v>#REF!</v>
      </c>
      <c r="H119" s="69">
        <f>'2020 Spring Order Form - V36'!$F$18</f>
        <v>0</v>
      </c>
      <c r="J119" s="154">
        <v>5595</v>
      </c>
    </row>
    <row r="120" spans="1:10">
      <c r="A120" s="131">
        <v>119</v>
      </c>
      <c r="B120" s="66" t="s">
        <v>646</v>
      </c>
      <c r="D120" s="67">
        <f>'2020 Spring Order Form - V36'!$N$23</f>
        <v>0</v>
      </c>
      <c r="E120" s="67">
        <f>'2020 Spring Order Form - V36'!$N$23</f>
        <v>0</v>
      </c>
      <c r="F120" s="151">
        <v>4504255</v>
      </c>
      <c r="G120" s="70" t="e">
        <f>'2020 Spring Order Form - V36'!#REF!</f>
        <v>#REF!</v>
      </c>
      <c r="H120" s="69">
        <f>'2020 Spring Order Form - V36'!$F$18</f>
        <v>0</v>
      </c>
      <c r="J120" s="154">
        <v>1076</v>
      </c>
    </row>
    <row r="121" spans="1:10">
      <c r="A121" s="131">
        <v>120</v>
      </c>
      <c r="B121" s="66" t="s">
        <v>646</v>
      </c>
      <c r="D121" s="67">
        <f>'2020 Spring Order Form - V36'!$N$23</f>
        <v>0</v>
      </c>
      <c r="E121" s="67">
        <f>'2020 Spring Order Form - V36'!$N$23</f>
        <v>0</v>
      </c>
      <c r="F121" s="151" t="s">
        <v>647</v>
      </c>
      <c r="G121" s="70" t="e">
        <f>'2020 Spring Order Form - V36'!#REF!</f>
        <v>#REF!</v>
      </c>
      <c r="H121" s="69">
        <f>'2020 Spring Order Form - V36'!$F$18</f>
        <v>0</v>
      </c>
      <c r="J121" s="154">
        <v>1291</v>
      </c>
    </row>
    <row r="122" spans="1:10">
      <c r="A122" s="131">
        <v>121</v>
      </c>
      <c r="B122" s="66" t="s">
        <v>97</v>
      </c>
      <c r="D122" s="67">
        <f>'2020 Spring Order Form - V36'!$N$23</f>
        <v>0</v>
      </c>
      <c r="E122" s="67">
        <f>'2020 Spring Order Form - V36'!$N$23</f>
        <v>0</v>
      </c>
      <c r="F122" s="151">
        <v>4504305</v>
      </c>
      <c r="G122" s="70">
        <f>'2020 Spring Order Form - V36'!$N$35</f>
        <v>0</v>
      </c>
      <c r="H122" s="69">
        <f>'2020 Spring Order Form - V36'!$F$18</f>
        <v>0</v>
      </c>
      <c r="J122" s="154">
        <v>12822</v>
      </c>
    </row>
    <row r="123" spans="1:10">
      <c r="A123" s="131">
        <v>122</v>
      </c>
      <c r="B123" s="66" t="s">
        <v>97</v>
      </c>
      <c r="D123" s="67">
        <f>'2020 Spring Order Form - V36'!$N$23</f>
        <v>0</v>
      </c>
      <c r="E123" s="67">
        <f>'2020 Spring Order Form - V36'!$N$23</f>
        <v>0</v>
      </c>
      <c r="F123" s="151" t="s">
        <v>648</v>
      </c>
      <c r="G123" s="70">
        <f>'2020 Spring Order Form - V36'!$O$35</f>
        <v>0</v>
      </c>
      <c r="H123" s="69">
        <f>'2020 Spring Order Form - V36'!$F$18</f>
        <v>0</v>
      </c>
      <c r="J123" s="154">
        <v>12821</v>
      </c>
    </row>
    <row r="124" spans="1:10">
      <c r="A124" s="131">
        <v>123</v>
      </c>
      <c r="B124" s="66" t="s">
        <v>98</v>
      </c>
      <c r="D124" s="67">
        <f>'2020 Spring Order Form - V36'!$N$23</f>
        <v>0</v>
      </c>
      <c r="E124" s="67">
        <f>'2020 Spring Order Form - V36'!$N$23</f>
        <v>0</v>
      </c>
      <c r="F124" s="151">
        <v>4504275</v>
      </c>
      <c r="G124" s="70">
        <f>'2020 Spring Order Form - V36'!$N$36</f>
        <v>0</v>
      </c>
      <c r="H124" s="69">
        <f>'2020 Spring Order Form - V36'!$F$18</f>
        <v>0</v>
      </c>
      <c r="J124" s="154">
        <v>412</v>
      </c>
    </row>
    <row r="125" spans="1:10">
      <c r="A125" s="131">
        <v>124</v>
      </c>
      <c r="B125" s="66" t="s">
        <v>98</v>
      </c>
      <c r="D125" s="67">
        <f>'2020 Spring Order Form - V36'!$N$23</f>
        <v>0</v>
      </c>
      <c r="E125" s="67">
        <f>'2020 Spring Order Form - V36'!$N$23</f>
        <v>0</v>
      </c>
      <c r="F125" s="151" t="s">
        <v>649</v>
      </c>
      <c r="G125" s="70">
        <f>'2020 Spring Order Form - V36'!$O$36</f>
        <v>0</v>
      </c>
      <c r="H125" s="69">
        <f>'2020 Spring Order Form - V36'!$F$18</f>
        <v>0</v>
      </c>
      <c r="J125" s="154">
        <v>1293</v>
      </c>
    </row>
    <row r="126" spans="1:10">
      <c r="A126" s="131">
        <v>125</v>
      </c>
      <c r="B126" s="66" t="s">
        <v>650</v>
      </c>
      <c r="D126" s="67">
        <f>'2020 Spring Order Form - V36'!$N$23</f>
        <v>0</v>
      </c>
      <c r="E126" s="67">
        <f>'2020 Spring Order Form - V36'!$N$23</f>
        <v>0</v>
      </c>
      <c r="F126" s="151">
        <v>4504358</v>
      </c>
      <c r="G126" s="70" t="e">
        <f>'2020 Spring Order Form - V36'!#REF!</f>
        <v>#REF!</v>
      </c>
      <c r="H126" s="69">
        <f>'2020 Spring Order Form - V36'!$F$18</f>
        <v>0</v>
      </c>
      <c r="J126" s="154">
        <v>18661</v>
      </c>
    </row>
    <row r="127" spans="1:10">
      <c r="A127" s="131">
        <v>126</v>
      </c>
      <c r="B127" s="66" t="s">
        <v>650</v>
      </c>
      <c r="D127" s="67">
        <f>'2020 Spring Order Form - V36'!$N$23</f>
        <v>0</v>
      </c>
      <c r="E127" s="67">
        <f>'2020 Spring Order Form - V36'!$N$23</f>
        <v>0</v>
      </c>
      <c r="F127" s="151" t="s">
        <v>651</v>
      </c>
      <c r="G127" s="70" t="e">
        <f>'2020 Spring Order Form - V36'!#REF!</f>
        <v>#REF!</v>
      </c>
      <c r="H127" s="69">
        <f>'2020 Spring Order Form - V36'!$F$18</f>
        <v>0</v>
      </c>
      <c r="J127" s="154">
        <v>18662</v>
      </c>
    </row>
    <row r="128" spans="1:10">
      <c r="A128" s="131">
        <v>127</v>
      </c>
      <c r="B128" s="66" t="s">
        <v>652</v>
      </c>
      <c r="D128" s="67">
        <f>'2020 Spring Order Form - V36'!$N$23</f>
        <v>0</v>
      </c>
      <c r="E128" s="67">
        <f>'2020 Spring Order Form - V36'!$N$23</f>
        <v>0</v>
      </c>
      <c r="F128" s="151">
        <v>4504375</v>
      </c>
      <c r="G128" s="70" t="e">
        <f>'2020 Spring Order Form - V36'!#REF!</f>
        <v>#REF!</v>
      </c>
      <c r="H128" s="69">
        <f>'2020 Spring Order Form - V36'!$F$18</f>
        <v>0</v>
      </c>
      <c r="J128" s="154">
        <v>4651</v>
      </c>
    </row>
    <row r="129" spans="1:10">
      <c r="A129" s="131">
        <v>128</v>
      </c>
      <c r="B129" s="66" t="s">
        <v>652</v>
      </c>
      <c r="D129" s="67">
        <f>'2020 Spring Order Form - V36'!$N$23</f>
        <v>0</v>
      </c>
      <c r="E129" s="67">
        <f>'2020 Spring Order Form - V36'!$N$23</f>
        <v>0</v>
      </c>
      <c r="F129" s="151" t="s">
        <v>653</v>
      </c>
      <c r="G129" s="70" t="e">
        <f>'2020 Spring Order Form - V36'!#REF!</f>
        <v>#REF!</v>
      </c>
      <c r="H129" s="69">
        <f>'2020 Spring Order Form - V36'!$F$18</f>
        <v>0</v>
      </c>
      <c r="J129" s="154">
        <v>1297</v>
      </c>
    </row>
    <row r="130" spans="1:10">
      <c r="A130" s="131">
        <v>129</v>
      </c>
      <c r="B130" s="66" t="s">
        <v>652</v>
      </c>
      <c r="D130" s="67">
        <f>'2020 Spring Order Form - V36'!$N$23</f>
        <v>0</v>
      </c>
      <c r="E130" s="67">
        <f>'2020 Spring Order Form - V36'!$N$23</f>
        <v>0</v>
      </c>
      <c r="F130" s="151">
        <v>4504378</v>
      </c>
      <c r="G130" s="70" t="e">
        <f>'2020 Spring Order Form - V36'!#REF!</f>
        <v>#REF!</v>
      </c>
      <c r="H130" s="69">
        <f>'2020 Spring Order Form - V36'!$F$18</f>
        <v>0</v>
      </c>
      <c r="J130" s="154">
        <v>12705</v>
      </c>
    </row>
    <row r="131" spans="1:10">
      <c r="A131" s="131">
        <v>130</v>
      </c>
      <c r="B131" s="66" t="s">
        <v>652</v>
      </c>
      <c r="D131" s="67">
        <f>'2020 Spring Order Form - V36'!$N$23</f>
        <v>0</v>
      </c>
      <c r="E131" s="67">
        <f>'2020 Spring Order Form - V36'!$N$23</f>
        <v>0</v>
      </c>
      <c r="F131" s="151" t="s">
        <v>654</v>
      </c>
      <c r="G131" s="70" t="e">
        <f>'2020 Spring Order Form - V36'!#REF!</f>
        <v>#REF!</v>
      </c>
      <c r="H131" s="69">
        <f>'2020 Spring Order Form - V36'!$F$18</f>
        <v>0</v>
      </c>
      <c r="J131" s="154">
        <v>12706</v>
      </c>
    </row>
    <row r="132" spans="1:10">
      <c r="A132" s="131">
        <v>131</v>
      </c>
      <c r="B132" s="66" t="s">
        <v>655</v>
      </c>
      <c r="D132" s="67">
        <f>'2020 Spring Order Form - V36'!$N$23</f>
        <v>0</v>
      </c>
      <c r="E132" s="67">
        <f>'2020 Spring Order Form - V36'!$N$23</f>
        <v>0</v>
      </c>
      <c r="F132" s="151">
        <v>4504730</v>
      </c>
      <c r="G132" s="70" t="e">
        <f>'2020 Spring Order Form - V36'!#REF!</f>
        <v>#REF!</v>
      </c>
      <c r="H132" s="69">
        <f>'2020 Spring Order Form - V36'!$F$18</f>
        <v>0</v>
      </c>
      <c r="J132" s="154">
        <v>424</v>
      </c>
    </row>
    <row r="133" spans="1:10">
      <c r="A133" s="131">
        <v>132</v>
      </c>
      <c r="B133" s="66" t="s">
        <v>655</v>
      </c>
      <c r="D133" s="67">
        <f>'2020 Spring Order Form - V36'!$N$23</f>
        <v>0</v>
      </c>
      <c r="E133" s="67">
        <f>'2020 Spring Order Form - V36'!$N$23</f>
        <v>0</v>
      </c>
      <c r="F133" s="151" t="s">
        <v>656</v>
      </c>
      <c r="G133" s="70" t="e">
        <f>'2020 Spring Order Form - V36'!#REF!</f>
        <v>#REF!</v>
      </c>
      <c r="H133" s="69">
        <f>'2020 Spring Order Form - V36'!$F$18</f>
        <v>0</v>
      </c>
      <c r="J133" s="154">
        <v>1300</v>
      </c>
    </row>
    <row r="134" spans="1:10">
      <c r="A134" s="131">
        <v>133</v>
      </c>
      <c r="B134" s="66" t="s">
        <v>657</v>
      </c>
      <c r="D134" s="67">
        <f>'2020 Spring Order Form - V36'!$N$23</f>
        <v>0</v>
      </c>
      <c r="E134" s="67">
        <f>'2020 Spring Order Form - V36'!$N$23</f>
        <v>0</v>
      </c>
      <c r="F134" s="151">
        <v>4504825</v>
      </c>
      <c r="G134" s="70" t="e">
        <f>'2020 Spring Order Form - V36'!#REF!</f>
        <v>#REF!</v>
      </c>
      <c r="H134" s="69">
        <f>'2020 Spring Order Form - V36'!$F$18</f>
        <v>0</v>
      </c>
      <c r="J134" s="154">
        <v>12895</v>
      </c>
    </row>
    <row r="135" spans="1:10">
      <c r="A135" s="131">
        <v>134</v>
      </c>
      <c r="B135" s="66" t="s">
        <v>657</v>
      </c>
      <c r="D135" s="67">
        <f>'2020 Spring Order Form - V36'!$N$23</f>
        <v>0</v>
      </c>
      <c r="E135" s="67">
        <f>'2020 Spring Order Form - V36'!$N$23</f>
        <v>0</v>
      </c>
      <c r="F135" s="151" t="s">
        <v>658</v>
      </c>
      <c r="G135" s="70" t="e">
        <f>'2020 Spring Order Form - V36'!#REF!</f>
        <v>#REF!</v>
      </c>
      <c r="H135" s="69">
        <f>'2020 Spring Order Form - V36'!$F$18</f>
        <v>0</v>
      </c>
      <c r="J135" s="154">
        <v>12896</v>
      </c>
    </row>
    <row r="136" spans="1:10">
      <c r="A136" s="131">
        <v>135</v>
      </c>
      <c r="B136" s="66" t="s">
        <v>659</v>
      </c>
      <c r="D136" s="67">
        <f>'2020 Spring Order Form - V36'!$N$23</f>
        <v>0</v>
      </c>
      <c r="E136" s="67">
        <f>'2020 Spring Order Form - V36'!$N$23</f>
        <v>0</v>
      </c>
      <c r="F136" s="151">
        <v>4505000</v>
      </c>
      <c r="G136" s="70" t="e">
        <f>'2020 Spring Order Form - V36'!#REF!</f>
        <v>#REF!</v>
      </c>
      <c r="H136" s="69">
        <f>'2020 Spring Order Form - V36'!$F$18</f>
        <v>0</v>
      </c>
      <c r="J136" s="154">
        <v>577</v>
      </c>
    </row>
    <row r="137" spans="1:10">
      <c r="A137" s="131">
        <v>136</v>
      </c>
      <c r="B137" s="66" t="s">
        <v>659</v>
      </c>
      <c r="D137" s="67">
        <f>'2020 Spring Order Form - V36'!$N$23</f>
        <v>0</v>
      </c>
      <c r="E137" s="67">
        <f>'2020 Spring Order Form - V36'!$N$23</f>
        <v>0</v>
      </c>
      <c r="F137" s="151" t="s">
        <v>660</v>
      </c>
      <c r="G137" s="70" t="e">
        <f>'2020 Spring Order Form - V36'!#REF!</f>
        <v>#REF!</v>
      </c>
      <c r="H137" s="69">
        <f>'2020 Spring Order Form - V36'!$F$18</f>
        <v>0</v>
      </c>
      <c r="J137" s="154">
        <v>1306</v>
      </c>
    </row>
    <row r="138" spans="1:10">
      <c r="A138" s="131">
        <v>137</v>
      </c>
      <c r="B138" s="66" t="s">
        <v>661</v>
      </c>
      <c r="D138" s="67">
        <f>'2020 Spring Order Form - V36'!$N$23</f>
        <v>0</v>
      </c>
      <c r="E138" s="67">
        <f>'2020 Spring Order Form - V36'!$N$23</f>
        <v>0</v>
      </c>
      <c r="F138" s="151">
        <v>4505040</v>
      </c>
      <c r="G138" s="70" t="e">
        <f>'2020 Spring Order Form - V36'!#REF!</f>
        <v>#REF!</v>
      </c>
      <c r="H138" s="69">
        <f>'2020 Spring Order Form - V36'!$F$18</f>
        <v>0</v>
      </c>
      <c r="J138" s="154">
        <v>578</v>
      </c>
    </row>
    <row r="139" spans="1:10">
      <c r="A139" s="131">
        <v>138</v>
      </c>
      <c r="B139" s="66" t="s">
        <v>661</v>
      </c>
      <c r="D139" s="67">
        <f>'2020 Spring Order Form - V36'!$N$23</f>
        <v>0</v>
      </c>
      <c r="E139" s="67">
        <f>'2020 Spring Order Form - V36'!$N$23</f>
        <v>0</v>
      </c>
      <c r="F139" s="151" t="s">
        <v>662</v>
      </c>
      <c r="G139" s="70" t="e">
        <f>'2020 Spring Order Form - V36'!#REF!</f>
        <v>#REF!</v>
      </c>
      <c r="H139" s="69">
        <f>'2020 Spring Order Form - V36'!$F$18</f>
        <v>0</v>
      </c>
      <c r="J139" s="154">
        <v>1307</v>
      </c>
    </row>
    <row r="140" spans="1:10">
      <c r="A140" s="131">
        <v>139</v>
      </c>
      <c r="B140" s="66" t="s">
        <v>663</v>
      </c>
      <c r="D140" s="67">
        <f>'2020 Spring Order Form - V36'!$N$23</f>
        <v>0</v>
      </c>
      <c r="E140" s="67">
        <f>'2020 Spring Order Form - V36'!$N$23</f>
        <v>0</v>
      </c>
      <c r="F140" s="151">
        <v>4505085</v>
      </c>
      <c r="G140" s="70" t="e">
        <f>'2020 Spring Order Form - V36'!#REF!</f>
        <v>#REF!</v>
      </c>
      <c r="H140" s="69">
        <f>'2020 Spring Order Form - V36'!$F$18</f>
        <v>0</v>
      </c>
      <c r="J140" s="154">
        <v>394</v>
      </c>
    </row>
    <row r="141" spans="1:10">
      <c r="A141" s="131">
        <v>140</v>
      </c>
      <c r="B141" s="66" t="s">
        <v>663</v>
      </c>
      <c r="D141" s="67">
        <f>'2020 Spring Order Form - V36'!$N$23</f>
        <v>0</v>
      </c>
      <c r="E141" s="67">
        <f>'2020 Spring Order Form - V36'!$N$23</f>
        <v>0</v>
      </c>
      <c r="F141" s="151" t="s">
        <v>664</v>
      </c>
      <c r="G141" s="70" t="e">
        <f>'2020 Spring Order Form - V36'!#REF!</f>
        <v>#REF!</v>
      </c>
      <c r="H141" s="69">
        <f>'2020 Spring Order Form - V36'!$F$18</f>
        <v>0</v>
      </c>
      <c r="J141" s="154">
        <v>1309</v>
      </c>
    </row>
    <row r="142" spans="1:10">
      <c r="A142" s="131">
        <v>141</v>
      </c>
      <c r="B142" s="66" t="s">
        <v>665</v>
      </c>
      <c r="D142" s="67">
        <f>'2020 Spring Order Form - V36'!$N$23</f>
        <v>0</v>
      </c>
      <c r="E142" s="67">
        <f>'2020 Spring Order Form - V36'!$N$23</f>
        <v>0</v>
      </c>
      <c r="F142" s="151">
        <v>4505125</v>
      </c>
      <c r="G142" s="70" t="e">
        <f>'2020 Spring Order Form - V36'!#REF!</f>
        <v>#REF!</v>
      </c>
      <c r="H142" s="69">
        <f>'2020 Spring Order Form - V36'!$F$18</f>
        <v>0</v>
      </c>
      <c r="J142" s="154">
        <v>12774</v>
      </c>
    </row>
    <row r="143" spans="1:10">
      <c r="A143" s="131">
        <v>142</v>
      </c>
      <c r="B143" s="66" t="s">
        <v>665</v>
      </c>
      <c r="D143" s="67">
        <f>'2020 Spring Order Form - V36'!$N$23</f>
        <v>0</v>
      </c>
      <c r="E143" s="67">
        <f>'2020 Spring Order Form - V36'!$N$23</f>
        <v>0</v>
      </c>
      <c r="F143" s="151" t="s">
        <v>666</v>
      </c>
      <c r="G143" s="70" t="e">
        <f>'2020 Spring Order Form - V36'!#REF!</f>
        <v>#REF!</v>
      </c>
      <c r="H143" s="69">
        <f>'2020 Spring Order Form - V36'!$F$18</f>
        <v>0</v>
      </c>
      <c r="J143" s="154">
        <v>12773</v>
      </c>
    </row>
    <row r="144" spans="1:10">
      <c r="A144" s="131">
        <v>143</v>
      </c>
      <c r="B144" s="66" t="s">
        <v>667</v>
      </c>
      <c r="D144" s="67">
        <f>'2020 Spring Order Form - V36'!$N$23</f>
        <v>0</v>
      </c>
      <c r="E144" s="67">
        <f>'2020 Spring Order Form - V36'!$N$23</f>
        <v>0</v>
      </c>
      <c r="F144" s="151">
        <v>4505155</v>
      </c>
      <c r="G144" s="70" t="e">
        <f>'2020 Spring Order Form - V36'!#REF!</f>
        <v>#REF!</v>
      </c>
      <c r="H144" s="69">
        <f>'2020 Spring Order Form - V36'!$F$18</f>
        <v>0</v>
      </c>
      <c r="J144" s="154">
        <v>629</v>
      </c>
    </row>
    <row r="145" spans="1:10">
      <c r="A145" s="131">
        <v>144</v>
      </c>
      <c r="B145" s="66" t="s">
        <v>667</v>
      </c>
      <c r="D145" s="67">
        <f>'2020 Spring Order Form - V36'!$N$23</f>
        <v>0</v>
      </c>
      <c r="E145" s="67">
        <f>'2020 Spring Order Form - V36'!$N$23</f>
        <v>0</v>
      </c>
      <c r="F145" s="151" t="s">
        <v>668</v>
      </c>
      <c r="G145" s="70" t="e">
        <f>'2020 Spring Order Form - V36'!#REF!</f>
        <v>#REF!</v>
      </c>
      <c r="H145" s="69">
        <f>'2020 Spring Order Form - V36'!$F$18</f>
        <v>0</v>
      </c>
      <c r="J145" s="154">
        <v>1314</v>
      </c>
    </row>
    <row r="146" spans="1:10">
      <c r="A146" s="131">
        <v>145</v>
      </c>
      <c r="B146" s="66" t="s">
        <v>669</v>
      </c>
      <c r="D146" s="67">
        <f>'2020 Spring Order Form - V36'!$N$23</f>
        <v>0</v>
      </c>
      <c r="E146" s="67">
        <f>'2020 Spring Order Form - V36'!$N$23</f>
        <v>0</v>
      </c>
      <c r="F146" s="151">
        <v>4505255</v>
      </c>
      <c r="G146" s="70" t="e">
        <f>'2020 Spring Order Form - V36'!#REF!</f>
        <v>#REF!</v>
      </c>
      <c r="H146" s="69">
        <f>'2020 Spring Order Form - V36'!$F$18</f>
        <v>0</v>
      </c>
      <c r="J146" s="154">
        <v>630</v>
      </c>
    </row>
    <row r="147" spans="1:10">
      <c r="A147" s="131">
        <v>146</v>
      </c>
      <c r="B147" s="66" t="s">
        <v>669</v>
      </c>
      <c r="D147" s="67">
        <f>'2020 Spring Order Form - V36'!$N$23</f>
        <v>0</v>
      </c>
      <c r="E147" s="67">
        <f>'2020 Spring Order Form - V36'!$N$23</f>
        <v>0</v>
      </c>
      <c r="F147" s="151" t="s">
        <v>670</v>
      </c>
      <c r="G147" s="70" t="e">
        <f>'2020 Spring Order Form - V36'!#REF!</f>
        <v>#REF!</v>
      </c>
      <c r="H147" s="69">
        <f>'2020 Spring Order Form - V36'!$F$18</f>
        <v>0</v>
      </c>
      <c r="J147" s="154">
        <v>1316</v>
      </c>
    </row>
    <row r="148" spans="1:10">
      <c r="A148" s="131">
        <v>147</v>
      </c>
      <c r="B148" s="66" t="s">
        <v>671</v>
      </c>
      <c r="D148" s="67">
        <f>'2020 Spring Order Form - V36'!$N$23</f>
        <v>0</v>
      </c>
      <c r="E148" s="67">
        <f>'2020 Spring Order Form - V36'!$N$23</f>
        <v>0</v>
      </c>
      <c r="F148" s="151">
        <v>4505285</v>
      </c>
      <c r="G148" s="70" t="e">
        <f>'2020 Spring Order Form - V36'!#REF!</f>
        <v>#REF!</v>
      </c>
      <c r="H148" s="69">
        <f>'2020 Spring Order Form - V36'!$F$18</f>
        <v>0</v>
      </c>
      <c r="J148" s="154">
        <v>631</v>
      </c>
    </row>
    <row r="149" spans="1:10">
      <c r="A149" s="131">
        <v>148</v>
      </c>
      <c r="B149" s="66" t="s">
        <v>671</v>
      </c>
      <c r="D149" s="67">
        <f>'2020 Spring Order Form - V36'!$N$23</f>
        <v>0</v>
      </c>
      <c r="E149" s="67">
        <f>'2020 Spring Order Form - V36'!$N$23</f>
        <v>0</v>
      </c>
      <c r="F149" s="151" t="s">
        <v>672</v>
      </c>
      <c r="G149" s="70" t="e">
        <f>'2020 Spring Order Form - V36'!#REF!</f>
        <v>#REF!</v>
      </c>
      <c r="H149" s="69">
        <f>'2020 Spring Order Form - V36'!$F$18</f>
        <v>0</v>
      </c>
      <c r="J149" s="154">
        <v>1320</v>
      </c>
    </row>
    <row r="150" spans="1:10">
      <c r="A150" s="131">
        <v>149</v>
      </c>
      <c r="B150" s="66" t="s">
        <v>673</v>
      </c>
      <c r="D150" s="67">
        <f>'2020 Spring Order Form - V36'!$N$23</f>
        <v>0</v>
      </c>
      <c r="E150" s="67">
        <f>'2020 Spring Order Form - V36'!$N$23</f>
        <v>0</v>
      </c>
      <c r="F150" s="151">
        <v>4505325</v>
      </c>
      <c r="G150" s="70" t="e">
        <f>'2020 Spring Order Form - V36'!#REF!</f>
        <v>#REF!</v>
      </c>
      <c r="H150" s="69">
        <f>'2020 Spring Order Form - V36'!$F$18</f>
        <v>0</v>
      </c>
      <c r="J150" s="154">
        <v>632</v>
      </c>
    </row>
    <row r="151" spans="1:10">
      <c r="A151" s="131">
        <v>150</v>
      </c>
      <c r="B151" s="66" t="s">
        <v>673</v>
      </c>
      <c r="D151" s="67">
        <f>'2020 Spring Order Form - V36'!$N$23</f>
        <v>0</v>
      </c>
      <c r="E151" s="67">
        <f>'2020 Spring Order Form - V36'!$N$23</f>
        <v>0</v>
      </c>
      <c r="F151" s="151" t="s">
        <v>674</v>
      </c>
      <c r="G151" s="70" t="e">
        <f>'2020 Spring Order Form - V36'!#REF!</f>
        <v>#REF!</v>
      </c>
      <c r="H151" s="69">
        <f>'2020 Spring Order Form - V36'!$F$18</f>
        <v>0</v>
      </c>
      <c r="J151" s="154">
        <v>1323</v>
      </c>
    </row>
    <row r="152" spans="1:10">
      <c r="A152" s="131">
        <v>151</v>
      </c>
      <c r="B152" s="66" t="s">
        <v>675</v>
      </c>
      <c r="D152" s="67">
        <f>'2020 Spring Order Form - V36'!$N$23</f>
        <v>0</v>
      </c>
      <c r="E152" s="67">
        <f>'2020 Spring Order Form - V36'!$N$23</f>
        <v>0</v>
      </c>
      <c r="F152" s="151">
        <v>4505455</v>
      </c>
      <c r="G152" s="70" t="e">
        <f>'2020 Spring Order Form - V36'!#REF!</f>
        <v>#REF!</v>
      </c>
      <c r="H152" s="69">
        <f>'2020 Spring Order Form - V36'!$F$18</f>
        <v>0</v>
      </c>
      <c r="J152" s="154">
        <v>633</v>
      </c>
    </row>
    <row r="153" spans="1:10">
      <c r="A153" s="131">
        <v>152</v>
      </c>
      <c r="B153" s="66" t="s">
        <v>675</v>
      </c>
      <c r="D153" s="67">
        <f>'2020 Spring Order Form - V36'!$N$23</f>
        <v>0</v>
      </c>
      <c r="E153" s="67">
        <f>'2020 Spring Order Form - V36'!$N$23</f>
        <v>0</v>
      </c>
      <c r="F153" s="151" t="s">
        <v>676</v>
      </c>
      <c r="G153" s="70" t="e">
        <f>'2020 Spring Order Form - V36'!#REF!</f>
        <v>#REF!</v>
      </c>
      <c r="H153" s="69">
        <f>'2020 Spring Order Form - V36'!$F$18</f>
        <v>0</v>
      </c>
      <c r="J153" s="154">
        <v>1326</v>
      </c>
    </row>
    <row r="154" spans="1:10">
      <c r="A154" s="131">
        <v>153</v>
      </c>
      <c r="B154" s="66" t="s">
        <v>677</v>
      </c>
      <c r="D154" s="67">
        <f>'2020 Spring Order Form - V36'!$N$23</f>
        <v>0</v>
      </c>
      <c r="E154" s="67">
        <f>'2020 Spring Order Form - V36'!$N$23</f>
        <v>0</v>
      </c>
      <c r="F154" s="151">
        <v>4505385</v>
      </c>
      <c r="G154" s="70" t="e">
        <f>'2020 Spring Order Form - V36'!#REF!</f>
        <v>#REF!</v>
      </c>
      <c r="H154" s="69">
        <f>'2020 Spring Order Form - V36'!$F$18</f>
        <v>0</v>
      </c>
      <c r="J154" s="154">
        <v>12803</v>
      </c>
    </row>
    <row r="155" spans="1:10">
      <c r="A155" s="131">
        <v>154</v>
      </c>
      <c r="B155" s="66" t="s">
        <v>677</v>
      </c>
      <c r="D155" s="67">
        <f>'2020 Spring Order Form - V36'!$N$23</f>
        <v>0</v>
      </c>
      <c r="E155" s="67">
        <f>'2020 Spring Order Form - V36'!$N$23</f>
        <v>0</v>
      </c>
      <c r="F155" s="151" t="s">
        <v>678</v>
      </c>
      <c r="G155" s="70" t="e">
        <f>'2020 Spring Order Form - V36'!#REF!</f>
        <v>#REF!</v>
      </c>
      <c r="H155" s="69">
        <f>'2020 Spring Order Form - V36'!$F$18</f>
        <v>0</v>
      </c>
      <c r="J155" s="154">
        <v>12804</v>
      </c>
    </row>
    <row r="156" spans="1:10">
      <c r="A156" s="131">
        <v>155</v>
      </c>
      <c r="B156" s="66" t="s">
        <v>679</v>
      </c>
      <c r="D156" s="67">
        <f>'2020 Spring Order Form - V36'!$N$23</f>
        <v>0</v>
      </c>
      <c r="E156" s="67">
        <f>'2020 Spring Order Form - V36'!$N$23</f>
        <v>0</v>
      </c>
      <c r="F156" s="151">
        <v>4505405</v>
      </c>
      <c r="G156" s="70" t="e">
        <f>'2020 Spring Order Form - V36'!#REF!</f>
        <v>#REF!</v>
      </c>
      <c r="H156" s="69">
        <f>'2020 Spring Order Form - V36'!$F$18</f>
        <v>0</v>
      </c>
      <c r="J156" s="154">
        <v>12805</v>
      </c>
    </row>
    <row r="157" spans="1:10">
      <c r="A157" s="131">
        <v>156</v>
      </c>
      <c r="B157" s="66" t="s">
        <v>679</v>
      </c>
      <c r="D157" s="67">
        <f>'2020 Spring Order Form - V36'!$N$23</f>
        <v>0</v>
      </c>
      <c r="E157" s="67">
        <f>'2020 Spring Order Form - V36'!$N$23</f>
        <v>0</v>
      </c>
      <c r="F157" s="151" t="s">
        <v>680</v>
      </c>
      <c r="G157" s="70" t="e">
        <f>'2020 Spring Order Form - V36'!#REF!</f>
        <v>#REF!</v>
      </c>
      <c r="H157" s="69">
        <f>'2020 Spring Order Form - V36'!$F$18</f>
        <v>0</v>
      </c>
      <c r="J157" s="154">
        <v>12806</v>
      </c>
    </row>
    <row r="158" spans="1:10">
      <c r="A158" s="131">
        <v>157</v>
      </c>
      <c r="B158" s="66" t="s">
        <v>681</v>
      </c>
      <c r="D158" s="67">
        <f>'2020 Spring Order Form - V36'!$N$23</f>
        <v>0</v>
      </c>
      <c r="E158" s="67">
        <f>'2020 Spring Order Form - V36'!$N$23</f>
        <v>0</v>
      </c>
      <c r="F158" s="151">
        <v>4505690</v>
      </c>
      <c r="G158" s="70" t="e">
        <f>'2020 Spring Order Form - V36'!#REF!</f>
        <v>#REF!</v>
      </c>
      <c r="H158" s="69">
        <f>'2020 Spring Order Form - V36'!$F$18</f>
        <v>0</v>
      </c>
      <c r="J158" s="154">
        <v>437</v>
      </c>
    </row>
    <row r="159" spans="1:10">
      <c r="A159" s="131">
        <v>158</v>
      </c>
      <c r="B159" s="66" t="s">
        <v>681</v>
      </c>
      <c r="D159" s="67">
        <f>'2020 Spring Order Form - V36'!$N$23</f>
        <v>0</v>
      </c>
      <c r="E159" s="67">
        <f>'2020 Spring Order Form - V36'!$N$23</f>
        <v>0</v>
      </c>
      <c r="F159" s="151" t="s">
        <v>682</v>
      </c>
      <c r="G159" s="70" t="e">
        <f>'2020 Spring Order Form - V36'!#REF!</f>
        <v>#REF!</v>
      </c>
      <c r="H159" s="69">
        <f>'2020 Spring Order Form - V36'!$F$18</f>
        <v>0</v>
      </c>
      <c r="J159" s="154">
        <v>1329</v>
      </c>
    </row>
    <row r="160" spans="1:10">
      <c r="A160" s="131">
        <v>159</v>
      </c>
      <c r="B160" s="66" t="s">
        <v>683</v>
      </c>
      <c r="D160" s="67">
        <f>'2020 Spring Order Form - V36'!$N$23</f>
        <v>0</v>
      </c>
      <c r="E160" s="67">
        <f>'2020 Spring Order Form - V36'!$N$23</f>
        <v>0</v>
      </c>
      <c r="F160" s="151">
        <v>4505850</v>
      </c>
      <c r="G160" s="70" t="e">
        <f>'2020 Spring Order Form - V36'!#REF!</f>
        <v>#REF!</v>
      </c>
      <c r="H160" s="69">
        <f>'2020 Spring Order Form - V36'!$F$18</f>
        <v>0</v>
      </c>
      <c r="J160" s="154">
        <v>438</v>
      </c>
    </row>
    <row r="161" spans="1:10">
      <c r="A161" s="131">
        <v>160</v>
      </c>
      <c r="B161" s="66" t="s">
        <v>683</v>
      </c>
      <c r="D161" s="67">
        <f>'2020 Spring Order Form - V36'!$N$23</f>
        <v>0</v>
      </c>
      <c r="E161" s="67">
        <f>'2020 Spring Order Form - V36'!$N$23</f>
        <v>0</v>
      </c>
      <c r="F161" s="151" t="s">
        <v>684</v>
      </c>
      <c r="G161" s="70" t="e">
        <f>'2020 Spring Order Form - V36'!#REF!</f>
        <v>#REF!</v>
      </c>
      <c r="H161" s="69">
        <f>'2020 Spring Order Form - V36'!$F$18</f>
        <v>0</v>
      </c>
      <c r="J161" s="154">
        <v>1333</v>
      </c>
    </row>
    <row r="162" spans="1:10">
      <c r="A162" s="131">
        <v>161</v>
      </c>
      <c r="B162" s="66" t="s">
        <v>683</v>
      </c>
      <c r="D162" s="67">
        <f>'2020 Spring Order Form - V36'!$N$23</f>
        <v>0</v>
      </c>
      <c r="E162" s="67">
        <f>'2020 Spring Order Form - V36'!$N$23</f>
        <v>0</v>
      </c>
      <c r="F162" s="151">
        <v>4505857</v>
      </c>
      <c r="G162" s="70" t="e">
        <f>'2020 Spring Order Form - V36'!#REF!</f>
        <v>#REF!</v>
      </c>
      <c r="H162" s="69">
        <f>'2020 Spring Order Form - V36'!$F$18</f>
        <v>0</v>
      </c>
      <c r="J162" s="154">
        <v>1094</v>
      </c>
    </row>
    <row r="163" spans="1:10">
      <c r="A163" s="131">
        <v>162</v>
      </c>
      <c r="B163" s="66" t="s">
        <v>683</v>
      </c>
      <c r="D163" s="67">
        <f>'2020 Spring Order Form - V36'!$N$23</f>
        <v>0</v>
      </c>
      <c r="E163" s="67">
        <f>'2020 Spring Order Form - V36'!$N$23</f>
        <v>0</v>
      </c>
      <c r="F163" s="151" t="s">
        <v>685</v>
      </c>
      <c r="G163" s="70" t="e">
        <f>'2020 Spring Order Form - V36'!#REF!</f>
        <v>#REF!</v>
      </c>
      <c r="H163" s="69">
        <f>'2020 Spring Order Form - V36'!$F$18</f>
        <v>0</v>
      </c>
      <c r="J163" s="154">
        <v>1334</v>
      </c>
    </row>
    <row r="164" spans="1:10">
      <c r="A164" s="131">
        <v>163</v>
      </c>
      <c r="B164" s="66" t="s">
        <v>686</v>
      </c>
      <c r="D164" s="67">
        <f>'2020 Spring Order Form - V36'!$N$23</f>
        <v>0</v>
      </c>
      <c r="E164" s="67">
        <f>'2020 Spring Order Form - V36'!$N$23</f>
        <v>0</v>
      </c>
      <c r="F164" s="151">
        <v>4505930</v>
      </c>
      <c r="G164" s="70" t="e">
        <f>'2020 Spring Order Form - V36'!#REF!</f>
        <v>#REF!</v>
      </c>
      <c r="H164" s="69">
        <f>'2020 Spring Order Form - V36'!$F$18</f>
        <v>0</v>
      </c>
      <c r="J164" s="154">
        <v>439</v>
      </c>
    </row>
    <row r="165" spans="1:10">
      <c r="A165" s="131">
        <v>164</v>
      </c>
      <c r="B165" s="66" t="s">
        <v>686</v>
      </c>
      <c r="D165" s="67">
        <f>'2020 Spring Order Form - V36'!$N$23</f>
        <v>0</v>
      </c>
      <c r="E165" s="67">
        <f>'2020 Spring Order Form - V36'!$N$23</f>
        <v>0</v>
      </c>
      <c r="F165" s="151" t="s">
        <v>687</v>
      </c>
      <c r="G165" s="70" t="e">
        <f>'2020 Spring Order Form - V36'!#REF!</f>
        <v>#REF!</v>
      </c>
      <c r="H165" s="69">
        <f>'2020 Spring Order Form - V36'!$F$18</f>
        <v>0</v>
      </c>
      <c r="J165" s="154">
        <v>1335</v>
      </c>
    </row>
    <row r="166" spans="1:10">
      <c r="A166" s="131">
        <v>165</v>
      </c>
      <c r="B166" s="66" t="s">
        <v>688</v>
      </c>
      <c r="D166" s="67">
        <f>'2020 Spring Order Form - V36'!$N$23</f>
        <v>0</v>
      </c>
      <c r="E166" s="67">
        <f>'2020 Spring Order Form - V36'!$N$23</f>
        <v>0</v>
      </c>
      <c r="F166" s="151">
        <v>4506300</v>
      </c>
      <c r="G166" s="70" t="e">
        <f>'2020 Spring Order Form - V36'!#REF!</f>
        <v>#REF!</v>
      </c>
      <c r="H166" s="69">
        <f>'2020 Spring Order Form - V36'!$F$18</f>
        <v>0</v>
      </c>
      <c r="J166" s="154">
        <v>422</v>
      </c>
    </row>
    <row r="167" spans="1:10">
      <c r="A167" s="131">
        <v>166</v>
      </c>
      <c r="B167" s="66" t="s">
        <v>688</v>
      </c>
      <c r="D167" s="67">
        <f>'2020 Spring Order Form - V36'!$N$23</f>
        <v>0</v>
      </c>
      <c r="E167" s="67">
        <f>'2020 Spring Order Form - V36'!$N$23</f>
        <v>0</v>
      </c>
      <c r="F167" s="151" t="s">
        <v>689</v>
      </c>
      <c r="G167" s="70" t="e">
        <f>'2020 Spring Order Form - V36'!#REF!</f>
        <v>#REF!</v>
      </c>
      <c r="H167" s="69">
        <f>'2020 Spring Order Form - V36'!$F$18</f>
        <v>0</v>
      </c>
      <c r="J167" s="154">
        <v>1340</v>
      </c>
    </row>
    <row r="168" spans="1:10">
      <c r="A168" s="131">
        <v>167</v>
      </c>
      <c r="B168" s="66" t="s">
        <v>688</v>
      </c>
      <c r="D168" s="67">
        <f>'2020 Spring Order Form - V36'!$N$23</f>
        <v>0</v>
      </c>
      <c r="E168" s="67">
        <f>'2020 Spring Order Form - V36'!$N$23</f>
        <v>0</v>
      </c>
      <c r="F168" s="151">
        <v>4506307</v>
      </c>
      <c r="G168" s="70" t="e">
        <f>'2020 Spring Order Form - V36'!#REF!</f>
        <v>#REF!</v>
      </c>
      <c r="H168" s="69">
        <f>'2020 Spring Order Form - V36'!$F$18</f>
        <v>0</v>
      </c>
      <c r="J168" s="154">
        <v>1109</v>
      </c>
    </row>
    <row r="169" spans="1:10">
      <c r="A169" s="131">
        <v>168</v>
      </c>
      <c r="B169" s="66" t="s">
        <v>688</v>
      </c>
      <c r="D169" s="67">
        <f>'2020 Spring Order Form - V36'!$N$23</f>
        <v>0</v>
      </c>
      <c r="E169" s="67">
        <f>'2020 Spring Order Form - V36'!$N$23</f>
        <v>0</v>
      </c>
      <c r="F169" s="151" t="s">
        <v>690</v>
      </c>
      <c r="G169" s="70" t="e">
        <f>'2020 Spring Order Form - V36'!#REF!</f>
        <v>#REF!</v>
      </c>
      <c r="H169" s="69">
        <f>'2020 Spring Order Form - V36'!$F$18</f>
        <v>0</v>
      </c>
      <c r="J169" s="154">
        <v>1341</v>
      </c>
    </row>
    <row r="170" spans="1:10">
      <c r="A170" s="131">
        <v>169</v>
      </c>
      <c r="B170" s="66" t="s">
        <v>688</v>
      </c>
      <c r="D170" s="67">
        <f>'2020 Spring Order Form - V36'!$N$23</f>
        <v>0</v>
      </c>
      <c r="E170" s="67">
        <f>'2020 Spring Order Form - V36'!$N$23</f>
        <v>0</v>
      </c>
      <c r="F170" s="151">
        <v>4506301</v>
      </c>
      <c r="G170" s="70" t="e">
        <f>'2020 Spring Order Form - V36'!#REF!</f>
        <v>#REF!</v>
      </c>
      <c r="H170" s="69">
        <f>'2020 Spring Order Form - V36'!$F$18</f>
        <v>0</v>
      </c>
      <c r="J170" s="154">
        <v>1131</v>
      </c>
    </row>
    <row r="171" spans="1:10">
      <c r="A171" s="131">
        <v>170</v>
      </c>
      <c r="B171" s="66" t="s">
        <v>688</v>
      </c>
      <c r="D171" s="67">
        <f>'2020 Spring Order Form - V36'!$N$23</f>
        <v>0</v>
      </c>
      <c r="E171" s="67">
        <f>'2020 Spring Order Form - V36'!$N$23</f>
        <v>0</v>
      </c>
      <c r="F171" s="151" t="s">
        <v>691</v>
      </c>
      <c r="G171" s="70" t="e">
        <f>'2020 Spring Order Form - V36'!#REF!</f>
        <v>#REF!</v>
      </c>
      <c r="H171" s="69">
        <f>'2020 Spring Order Form - V36'!$F$18</f>
        <v>0</v>
      </c>
      <c r="J171" s="154">
        <v>1337</v>
      </c>
    </row>
    <row r="172" spans="1:10">
      <c r="A172" s="131">
        <v>171</v>
      </c>
      <c r="B172" s="66" t="s">
        <v>688</v>
      </c>
      <c r="D172" s="67">
        <f>'2020 Spring Order Form - V36'!$N$23</f>
        <v>0</v>
      </c>
      <c r="E172" s="67">
        <f>'2020 Spring Order Form - V36'!$N$23</f>
        <v>0</v>
      </c>
      <c r="F172" s="151">
        <v>4506306</v>
      </c>
      <c r="G172" s="70" t="e">
        <f>'2020 Spring Order Form - V36'!#REF!</f>
        <v>#REF!</v>
      </c>
      <c r="H172" s="69">
        <f>'2020 Spring Order Form - V36'!$F$18</f>
        <v>0</v>
      </c>
      <c r="J172" s="154">
        <v>805</v>
      </c>
    </row>
    <row r="173" spans="1:10">
      <c r="A173" s="131">
        <v>172</v>
      </c>
      <c r="B173" s="66" t="s">
        <v>688</v>
      </c>
      <c r="D173" s="67">
        <f>'2020 Spring Order Form - V36'!$N$23</f>
        <v>0</v>
      </c>
      <c r="E173" s="67">
        <f>'2020 Spring Order Form - V36'!$N$23</f>
        <v>0</v>
      </c>
      <c r="F173" s="151" t="s">
        <v>692</v>
      </c>
      <c r="G173" s="70" t="e">
        <f>'2020 Spring Order Form - V36'!#REF!</f>
        <v>#REF!</v>
      </c>
      <c r="H173" s="69">
        <f>'2020 Spring Order Form - V36'!$F$18</f>
        <v>0</v>
      </c>
      <c r="J173" s="154">
        <v>1339</v>
      </c>
    </row>
    <row r="174" spans="1:10">
      <c r="A174" s="131">
        <v>173</v>
      </c>
      <c r="B174" s="66" t="s">
        <v>693</v>
      </c>
      <c r="D174" s="67">
        <f>'2020 Spring Order Form - V36'!$N$23</f>
        <v>0</v>
      </c>
      <c r="E174" s="67">
        <f>'2020 Spring Order Form - V36'!$N$23</f>
        <v>0</v>
      </c>
      <c r="F174" s="151">
        <v>4507200</v>
      </c>
      <c r="G174" s="70" t="e">
        <f>'2020 Spring Order Form - V36'!#REF!</f>
        <v>#REF!</v>
      </c>
      <c r="H174" s="69">
        <f>'2020 Spring Order Form - V36'!$F$18</f>
        <v>0</v>
      </c>
      <c r="J174" s="154">
        <v>554</v>
      </c>
    </row>
    <row r="175" spans="1:10">
      <c r="A175" s="131">
        <v>174</v>
      </c>
      <c r="B175" s="66" t="s">
        <v>693</v>
      </c>
      <c r="D175" s="67">
        <f>'2020 Spring Order Form - V36'!$N$23</f>
        <v>0</v>
      </c>
      <c r="E175" s="67">
        <f>'2020 Spring Order Form - V36'!$N$23</f>
        <v>0</v>
      </c>
      <c r="F175" s="151" t="s">
        <v>694</v>
      </c>
      <c r="G175" s="70" t="e">
        <f>'2020 Spring Order Form - V36'!#REF!</f>
        <v>#REF!</v>
      </c>
      <c r="H175" s="69">
        <f>'2020 Spring Order Form - V36'!$F$18</f>
        <v>0</v>
      </c>
      <c r="J175" s="154">
        <v>1343</v>
      </c>
    </row>
    <row r="176" spans="1:10">
      <c r="A176" s="131">
        <v>175</v>
      </c>
      <c r="B176" s="66" t="s">
        <v>695</v>
      </c>
      <c r="D176" s="67">
        <f>'2020 Spring Order Form - V36'!$N$23</f>
        <v>0</v>
      </c>
      <c r="E176" s="67">
        <f>'2020 Spring Order Form - V36'!$N$23</f>
        <v>0</v>
      </c>
      <c r="F176" s="151">
        <v>4506600</v>
      </c>
      <c r="G176" s="70" t="e">
        <f>'2020 Spring Order Form - V36'!#REF!</f>
        <v>#REF!</v>
      </c>
      <c r="H176" s="69">
        <f>'2020 Spring Order Form - V36'!$F$18</f>
        <v>0</v>
      </c>
      <c r="J176" s="154">
        <v>440</v>
      </c>
    </row>
    <row r="177" spans="1:10">
      <c r="A177" s="131">
        <v>176</v>
      </c>
      <c r="B177" s="66" t="s">
        <v>695</v>
      </c>
      <c r="D177" s="67">
        <f>'2020 Spring Order Form - V36'!$N$23</f>
        <v>0</v>
      </c>
      <c r="E177" s="67">
        <f>'2020 Spring Order Form - V36'!$N$23</f>
        <v>0</v>
      </c>
      <c r="F177" s="151" t="s">
        <v>696</v>
      </c>
      <c r="G177" s="70" t="e">
        <f>'2020 Spring Order Form - V36'!#REF!</f>
        <v>#REF!</v>
      </c>
      <c r="H177" s="69">
        <f>'2020 Spring Order Form - V36'!$F$18</f>
        <v>0</v>
      </c>
      <c r="J177" s="154">
        <v>1345</v>
      </c>
    </row>
    <row r="178" spans="1:10">
      <c r="A178" s="131">
        <v>177</v>
      </c>
      <c r="B178" s="66" t="s">
        <v>697</v>
      </c>
      <c r="D178" s="67">
        <f>'2020 Spring Order Form - V36'!$N$23</f>
        <v>0</v>
      </c>
      <c r="E178" s="67">
        <f>'2020 Spring Order Form - V36'!$N$23</f>
        <v>0</v>
      </c>
      <c r="F178" s="151">
        <v>4506640</v>
      </c>
      <c r="G178" s="70" t="e">
        <f>'2020 Spring Order Form - V36'!#REF!</f>
        <v>#REF!</v>
      </c>
      <c r="H178" s="69">
        <f>'2020 Spring Order Form - V36'!$F$18</f>
        <v>0</v>
      </c>
      <c r="J178" s="154">
        <v>1070</v>
      </c>
    </row>
    <row r="179" spans="1:10">
      <c r="A179" s="131">
        <v>178</v>
      </c>
      <c r="B179" s="66" t="s">
        <v>697</v>
      </c>
      <c r="D179" s="67">
        <f>'2020 Spring Order Form - V36'!$N$23</f>
        <v>0</v>
      </c>
      <c r="E179" s="67">
        <f>'2020 Spring Order Form - V36'!$N$23</f>
        <v>0</v>
      </c>
      <c r="F179" s="151" t="s">
        <v>698</v>
      </c>
      <c r="G179" s="70" t="e">
        <f>'2020 Spring Order Form - V36'!#REF!</f>
        <v>#REF!</v>
      </c>
      <c r="H179" s="69">
        <f>'2020 Spring Order Form - V36'!$F$18</f>
        <v>0</v>
      </c>
      <c r="J179" s="154">
        <v>1372</v>
      </c>
    </row>
    <row r="180" spans="1:10">
      <c r="A180" s="131">
        <v>179</v>
      </c>
      <c r="B180" s="66" t="s">
        <v>699</v>
      </c>
      <c r="D180" s="67">
        <f>'2020 Spring Order Form - V36'!$N$23</f>
        <v>0</v>
      </c>
      <c r="E180" s="67">
        <f>'2020 Spring Order Form - V36'!$N$23</f>
        <v>0</v>
      </c>
      <c r="F180" s="151">
        <v>4506740</v>
      </c>
      <c r="G180" s="70" t="e">
        <f>'2020 Spring Order Form - V36'!#REF!</f>
        <v>#REF!</v>
      </c>
      <c r="H180" s="69">
        <f>'2020 Spring Order Form - V36'!$F$18</f>
        <v>0</v>
      </c>
      <c r="J180" s="154">
        <v>17196</v>
      </c>
    </row>
    <row r="181" spans="1:10">
      <c r="A181" s="131">
        <v>180</v>
      </c>
      <c r="B181" s="66" t="s">
        <v>699</v>
      </c>
      <c r="D181" s="67">
        <f>'2020 Spring Order Form - V36'!$N$23</f>
        <v>0</v>
      </c>
      <c r="E181" s="67">
        <f>'2020 Spring Order Form - V36'!$N$23</f>
        <v>0</v>
      </c>
      <c r="F181" s="151" t="s">
        <v>700</v>
      </c>
      <c r="G181" s="70" t="e">
        <f>'2020 Spring Order Form - V36'!#REF!</f>
        <v>#REF!</v>
      </c>
      <c r="H181" s="69">
        <f>'2020 Spring Order Form - V36'!$F$18</f>
        <v>0</v>
      </c>
      <c r="J181" s="154">
        <v>17197</v>
      </c>
    </row>
    <row r="182" spans="1:10">
      <c r="A182" s="131">
        <v>181</v>
      </c>
      <c r="B182" s="66" t="s">
        <v>701</v>
      </c>
      <c r="D182" s="67">
        <f>'2020 Spring Order Form - V36'!$N$23</f>
        <v>0</v>
      </c>
      <c r="E182" s="67">
        <f>'2020 Spring Order Form - V36'!$N$23</f>
        <v>0</v>
      </c>
      <c r="F182" s="151">
        <v>4506652</v>
      </c>
      <c r="G182" s="70" t="e">
        <f>'2020 Spring Order Form - V36'!#REF!</f>
        <v>#REF!</v>
      </c>
      <c r="H182" s="69">
        <f>'2020 Spring Order Form - V36'!$F$18</f>
        <v>0</v>
      </c>
      <c r="J182" s="154">
        <v>17312</v>
      </c>
    </row>
    <row r="183" spans="1:10">
      <c r="A183" s="131">
        <v>182</v>
      </c>
      <c r="B183" s="66" t="s">
        <v>701</v>
      </c>
      <c r="D183" s="67">
        <f>'2020 Spring Order Form - V36'!$N$23</f>
        <v>0</v>
      </c>
      <c r="E183" s="67">
        <f>'2020 Spring Order Form - V36'!$N$23</f>
        <v>0</v>
      </c>
      <c r="F183" s="151" t="s">
        <v>702</v>
      </c>
      <c r="G183" s="70" t="e">
        <f>'2020 Spring Order Form - V36'!#REF!</f>
        <v>#REF!</v>
      </c>
      <c r="H183" s="69">
        <f>'2020 Spring Order Form - V36'!$F$18</f>
        <v>0</v>
      </c>
      <c r="J183" s="154">
        <v>17311</v>
      </c>
    </row>
    <row r="184" spans="1:10">
      <c r="A184" s="131">
        <v>183</v>
      </c>
      <c r="B184" s="66" t="s">
        <v>703</v>
      </c>
      <c r="D184" s="67">
        <f>'2020 Spring Order Form - V36'!$N$23</f>
        <v>0</v>
      </c>
      <c r="E184" s="67">
        <f>'2020 Spring Order Form - V36'!$N$23</f>
        <v>0</v>
      </c>
      <c r="F184" s="151">
        <v>4507330</v>
      </c>
      <c r="G184" s="70" t="e">
        <f>'2020 Spring Order Form - V36'!#REF!</f>
        <v>#REF!</v>
      </c>
      <c r="H184" s="69">
        <f>'2020 Spring Order Form - V36'!$F$18</f>
        <v>0</v>
      </c>
      <c r="J184" s="154">
        <v>408</v>
      </c>
    </row>
    <row r="185" spans="1:10">
      <c r="A185" s="131">
        <v>184</v>
      </c>
      <c r="B185" s="66" t="s">
        <v>703</v>
      </c>
      <c r="D185" s="67">
        <f>'2020 Spring Order Form - V36'!$N$23</f>
        <v>0</v>
      </c>
      <c r="E185" s="67">
        <f>'2020 Spring Order Form - V36'!$N$23</f>
        <v>0</v>
      </c>
      <c r="F185" s="151" t="s">
        <v>704</v>
      </c>
      <c r="G185" s="70" t="e">
        <f>'2020 Spring Order Form - V36'!#REF!</f>
        <v>#REF!</v>
      </c>
      <c r="H185" s="69">
        <f>'2020 Spring Order Form - V36'!$F$18</f>
        <v>0</v>
      </c>
      <c r="J185" s="154">
        <v>1349</v>
      </c>
    </row>
    <row r="186" spans="1:10">
      <c r="A186" s="131">
        <v>185</v>
      </c>
      <c r="B186" s="66" t="s">
        <v>703</v>
      </c>
      <c r="D186" s="67">
        <f>'2020 Spring Order Form - V36'!$N$23</f>
        <v>0</v>
      </c>
      <c r="E186" s="67">
        <f>'2020 Spring Order Form - V36'!$N$23</f>
        <v>0</v>
      </c>
      <c r="F186" s="151">
        <v>4507337</v>
      </c>
      <c r="G186" s="70" t="e">
        <f>'2020 Spring Order Form - V36'!#REF!</f>
        <v>#REF!</v>
      </c>
      <c r="H186" s="69">
        <f>'2020 Spring Order Form - V36'!$F$18</f>
        <v>0</v>
      </c>
      <c r="J186" s="154">
        <v>1095</v>
      </c>
    </row>
    <row r="187" spans="1:10">
      <c r="A187" s="131">
        <v>186</v>
      </c>
      <c r="B187" s="66" t="s">
        <v>703</v>
      </c>
      <c r="D187" s="67">
        <f>'2020 Spring Order Form - V36'!$N$23</f>
        <v>0</v>
      </c>
      <c r="E187" s="67">
        <f>'2020 Spring Order Form - V36'!$N$23</f>
        <v>0</v>
      </c>
      <c r="F187" s="151" t="s">
        <v>705</v>
      </c>
      <c r="G187" s="70" t="e">
        <f>'2020 Spring Order Form - V36'!#REF!</f>
        <v>#REF!</v>
      </c>
      <c r="H187" s="69">
        <f>'2020 Spring Order Form - V36'!$F$18</f>
        <v>0</v>
      </c>
      <c r="J187" s="154">
        <v>1350</v>
      </c>
    </row>
    <row r="188" spans="1:10">
      <c r="A188" s="131">
        <v>187</v>
      </c>
      <c r="B188" s="66" t="s">
        <v>706</v>
      </c>
      <c r="D188" s="67">
        <f>'2020 Spring Order Form - V36'!$N$23</f>
        <v>0</v>
      </c>
      <c r="E188" s="67">
        <f>'2020 Spring Order Form - V36'!$N$23</f>
        <v>0</v>
      </c>
      <c r="F188" s="151">
        <v>4506700</v>
      </c>
      <c r="G188" s="70" t="e">
        <f>'2020 Spring Order Form - V36'!#REF!</f>
        <v>#REF!</v>
      </c>
      <c r="H188" s="69">
        <f>'2020 Spring Order Form - V36'!$F$18</f>
        <v>0</v>
      </c>
      <c r="J188" s="154">
        <v>18665</v>
      </c>
    </row>
    <row r="189" spans="1:10">
      <c r="A189" s="131">
        <v>188</v>
      </c>
      <c r="B189" s="66" t="s">
        <v>706</v>
      </c>
      <c r="D189" s="67">
        <f>'2020 Spring Order Form - V36'!$N$23</f>
        <v>0</v>
      </c>
      <c r="E189" s="67">
        <f>'2020 Spring Order Form - V36'!$N$23</f>
        <v>0</v>
      </c>
      <c r="F189" s="151" t="s">
        <v>707</v>
      </c>
      <c r="G189" s="70" t="e">
        <f>'2020 Spring Order Form - V36'!#REF!</f>
        <v>#REF!</v>
      </c>
      <c r="H189" s="69">
        <f>'2020 Spring Order Form - V36'!$F$18</f>
        <v>0</v>
      </c>
      <c r="J189" s="154">
        <v>18664</v>
      </c>
    </row>
    <row r="190" spans="1:10">
      <c r="A190" s="131">
        <v>189</v>
      </c>
      <c r="B190" s="66" t="s">
        <v>101</v>
      </c>
      <c r="D190" s="67">
        <f>'2020 Spring Order Form - V36'!$N$23</f>
        <v>0</v>
      </c>
      <c r="E190" s="67">
        <f>'2020 Spring Order Form - V36'!$N$23</f>
        <v>0</v>
      </c>
      <c r="F190" s="151">
        <v>4506940</v>
      </c>
      <c r="G190" s="70">
        <f>'2020 Spring Order Form - V36'!$N$39</f>
        <v>0</v>
      </c>
      <c r="H190" s="69">
        <f>'2020 Spring Order Form - V36'!$F$18</f>
        <v>0</v>
      </c>
      <c r="J190" s="154">
        <v>18668</v>
      </c>
    </row>
    <row r="191" spans="1:10">
      <c r="A191" s="131">
        <v>190</v>
      </c>
      <c r="B191" s="66" t="s">
        <v>101</v>
      </c>
      <c r="D191" s="67">
        <f>'2020 Spring Order Form - V36'!$N$23</f>
        <v>0</v>
      </c>
      <c r="E191" s="67">
        <f>'2020 Spring Order Form - V36'!$N$23</f>
        <v>0</v>
      </c>
      <c r="F191" s="151" t="s">
        <v>708</v>
      </c>
      <c r="G191" s="70">
        <f>'2020 Spring Order Form - V36'!$O$39</f>
        <v>0</v>
      </c>
      <c r="H191" s="69">
        <f>'2020 Spring Order Form - V36'!$F$18</f>
        <v>0</v>
      </c>
      <c r="J191" s="154">
        <v>18667</v>
      </c>
    </row>
    <row r="192" spans="1:10">
      <c r="A192" s="131">
        <v>191</v>
      </c>
      <c r="B192" s="66" t="s">
        <v>709</v>
      </c>
      <c r="D192" s="67">
        <f>'2020 Spring Order Form - V36'!$N$23</f>
        <v>0</v>
      </c>
      <c r="E192" s="67">
        <f>'2020 Spring Order Form - V36'!$N$23</f>
        <v>0</v>
      </c>
      <c r="F192" s="151">
        <v>4507280</v>
      </c>
      <c r="G192" s="70" t="e">
        <f>'2020 Spring Order Form - V36'!#REF!</f>
        <v>#REF!</v>
      </c>
      <c r="H192" s="69">
        <f>'2020 Spring Order Form - V36'!$F$18</f>
        <v>0</v>
      </c>
      <c r="J192" s="154">
        <v>18671</v>
      </c>
    </row>
    <row r="193" spans="1:10">
      <c r="A193" s="131">
        <v>192</v>
      </c>
      <c r="B193" s="66" t="s">
        <v>709</v>
      </c>
      <c r="D193" s="67">
        <f>'2020 Spring Order Form - V36'!$N$23</f>
        <v>0</v>
      </c>
      <c r="E193" s="67">
        <f>'2020 Spring Order Form - V36'!$N$23</f>
        <v>0</v>
      </c>
      <c r="F193" s="151" t="s">
        <v>710</v>
      </c>
      <c r="G193" s="70" t="e">
        <f>'2020 Spring Order Form - V36'!#REF!</f>
        <v>#REF!</v>
      </c>
      <c r="H193" s="69">
        <f>'2020 Spring Order Form - V36'!$F$18</f>
        <v>0</v>
      </c>
      <c r="J193" s="154">
        <v>18670</v>
      </c>
    </row>
    <row r="194" spans="1:10">
      <c r="A194" s="131">
        <v>193</v>
      </c>
      <c r="B194" s="66" t="s">
        <v>711</v>
      </c>
      <c r="D194" s="67">
        <f>'2020 Spring Order Form - V36'!$N$23</f>
        <v>0</v>
      </c>
      <c r="E194" s="67">
        <f>'2020 Spring Order Form - V36'!$N$23</f>
        <v>0</v>
      </c>
      <c r="F194" s="151">
        <v>4506750</v>
      </c>
      <c r="G194" s="70" t="e">
        <f>'2020 Spring Order Form - V36'!#REF!</f>
        <v>#REF!</v>
      </c>
      <c r="H194" s="69">
        <f>'2020 Spring Order Form - V36'!$F$18</f>
        <v>0</v>
      </c>
      <c r="J194" s="154">
        <v>12867</v>
      </c>
    </row>
    <row r="195" spans="1:10">
      <c r="A195" s="131">
        <v>194</v>
      </c>
      <c r="B195" s="66" t="s">
        <v>711</v>
      </c>
      <c r="D195" s="67">
        <f>'2020 Spring Order Form - V36'!$N$23</f>
        <v>0</v>
      </c>
      <c r="E195" s="67">
        <f>'2020 Spring Order Form - V36'!$N$23</f>
        <v>0</v>
      </c>
      <c r="F195" s="151" t="s">
        <v>712</v>
      </c>
      <c r="G195" s="70" t="e">
        <f>'2020 Spring Order Form - V36'!#REF!</f>
        <v>#REF!</v>
      </c>
      <c r="H195" s="69">
        <f>'2020 Spring Order Form - V36'!$F$18</f>
        <v>0</v>
      </c>
      <c r="J195" s="154">
        <v>12868</v>
      </c>
    </row>
    <row r="196" spans="1:10">
      <c r="A196" s="131">
        <v>195</v>
      </c>
      <c r="B196" s="66" t="s">
        <v>713</v>
      </c>
      <c r="D196" s="67">
        <f>'2020 Spring Order Form - V36'!$N$23</f>
        <v>0</v>
      </c>
      <c r="E196" s="67">
        <f>'2020 Spring Order Form - V36'!$N$23</f>
        <v>0</v>
      </c>
      <c r="F196" s="151">
        <v>4506772</v>
      </c>
      <c r="G196" s="70" t="e">
        <f>'2020 Spring Order Form - V36'!#REF!</f>
        <v>#REF!</v>
      </c>
      <c r="H196" s="69">
        <f>'2020 Spring Order Form - V36'!$F$18</f>
        <v>0</v>
      </c>
      <c r="J196" s="154">
        <v>12919</v>
      </c>
    </row>
    <row r="197" spans="1:10">
      <c r="A197" s="131">
        <v>196</v>
      </c>
      <c r="B197" s="66" t="s">
        <v>713</v>
      </c>
      <c r="D197" s="67">
        <f>'2020 Spring Order Form - V36'!$N$23</f>
        <v>0</v>
      </c>
      <c r="E197" s="67">
        <f>'2020 Spring Order Form - V36'!$N$23</f>
        <v>0</v>
      </c>
      <c r="F197" s="151" t="s">
        <v>714</v>
      </c>
      <c r="G197" s="70" t="e">
        <f>'2020 Spring Order Form - V36'!#REF!</f>
        <v>#REF!</v>
      </c>
      <c r="H197" s="69">
        <f>'2020 Spring Order Form - V36'!$F$18</f>
        <v>0</v>
      </c>
      <c r="J197" s="154">
        <v>12920</v>
      </c>
    </row>
    <row r="198" spans="1:10">
      <c r="A198" s="131">
        <v>197</v>
      </c>
      <c r="B198" s="66" t="s">
        <v>715</v>
      </c>
      <c r="D198" s="67">
        <f>'2020 Spring Order Form - V36'!$N$23</f>
        <v>0</v>
      </c>
      <c r="E198" s="67">
        <f>'2020 Spring Order Form - V36'!$N$23</f>
        <v>0</v>
      </c>
      <c r="F198" s="151">
        <v>4506780</v>
      </c>
      <c r="G198" s="70" t="e">
        <f>'2020 Spring Order Form - V36'!#REF!</f>
        <v>#REF!</v>
      </c>
      <c r="H198" s="69">
        <f>'2020 Spring Order Form - V36'!$F$18</f>
        <v>0</v>
      </c>
      <c r="J198" s="154">
        <v>641</v>
      </c>
    </row>
    <row r="199" spans="1:10">
      <c r="A199" s="131">
        <v>198</v>
      </c>
      <c r="B199" s="66" t="s">
        <v>715</v>
      </c>
      <c r="D199" s="67">
        <f>'2020 Spring Order Form - V36'!$N$23</f>
        <v>0</v>
      </c>
      <c r="E199" s="67">
        <f>'2020 Spring Order Form - V36'!$N$23</f>
        <v>0</v>
      </c>
      <c r="F199" s="151" t="s">
        <v>716</v>
      </c>
      <c r="G199" s="70" t="e">
        <f>'2020 Spring Order Form - V36'!#REF!</f>
        <v>#REF!</v>
      </c>
      <c r="H199" s="69">
        <f>'2020 Spring Order Form - V36'!$F$18</f>
        <v>0</v>
      </c>
      <c r="J199" s="154">
        <v>1352</v>
      </c>
    </row>
    <row r="200" spans="1:10">
      <c r="A200" s="131">
        <v>199</v>
      </c>
      <c r="B200" s="66" t="s">
        <v>717</v>
      </c>
      <c r="D200" s="67">
        <f>'2020 Spring Order Form - V36'!$N$23</f>
        <v>0</v>
      </c>
      <c r="E200" s="67">
        <f>'2020 Spring Order Form - V36'!$N$23</f>
        <v>0</v>
      </c>
      <c r="F200" s="151">
        <v>4506802</v>
      </c>
      <c r="G200" s="70" t="e">
        <f>'2020 Spring Order Form - V36'!#REF!</f>
        <v>#REF!</v>
      </c>
      <c r="H200" s="69">
        <f>'2020 Spring Order Form - V36'!$F$18</f>
        <v>0</v>
      </c>
      <c r="J200" s="154">
        <v>12923</v>
      </c>
    </row>
    <row r="201" spans="1:10">
      <c r="A201" s="131">
        <v>200</v>
      </c>
      <c r="B201" s="66" t="s">
        <v>717</v>
      </c>
      <c r="D201" s="67">
        <f>'2020 Spring Order Form - V36'!$N$23</f>
        <v>0</v>
      </c>
      <c r="E201" s="67">
        <f>'2020 Spring Order Form - V36'!$N$23</f>
        <v>0</v>
      </c>
      <c r="F201" s="151" t="s">
        <v>718</v>
      </c>
      <c r="G201" s="70" t="e">
        <f>'2020 Spring Order Form - V36'!#REF!</f>
        <v>#REF!</v>
      </c>
      <c r="H201" s="69">
        <f>'2020 Spring Order Form - V36'!$F$18</f>
        <v>0</v>
      </c>
      <c r="J201" s="154">
        <v>12924</v>
      </c>
    </row>
    <row r="202" spans="1:10">
      <c r="A202" s="131">
        <v>201</v>
      </c>
      <c r="B202" s="66" t="s">
        <v>719</v>
      </c>
      <c r="D202" s="67">
        <f>'2020 Spring Order Form - V36'!$N$23</f>
        <v>0</v>
      </c>
      <c r="E202" s="67">
        <f>'2020 Spring Order Form - V36'!$N$23</f>
        <v>0</v>
      </c>
      <c r="F202" s="151">
        <v>4506880</v>
      </c>
      <c r="G202" s="70" t="e">
        <f>'2020 Spring Order Form - V36'!#REF!</f>
        <v>#REF!</v>
      </c>
      <c r="H202" s="69">
        <f>'2020 Spring Order Form - V36'!$F$18</f>
        <v>0</v>
      </c>
      <c r="J202" s="154">
        <v>642</v>
      </c>
    </row>
    <row r="203" spans="1:10">
      <c r="A203" s="131">
        <v>202</v>
      </c>
      <c r="B203" s="66" t="s">
        <v>719</v>
      </c>
      <c r="D203" s="67">
        <f>'2020 Spring Order Form - V36'!$N$23</f>
        <v>0</v>
      </c>
      <c r="E203" s="67">
        <f>'2020 Spring Order Form - V36'!$N$23</f>
        <v>0</v>
      </c>
      <c r="F203" s="151" t="s">
        <v>720</v>
      </c>
      <c r="G203" s="70" t="e">
        <f>'2020 Spring Order Form - V36'!#REF!</f>
        <v>#REF!</v>
      </c>
      <c r="H203" s="69">
        <f>'2020 Spring Order Form - V36'!$F$18</f>
        <v>0</v>
      </c>
      <c r="J203" s="154">
        <v>1354</v>
      </c>
    </row>
    <row r="204" spans="1:10">
      <c r="A204" s="131">
        <v>203</v>
      </c>
      <c r="B204" s="66" t="s">
        <v>103</v>
      </c>
      <c r="D204" s="67">
        <f>'2020 Spring Order Form - V36'!$N$23</f>
        <v>0</v>
      </c>
      <c r="E204" s="67">
        <f>'2020 Spring Order Form - V36'!$N$23</f>
        <v>0</v>
      </c>
      <c r="F204" s="151">
        <v>4506900</v>
      </c>
      <c r="G204" s="70">
        <f>'2020 Spring Order Form - V36'!$N$40</f>
        <v>0</v>
      </c>
      <c r="H204" s="69">
        <f>'2020 Spring Order Form - V36'!$F$18</f>
        <v>0</v>
      </c>
      <c r="J204" s="154">
        <v>409</v>
      </c>
    </row>
    <row r="205" spans="1:10">
      <c r="A205" s="131">
        <v>204</v>
      </c>
      <c r="B205" s="66" t="s">
        <v>103</v>
      </c>
      <c r="D205" s="67">
        <f>'2020 Spring Order Form - V36'!$N$23</f>
        <v>0</v>
      </c>
      <c r="E205" s="67">
        <f>'2020 Spring Order Form - V36'!$N$23</f>
        <v>0</v>
      </c>
      <c r="F205" s="151" t="s">
        <v>721</v>
      </c>
      <c r="G205" s="70">
        <f>'2020 Spring Order Form - V36'!$O$40</f>
        <v>0</v>
      </c>
      <c r="H205" s="69">
        <f>'2020 Spring Order Form - V36'!$F$18</f>
        <v>0</v>
      </c>
      <c r="J205" s="154">
        <v>1355</v>
      </c>
    </row>
    <row r="206" spans="1:10">
      <c r="A206" s="131">
        <v>205</v>
      </c>
      <c r="B206" s="66" t="s">
        <v>722</v>
      </c>
      <c r="D206" s="67">
        <f>'2020 Spring Order Form - V36'!$N$23</f>
        <v>0</v>
      </c>
      <c r="E206" s="67">
        <f>'2020 Spring Order Form - V36'!$N$23</f>
        <v>0</v>
      </c>
      <c r="F206" s="151">
        <v>4506760</v>
      </c>
      <c r="G206" s="70" t="e">
        <f>'2020 Spring Order Form - V36'!#REF!</f>
        <v>#REF!</v>
      </c>
      <c r="H206" s="69">
        <f>'2020 Spring Order Form - V36'!$F$18</f>
        <v>0</v>
      </c>
      <c r="J206" s="154">
        <v>876</v>
      </c>
    </row>
    <row r="207" spans="1:10">
      <c r="A207" s="131">
        <v>206</v>
      </c>
      <c r="B207" s="66" t="s">
        <v>722</v>
      </c>
      <c r="D207" s="67">
        <f>'2020 Spring Order Form - V36'!$N$23</f>
        <v>0</v>
      </c>
      <c r="E207" s="67">
        <f>'2020 Spring Order Form - V36'!$N$23</f>
        <v>0</v>
      </c>
      <c r="F207" s="151" t="s">
        <v>723</v>
      </c>
      <c r="G207" s="70" t="e">
        <f>'2020 Spring Order Form - V36'!#REF!</f>
        <v>#REF!</v>
      </c>
      <c r="H207" s="69">
        <f>'2020 Spring Order Form - V36'!$F$18</f>
        <v>0</v>
      </c>
      <c r="J207" s="154">
        <v>1371</v>
      </c>
    </row>
    <row r="208" spans="1:10">
      <c r="A208" s="131">
        <v>207</v>
      </c>
      <c r="B208" s="66" t="s">
        <v>722</v>
      </c>
      <c r="D208" s="67">
        <f>'2020 Spring Order Form - V36'!$N$23</f>
        <v>0</v>
      </c>
      <c r="E208" s="67">
        <f>'2020 Spring Order Form - V36'!$N$23</f>
        <v>0</v>
      </c>
      <c r="F208" s="151">
        <v>4506762</v>
      </c>
      <c r="G208" s="70">
        <f>'2020 Spring Order Form - V36'!$N$41</f>
        <v>0</v>
      </c>
      <c r="H208" s="69">
        <f>'2020 Spring Order Form - V36'!$F$18</f>
        <v>0</v>
      </c>
      <c r="J208" s="154">
        <v>12510</v>
      </c>
    </row>
    <row r="209" spans="1:10">
      <c r="A209" s="131">
        <v>208</v>
      </c>
      <c r="B209" s="66" t="s">
        <v>722</v>
      </c>
      <c r="D209" s="67">
        <f>'2020 Spring Order Form - V36'!$N$23</f>
        <v>0</v>
      </c>
      <c r="E209" s="67">
        <f>'2020 Spring Order Form - V36'!$N$23</f>
        <v>0</v>
      </c>
      <c r="F209" s="151" t="s">
        <v>724</v>
      </c>
      <c r="G209" s="70">
        <f>'2020 Spring Order Form - V36'!$O$41</f>
        <v>0</v>
      </c>
      <c r="H209" s="69">
        <f>'2020 Spring Order Form - V36'!$F$18</f>
        <v>0</v>
      </c>
      <c r="J209" s="154">
        <v>12511</v>
      </c>
    </row>
    <row r="210" spans="1:10">
      <c r="A210" s="131">
        <v>209</v>
      </c>
      <c r="B210" s="66" t="s">
        <v>107</v>
      </c>
      <c r="D210" s="67">
        <f>'2020 Spring Order Form - V36'!$N$23</f>
        <v>0</v>
      </c>
      <c r="E210" s="67">
        <f>'2020 Spring Order Form - V36'!$N$23</f>
        <v>0</v>
      </c>
      <c r="F210" s="151">
        <v>4506950</v>
      </c>
      <c r="G210" s="70">
        <f>'2020 Spring Order Form - V36'!$N$42</f>
        <v>0</v>
      </c>
      <c r="H210" s="69">
        <f>'2020 Spring Order Form - V36'!$F$18</f>
        <v>0</v>
      </c>
      <c r="J210" s="154">
        <v>17198</v>
      </c>
    </row>
    <row r="211" spans="1:10">
      <c r="A211" s="131">
        <v>210</v>
      </c>
      <c r="B211" s="66" t="s">
        <v>107</v>
      </c>
      <c r="D211" s="67">
        <f>'2020 Spring Order Form - V36'!$N$23</f>
        <v>0</v>
      </c>
      <c r="E211" s="67">
        <f>'2020 Spring Order Form - V36'!$N$23</f>
        <v>0</v>
      </c>
      <c r="F211" s="151" t="s">
        <v>725</v>
      </c>
      <c r="G211" s="70">
        <f>'2020 Spring Order Form - V36'!$O$42</f>
        <v>0</v>
      </c>
      <c r="H211" s="69">
        <f>'2020 Spring Order Form - V36'!$F$18</f>
        <v>0</v>
      </c>
      <c r="J211" s="154">
        <v>17199</v>
      </c>
    </row>
    <row r="212" spans="1:10">
      <c r="A212" s="131">
        <v>211</v>
      </c>
      <c r="B212" s="66" t="s">
        <v>726</v>
      </c>
      <c r="D212" s="67">
        <f>'2020 Spring Order Form - V36'!$N$23</f>
        <v>0</v>
      </c>
      <c r="E212" s="67">
        <f>'2020 Spring Order Form - V36'!$N$23</f>
        <v>0</v>
      </c>
      <c r="F212" s="151">
        <v>4507230</v>
      </c>
      <c r="G212" s="70" t="e">
        <f>'2020 Spring Order Form - V36'!#REF!</f>
        <v>#REF!</v>
      </c>
      <c r="H212" s="69">
        <f>'2020 Spring Order Form - V36'!$F$18</f>
        <v>0</v>
      </c>
      <c r="J212" s="154">
        <v>672</v>
      </c>
    </row>
    <row r="213" spans="1:10">
      <c r="A213" s="131">
        <v>212</v>
      </c>
      <c r="B213" s="66" t="s">
        <v>726</v>
      </c>
      <c r="D213" s="67">
        <f>'2020 Spring Order Form - V36'!$N$23</f>
        <v>0</v>
      </c>
      <c r="E213" s="67">
        <f>'2020 Spring Order Form - V36'!$N$23</f>
        <v>0</v>
      </c>
      <c r="F213" s="151" t="s">
        <v>727</v>
      </c>
      <c r="G213" s="70" t="e">
        <f>'2020 Spring Order Form - V36'!#REF!</f>
        <v>#REF!</v>
      </c>
      <c r="H213" s="69">
        <f>'2020 Spring Order Form - V36'!$F$18</f>
        <v>0</v>
      </c>
      <c r="J213" s="154">
        <v>1347</v>
      </c>
    </row>
    <row r="214" spans="1:10">
      <c r="A214" s="131">
        <v>213</v>
      </c>
      <c r="B214" s="66" t="s">
        <v>728</v>
      </c>
      <c r="D214" s="67">
        <f>'2020 Spring Order Form - V36'!$N$23</f>
        <v>0</v>
      </c>
      <c r="E214" s="67">
        <f>'2020 Spring Order Form - V36'!$N$23</f>
        <v>0</v>
      </c>
      <c r="F214" s="151">
        <v>4507100</v>
      </c>
      <c r="G214" s="70" t="e">
        <f>'2020 Spring Order Form - V36'!#REF!</f>
        <v>#REF!</v>
      </c>
      <c r="H214" s="69">
        <f>'2020 Spring Order Form - V36'!$F$18</f>
        <v>0</v>
      </c>
      <c r="J214" s="154">
        <v>453</v>
      </c>
    </row>
    <row r="215" spans="1:10">
      <c r="A215" s="131">
        <v>214</v>
      </c>
      <c r="B215" s="66" t="s">
        <v>728</v>
      </c>
      <c r="D215" s="67">
        <f>'2020 Spring Order Form - V36'!$N$23</f>
        <v>0</v>
      </c>
      <c r="E215" s="67">
        <f>'2020 Spring Order Form - V36'!$N$23</f>
        <v>0</v>
      </c>
      <c r="F215" s="151" t="s">
        <v>729</v>
      </c>
      <c r="G215" s="70" t="e">
        <f>'2020 Spring Order Form - V36'!#REF!</f>
        <v>#REF!</v>
      </c>
      <c r="H215" s="69">
        <f>'2020 Spring Order Form - V36'!$F$18</f>
        <v>0</v>
      </c>
      <c r="J215" s="154">
        <v>1369</v>
      </c>
    </row>
    <row r="216" spans="1:10">
      <c r="A216" s="131">
        <v>215</v>
      </c>
      <c r="B216" s="66" t="s">
        <v>728</v>
      </c>
      <c r="D216" s="67">
        <f>'2020 Spring Order Form - V36'!$N$23</f>
        <v>0</v>
      </c>
      <c r="E216" s="67">
        <f>'2020 Spring Order Form - V36'!$N$23</f>
        <v>0</v>
      </c>
      <c r="F216" s="151">
        <v>4507107</v>
      </c>
      <c r="G216" s="70" t="e">
        <f>'2020 Spring Order Form - V36'!#REF!</f>
        <v>#REF!</v>
      </c>
      <c r="H216" s="69">
        <f>'2020 Spring Order Form - V36'!$F$18</f>
        <v>0</v>
      </c>
      <c r="J216" s="154">
        <v>1112</v>
      </c>
    </row>
    <row r="217" spans="1:10">
      <c r="A217" s="131">
        <v>216</v>
      </c>
      <c r="B217" s="66" t="s">
        <v>728</v>
      </c>
      <c r="D217" s="67">
        <f>'2020 Spring Order Form - V36'!$N$23</f>
        <v>0</v>
      </c>
      <c r="E217" s="67">
        <f>'2020 Spring Order Form - V36'!$N$23</f>
        <v>0</v>
      </c>
      <c r="F217" s="151" t="s">
        <v>730</v>
      </c>
      <c r="G217" s="70" t="e">
        <f>'2020 Spring Order Form - V36'!#REF!</f>
        <v>#REF!</v>
      </c>
      <c r="H217" s="69">
        <f>'2020 Spring Order Form - V36'!$F$18</f>
        <v>0</v>
      </c>
      <c r="J217" s="154">
        <v>1370</v>
      </c>
    </row>
    <row r="218" spans="1:10">
      <c r="A218" s="131">
        <v>217</v>
      </c>
      <c r="B218" s="66" t="s">
        <v>728</v>
      </c>
      <c r="D218" s="67">
        <f>'2020 Spring Order Form - V36'!$N$23</f>
        <v>0</v>
      </c>
      <c r="E218" s="67">
        <f>'2020 Spring Order Form - V36'!$N$23</f>
        <v>0</v>
      </c>
      <c r="F218" s="151">
        <v>4507101</v>
      </c>
      <c r="G218" s="70" t="e">
        <f>'2020 Spring Order Form - V36'!#REF!</f>
        <v>#REF!</v>
      </c>
      <c r="H218" s="69">
        <f>'2020 Spring Order Form - V36'!$F$18</f>
        <v>0</v>
      </c>
      <c r="J218" s="154">
        <v>1134</v>
      </c>
    </row>
    <row r="219" spans="1:10">
      <c r="A219" s="131">
        <v>218</v>
      </c>
      <c r="B219" s="66" t="s">
        <v>728</v>
      </c>
      <c r="D219" s="67">
        <f>'2020 Spring Order Form - V36'!$N$23</f>
        <v>0</v>
      </c>
      <c r="E219" s="67">
        <f>'2020 Spring Order Form - V36'!$N$23</f>
        <v>0</v>
      </c>
      <c r="F219" s="151" t="s">
        <v>731</v>
      </c>
      <c r="G219" s="70" t="e">
        <f>'2020 Spring Order Form - V36'!#REF!</f>
        <v>#REF!</v>
      </c>
      <c r="H219" s="69">
        <f>'2020 Spring Order Form - V36'!$F$18</f>
        <v>0</v>
      </c>
      <c r="J219" s="154">
        <v>1366</v>
      </c>
    </row>
    <row r="220" spans="1:10">
      <c r="A220" s="131">
        <v>219</v>
      </c>
      <c r="B220" s="66" t="s">
        <v>732</v>
      </c>
      <c r="D220" s="67">
        <f>'2020 Spring Order Form - V36'!$N$23</f>
        <v>0</v>
      </c>
      <c r="E220" s="67">
        <f>'2020 Spring Order Form - V36'!$N$23</f>
        <v>0</v>
      </c>
      <c r="F220" s="151">
        <v>4507120</v>
      </c>
      <c r="G220" s="70" t="e">
        <f>'2020 Spring Order Form - V36'!#REF!</f>
        <v>#REF!</v>
      </c>
      <c r="H220" s="69">
        <f>'2020 Spring Order Form - V36'!$F$18</f>
        <v>0</v>
      </c>
      <c r="J220" s="154">
        <v>12870</v>
      </c>
    </row>
    <row r="221" spans="1:10">
      <c r="A221" s="131">
        <v>220</v>
      </c>
      <c r="B221" s="66" t="s">
        <v>732</v>
      </c>
      <c r="D221" s="67">
        <f>'2020 Spring Order Form - V36'!$N$23</f>
        <v>0</v>
      </c>
      <c r="E221" s="67">
        <f>'2020 Spring Order Form - V36'!$N$23</f>
        <v>0</v>
      </c>
      <c r="F221" s="151" t="s">
        <v>733</v>
      </c>
      <c r="G221" s="70" t="e">
        <f>'2020 Spring Order Form - V36'!#REF!</f>
        <v>#REF!</v>
      </c>
      <c r="H221" s="69">
        <f>'2020 Spring Order Form - V36'!$F$18</f>
        <v>0</v>
      </c>
      <c r="J221" s="154">
        <v>12869</v>
      </c>
    </row>
    <row r="222" spans="1:10">
      <c r="A222" s="131">
        <v>221</v>
      </c>
      <c r="B222" s="66" t="s">
        <v>734</v>
      </c>
      <c r="D222" s="67">
        <f>'2020 Spring Order Form - V36'!$N$23</f>
        <v>0</v>
      </c>
      <c r="E222" s="67">
        <f>'2020 Spring Order Form - V36'!$N$23</f>
        <v>0</v>
      </c>
      <c r="F222" s="151">
        <v>4507140</v>
      </c>
      <c r="G222" s="70" t="e">
        <f>'2020 Spring Order Form - V36'!#REF!</f>
        <v>#REF!</v>
      </c>
      <c r="H222" s="69">
        <f>'2020 Spring Order Form - V36'!$F$18</f>
        <v>0</v>
      </c>
      <c r="J222" s="154">
        <v>673</v>
      </c>
    </row>
    <row r="223" spans="1:10">
      <c r="A223" s="131">
        <v>222</v>
      </c>
      <c r="B223" s="66" t="s">
        <v>734</v>
      </c>
      <c r="D223" s="67">
        <f>'2020 Spring Order Form - V36'!$N$23</f>
        <v>0</v>
      </c>
      <c r="E223" s="67">
        <f>'2020 Spring Order Form - V36'!$N$23</f>
        <v>0</v>
      </c>
      <c r="F223" s="151" t="s">
        <v>735</v>
      </c>
      <c r="G223" s="70" t="e">
        <f>'2020 Spring Order Form - V36'!#REF!</f>
        <v>#REF!</v>
      </c>
      <c r="H223" s="69">
        <f>'2020 Spring Order Form - V36'!$F$18</f>
        <v>0</v>
      </c>
      <c r="J223" s="154">
        <v>1358</v>
      </c>
    </row>
    <row r="224" spans="1:10">
      <c r="A224" s="131">
        <v>223</v>
      </c>
      <c r="B224" s="66" t="s">
        <v>734</v>
      </c>
      <c r="D224" s="67">
        <f>'2020 Spring Order Form - V36'!$N$23</f>
        <v>0</v>
      </c>
      <c r="E224" s="67">
        <f>'2020 Spring Order Form - V36'!$N$23</f>
        <v>0</v>
      </c>
      <c r="F224" s="151">
        <v>4507147</v>
      </c>
      <c r="G224" s="70" t="e">
        <f>'2020 Spring Order Form - V36'!#REF!</f>
        <v>#REF!</v>
      </c>
      <c r="H224" s="69">
        <f>'2020 Spring Order Form - V36'!$F$18</f>
        <v>0</v>
      </c>
      <c r="J224" s="154">
        <v>1136</v>
      </c>
    </row>
    <row r="225" spans="1:10">
      <c r="A225" s="131">
        <v>224</v>
      </c>
      <c r="B225" s="66" t="s">
        <v>734</v>
      </c>
      <c r="D225" s="67">
        <f>'2020 Spring Order Form - V36'!$N$23</f>
        <v>0</v>
      </c>
      <c r="E225" s="67">
        <f>'2020 Spring Order Form - V36'!$N$23</f>
        <v>0</v>
      </c>
      <c r="F225" s="151" t="s">
        <v>736</v>
      </c>
      <c r="G225" s="70" t="e">
        <f>'2020 Spring Order Form - V36'!#REF!</f>
        <v>#REF!</v>
      </c>
      <c r="H225" s="69">
        <f>'2020 Spring Order Form - V36'!$F$18</f>
        <v>0</v>
      </c>
      <c r="J225" s="154">
        <v>1359</v>
      </c>
    </row>
    <row r="226" spans="1:10">
      <c r="A226" s="131">
        <v>225</v>
      </c>
      <c r="B226" s="66" t="s">
        <v>737</v>
      </c>
      <c r="D226" s="67">
        <f>'2020 Spring Order Form - V36'!$N$23</f>
        <v>0</v>
      </c>
      <c r="E226" s="67">
        <f>'2020 Spring Order Form - V36'!$N$23</f>
        <v>0</v>
      </c>
      <c r="F226" s="151">
        <v>4507170</v>
      </c>
      <c r="G226" s="70" t="e">
        <f>'2020 Spring Order Form - V36'!#REF!</f>
        <v>#REF!</v>
      </c>
      <c r="H226" s="69">
        <f>'2020 Spring Order Form - V36'!$F$18</f>
        <v>0</v>
      </c>
      <c r="J226" s="154">
        <v>699</v>
      </c>
    </row>
    <row r="227" spans="1:10">
      <c r="A227" s="131">
        <v>226</v>
      </c>
      <c r="B227" s="66" t="s">
        <v>737</v>
      </c>
      <c r="D227" s="67">
        <f>'2020 Spring Order Form - V36'!$N$23</f>
        <v>0</v>
      </c>
      <c r="E227" s="67">
        <f>'2020 Spring Order Form - V36'!$N$23</f>
        <v>0</v>
      </c>
      <c r="F227" s="151" t="s">
        <v>738</v>
      </c>
      <c r="G227" s="70" t="e">
        <f>'2020 Spring Order Form - V36'!#REF!</f>
        <v>#REF!</v>
      </c>
      <c r="H227" s="69">
        <f>'2020 Spring Order Form - V36'!$F$18</f>
        <v>0</v>
      </c>
      <c r="J227" s="154">
        <v>1362</v>
      </c>
    </row>
    <row r="228" spans="1:10">
      <c r="A228" s="131">
        <v>227</v>
      </c>
      <c r="B228" s="66" t="s">
        <v>739</v>
      </c>
      <c r="D228" s="67">
        <f>'2020 Spring Order Form - V36'!$N$23</f>
        <v>0</v>
      </c>
      <c r="E228" s="67">
        <f>'2020 Spring Order Form - V36'!$N$23</f>
        <v>0</v>
      </c>
      <c r="F228" s="151">
        <v>4507177</v>
      </c>
      <c r="G228" s="70" t="e">
        <f>'2020 Spring Order Form - V36'!#REF!</f>
        <v>#REF!</v>
      </c>
      <c r="H228" s="69">
        <f>'2020 Spring Order Form - V36'!$F$18</f>
        <v>0</v>
      </c>
      <c r="J228" s="154">
        <v>1138</v>
      </c>
    </row>
    <row r="229" spans="1:10">
      <c r="A229" s="131">
        <v>228</v>
      </c>
      <c r="B229" s="66" t="s">
        <v>739</v>
      </c>
      <c r="D229" s="67">
        <f>'2020 Spring Order Form - V36'!$N$23</f>
        <v>0</v>
      </c>
      <c r="E229" s="67">
        <f>'2020 Spring Order Form - V36'!$N$23</f>
        <v>0</v>
      </c>
      <c r="F229" s="151" t="s">
        <v>740</v>
      </c>
      <c r="G229" s="70" t="e">
        <f>'2020 Spring Order Form - V36'!#REF!</f>
        <v>#REF!</v>
      </c>
      <c r="H229" s="69">
        <f>'2020 Spring Order Form - V36'!$F$18</f>
        <v>0</v>
      </c>
      <c r="J229" s="154">
        <v>1363</v>
      </c>
    </row>
    <row r="230" spans="1:10">
      <c r="A230" s="131">
        <v>229</v>
      </c>
      <c r="B230" s="66" t="s">
        <v>741</v>
      </c>
      <c r="D230" s="67">
        <f>'2020 Spring Order Form - V36'!$N$23</f>
        <v>0</v>
      </c>
      <c r="E230" s="67">
        <f>'2020 Spring Order Form - V36'!$N$23</f>
        <v>0</v>
      </c>
      <c r="F230" s="151">
        <v>4507192</v>
      </c>
      <c r="G230" s="70" t="e">
        <f>'2020 Spring Order Form - V36'!#REF!</f>
        <v>#REF!</v>
      </c>
      <c r="H230" s="69">
        <f>'2020 Spring Order Form - V36'!$F$18</f>
        <v>0</v>
      </c>
      <c r="J230" s="154">
        <v>3426</v>
      </c>
    </row>
    <row r="231" spans="1:10">
      <c r="A231" s="131">
        <v>230</v>
      </c>
      <c r="B231" s="66" t="s">
        <v>741</v>
      </c>
      <c r="D231" s="67">
        <f>'2020 Spring Order Form - V36'!$N$23</f>
        <v>0</v>
      </c>
      <c r="E231" s="67">
        <f>'2020 Spring Order Form - V36'!$N$23</f>
        <v>0</v>
      </c>
      <c r="F231" s="151" t="s">
        <v>742</v>
      </c>
      <c r="G231" s="70" t="e">
        <f>'2020 Spring Order Form - V36'!#REF!</f>
        <v>#REF!</v>
      </c>
      <c r="H231" s="69">
        <f>'2020 Spring Order Form - V36'!$F$18</f>
        <v>0</v>
      </c>
      <c r="J231" s="154">
        <v>1364</v>
      </c>
    </row>
    <row r="232" spans="1:10">
      <c r="A232" s="131">
        <v>231</v>
      </c>
      <c r="B232" s="66" t="s">
        <v>743</v>
      </c>
      <c r="D232" s="67">
        <f>'2020 Spring Order Form - V36'!$N$23</f>
        <v>0</v>
      </c>
      <c r="E232" s="67">
        <f>'2020 Spring Order Form - V36'!$N$23</f>
        <v>0</v>
      </c>
      <c r="F232" s="151">
        <v>4507400</v>
      </c>
      <c r="G232" s="70" t="e">
        <f>'2020 Spring Order Form - V36'!#REF!</f>
        <v>#REF!</v>
      </c>
      <c r="H232" s="69">
        <f>'2020 Spring Order Form - V36'!$F$18</f>
        <v>0</v>
      </c>
      <c r="J232" s="154">
        <v>441</v>
      </c>
    </row>
    <row r="233" spans="1:10">
      <c r="A233" s="131">
        <v>232</v>
      </c>
      <c r="B233" s="66" t="s">
        <v>743</v>
      </c>
      <c r="D233" s="67">
        <f>'2020 Spring Order Form - V36'!$N$23</f>
        <v>0</v>
      </c>
      <c r="E233" s="67">
        <f>'2020 Spring Order Form - V36'!$N$23</f>
        <v>0</v>
      </c>
      <c r="F233" s="151" t="s">
        <v>744</v>
      </c>
      <c r="G233" s="70" t="e">
        <f>'2020 Spring Order Form - V36'!#REF!</f>
        <v>#REF!</v>
      </c>
      <c r="H233" s="69">
        <f>'2020 Spring Order Form - V36'!$F$18</f>
        <v>0</v>
      </c>
      <c r="J233" s="154">
        <v>1374</v>
      </c>
    </row>
    <row r="234" spans="1:10">
      <c r="A234" s="131">
        <v>233</v>
      </c>
      <c r="B234" s="66" t="s">
        <v>743</v>
      </c>
      <c r="D234" s="67">
        <f>'2020 Spring Order Form - V36'!$N$23</f>
        <v>0</v>
      </c>
      <c r="E234" s="67">
        <f>'2020 Spring Order Form - V36'!$N$23</f>
        <v>0</v>
      </c>
      <c r="F234" s="151">
        <v>4507407</v>
      </c>
      <c r="G234" s="70" t="e">
        <f>'2020 Spring Order Form - V36'!#REF!</f>
        <v>#REF!</v>
      </c>
      <c r="H234" s="69">
        <f>'2020 Spring Order Form - V36'!$F$18</f>
        <v>0</v>
      </c>
      <c r="J234" s="154">
        <v>1096</v>
      </c>
    </row>
    <row r="235" spans="1:10">
      <c r="A235" s="131">
        <v>234</v>
      </c>
      <c r="B235" s="66" t="s">
        <v>743</v>
      </c>
      <c r="D235" s="67">
        <f>'2020 Spring Order Form - V36'!$N$23</f>
        <v>0</v>
      </c>
      <c r="E235" s="67">
        <f>'2020 Spring Order Form - V36'!$N$23</f>
        <v>0</v>
      </c>
      <c r="F235" s="151" t="s">
        <v>745</v>
      </c>
      <c r="G235" s="70" t="e">
        <f>'2020 Spring Order Form - V36'!#REF!</f>
        <v>#REF!</v>
      </c>
      <c r="H235" s="69">
        <f>'2020 Spring Order Form - V36'!$F$18</f>
        <v>0</v>
      </c>
      <c r="J235" s="154">
        <v>1375</v>
      </c>
    </row>
    <row r="236" spans="1:10">
      <c r="A236" s="131">
        <v>235</v>
      </c>
      <c r="B236" s="66" t="s">
        <v>746</v>
      </c>
      <c r="D236" s="67">
        <f>'2020 Spring Order Form - V36'!$N$23</f>
        <v>0</v>
      </c>
      <c r="E236" s="67">
        <f>'2020 Spring Order Form - V36'!$N$23</f>
        <v>0</v>
      </c>
      <c r="F236" s="151">
        <v>4507600</v>
      </c>
      <c r="G236" s="70" t="e">
        <f>'2020 Spring Order Form - V36'!#REF!</f>
        <v>#REF!</v>
      </c>
      <c r="H236" s="69">
        <f>'2020 Spring Order Form - V36'!$F$18</f>
        <v>0</v>
      </c>
      <c r="J236" s="154">
        <v>488</v>
      </c>
    </row>
    <row r="237" spans="1:10">
      <c r="A237" s="131">
        <v>236</v>
      </c>
      <c r="B237" s="66" t="s">
        <v>746</v>
      </c>
      <c r="D237" s="67">
        <f>'2020 Spring Order Form - V36'!$N$23</f>
        <v>0</v>
      </c>
      <c r="E237" s="67">
        <f>'2020 Spring Order Form - V36'!$N$23</f>
        <v>0</v>
      </c>
      <c r="F237" s="151" t="s">
        <v>747</v>
      </c>
      <c r="G237" s="70" t="e">
        <f>'2020 Spring Order Form - V36'!#REF!</f>
        <v>#REF!</v>
      </c>
      <c r="H237" s="69">
        <f>'2020 Spring Order Form - V36'!$F$18</f>
        <v>0</v>
      </c>
      <c r="J237" s="154">
        <v>1378</v>
      </c>
    </row>
    <row r="238" spans="1:10">
      <c r="A238" s="131">
        <v>237</v>
      </c>
      <c r="B238" s="66" t="s">
        <v>746</v>
      </c>
      <c r="D238" s="67">
        <f>'2020 Spring Order Form - V36'!$N$23</f>
        <v>0</v>
      </c>
      <c r="E238" s="67">
        <f>'2020 Spring Order Form - V36'!$N$23</f>
        <v>0</v>
      </c>
      <c r="F238" s="151">
        <v>4507607</v>
      </c>
      <c r="G238" s="70" t="e">
        <f>'2020 Spring Order Form - V36'!#REF!</f>
        <v>#REF!</v>
      </c>
      <c r="H238" s="69">
        <f>'2020 Spring Order Form - V36'!$F$18</f>
        <v>0</v>
      </c>
      <c r="J238" s="154">
        <v>1117</v>
      </c>
    </row>
    <row r="239" spans="1:10">
      <c r="A239" s="131">
        <v>238</v>
      </c>
      <c r="B239" s="66" t="s">
        <v>746</v>
      </c>
      <c r="D239" s="67">
        <f>'2020 Spring Order Form - V36'!$N$23</f>
        <v>0</v>
      </c>
      <c r="E239" s="67">
        <f>'2020 Spring Order Form - V36'!$N$23</f>
        <v>0</v>
      </c>
      <c r="F239" s="151" t="s">
        <v>748</v>
      </c>
      <c r="G239" s="70" t="e">
        <f>'2020 Spring Order Form - V36'!#REF!</f>
        <v>#REF!</v>
      </c>
      <c r="H239" s="69">
        <f>'2020 Spring Order Form - V36'!$F$18</f>
        <v>0</v>
      </c>
      <c r="J239" s="154">
        <v>1379</v>
      </c>
    </row>
    <row r="240" spans="1:10">
      <c r="A240" s="131">
        <v>239</v>
      </c>
      <c r="B240" s="66" t="s">
        <v>749</v>
      </c>
      <c r="D240" s="67">
        <f>'2020 Spring Order Form - V36'!$N$23</f>
        <v>0</v>
      </c>
      <c r="E240" s="67">
        <f>'2020 Spring Order Form - V36'!$N$23</f>
        <v>0</v>
      </c>
      <c r="F240" s="151">
        <v>4507700</v>
      </c>
      <c r="G240" s="70" t="e">
        <f>'2020 Spring Order Form - V36'!#REF!</f>
        <v>#REF!</v>
      </c>
      <c r="H240" s="69">
        <f>'2020 Spring Order Form - V36'!$F$18</f>
        <v>0</v>
      </c>
      <c r="J240" s="154">
        <v>420</v>
      </c>
    </row>
    <row r="241" spans="1:10">
      <c r="A241" s="131">
        <v>240</v>
      </c>
      <c r="B241" s="66" t="s">
        <v>749</v>
      </c>
      <c r="D241" s="67">
        <f>'2020 Spring Order Form - V36'!$N$23</f>
        <v>0</v>
      </c>
      <c r="E241" s="67">
        <f>'2020 Spring Order Form - V36'!$N$23</f>
        <v>0</v>
      </c>
      <c r="F241" s="151" t="s">
        <v>750</v>
      </c>
      <c r="G241" s="70" t="e">
        <f>'2020 Spring Order Form - V36'!#REF!</f>
        <v>#REF!</v>
      </c>
      <c r="H241" s="69">
        <f>'2020 Spring Order Form - V36'!$F$18</f>
        <v>0</v>
      </c>
      <c r="J241" s="154">
        <v>1383</v>
      </c>
    </row>
    <row r="242" spans="1:10">
      <c r="A242" s="131">
        <v>241</v>
      </c>
      <c r="B242" s="66" t="s">
        <v>749</v>
      </c>
      <c r="D242" s="67">
        <f>'2020 Spring Order Form - V36'!$N$23</f>
        <v>0</v>
      </c>
      <c r="E242" s="67">
        <f>'2020 Spring Order Form - V36'!$N$23</f>
        <v>0</v>
      </c>
      <c r="F242" s="151">
        <v>4507707</v>
      </c>
      <c r="G242" s="70" t="e">
        <f>'2020 Spring Order Form - V36'!#REF!</f>
        <v>#REF!</v>
      </c>
      <c r="H242" s="69">
        <f>'2020 Spring Order Form - V36'!$F$18</f>
        <v>0</v>
      </c>
      <c r="J242" s="154">
        <v>1097</v>
      </c>
    </row>
    <row r="243" spans="1:10">
      <c r="A243" s="131">
        <v>242</v>
      </c>
      <c r="B243" s="66" t="s">
        <v>749</v>
      </c>
      <c r="D243" s="67">
        <f>'2020 Spring Order Form - V36'!$N$23</f>
        <v>0</v>
      </c>
      <c r="E243" s="67">
        <f>'2020 Spring Order Form - V36'!$N$23</f>
        <v>0</v>
      </c>
      <c r="F243" s="151" t="s">
        <v>751</v>
      </c>
      <c r="G243" s="70" t="e">
        <f>'2020 Spring Order Form - V36'!#REF!</f>
        <v>#REF!</v>
      </c>
      <c r="H243" s="69">
        <f>'2020 Spring Order Form - V36'!$F$18</f>
        <v>0</v>
      </c>
      <c r="J243" s="154">
        <v>1384</v>
      </c>
    </row>
    <row r="244" spans="1:10">
      <c r="A244" s="131">
        <v>243</v>
      </c>
      <c r="B244" s="66" t="s">
        <v>749</v>
      </c>
      <c r="D244" s="67">
        <f>'2020 Spring Order Form - V36'!$N$23</f>
        <v>0</v>
      </c>
      <c r="E244" s="67">
        <f>'2020 Spring Order Form - V36'!$N$23</f>
        <v>0</v>
      </c>
      <c r="F244" s="151">
        <v>4507706</v>
      </c>
      <c r="G244" s="70" t="e">
        <f>'2020 Spring Order Form - V36'!#REF!</f>
        <v>#REF!</v>
      </c>
      <c r="H244" s="69">
        <f>'2020 Spring Order Form - V36'!$F$18</f>
        <v>0</v>
      </c>
      <c r="J244" s="154">
        <v>779</v>
      </c>
    </row>
    <row r="245" spans="1:10">
      <c r="A245" s="131">
        <v>244</v>
      </c>
      <c r="B245" s="66" t="s">
        <v>749</v>
      </c>
      <c r="D245" s="67">
        <f>'2020 Spring Order Form - V36'!$N$23</f>
        <v>0</v>
      </c>
      <c r="E245" s="67">
        <f>'2020 Spring Order Form - V36'!$N$23</f>
        <v>0</v>
      </c>
      <c r="F245" s="151" t="s">
        <v>752</v>
      </c>
      <c r="G245" s="70" t="e">
        <f>'2020 Spring Order Form - V36'!#REF!</f>
        <v>#REF!</v>
      </c>
      <c r="H245" s="69">
        <f>'2020 Spring Order Form - V36'!$F$18</f>
        <v>0</v>
      </c>
      <c r="J245" s="154">
        <v>1382</v>
      </c>
    </row>
    <row r="246" spans="1:10">
      <c r="A246" s="131">
        <v>245</v>
      </c>
      <c r="B246" s="66" t="s">
        <v>753</v>
      </c>
      <c r="D246" s="67">
        <f>'2020 Spring Order Form - V36'!$N$23</f>
        <v>0</v>
      </c>
      <c r="E246" s="67">
        <f>'2020 Spring Order Form - V36'!$N$23</f>
        <v>0</v>
      </c>
      <c r="F246" s="151">
        <v>4507800</v>
      </c>
      <c r="G246" s="70" t="e">
        <f>'2020 Spring Order Form - V36'!#REF!</f>
        <v>#REF!</v>
      </c>
      <c r="H246" s="69">
        <f>'2020 Spring Order Form - V36'!$F$18</f>
        <v>0</v>
      </c>
      <c r="J246" s="154">
        <v>410</v>
      </c>
    </row>
    <row r="247" spans="1:10">
      <c r="A247" s="131">
        <v>246</v>
      </c>
      <c r="B247" s="66" t="s">
        <v>753</v>
      </c>
      <c r="D247" s="67">
        <f>'2020 Spring Order Form - V36'!$N$23</f>
        <v>0</v>
      </c>
      <c r="E247" s="67">
        <f>'2020 Spring Order Form - V36'!$N$23</f>
        <v>0</v>
      </c>
      <c r="F247" s="151" t="s">
        <v>754</v>
      </c>
      <c r="G247" s="70" t="e">
        <f>'2020 Spring Order Form - V36'!#REF!</f>
        <v>#REF!</v>
      </c>
      <c r="H247" s="69">
        <f>'2020 Spring Order Form - V36'!$F$18</f>
        <v>0</v>
      </c>
      <c r="J247" s="154">
        <v>1387</v>
      </c>
    </row>
    <row r="248" spans="1:10">
      <c r="A248" s="131">
        <v>247</v>
      </c>
      <c r="B248" s="66" t="s">
        <v>753</v>
      </c>
      <c r="D248" s="67">
        <f>'2020 Spring Order Form - V36'!$N$23</f>
        <v>0</v>
      </c>
      <c r="E248" s="67">
        <f>'2020 Spring Order Form - V36'!$N$23</f>
        <v>0</v>
      </c>
      <c r="F248" s="151">
        <v>4507807</v>
      </c>
      <c r="G248" s="70" t="e">
        <f>'2020 Spring Order Form - V36'!#REF!</f>
        <v>#REF!</v>
      </c>
      <c r="H248" s="69">
        <f>'2020 Spring Order Form - V36'!$F$18</f>
        <v>0</v>
      </c>
      <c r="J248" s="154">
        <v>1098</v>
      </c>
    </row>
    <row r="249" spans="1:10">
      <c r="A249" s="131">
        <v>248</v>
      </c>
      <c r="B249" s="66" t="s">
        <v>753</v>
      </c>
      <c r="D249" s="67">
        <f>'2020 Spring Order Form - V36'!$N$23</f>
        <v>0</v>
      </c>
      <c r="E249" s="67">
        <f>'2020 Spring Order Form - V36'!$N$23</f>
        <v>0</v>
      </c>
      <c r="F249" s="151" t="s">
        <v>755</v>
      </c>
      <c r="G249" s="70" t="e">
        <f>'2020 Spring Order Form - V36'!#REF!</f>
        <v>#REF!</v>
      </c>
      <c r="H249" s="69">
        <f>'2020 Spring Order Form - V36'!$F$18</f>
        <v>0</v>
      </c>
      <c r="J249" s="154">
        <v>1388</v>
      </c>
    </row>
    <row r="250" spans="1:10">
      <c r="A250" s="131">
        <v>249</v>
      </c>
      <c r="B250" s="66" t="s">
        <v>756</v>
      </c>
      <c r="D250" s="67">
        <f>'2020 Spring Order Form - V36'!$N$23</f>
        <v>0</v>
      </c>
      <c r="E250" s="67">
        <f>'2020 Spring Order Form - V36'!$N$23</f>
        <v>0</v>
      </c>
      <c r="F250" s="151">
        <v>4507370</v>
      </c>
      <c r="G250" s="70" t="e">
        <f>'2020 Spring Order Form - V36'!#REF!</f>
        <v>#REF!</v>
      </c>
      <c r="H250" s="69">
        <f>'2020 Spring Order Form - V36'!$F$18</f>
        <v>0</v>
      </c>
      <c r="J250" s="154">
        <v>652</v>
      </c>
    </row>
    <row r="251" spans="1:10">
      <c r="A251" s="131">
        <v>250</v>
      </c>
      <c r="B251" s="66" t="s">
        <v>756</v>
      </c>
      <c r="D251" s="67">
        <f>'2020 Spring Order Form - V36'!$N$23</f>
        <v>0</v>
      </c>
      <c r="E251" s="67">
        <f>'2020 Spring Order Form - V36'!$N$23</f>
        <v>0</v>
      </c>
      <c r="F251" s="151" t="s">
        <v>757</v>
      </c>
      <c r="G251" s="70" t="e">
        <f>'2020 Spring Order Form - V36'!#REF!</f>
        <v>#REF!</v>
      </c>
      <c r="H251" s="69">
        <f>'2020 Spring Order Form - V36'!$F$18</f>
        <v>0</v>
      </c>
      <c r="J251" s="154">
        <v>1398</v>
      </c>
    </row>
    <row r="252" spans="1:10">
      <c r="A252" s="131">
        <v>251</v>
      </c>
      <c r="B252" s="66" t="s">
        <v>758</v>
      </c>
      <c r="D252" s="67">
        <f>'2020 Spring Order Form - V36'!$N$23</f>
        <v>0</v>
      </c>
      <c r="E252" s="67">
        <f>'2020 Spring Order Form - V36'!$N$23</f>
        <v>0</v>
      </c>
      <c r="F252" s="151">
        <v>4506730</v>
      </c>
      <c r="G252" s="70" t="e">
        <f>'2020 Spring Order Form - V36'!#REF!</f>
        <v>#REF!</v>
      </c>
      <c r="H252" s="69">
        <f>'2020 Spring Order Form - V36'!$F$18</f>
        <v>0</v>
      </c>
      <c r="J252" s="154">
        <v>18674</v>
      </c>
    </row>
    <row r="253" spans="1:10">
      <c r="A253" s="131">
        <v>252</v>
      </c>
      <c r="B253" s="66" t="s">
        <v>758</v>
      </c>
      <c r="D253" s="67">
        <f>'2020 Spring Order Form - V36'!$N$23</f>
        <v>0</v>
      </c>
      <c r="E253" s="67">
        <f>'2020 Spring Order Form - V36'!$N$23</f>
        <v>0</v>
      </c>
      <c r="F253" s="151" t="s">
        <v>759</v>
      </c>
      <c r="G253" s="70" t="e">
        <f>'2020 Spring Order Form - V36'!#REF!</f>
        <v>#REF!</v>
      </c>
      <c r="H253" s="69">
        <f>'2020 Spring Order Form - V36'!$F$18</f>
        <v>0</v>
      </c>
      <c r="J253" s="154">
        <v>18673</v>
      </c>
    </row>
    <row r="254" spans="1:10">
      <c r="A254" s="131">
        <v>253</v>
      </c>
      <c r="B254" s="66" t="s">
        <v>760</v>
      </c>
      <c r="D254" s="67">
        <f>'2020 Spring Order Form - V36'!$N$23</f>
        <v>0</v>
      </c>
      <c r="E254" s="67">
        <f>'2020 Spring Order Form - V36'!$N$23</f>
        <v>0</v>
      </c>
      <c r="F254" s="151">
        <v>4508040</v>
      </c>
      <c r="G254" s="70" t="e">
        <f>'2020 Spring Order Form - V36'!#REF!</f>
        <v>#REF!</v>
      </c>
      <c r="H254" s="69">
        <f>'2020 Spring Order Form - V36'!$F$18</f>
        <v>0</v>
      </c>
      <c r="J254" s="154">
        <v>455</v>
      </c>
    </row>
    <row r="255" spans="1:10">
      <c r="A255" s="131">
        <v>254</v>
      </c>
      <c r="B255" s="66" t="s">
        <v>760</v>
      </c>
      <c r="D255" s="67">
        <f>'2020 Spring Order Form - V36'!$N$23</f>
        <v>0</v>
      </c>
      <c r="E255" s="67">
        <f>'2020 Spring Order Form - V36'!$N$23</f>
        <v>0</v>
      </c>
      <c r="F255" s="151" t="s">
        <v>761</v>
      </c>
      <c r="G255" s="70" t="e">
        <f>'2020 Spring Order Form - V36'!#REF!</f>
        <v>#REF!</v>
      </c>
      <c r="H255" s="69">
        <f>'2020 Spring Order Form - V36'!$F$18</f>
        <v>0</v>
      </c>
      <c r="J255" s="154">
        <v>1390</v>
      </c>
    </row>
    <row r="256" spans="1:10">
      <c r="A256" s="131">
        <v>255</v>
      </c>
      <c r="B256" s="66" t="s">
        <v>762</v>
      </c>
      <c r="D256" s="67">
        <f>'2020 Spring Order Form - V36'!$N$23</f>
        <v>0</v>
      </c>
      <c r="E256" s="67">
        <f>'2020 Spring Order Form - V36'!$N$23</f>
        <v>0</v>
      </c>
      <c r="F256" s="151">
        <v>4508200</v>
      </c>
      <c r="G256" s="70" t="e">
        <f>'2020 Spring Order Form - V36'!#REF!</f>
        <v>#REF!</v>
      </c>
      <c r="H256" s="69">
        <f>'2020 Spring Order Form - V36'!$F$18</f>
        <v>0</v>
      </c>
      <c r="J256" s="154">
        <v>411</v>
      </c>
    </row>
    <row r="257" spans="1:10">
      <c r="A257" s="131">
        <v>256</v>
      </c>
      <c r="B257" s="66" t="s">
        <v>762</v>
      </c>
      <c r="D257" s="67">
        <f>'2020 Spring Order Form - V36'!$N$23</f>
        <v>0</v>
      </c>
      <c r="E257" s="67">
        <f>'2020 Spring Order Form - V36'!$N$23</f>
        <v>0</v>
      </c>
      <c r="F257" s="151" t="s">
        <v>763</v>
      </c>
      <c r="G257" s="70" t="e">
        <f>'2020 Spring Order Form - V36'!#REF!</f>
        <v>#REF!</v>
      </c>
      <c r="H257" s="69">
        <f>'2020 Spring Order Form - V36'!$F$18</f>
        <v>0</v>
      </c>
      <c r="J257" s="154">
        <v>1393</v>
      </c>
    </row>
    <row r="258" spans="1:10">
      <c r="A258" s="131">
        <v>257</v>
      </c>
      <c r="B258" s="66" t="s">
        <v>764</v>
      </c>
      <c r="D258" s="67">
        <f>'2020 Spring Order Form - V36'!$N$23</f>
        <v>0</v>
      </c>
      <c r="E258" s="67">
        <f>'2020 Spring Order Form - V36'!$N$23</f>
        <v>0</v>
      </c>
      <c r="F258" s="151">
        <v>4508230</v>
      </c>
      <c r="G258" s="70" t="e">
        <f>'2020 Spring Order Form - V36'!#REF!</f>
        <v>#REF!</v>
      </c>
      <c r="H258" s="69">
        <f>'2020 Spring Order Form - V36'!$F$18</f>
        <v>0</v>
      </c>
      <c r="J258" s="154">
        <v>713</v>
      </c>
    </row>
    <row r="259" spans="1:10">
      <c r="A259" s="131">
        <v>258</v>
      </c>
      <c r="B259" s="66" t="s">
        <v>764</v>
      </c>
      <c r="D259" s="67">
        <f>'2020 Spring Order Form - V36'!$N$23</f>
        <v>0</v>
      </c>
      <c r="E259" s="67">
        <f>'2020 Spring Order Form - V36'!$N$23</f>
        <v>0</v>
      </c>
      <c r="F259" s="151" t="s">
        <v>765</v>
      </c>
      <c r="G259" s="70" t="e">
        <f>'2020 Spring Order Form - V36'!#REF!</f>
        <v>#REF!</v>
      </c>
      <c r="H259" s="69">
        <f>'2020 Spring Order Form - V36'!$F$18</f>
        <v>0</v>
      </c>
      <c r="J259" s="154">
        <v>1403</v>
      </c>
    </row>
    <row r="260" spans="1:10">
      <c r="A260" s="131">
        <v>259</v>
      </c>
      <c r="B260" s="66" t="s">
        <v>110</v>
      </c>
      <c r="D260" s="67">
        <f>'2020 Spring Order Form - V36'!$N$23</f>
        <v>0</v>
      </c>
      <c r="E260" s="67">
        <f>'2020 Spring Order Form - V36'!$N$23</f>
        <v>0</v>
      </c>
      <c r="F260" s="151">
        <v>4508242</v>
      </c>
      <c r="G260" s="70">
        <f>'2020 Spring Order Form - V36'!$N$44</f>
        <v>0</v>
      </c>
      <c r="H260" s="69">
        <f>'2020 Spring Order Form - V36'!$F$18</f>
        <v>0</v>
      </c>
      <c r="J260" s="154">
        <v>17314</v>
      </c>
    </row>
    <row r="261" spans="1:10">
      <c r="A261" s="131">
        <v>260</v>
      </c>
      <c r="B261" s="66" t="s">
        <v>110</v>
      </c>
      <c r="D261" s="67">
        <f>'2020 Spring Order Form - V36'!$N$23</f>
        <v>0</v>
      </c>
      <c r="E261" s="67">
        <f>'2020 Spring Order Form - V36'!$N$23</f>
        <v>0</v>
      </c>
      <c r="F261" s="151" t="s">
        <v>766</v>
      </c>
      <c r="G261" s="70">
        <f>'2020 Spring Order Form - V36'!$O$44</f>
        <v>0</v>
      </c>
      <c r="H261" s="69">
        <f>'2020 Spring Order Form - V36'!$F$18</f>
        <v>0</v>
      </c>
      <c r="J261" s="154">
        <v>17313</v>
      </c>
    </row>
    <row r="262" spans="1:10">
      <c r="A262" s="131">
        <v>261</v>
      </c>
      <c r="B262" s="66" t="s">
        <v>767</v>
      </c>
      <c r="D262" s="67">
        <f>'2020 Spring Order Form - V36'!$N$23</f>
        <v>0</v>
      </c>
      <c r="E262" s="67">
        <f>'2020 Spring Order Form - V36'!$N$23</f>
        <v>0</v>
      </c>
      <c r="F262" s="151">
        <v>4508252</v>
      </c>
      <c r="G262" s="70" t="e">
        <f>'2020 Spring Order Form - V36'!#REF!</f>
        <v>#REF!</v>
      </c>
      <c r="H262" s="69">
        <f>'2020 Spring Order Form - V36'!$F$18</f>
        <v>0</v>
      </c>
      <c r="J262" s="154">
        <v>17315</v>
      </c>
    </row>
    <row r="263" spans="1:10">
      <c r="A263" s="131">
        <v>262</v>
      </c>
      <c r="B263" s="66" t="s">
        <v>767</v>
      </c>
      <c r="D263" s="67">
        <f>'2020 Spring Order Form - V36'!$N$23</f>
        <v>0</v>
      </c>
      <c r="E263" s="67">
        <f>'2020 Spring Order Form - V36'!$N$23</f>
        <v>0</v>
      </c>
      <c r="F263" s="151" t="s">
        <v>768</v>
      </c>
      <c r="G263" s="70" t="e">
        <f>'2020 Spring Order Form - V36'!#REF!</f>
        <v>#REF!</v>
      </c>
      <c r="H263" s="69">
        <f>'2020 Spring Order Form - V36'!$F$18</f>
        <v>0</v>
      </c>
      <c r="J263" s="154">
        <v>17316</v>
      </c>
    </row>
    <row r="264" spans="1:10">
      <c r="A264" s="131">
        <v>263</v>
      </c>
      <c r="B264" s="66" t="s">
        <v>769</v>
      </c>
      <c r="D264" s="67">
        <f>'2020 Spring Order Form - V36'!$N$23</f>
        <v>0</v>
      </c>
      <c r="E264" s="67">
        <f>'2020 Spring Order Form - V36'!$N$23</f>
        <v>0</v>
      </c>
      <c r="F264" s="151">
        <v>4508210</v>
      </c>
      <c r="G264" s="70" t="e">
        <f>'2020 Spring Order Form - V36'!#REF!</f>
        <v>#REF!</v>
      </c>
      <c r="H264" s="69">
        <f>'2020 Spring Order Form - V36'!$F$18</f>
        <v>0</v>
      </c>
      <c r="J264" s="154">
        <v>625</v>
      </c>
    </row>
    <row r="265" spans="1:10">
      <c r="A265" s="131">
        <v>264</v>
      </c>
      <c r="B265" s="66" t="s">
        <v>769</v>
      </c>
      <c r="D265" s="67">
        <f>'2020 Spring Order Form - V36'!$N$23</f>
        <v>0</v>
      </c>
      <c r="E265" s="67">
        <f>'2020 Spring Order Form - V36'!$N$23</f>
        <v>0</v>
      </c>
      <c r="F265" s="151" t="s">
        <v>770</v>
      </c>
      <c r="G265" s="70" t="e">
        <f>'2020 Spring Order Form - V36'!#REF!</f>
        <v>#REF!</v>
      </c>
      <c r="H265" s="69">
        <f>'2020 Spring Order Form - V36'!$F$18</f>
        <v>0</v>
      </c>
      <c r="J265" s="154">
        <v>1406</v>
      </c>
    </row>
    <row r="266" spans="1:10">
      <c r="A266" s="131">
        <v>265</v>
      </c>
      <c r="B266" s="66" t="s">
        <v>771</v>
      </c>
      <c r="D266" s="67">
        <f>'2020 Spring Order Form - V36'!$N$23</f>
        <v>0</v>
      </c>
      <c r="E266" s="67">
        <f>'2020 Spring Order Form - V36'!$N$23</f>
        <v>0</v>
      </c>
      <c r="F266" s="151">
        <v>4508262</v>
      </c>
      <c r="G266" s="70" t="e">
        <f>'2020 Spring Order Form - V36'!#REF!</f>
        <v>#REF!</v>
      </c>
      <c r="H266" s="69">
        <f>'2020 Spring Order Form - V36'!$F$18</f>
        <v>0</v>
      </c>
      <c r="J266" s="154">
        <v>17317</v>
      </c>
    </row>
    <row r="267" spans="1:10">
      <c r="A267" s="131">
        <v>266</v>
      </c>
      <c r="B267" s="66" t="s">
        <v>771</v>
      </c>
      <c r="D267" s="67">
        <f>'2020 Spring Order Form - V36'!$N$23</f>
        <v>0</v>
      </c>
      <c r="E267" s="67">
        <f>'2020 Spring Order Form - V36'!$N$23</f>
        <v>0</v>
      </c>
      <c r="F267" s="151" t="s">
        <v>772</v>
      </c>
      <c r="G267" s="70" t="e">
        <f>'2020 Spring Order Form - V36'!#REF!</f>
        <v>#REF!</v>
      </c>
      <c r="H267" s="69">
        <f>'2020 Spring Order Form - V36'!$F$18</f>
        <v>0</v>
      </c>
      <c r="J267" s="154">
        <v>17318</v>
      </c>
    </row>
    <row r="268" spans="1:10">
      <c r="A268" s="131">
        <v>267</v>
      </c>
      <c r="B268" s="66" t="s">
        <v>773</v>
      </c>
      <c r="D268" s="67">
        <f>'2020 Spring Order Form - V36'!$N$23</f>
        <v>0</v>
      </c>
      <c r="E268" s="67">
        <f>'2020 Spring Order Form - V36'!$N$23</f>
        <v>0</v>
      </c>
      <c r="F268" s="151">
        <v>4508282</v>
      </c>
      <c r="G268" s="70" t="e">
        <f>'2020 Spring Order Form - V36'!#REF!</f>
        <v>#REF!</v>
      </c>
      <c r="H268" s="69">
        <f>'2020 Spring Order Form - V36'!$F$18</f>
        <v>0</v>
      </c>
      <c r="J268" s="154">
        <v>13889</v>
      </c>
    </row>
    <row r="269" spans="1:10">
      <c r="A269" s="131">
        <v>268</v>
      </c>
      <c r="B269" s="66" t="s">
        <v>773</v>
      </c>
      <c r="D269" s="67">
        <f>'2020 Spring Order Form - V36'!$N$23</f>
        <v>0</v>
      </c>
      <c r="E269" s="67">
        <f>'2020 Spring Order Form - V36'!$N$23</f>
        <v>0</v>
      </c>
      <c r="F269" s="151" t="s">
        <v>774</v>
      </c>
      <c r="G269" s="70" t="e">
        <f>'2020 Spring Order Form - V36'!#REF!</f>
        <v>#REF!</v>
      </c>
      <c r="H269" s="69">
        <f>'2020 Spring Order Form - V36'!$F$18</f>
        <v>0</v>
      </c>
      <c r="J269" s="154">
        <v>13890</v>
      </c>
    </row>
    <row r="270" spans="1:10">
      <c r="A270" s="131">
        <v>269</v>
      </c>
      <c r="B270" s="66" t="s">
        <v>775</v>
      </c>
      <c r="D270" s="67">
        <f>'2020 Spring Order Form - V36'!$N$23</f>
        <v>0</v>
      </c>
      <c r="E270" s="67">
        <f>'2020 Spring Order Form - V36'!$N$23</f>
        <v>0</v>
      </c>
      <c r="F270" s="151">
        <v>4508320</v>
      </c>
      <c r="G270" s="70" t="e">
        <f>'2020 Spring Order Form - V36'!#REF!</f>
        <v>#REF!</v>
      </c>
      <c r="H270" s="69">
        <f>'2020 Spring Order Form - V36'!$F$18</f>
        <v>0</v>
      </c>
      <c r="J270" s="154">
        <v>928</v>
      </c>
    </row>
    <row r="271" spans="1:10">
      <c r="A271" s="131">
        <v>270</v>
      </c>
      <c r="B271" s="66" t="s">
        <v>775</v>
      </c>
      <c r="D271" s="67">
        <f>'2020 Spring Order Form - V36'!$N$23</f>
        <v>0</v>
      </c>
      <c r="E271" s="67">
        <f>'2020 Spring Order Form - V36'!$N$23</f>
        <v>0</v>
      </c>
      <c r="F271" s="151" t="s">
        <v>776</v>
      </c>
      <c r="G271" s="70" t="e">
        <f>'2020 Spring Order Form - V36'!#REF!</f>
        <v>#REF!</v>
      </c>
      <c r="H271" s="69">
        <f>'2020 Spring Order Form - V36'!$F$18</f>
        <v>0</v>
      </c>
      <c r="J271" s="154">
        <v>1410</v>
      </c>
    </row>
    <row r="272" spans="1:10">
      <c r="A272" s="131">
        <v>271</v>
      </c>
      <c r="B272" s="66" t="s">
        <v>777</v>
      </c>
      <c r="D272" s="67">
        <f>'2020 Spring Order Form - V36'!$N$23</f>
        <v>0</v>
      </c>
      <c r="E272" s="67">
        <f>'2020 Spring Order Form - V36'!$N$23</f>
        <v>0</v>
      </c>
      <c r="F272" s="151">
        <v>4508340</v>
      </c>
      <c r="G272" s="70" t="e">
        <f>'2020 Spring Order Form - V36'!#REF!</f>
        <v>#REF!</v>
      </c>
      <c r="H272" s="69">
        <f>'2020 Spring Order Form - V36'!$F$18</f>
        <v>0</v>
      </c>
      <c r="J272" s="154">
        <v>795</v>
      </c>
    </row>
    <row r="273" spans="1:10">
      <c r="A273" s="131">
        <v>272</v>
      </c>
      <c r="B273" s="66" t="s">
        <v>777</v>
      </c>
      <c r="D273" s="67">
        <f>'2020 Spring Order Form - V36'!$N$23</f>
        <v>0</v>
      </c>
      <c r="E273" s="67">
        <f>'2020 Spring Order Form - V36'!$N$23</f>
        <v>0</v>
      </c>
      <c r="F273" s="151" t="s">
        <v>778</v>
      </c>
      <c r="G273" s="70" t="e">
        <f>'2020 Spring Order Form - V36'!#REF!</f>
        <v>#REF!</v>
      </c>
      <c r="H273" s="69">
        <f>'2020 Spring Order Form - V36'!$F$18</f>
        <v>0</v>
      </c>
      <c r="J273" s="154">
        <v>1411</v>
      </c>
    </row>
    <row r="274" spans="1:10">
      <c r="A274" s="131">
        <v>273</v>
      </c>
      <c r="B274" s="66" t="s">
        <v>113</v>
      </c>
      <c r="D274" s="67">
        <f>'2020 Spring Order Form - V36'!$N$23</f>
        <v>0</v>
      </c>
      <c r="E274" s="67">
        <f>'2020 Spring Order Form - V36'!$N$23</f>
        <v>0</v>
      </c>
      <c r="F274" s="151">
        <v>4508360</v>
      </c>
      <c r="G274" s="70">
        <f>'2020 Spring Order Form - V36'!$N$46</f>
        <v>0</v>
      </c>
      <c r="H274" s="69">
        <f>'2020 Spring Order Form - V36'!$F$18</f>
        <v>0</v>
      </c>
      <c r="J274" s="154">
        <v>796</v>
      </c>
    </row>
    <row r="275" spans="1:10">
      <c r="A275" s="131">
        <v>274</v>
      </c>
      <c r="B275" s="66" t="s">
        <v>113</v>
      </c>
      <c r="D275" s="67">
        <f>'2020 Spring Order Form - V36'!$N$23</f>
        <v>0</v>
      </c>
      <c r="E275" s="67">
        <f>'2020 Spring Order Form - V36'!$N$23</f>
        <v>0</v>
      </c>
      <c r="F275" s="151" t="s">
        <v>779</v>
      </c>
      <c r="G275" s="70">
        <f>'2020 Spring Order Form - V36'!$O$46</f>
        <v>0</v>
      </c>
      <c r="H275" s="69">
        <f>'2020 Spring Order Form - V36'!$F$18</f>
        <v>0</v>
      </c>
      <c r="J275" s="154">
        <v>1412</v>
      </c>
    </row>
    <row r="276" spans="1:10">
      <c r="A276" s="131">
        <v>275</v>
      </c>
      <c r="B276" s="66" t="s">
        <v>780</v>
      </c>
      <c r="D276" s="67">
        <f>'2020 Spring Order Form - V36'!$N$23</f>
        <v>0</v>
      </c>
      <c r="E276" s="67">
        <f>'2020 Spring Order Form - V36'!$N$23</f>
        <v>0</v>
      </c>
      <c r="F276" s="151">
        <v>4508350</v>
      </c>
      <c r="G276" s="70" t="e">
        <f>'2020 Spring Order Form - V36'!#REF!</f>
        <v>#REF!</v>
      </c>
      <c r="H276" s="69">
        <f>'2020 Spring Order Form - V36'!$F$18</f>
        <v>0</v>
      </c>
      <c r="J276" s="154">
        <v>809</v>
      </c>
    </row>
    <row r="277" spans="1:10">
      <c r="A277" s="131">
        <v>276</v>
      </c>
      <c r="B277" s="66" t="s">
        <v>780</v>
      </c>
      <c r="D277" s="67">
        <f>'2020 Spring Order Form - V36'!$N$23</f>
        <v>0</v>
      </c>
      <c r="E277" s="67">
        <f>'2020 Spring Order Form - V36'!$N$23</f>
        <v>0</v>
      </c>
      <c r="F277" s="151" t="s">
        <v>781</v>
      </c>
      <c r="G277" s="70" t="e">
        <f>'2020 Spring Order Form - V36'!#REF!</f>
        <v>#REF!</v>
      </c>
      <c r="H277" s="69">
        <f>'2020 Spring Order Form - V36'!$F$18</f>
        <v>0</v>
      </c>
      <c r="J277" s="154">
        <v>1413</v>
      </c>
    </row>
    <row r="278" spans="1:10">
      <c r="A278" s="131">
        <v>277</v>
      </c>
      <c r="B278" s="66" t="s">
        <v>782</v>
      </c>
      <c r="D278" s="67">
        <f>'2020 Spring Order Form - V36'!$N$23</f>
        <v>0</v>
      </c>
      <c r="E278" s="67">
        <f>'2020 Spring Order Form - V36'!$N$23</f>
        <v>0</v>
      </c>
      <c r="F278" s="151">
        <v>4508665</v>
      </c>
      <c r="G278" s="70" t="e">
        <f>'2020 Spring Order Form - V36'!#REF!</f>
        <v>#REF!</v>
      </c>
      <c r="H278" s="69">
        <f>'2020 Spring Order Form - V36'!$F$18</f>
        <v>0</v>
      </c>
      <c r="J278" s="154">
        <v>659</v>
      </c>
    </row>
    <row r="279" spans="1:10">
      <c r="A279" s="131">
        <v>278</v>
      </c>
      <c r="B279" s="66" t="s">
        <v>782</v>
      </c>
      <c r="D279" s="67">
        <f>'2020 Spring Order Form - V36'!$N$23</f>
        <v>0</v>
      </c>
      <c r="E279" s="67">
        <f>'2020 Spring Order Form - V36'!$N$23</f>
        <v>0</v>
      </c>
      <c r="F279" s="151" t="s">
        <v>783</v>
      </c>
      <c r="G279" s="70" t="e">
        <f>'2020 Spring Order Form - V36'!#REF!</f>
        <v>#REF!</v>
      </c>
      <c r="H279" s="69">
        <f>'2020 Spring Order Form - V36'!$F$18</f>
        <v>0</v>
      </c>
      <c r="J279" s="154">
        <v>1431</v>
      </c>
    </row>
    <row r="280" spans="1:10">
      <c r="A280" s="131">
        <v>279</v>
      </c>
      <c r="B280" s="66" t="s">
        <v>784</v>
      </c>
      <c r="D280" s="67">
        <f>'2020 Spring Order Form - V36'!$N$23</f>
        <v>0</v>
      </c>
      <c r="E280" s="67">
        <f>'2020 Spring Order Form - V36'!$N$23</f>
        <v>0</v>
      </c>
      <c r="F280" s="151">
        <v>4508726</v>
      </c>
      <c r="G280" s="70" t="e">
        <f>'2020 Spring Order Form - V36'!#REF!</f>
        <v>#REF!</v>
      </c>
      <c r="H280" s="69">
        <f>'2020 Spring Order Form - V36'!$F$18</f>
        <v>0</v>
      </c>
      <c r="J280" s="154">
        <v>17430</v>
      </c>
    </row>
    <row r="281" spans="1:10">
      <c r="A281" s="131">
        <v>280</v>
      </c>
      <c r="B281" s="66" t="s">
        <v>784</v>
      </c>
      <c r="D281" s="67">
        <f>'2020 Spring Order Form - V36'!$N$23</f>
        <v>0</v>
      </c>
      <c r="E281" s="67">
        <f>'2020 Spring Order Form - V36'!$N$23</f>
        <v>0</v>
      </c>
      <c r="F281" s="151" t="s">
        <v>785</v>
      </c>
      <c r="G281" s="70" t="e">
        <f>'2020 Spring Order Form - V36'!#REF!</f>
        <v>#REF!</v>
      </c>
      <c r="H281" s="69">
        <f>'2020 Spring Order Form - V36'!$F$18</f>
        <v>0</v>
      </c>
      <c r="J281" s="154">
        <v>17431</v>
      </c>
    </row>
    <row r="282" spans="1:10">
      <c r="A282" s="131">
        <v>281</v>
      </c>
      <c r="B282" s="66" t="s">
        <v>786</v>
      </c>
      <c r="D282" s="67">
        <f>'2020 Spring Order Form - V36'!$N$23</f>
        <v>0</v>
      </c>
      <c r="E282" s="67">
        <f>'2020 Spring Order Form - V36'!$N$23</f>
        <v>0</v>
      </c>
      <c r="F282" s="151">
        <v>4508716</v>
      </c>
      <c r="G282" s="70" t="e">
        <f>'2020 Spring Order Form - V36'!#REF!</f>
        <v>#REF!</v>
      </c>
      <c r="H282" s="69">
        <f>'2020 Spring Order Form - V36'!$F$18</f>
        <v>0</v>
      </c>
      <c r="J282" s="154">
        <v>17432</v>
      </c>
    </row>
    <row r="283" spans="1:10">
      <c r="A283" s="131">
        <v>282</v>
      </c>
      <c r="B283" s="66" t="s">
        <v>786</v>
      </c>
      <c r="D283" s="67">
        <f>'2020 Spring Order Form - V36'!$N$23</f>
        <v>0</v>
      </c>
      <c r="E283" s="67">
        <f>'2020 Spring Order Form - V36'!$N$23</f>
        <v>0</v>
      </c>
      <c r="F283" s="151" t="s">
        <v>787</v>
      </c>
      <c r="G283" s="70" t="e">
        <f>'2020 Spring Order Form - V36'!#REF!</f>
        <v>#REF!</v>
      </c>
      <c r="H283" s="69">
        <f>'2020 Spring Order Form - V36'!$F$18</f>
        <v>0</v>
      </c>
      <c r="J283" s="154">
        <v>17433</v>
      </c>
    </row>
    <row r="284" spans="1:10">
      <c r="A284" s="131">
        <v>283</v>
      </c>
      <c r="B284" s="66" t="s">
        <v>788</v>
      </c>
      <c r="D284" s="67">
        <f>'2020 Spring Order Form - V36'!$N$23</f>
        <v>0</v>
      </c>
      <c r="E284" s="67">
        <f>'2020 Spring Order Form - V36'!$N$23</f>
        <v>0</v>
      </c>
      <c r="F284" s="151">
        <v>4508706</v>
      </c>
      <c r="G284" s="70" t="e">
        <f>'2020 Spring Order Form - V36'!#REF!</f>
        <v>#REF!</v>
      </c>
      <c r="H284" s="69">
        <f>'2020 Spring Order Form - V36'!$F$18</f>
        <v>0</v>
      </c>
      <c r="J284" s="154">
        <v>17435</v>
      </c>
    </row>
    <row r="285" spans="1:10">
      <c r="A285" s="131">
        <v>284</v>
      </c>
      <c r="B285" s="66" t="s">
        <v>788</v>
      </c>
      <c r="D285" s="67">
        <f>'2020 Spring Order Form - V36'!$N$23</f>
        <v>0</v>
      </c>
      <c r="E285" s="67">
        <f>'2020 Spring Order Form - V36'!$N$23</f>
        <v>0</v>
      </c>
      <c r="F285" s="151" t="s">
        <v>789</v>
      </c>
      <c r="G285" s="70" t="e">
        <f>'2020 Spring Order Form - V36'!#REF!</f>
        <v>#REF!</v>
      </c>
      <c r="H285" s="69">
        <f>'2020 Spring Order Form - V36'!$F$18</f>
        <v>0</v>
      </c>
      <c r="J285" s="154">
        <v>17434</v>
      </c>
    </row>
    <row r="286" spans="1:10">
      <c r="A286" s="131">
        <v>285</v>
      </c>
      <c r="B286" s="66" t="s">
        <v>790</v>
      </c>
      <c r="D286" s="67">
        <f>'2020 Spring Order Form - V36'!$N$23</f>
        <v>0</v>
      </c>
      <c r="E286" s="67">
        <f>'2020 Spring Order Form - V36'!$N$23</f>
        <v>0</v>
      </c>
      <c r="F286" s="151">
        <v>4508785</v>
      </c>
      <c r="G286" s="70" t="e">
        <f>'2020 Spring Order Form - V36'!#REF!</f>
        <v>#REF!</v>
      </c>
      <c r="H286" s="69">
        <f>'2020 Spring Order Form - V36'!$F$18</f>
        <v>0</v>
      </c>
      <c r="J286" s="154">
        <v>538</v>
      </c>
    </row>
    <row r="287" spans="1:10">
      <c r="A287" s="131">
        <v>286</v>
      </c>
      <c r="B287" s="66" t="s">
        <v>790</v>
      </c>
      <c r="D287" s="67">
        <f>'2020 Spring Order Form - V36'!$N$23</f>
        <v>0</v>
      </c>
      <c r="E287" s="67">
        <f>'2020 Spring Order Form - V36'!$N$23</f>
        <v>0</v>
      </c>
      <c r="F287" s="151" t="s">
        <v>791</v>
      </c>
      <c r="G287" s="70" t="e">
        <f>'2020 Spring Order Form - V36'!#REF!</f>
        <v>#REF!</v>
      </c>
      <c r="H287" s="69">
        <f>'2020 Spring Order Form - V36'!$F$18</f>
        <v>0</v>
      </c>
      <c r="J287" s="154">
        <v>1440</v>
      </c>
    </row>
    <row r="288" spans="1:10">
      <c r="A288" s="131">
        <v>287</v>
      </c>
      <c r="B288" s="66" t="s">
        <v>792</v>
      </c>
      <c r="D288" s="67">
        <f>'2020 Spring Order Form - V36'!$N$23</f>
        <v>0</v>
      </c>
      <c r="E288" s="67">
        <f>'2020 Spring Order Form - V36'!$N$23</f>
        <v>0</v>
      </c>
      <c r="F288" s="151">
        <v>4508795</v>
      </c>
      <c r="G288" s="70" t="e">
        <f>'2020 Spring Order Form - V36'!#REF!</f>
        <v>#REF!</v>
      </c>
      <c r="H288" s="69">
        <f>'2020 Spring Order Form - V36'!$F$18</f>
        <v>0</v>
      </c>
      <c r="J288" s="154">
        <v>539</v>
      </c>
    </row>
    <row r="289" spans="1:10">
      <c r="A289" s="131">
        <v>288</v>
      </c>
      <c r="B289" s="66" t="s">
        <v>792</v>
      </c>
      <c r="D289" s="67">
        <f>'2020 Spring Order Form - V36'!$N$23</f>
        <v>0</v>
      </c>
      <c r="E289" s="67">
        <f>'2020 Spring Order Form - V36'!$N$23</f>
        <v>0</v>
      </c>
      <c r="F289" s="151" t="s">
        <v>793</v>
      </c>
      <c r="G289" s="70" t="e">
        <f>'2020 Spring Order Form - V36'!#REF!</f>
        <v>#REF!</v>
      </c>
      <c r="H289" s="69">
        <f>'2020 Spring Order Form - V36'!$F$18</f>
        <v>0</v>
      </c>
      <c r="J289" s="154">
        <v>1441</v>
      </c>
    </row>
    <row r="290" spans="1:10">
      <c r="A290" s="131">
        <v>289</v>
      </c>
      <c r="B290" s="66" t="s">
        <v>794</v>
      </c>
      <c r="D290" s="67">
        <f>'2020 Spring Order Form - V36'!$N$23</f>
        <v>0</v>
      </c>
      <c r="E290" s="67">
        <f>'2020 Spring Order Form - V36'!$N$23</f>
        <v>0</v>
      </c>
      <c r="F290" s="151">
        <v>4508755</v>
      </c>
      <c r="G290" s="70" t="e">
        <f>'2020 Spring Order Form - V36'!#REF!</f>
        <v>#REF!</v>
      </c>
      <c r="H290" s="69">
        <f>'2020 Spring Order Form - V36'!$F$18</f>
        <v>0</v>
      </c>
      <c r="J290" s="154">
        <v>18531</v>
      </c>
    </row>
    <row r="291" spans="1:10">
      <c r="A291" s="131">
        <v>290</v>
      </c>
      <c r="B291" s="66" t="s">
        <v>794</v>
      </c>
      <c r="D291" s="67">
        <f>'2020 Spring Order Form - V36'!$N$23</f>
        <v>0</v>
      </c>
      <c r="E291" s="67">
        <f>'2020 Spring Order Form - V36'!$N$23</f>
        <v>0</v>
      </c>
      <c r="F291" s="151" t="s">
        <v>795</v>
      </c>
      <c r="G291" s="70" t="e">
        <f>'2020 Spring Order Form - V36'!#REF!</f>
        <v>#REF!</v>
      </c>
      <c r="H291" s="69">
        <f>'2020 Spring Order Form - V36'!$F$18</f>
        <v>0</v>
      </c>
      <c r="J291" s="154">
        <v>18530</v>
      </c>
    </row>
    <row r="292" spans="1:10">
      <c r="A292" s="131">
        <v>291</v>
      </c>
      <c r="B292" s="66" t="s">
        <v>118</v>
      </c>
      <c r="D292" s="67">
        <f>'2020 Spring Order Form - V36'!$N$23</f>
        <v>0</v>
      </c>
      <c r="E292" s="67">
        <f>'2020 Spring Order Form - V36'!$N$23</f>
        <v>0</v>
      </c>
      <c r="F292" s="151">
        <v>4508800</v>
      </c>
      <c r="G292" s="70">
        <f>'2020 Spring Order Form - V36'!$N$48</f>
        <v>0</v>
      </c>
      <c r="H292" s="69">
        <f>'2020 Spring Order Form - V36'!$F$18</f>
        <v>0</v>
      </c>
      <c r="J292" s="154">
        <v>821</v>
      </c>
    </row>
    <row r="293" spans="1:10">
      <c r="A293" s="131">
        <v>292</v>
      </c>
      <c r="B293" s="66" t="s">
        <v>118</v>
      </c>
      <c r="D293" s="67">
        <f>'2020 Spring Order Form - V36'!$N$23</f>
        <v>0</v>
      </c>
      <c r="E293" s="67">
        <f>'2020 Spring Order Form - V36'!$N$23</f>
        <v>0</v>
      </c>
      <c r="F293" s="151" t="s">
        <v>796</v>
      </c>
      <c r="G293" s="70">
        <f>'2020 Spring Order Form - V36'!$O$48</f>
        <v>0</v>
      </c>
      <c r="H293" s="69">
        <f>'2020 Spring Order Form - V36'!$F$18</f>
        <v>0</v>
      </c>
      <c r="J293" s="154">
        <v>1444</v>
      </c>
    </row>
    <row r="294" spans="1:10">
      <c r="A294" s="131">
        <v>293</v>
      </c>
      <c r="B294" s="66" t="s">
        <v>120</v>
      </c>
      <c r="D294" s="67">
        <f>'2020 Spring Order Form - V36'!$N$23</f>
        <v>0</v>
      </c>
      <c r="E294" s="67">
        <f>'2020 Spring Order Form - V36'!$N$23</f>
        <v>0</v>
      </c>
      <c r="F294" s="151">
        <v>4508900</v>
      </c>
      <c r="G294" s="70">
        <f>'2020 Spring Order Form - V36'!$N$50</f>
        <v>0</v>
      </c>
      <c r="H294" s="69">
        <f>'2020 Spring Order Form - V36'!$F$18</f>
        <v>0</v>
      </c>
      <c r="J294" s="154">
        <v>544</v>
      </c>
    </row>
    <row r="295" spans="1:10">
      <c r="A295" s="131">
        <v>294</v>
      </c>
      <c r="B295" s="66" t="s">
        <v>120</v>
      </c>
      <c r="D295" s="67">
        <f>'2020 Spring Order Form - V36'!$N$23</f>
        <v>0</v>
      </c>
      <c r="E295" s="67">
        <f>'2020 Spring Order Form - V36'!$N$23</f>
        <v>0</v>
      </c>
      <c r="F295" s="151" t="s">
        <v>797</v>
      </c>
      <c r="G295" s="70">
        <f>'2020 Spring Order Form - V36'!$O$50</f>
        <v>0</v>
      </c>
      <c r="H295" s="69">
        <f>'2020 Spring Order Form - V36'!$F$18</f>
        <v>0</v>
      </c>
      <c r="J295" s="154">
        <v>1463</v>
      </c>
    </row>
    <row r="296" spans="1:10">
      <c r="A296" s="131">
        <v>295</v>
      </c>
      <c r="B296" s="66" t="s">
        <v>798</v>
      </c>
      <c r="D296" s="67">
        <f>'2020 Spring Order Form - V36'!$N$23</f>
        <v>0</v>
      </c>
      <c r="E296" s="67">
        <f>'2020 Spring Order Form - V36'!$N$23</f>
        <v>0</v>
      </c>
      <c r="F296" s="151">
        <v>4508865</v>
      </c>
      <c r="G296" s="70" t="e">
        <f>'2020 Spring Order Form - V36'!#REF!</f>
        <v>#REF!</v>
      </c>
      <c r="H296" s="69">
        <f>'2020 Spring Order Form - V36'!$F$18</f>
        <v>0</v>
      </c>
      <c r="J296" s="154">
        <v>1179</v>
      </c>
    </row>
    <row r="297" spans="1:10">
      <c r="A297" s="131">
        <v>296</v>
      </c>
      <c r="B297" s="66" t="s">
        <v>798</v>
      </c>
      <c r="D297" s="67">
        <f>'2020 Spring Order Form - V36'!$N$23</f>
        <v>0</v>
      </c>
      <c r="E297" s="67">
        <f>'2020 Spring Order Form - V36'!$N$23</f>
        <v>0</v>
      </c>
      <c r="F297" s="151" t="s">
        <v>799</v>
      </c>
      <c r="G297" s="70" t="e">
        <f>'2020 Spring Order Form - V36'!#REF!</f>
        <v>#REF!</v>
      </c>
      <c r="H297" s="69">
        <f>'2020 Spring Order Form - V36'!$F$18</f>
        <v>0</v>
      </c>
      <c r="J297" s="154">
        <v>1452</v>
      </c>
    </row>
    <row r="298" spans="1:10">
      <c r="A298" s="131">
        <v>297</v>
      </c>
      <c r="B298" s="66" t="s">
        <v>800</v>
      </c>
      <c r="D298" s="67">
        <f>'2020 Spring Order Form - V36'!$N$23</f>
        <v>0</v>
      </c>
      <c r="E298" s="67">
        <f>'2020 Spring Order Form - V36'!$N$23</f>
        <v>0</v>
      </c>
      <c r="F298" s="151">
        <v>4509005</v>
      </c>
      <c r="G298" s="70" t="e">
        <f>'2020 Spring Order Form - V36'!#REF!</f>
        <v>#REF!</v>
      </c>
      <c r="H298" s="69">
        <f>'2020 Spring Order Form - V36'!$F$18</f>
        <v>0</v>
      </c>
      <c r="J298" s="154">
        <v>1124</v>
      </c>
    </row>
    <row r="299" spans="1:10">
      <c r="A299" s="131">
        <v>298</v>
      </c>
      <c r="B299" s="66" t="s">
        <v>800</v>
      </c>
      <c r="D299" s="67">
        <f>'2020 Spring Order Form - V36'!$N$23</f>
        <v>0</v>
      </c>
      <c r="E299" s="67">
        <f>'2020 Spring Order Form - V36'!$N$23</f>
        <v>0</v>
      </c>
      <c r="F299" s="151" t="s">
        <v>801</v>
      </c>
      <c r="G299" s="70" t="e">
        <f>'2020 Spring Order Form - V36'!#REF!</f>
        <v>#REF!</v>
      </c>
      <c r="H299" s="69">
        <f>'2020 Spring Order Form - V36'!$F$18</f>
        <v>0</v>
      </c>
      <c r="J299" s="154">
        <v>1454</v>
      </c>
    </row>
    <row r="300" spans="1:10">
      <c r="A300" s="131">
        <v>299</v>
      </c>
      <c r="B300" s="66" t="s">
        <v>121</v>
      </c>
      <c r="D300" s="67">
        <f>'2020 Spring Order Form - V36'!$N$23</f>
        <v>0</v>
      </c>
      <c r="E300" s="67">
        <f>'2020 Spring Order Form - V36'!$N$23</f>
        <v>0</v>
      </c>
      <c r="F300" s="151">
        <v>4509085</v>
      </c>
      <c r="G300" s="70">
        <f>'2020 Spring Order Form - V36'!$N$51</f>
        <v>0</v>
      </c>
      <c r="H300" s="69">
        <f>'2020 Spring Order Form - V36'!$F$18</f>
        <v>0</v>
      </c>
      <c r="J300" s="154">
        <v>1018</v>
      </c>
    </row>
    <row r="301" spans="1:10">
      <c r="A301" s="131">
        <v>300</v>
      </c>
      <c r="B301" s="66" t="s">
        <v>121</v>
      </c>
      <c r="D301" s="67">
        <f>'2020 Spring Order Form - V36'!$N$23</f>
        <v>0</v>
      </c>
      <c r="E301" s="67">
        <f>'2020 Spring Order Form - V36'!$N$23</f>
        <v>0</v>
      </c>
      <c r="F301" s="151" t="s">
        <v>802</v>
      </c>
      <c r="G301" s="70">
        <f>'2020 Spring Order Form - V36'!$O$51</f>
        <v>0</v>
      </c>
      <c r="H301" s="69">
        <f>'2020 Spring Order Form - V36'!$F$18</f>
        <v>0</v>
      </c>
      <c r="J301" s="154">
        <v>1457</v>
      </c>
    </row>
    <row r="302" spans="1:10">
      <c r="A302" s="131">
        <v>301</v>
      </c>
      <c r="B302" s="66" t="s">
        <v>803</v>
      </c>
      <c r="D302" s="67">
        <f>'2020 Spring Order Form - V36'!$N$23</f>
        <v>0</v>
      </c>
      <c r="E302" s="67">
        <f>'2020 Spring Order Form - V36'!$N$23</f>
        <v>0</v>
      </c>
      <c r="F302" s="151">
        <v>4109087</v>
      </c>
      <c r="G302" s="70" t="e">
        <f>'2020 Spring Order Form - V36'!#REF!</f>
        <v>#REF!</v>
      </c>
      <c r="H302" s="69">
        <f>'2020 Spring Order Form - V36'!$F$18</f>
        <v>0</v>
      </c>
      <c r="J302" s="154">
        <v>1135</v>
      </c>
    </row>
    <row r="303" spans="1:10">
      <c r="A303" s="131">
        <v>302</v>
      </c>
      <c r="B303" s="66" t="s">
        <v>803</v>
      </c>
      <c r="D303" s="67">
        <f>'2020 Spring Order Form - V36'!$N$23</f>
        <v>0</v>
      </c>
      <c r="E303" s="67">
        <f>'2020 Spring Order Form - V36'!$N$23</f>
        <v>0</v>
      </c>
      <c r="F303" s="151" t="s">
        <v>804</v>
      </c>
      <c r="G303" s="70" t="e">
        <f>'2020 Spring Order Form - V36'!#REF!</f>
        <v>#REF!</v>
      </c>
      <c r="H303" s="69">
        <f>'2020 Spring Order Form - V36'!$F$18</f>
        <v>0</v>
      </c>
      <c r="J303" s="154">
        <v>1458</v>
      </c>
    </row>
    <row r="304" spans="1:10">
      <c r="A304" s="131">
        <v>303</v>
      </c>
      <c r="B304" s="66" t="s">
        <v>805</v>
      </c>
      <c r="D304" s="67">
        <f>'2020 Spring Order Form - V36'!$N$23</f>
        <v>0</v>
      </c>
      <c r="E304" s="67">
        <f>'2020 Spring Order Form - V36'!$N$23</f>
        <v>0</v>
      </c>
      <c r="F304" s="151">
        <v>4509095</v>
      </c>
      <c r="G304" s="70" t="e">
        <f>'2020 Spring Order Form - V36'!#REF!</f>
        <v>#REF!</v>
      </c>
      <c r="H304" s="69">
        <f>'2020 Spring Order Form - V36'!$F$18</f>
        <v>0</v>
      </c>
      <c r="J304" s="154">
        <v>1019</v>
      </c>
    </row>
    <row r="305" spans="1:10">
      <c r="A305" s="131">
        <v>304</v>
      </c>
      <c r="B305" s="66" t="s">
        <v>805</v>
      </c>
      <c r="D305" s="67">
        <f>'2020 Spring Order Form - V36'!$N$23</f>
        <v>0</v>
      </c>
      <c r="E305" s="67">
        <f>'2020 Spring Order Form - V36'!$N$23</f>
        <v>0</v>
      </c>
      <c r="F305" s="151" t="s">
        <v>806</v>
      </c>
      <c r="G305" s="70" t="e">
        <f>'2020 Spring Order Form - V36'!#REF!</f>
        <v>#REF!</v>
      </c>
      <c r="H305" s="69">
        <f>'2020 Spring Order Form - V36'!$F$18</f>
        <v>0</v>
      </c>
      <c r="J305" s="154">
        <v>1459</v>
      </c>
    </row>
    <row r="306" spans="1:10">
      <c r="A306" s="131">
        <v>305</v>
      </c>
      <c r="B306" s="66" t="s">
        <v>805</v>
      </c>
      <c r="D306" s="67">
        <f>'2020 Spring Order Form - V36'!$N$23</f>
        <v>0</v>
      </c>
      <c r="E306" s="67">
        <f>'2020 Spring Order Form - V36'!$N$23</f>
        <v>0</v>
      </c>
      <c r="F306" s="151">
        <v>4109097</v>
      </c>
      <c r="G306" s="70" t="e">
        <f>'2020 Spring Order Form - V36'!#REF!</f>
        <v>#REF!</v>
      </c>
      <c r="H306" s="69">
        <f>'2020 Spring Order Form - V36'!$F$18</f>
        <v>0</v>
      </c>
      <c r="J306" s="154">
        <v>4112</v>
      </c>
    </row>
    <row r="307" spans="1:10">
      <c r="A307" s="131">
        <v>306</v>
      </c>
      <c r="B307" s="66" t="s">
        <v>805</v>
      </c>
      <c r="D307" s="67">
        <f>'2020 Spring Order Form - V36'!$N$23</f>
        <v>0</v>
      </c>
      <c r="E307" s="67">
        <f>'2020 Spring Order Form - V36'!$N$23</f>
        <v>0</v>
      </c>
      <c r="F307" s="151" t="s">
        <v>807</v>
      </c>
      <c r="G307" s="70" t="e">
        <f>'2020 Spring Order Form - V36'!#REF!</f>
        <v>#REF!</v>
      </c>
      <c r="H307" s="69">
        <f>'2020 Spring Order Form - V36'!$F$18</f>
        <v>0</v>
      </c>
      <c r="J307" s="154">
        <v>1460</v>
      </c>
    </row>
    <row r="308" spans="1:10">
      <c r="A308" s="131">
        <v>307</v>
      </c>
      <c r="B308" s="66" t="s">
        <v>808</v>
      </c>
      <c r="D308" s="67">
        <f>'2020 Spring Order Form - V36'!$N$23</f>
        <v>0</v>
      </c>
      <c r="E308" s="67">
        <f>'2020 Spring Order Form - V36'!$N$23</f>
        <v>0</v>
      </c>
      <c r="F308" s="151">
        <v>4509105</v>
      </c>
      <c r="G308" s="70" t="e">
        <f>'2020 Spring Order Form - V36'!#REF!</f>
        <v>#REF!</v>
      </c>
      <c r="H308" s="69">
        <f>'2020 Spring Order Form - V36'!$F$18</f>
        <v>0</v>
      </c>
      <c r="J308" s="154">
        <v>1091</v>
      </c>
    </row>
    <row r="309" spans="1:10">
      <c r="A309" s="131">
        <v>308</v>
      </c>
      <c r="B309" s="66" t="s">
        <v>808</v>
      </c>
      <c r="D309" s="67">
        <f>'2020 Spring Order Form - V36'!$N$23</f>
        <v>0</v>
      </c>
      <c r="E309" s="67">
        <f>'2020 Spring Order Form - V36'!$N$23</f>
        <v>0</v>
      </c>
      <c r="F309" s="151" t="s">
        <v>809</v>
      </c>
      <c r="G309" s="70" t="e">
        <f>'2020 Spring Order Form - V36'!#REF!</f>
        <v>#REF!</v>
      </c>
      <c r="H309" s="69">
        <f>'2020 Spring Order Form - V36'!$F$18</f>
        <v>0</v>
      </c>
      <c r="J309" s="154">
        <v>1462</v>
      </c>
    </row>
    <row r="310" spans="1:10">
      <c r="A310" s="131">
        <v>309</v>
      </c>
      <c r="B310" s="66" t="s">
        <v>810</v>
      </c>
      <c r="D310" s="67">
        <f>'2020 Spring Order Form - V36'!$N$23</f>
        <v>0</v>
      </c>
      <c r="E310" s="67">
        <f>'2020 Spring Order Form - V36'!$N$23</f>
        <v>0</v>
      </c>
      <c r="F310" s="151">
        <v>4572345</v>
      </c>
      <c r="G310" s="70" t="e">
        <f>'2020 Spring Order Form - V36'!#REF!</f>
        <v>#REF!</v>
      </c>
      <c r="H310" s="69">
        <f>'2020 Spring Order Form - V36'!$F$18</f>
        <v>0</v>
      </c>
      <c r="J310" s="154">
        <v>3662</v>
      </c>
    </row>
    <row r="311" spans="1:10">
      <c r="A311" s="131">
        <v>310</v>
      </c>
      <c r="B311" s="66" t="s">
        <v>810</v>
      </c>
      <c r="D311" s="67">
        <f>'2020 Spring Order Form - V36'!$N$23</f>
        <v>0</v>
      </c>
      <c r="E311" s="67">
        <f>'2020 Spring Order Form - V36'!$N$23</f>
        <v>0</v>
      </c>
      <c r="F311" s="151" t="s">
        <v>811</v>
      </c>
      <c r="G311" s="70" t="e">
        <f>'2020 Spring Order Form - V36'!#REF!</f>
        <v>#REF!</v>
      </c>
      <c r="H311" s="69">
        <f>'2020 Spring Order Form - V36'!$F$18</f>
        <v>0</v>
      </c>
      <c r="J311" s="154">
        <v>1465</v>
      </c>
    </row>
    <row r="312" spans="1:10">
      <c r="A312" s="131">
        <v>311</v>
      </c>
      <c r="B312" s="66" t="s">
        <v>812</v>
      </c>
      <c r="D312" s="67">
        <f>'2020 Spring Order Form - V36'!$N$23</f>
        <v>0</v>
      </c>
      <c r="E312" s="67">
        <f>'2020 Spring Order Form - V36'!$N$23</f>
        <v>0</v>
      </c>
      <c r="F312" s="151">
        <v>4572365</v>
      </c>
      <c r="G312" s="70" t="e">
        <f>'2020 Spring Order Form - V36'!#REF!</f>
        <v>#REF!</v>
      </c>
      <c r="H312" s="69">
        <f>'2020 Spring Order Form - V36'!$F$18</f>
        <v>0</v>
      </c>
      <c r="J312" s="154">
        <v>837</v>
      </c>
    </row>
    <row r="313" spans="1:10">
      <c r="A313" s="131">
        <v>312</v>
      </c>
      <c r="B313" s="66" t="s">
        <v>812</v>
      </c>
      <c r="D313" s="67">
        <f>'2020 Spring Order Form - V36'!$N$23</f>
        <v>0</v>
      </c>
      <c r="E313" s="67">
        <f>'2020 Spring Order Form - V36'!$N$23</f>
        <v>0</v>
      </c>
      <c r="F313" s="151" t="s">
        <v>813</v>
      </c>
      <c r="G313" s="70" t="e">
        <f>'2020 Spring Order Form - V36'!#REF!</f>
        <v>#REF!</v>
      </c>
      <c r="H313" s="69">
        <f>'2020 Spring Order Form - V36'!$F$18</f>
        <v>0</v>
      </c>
      <c r="J313" s="154">
        <v>1466</v>
      </c>
    </row>
    <row r="314" spans="1:10">
      <c r="A314" s="131">
        <v>313</v>
      </c>
      <c r="B314" s="66" t="s">
        <v>814</v>
      </c>
      <c r="D314" s="67">
        <f>'2020 Spring Order Form - V36'!$N$23</f>
        <v>0</v>
      </c>
      <c r="E314" s="67">
        <f>'2020 Spring Order Form - V36'!$N$23</f>
        <v>0</v>
      </c>
      <c r="F314" s="151">
        <v>4572385</v>
      </c>
      <c r="G314" s="70" t="e">
        <f>'2020 Spring Order Form - V36'!#REF!</f>
        <v>#REF!</v>
      </c>
      <c r="H314" s="69">
        <f>'2020 Spring Order Form - V36'!$F$18</f>
        <v>0</v>
      </c>
      <c r="J314" s="154">
        <v>838</v>
      </c>
    </row>
    <row r="315" spans="1:10">
      <c r="A315" s="131">
        <v>314</v>
      </c>
      <c r="B315" s="66" t="s">
        <v>814</v>
      </c>
      <c r="D315" s="67">
        <f>'2020 Spring Order Form - V36'!$N$23</f>
        <v>0</v>
      </c>
      <c r="E315" s="67">
        <f>'2020 Spring Order Form - V36'!$N$23</f>
        <v>0</v>
      </c>
      <c r="F315" s="151" t="s">
        <v>815</v>
      </c>
      <c r="G315" s="70" t="e">
        <f>'2020 Spring Order Form - V36'!#REF!</f>
        <v>#REF!</v>
      </c>
      <c r="H315" s="69">
        <f>'2020 Spring Order Form - V36'!$F$18</f>
        <v>0</v>
      </c>
      <c r="J315" s="154">
        <v>1467</v>
      </c>
    </row>
    <row r="316" spans="1:10">
      <c r="A316" s="131">
        <v>315</v>
      </c>
      <c r="B316" s="66" t="s">
        <v>816</v>
      </c>
      <c r="D316" s="67">
        <f>'2020 Spring Order Form - V36'!$N$23</f>
        <v>0</v>
      </c>
      <c r="E316" s="67">
        <f>'2020 Spring Order Form - V36'!$N$23</f>
        <v>0</v>
      </c>
      <c r="F316" s="151">
        <v>4572105</v>
      </c>
      <c r="G316" s="70" t="e">
        <f>'2020 Spring Order Form - V36'!#REF!</f>
        <v>#REF!</v>
      </c>
      <c r="H316" s="69">
        <f>'2020 Spring Order Form - V36'!$F$18</f>
        <v>0</v>
      </c>
      <c r="J316" s="154">
        <v>526</v>
      </c>
    </row>
    <row r="317" spans="1:10">
      <c r="A317" s="131">
        <v>316</v>
      </c>
      <c r="B317" s="66" t="s">
        <v>816</v>
      </c>
      <c r="D317" s="67">
        <f>'2020 Spring Order Form - V36'!$N$23</f>
        <v>0</v>
      </c>
      <c r="E317" s="67">
        <f>'2020 Spring Order Form - V36'!$N$23</f>
        <v>0</v>
      </c>
      <c r="F317" s="151" t="s">
        <v>817</v>
      </c>
      <c r="G317" s="70" t="e">
        <f>'2020 Spring Order Form - V36'!#REF!</f>
        <v>#REF!</v>
      </c>
      <c r="H317" s="69">
        <f>'2020 Spring Order Form - V36'!$F$18</f>
        <v>0</v>
      </c>
      <c r="J317" s="154">
        <v>1470</v>
      </c>
    </row>
    <row r="318" spans="1:10">
      <c r="A318" s="131">
        <v>317</v>
      </c>
      <c r="B318" s="66" t="s">
        <v>818</v>
      </c>
      <c r="D318" s="67">
        <f>'2020 Spring Order Form - V36'!$N$23</f>
        <v>0</v>
      </c>
      <c r="E318" s="67">
        <f>'2020 Spring Order Form - V36'!$N$23</f>
        <v>0</v>
      </c>
      <c r="F318" s="151">
        <v>4572335</v>
      </c>
      <c r="G318" s="70" t="e">
        <f>'2020 Spring Order Form - V36'!#REF!</f>
        <v>#REF!</v>
      </c>
      <c r="H318" s="69">
        <f>'2020 Spring Order Form - V36'!$F$18</f>
        <v>0</v>
      </c>
      <c r="J318" s="154">
        <v>18533</v>
      </c>
    </row>
    <row r="319" spans="1:10">
      <c r="A319" s="131">
        <v>318</v>
      </c>
      <c r="B319" s="66" t="s">
        <v>818</v>
      </c>
      <c r="D319" s="67">
        <f>'2020 Spring Order Form - V36'!$N$23</f>
        <v>0</v>
      </c>
      <c r="E319" s="67">
        <f>'2020 Spring Order Form - V36'!$N$23</f>
        <v>0</v>
      </c>
      <c r="F319" s="151" t="s">
        <v>819</v>
      </c>
      <c r="G319" s="70" t="e">
        <f>'2020 Spring Order Form - V36'!#REF!</f>
        <v>#REF!</v>
      </c>
      <c r="H319" s="69">
        <f>'2020 Spring Order Form - V36'!$F$18</f>
        <v>0</v>
      </c>
      <c r="J319" s="154">
        <v>18534</v>
      </c>
    </row>
    <row r="320" spans="1:10">
      <c r="A320" s="131">
        <v>319</v>
      </c>
      <c r="B320" s="66" t="s">
        <v>820</v>
      </c>
      <c r="D320" s="67">
        <f>'2020 Spring Order Form - V36'!$N$23</f>
        <v>0</v>
      </c>
      <c r="E320" s="67">
        <f>'2020 Spring Order Form - V36'!$N$23</f>
        <v>0</v>
      </c>
      <c r="F320" s="151">
        <v>4572185</v>
      </c>
      <c r="G320" s="70" t="e">
        <f>'2020 Spring Order Form - V36'!#REF!</f>
        <v>#REF!</v>
      </c>
      <c r="H320" s="69">
        <f>'2020 Spring Order Form - V36'!$F$18</f>
        <v>0</v>
      </c>
      <c r="J320" s="154">
        <v>16949</v>
      </c>
    </row>
    <row r="321" spans="1:10">
      <c r="A321" s="131">
        <v>320</v>
      </c>
      <c r="B321" s="66" t="s">
        <v>820</v>
      </c>
      <c r="D321" s="67">
        <f>'2020 Spring Order Form - V36'!$N$23</f>
        <v>0</v>
      </c>
      <c r="E321" s="67">
        <f>'2020 Spring Order Form - V36'!$N$23</f>
        <v>0</v>
      </c>
      <c r="F321" s="151" t="s">
        <v>821</v>
      </c>
      <c r="G321" s="70" t="e">
        <f>'2020 Spring Order Form - V36'!#REF!</f>
        <v>#REF!</v>
      </c>
      <c r="H321" s="69">
        <f>'2020 Spring Order Form - V36'!$F$18</f>
        <v>0</v>
      </c>
      <c r="J321" s="154">
        <v>16951</v>
      </c>
    </row>
    <row r="322" spans="1:10">
      <c r="A322" s="131">
        <v>321</v>
      </c>
      <c r="B322" s="66" t="s">
        <v>822</v>
      </c>
      <c r="D322" s="67">
        <f>'2020 Spring Order Form - V36'!$N$23</f>
        <v>0</v>
      </c>
      <c r="E322" s="67">
        <f>'2020 Spring Order Form - V36'!$N$23</f>
        <v>0</v>
      </c>
      <c r="F322" s="151">
        <v>4509375</v>
      </c>
      <c r="G322" s="70" t="e">
        <f>'2020 Spring Order Form - V36'!#REF!</f>
        <v>#REF!</v>
      </c>
      <c r="H322" s="69">
        <f>'2020 Spring Order Form - V36'!$F$18</f>
        <v>0</v>
      </c>
      <c r="J322" s="154">
        <v>384</v>
      </c>
    </row>
    <row r="323" spans="1:10">
      <c r="A323" s="131">
        <v>322</v>
      </c>
      <c r="B323" s="66" t="s">
        <v>822</v>
      </c>
      <c r="D323" s="67">
        <f>'2020 Spring Order Form - V36'!$N$23</f>
        <v>0</v>
      </c>
      <c r="E323" s="67">
        <f>'2020 Spring Order Form - V36'!$N$23</f>
        <v>0</v>
      </c>
      <c r="F323" s="151" t="s">
        <v>823</v>
      </c>
      <c r="G323" s="70" t="e">
        <f>'2020 Spring Order Form - V36'!#REF!</f>
        <v>#REF!</v>
      </c>
      <c r="H323" s="69">
        <f>'2020 Spring Order Form - V36'!$F$18</f>
        <v>0</v>
      </c>
      <c r="J323" s="154">
        <v>1573</v>
      </c>
    </row>
    <row r="324" spans="1:10">
      <c r="A324" s="131">
        <v>323</v>
      </c>
      <c r="B324" s="66" t="s">
        <v>824</v>
      </c>
      <c r="D324" s="67">
        <f>'2020 Spring Order Form - V36'!$N$23</f>
        <v>0</v>
      </c>
      <c r="E324" s="67">
        <f>'2020 Spring Order Form - V36'!$N$23</f>
        <v>0</v>
      </c>
      <c r="F324" s="151">
        <v>4509378</v>
      </c>
      <c r="G324" s="70" t="e">
        <f>'2020 Spring Order Form - V36'!#REF!</f>
        <v>#REF!</v>
      </c>
      <c r="H324" s="69">
        <f>'2020 Spring Order Form - V36'!$F$18</f>
        <v>0</v>
      </c>
      <c r="J324" s="154">
        <v>4018</v>
      </c>
    </row>
    <row r="325" spans="1:10">
      <c r="A325" s="131">
        <v>324</v>
      </c>
      <c r="B325" s="66" t="s">
        <v>824</v>
      </c>
      <c r="D325" s="67">
        <f>'2020 Spring Order Form - V36'!$N$23</f>
        <v>0</v>
      </c>
      <c r="E325" s="67">
        <f>'2020 Spring Order Form - V36'!$N$23</f>
        <v>0</v>
      </c>
      <c r="F325" s="151" t="s">
        <v>825</v>
      </c>
      <c r="G325" s="70" t="e">
        <f>'2020 Spring Order Form - V36'!#REF!</f>
        <v>#REF!</v>
      </c>
      <c r="H325" s="69">
        <f>'2020 Spring Order Form - V36'!$F$18</f>
        <v>0</v>
      </c>
      <c r="J325" s="154">
        <v>1574</v>
      </c>
    </row>
    <row r="326" spans="1:10">
      <c r="A326" s="131">
        <v>325</v>
      </c>
      <c r="B326" s="66" t="s">
        <v>826</v>
      </c>
      <c r="D326" s="67">
        <f>'2020 Spring Order Form - V36'!$N$23</f>
        <v>0</v>
      </c>
      <c r="E326" s="67">
        <f>'2020 Spring Order Form - V36'!$N$23</f>
        <v>0</v>
      </c>
      <c r="F326" s="151">
        <v>4509115</v>
      </c>
      <c r="G326" s="70" t="e">
        <f>'2020 Spring Order Form - V36'!#REF!</f>
        <v>#REF!</v>
      </c>
      <c r="H326" s="69">
        <f>'2020 Spring Order Form - V36'!$F$18</f>
        <v>0</v>
      </c>
      <c r="J326" s="154">
        <v>3668</v>
      </c>
    </row>
    <row r="327" spans="1:10">
      <c r="A327" s="131">
        <v>326</v>
      </c>
      <c r="B327" s="66" t="s">
        <v>826</v>
      </c>
      <c r="D327" s="67">
        <f>'2020 Spring Order Form - V36'!$N$23</f>
        <v>0</v>
      </c>
      <c r="E327" s="67">
        <f>'2020 Spring Order Form - V36'!$N$23</f>
        <v>0</v>
      </c>
      <c r="F327" s="151" t="s">
        <v>827</v>
      </c>
      <c r="G327" s="70" t="e">
        <f>'2020 Spring Order Form - V36'!#REF!</f>
        <v>#REF!</v>
      </c>
      <c r="H327" s="69">
        <f>'2020 Spring Order Form - V36'!$F$18</f>
        <v>0</v>
      </c>
      <c r="J327" s="154">
        <v>1581</v>
      </c>
    </row>
    <row r="328" spans="1:10">
      <c r="A328" s="131">
        <v>327</v>
      </c>
      <c r="B328" s="66" t="s">
        <v>826</v>
      </c>
      <c r="D328" s="67">
        <f>'2020 Spring Order Form - V36'!$N$23</f>
        <v>0</v>
      </c>
      <c r="E328" s="67">
        <f>'2020 Spring Order Form - V36'!$N$23</f>
        <v>0</v>
      </c>
      <c r="F328" s="151">
        <v>4509118</v>
      </c>
      <c r="G328" s="70" t="e">
        <f>'2020 Spring Order Form - V36'!#REF!</f>
        <v>#REF!</v>
      </c>
      <c r="H328" s="69">
        <f>'2020 Spring Order Form - V36'!$F$18</f>
        <v>0</v>
      </c>
      <c r="J328" s="154">
        <v>12659</v>
      </c>
    </row>
    <row r="329" spans="1:10">
      <c r="A329" s="131">
        <v>328</v>
      </c>
      <c r="B329" s="66" t="s">
        <v>826</v>
      </c>
      <c r="D329" s="67">
        <f>'2020 Spring Order Form - V36'!$N$23</f>
        <v>0</v>
      </c>
      <c r="E329" s="67">
        <f>'2020 Spring Order Form - V36'!$N$23</f>
        <v>0</v>
      </c>
      <c r="F329" s="151" t="s">
        <v>828</v>
      </c>
      <c r="G329" s="70" t="e">
        <f>'2020 Spring Order Form - V36'!#REF!</f>
        <v>#REF!</v>
      </c>
      <c r="H329" s="69">
        <f>'2020 Spring Order Form - V36'!$F$18</f>
        <v>0</v>
      </c>
      <c r="J329" s="154">
        <v>12658</v>
      </c>
    </row>
    <row r="330" spans="1:10">
      <c r="A330" s="131">
        <v>329</v>
      </c>
      <c r="B330" s="66" t="s">
        <v>829</v>
      </c>
      <c r="D330" s="67">
        <f>'2020 Spring Order Form - V36'!$N$23</f>
        <v>0</v>
      </c>
      <c r="E330" s="67">
        <f>'2020 Spring Order Form - V36'!$N$23</f>
        <v>0</v>
      </c>
      <c r="F330" s="151">
        <v>4509415</v>
      </c>
      <c r="G330" s="70" t="e">
        <f>'2020 Spring Order Form - V36'!#REF!</f>
        <v>#REF!</v>
      </c>
      <c r="H330" s="69">
        <f>'2020 Spring Order Form - V36'!$F$18</f>
        <v>0</v>
      </c>
      <c r="J330" s="154">
        <v>527</v>
      </c>
    </row>
    <row r="331" spans="1:10">
      <c r="A331" s="131">
        <v>330</v>
      </c>
      <c r="B331" s="66" t="s">
        <v>829</v>
      </c>
      <c r="D331" s="67">
        <f>'2020 Spring Order Form - V36'!$N$23</f>
        <v>0</v>
      </c>
      <c r="E331" s="67">
        <f>'2020 Spring Order Form - V36'!$N$23</f>
        <v>0</v>
      </c>
      <c r="F331" s="151" t="s">
        <v>830</v>
      </c>
      <c r="G331" s="70" t="e">
        <f>'2020 Spring Order Form - V36'!#REF!</f>
        <v>#REF!</v>
      </c>
      <c r="H331" s="69">
        <f>'2020 Spring Order Form - V36'!$F$18</f>
        <v>0</v>
      </c>
      <c r="J331" s="154">
        <v>1584</v>
      </c>
    </row>
    <row r="332" spans="1:10">
      <c r="A332" s="131">
        <v>331</v>
      </c>
      <c r="B332" s="66" t="s">
        <v>829</v>
      </c>
      <c r="D332" s="67">
        <f>'2020 Spring Order Form - V36'!$N$23</f>
        <v>0</v>
      </c>
      <c r="E332" s="67">
        <f>'2020 Spring Order Form - V36'!$N$23</f>
        <v>0</v>
      </c>
      <c r="F332" s="151">
        <v>4509418</v>
      </c>
      <c r="G332" s="70" t="e">
        <f>'2020 Spring Order Form - V36'!#REF!</f>
        <v>#REF!</v>
      </c>
      <c r="H332" s="69">
        <f>'2020 Spring Order Form - V36'!$F$18</f>
        <v>0</v>
      </c>
      <c r="J332" s="154">
        <v>12660</v>
      </c>
    </row>
    <row r="333" spans="1:10">
      <c r="A333" s="131">
        <v>332</v>
      </c>
      <c r="B333" s="66" t="s">
        <v>829</v>
      </c>
      <c r="D333" s="67">
        <f>'2020 Spring Order Form - V36'!$N$23</f>
        <v>0</v>
      </c>
      <c r="E333" s="67">
        <f>'2020 Spring Order Form - V36'!$N$23</f>
        <v>0</v>
      </c>
      <c r="F333" s="151" t="s">
        <v>831</v>
      </c>
      <c r="G333" s="70" t="e">
        <f>'2020 Spring Order Form - V36'!#REF!</f>
        <v>#REF!</v>
      </c>
      <c r="H333" s="69">
        <f>'2020 Spring Order Form - V36'!$F$18</f>
        <v>0</v>
      </c>
      <c r="J333" s="154">
        <v>12661</v>
      </c>
    </row>
    <row r="334" spans="1:10">
      <c r="A334" s="131">
        <v>333</v>
      </c>
      <c r="B334" s="66" t="s">
        <v>832</v>
      </c>
      <c r="D334" s="67">
        <f>'2020 Spring Order Form - V36'!$N$23</f>
        <v>0</v>
      </c>
      <c r="E334" s="67">
        <f>'2020 Spring Order Form - V36'!$N$23</f>
        <v>0</v>
      </c>
      <c r="F334" s="151">
        <v>4509585</v>
      </c>
      <c r="G334" s="70" t="e">
        <f>'2020 Spring Order Form - V36'!#REF!</f>
        <v>#REF!</v>
      </c>
      <c r="H334" s="69">
        <f>'2020 Spring Order Form - V36'!$F$18</f>
        <v>0</v>
      </c>
      <c r="J334" s="154">
        <v>3670</v>
      </c>
    </row>
    <row r="335" spans="1:10">
      <c r="A335" s="131">
        <v>334</v>
      </c>
      <c r="B335" s="66" t="s">
        <v>832</v>
      </c>
      <c r="D335" s="67">
        <f>'2020 Spring Order Form - V36'!$N$23</f>
        <v>0</v>
      </c>
      <c r="E335" s="67">
        <f>'2020 Spring Order Form - V36'!$N$23</f>
        <v>0</v>
      </c>
      <c r="F335" s="151" t="s">
        <v>833</v>
      </c>
      <c r="G335" s="70" t="e">
        <f>'2020 Spring Order Form - V36'!#REF!</f>
        <v>#REF!</v>
      </c>
      <c r="H335" s="69">
        <f>'2020 Spring Order Form - V36'!$F$18</f>
        <v>0</v>
      </c>
      <c r="J335" s="154">
        <v>1591</v>
      </c>
    </row>
    <row r="336" spans="1:10">
      <c r="A336" s="131">
        <v>335</v>
      </c>
      <c r="B336" s="66" t="s">
        <v>834</v>
      </c>
      <c r="D336" s="67">
        <f>'2020 Spring Order Form - V36'!$N$23</f>
        <v>0</v>
      </c>
      <c r="E336" s="67">
        <f>'2020 Spring Order Form - V36'!$N$23</f>
        <v>0</v>
      </c>
      <c r="F336" s="151">
        <v>4509525</v>
      </c>
      <c r="G336" s="70" t="e">
        <f>'2020 Spring Order Form - V36'!#REF!</f>
        <v>#REF!</v>
      </c>
      <c r="H336" s="69">
        <f>'2020 Spring Order Form - V36'!$F$18</f>
        <v>0</v>
      </c>
      <c r="J336" s="154">
        <v>1020</v>
      </c>
    </row>
    <row r="337" spans="1:10">
      <c r="A337" s="131">
        <v>336</v>
      </c>
      <c r="B337" s="66" t="s">
        <v>834</v>
      </c>
      <c r="D337" s="67">
        <f>'2020 Spring Order Form - V36'!$N$23</f>
        <v>0</v>
      </c>
      <c r="E337" s="67">
        <f>'2020 Spring Order Form - V36'!$N$23</f>
        <v>0</v>
      </c>
      <c r="F337" s="151" t="s">
        <v>835</v>
      </c>
      <c r="G337" s="70" t="e">
        <f>'2020 Spring Order Form - V36'!#REF!</f>
        <v>#REF!</v>
      </c>
      <c r="H337" s="69">
        <f>'2020 Spring Order Form - V36'!$F$18</f>
        <v>0</v>
      </c>
      <c r="J337" s="154">
        <v>1592</v>
      </c>
    </row>
    <row r="338" spans="1:10">
      <c r="A338" s="131">
        <v>337</v>
      </c>
      <c r="B338" s="66" t="s">
        <v>836</v>
      </c>
      <c r="D338" s="67">
        <f>'2020 Spring Order Form - V36'!$N$23</f>
        <v>0</v>
      </c>
      <c r="E338" s="67">
        <f>'2020 Spring Order Form - V36'!$N$23</f>
        <v>0</v>
      </c>
      <c r="F338" s="151">
        <v>4509665</v>
      </c>
      <c r="G338" s="70" t="e">
        <f>'2020 Spring Order Form - V36'!#REF!</f>
        <v>#REF!</v>
      </c>
      <c r="H338" s="69">
        <f>'2020 Spring Order Form - V36'!$F$18</f>
        <v>0</v>
      </c>
      <c r="J338" s="154">
        <v>1066</v>
      </c>
    </row>
    <row r="339" spans="1:10">
      <c r="A339" s="131">
        <v>338</v>
      </c>
      <c r="B339" s="66" t="s">
        <v>836</v>
      </c>
      <c r="D339" s="67">
        <f>'2020 Spring Order Form - V36'!$N$23</f>
        <v>0</v>
      </c>
      <c r="E339" s="67">
        <f>'2020 Spring Order Form - V36'!$N$23</f>
        <v>0</v>
      </c>
      <c r="F339" s="151" t="s">
        <v>837</v>
      </c>
      <c r="G339" s="70" t="e">
        <f>'2020 Spring Order Form - V36'!#REF!</f>
        <v>#REF!</v>
      </c>
      <c r="H339" s="69">
        <f>'2020 Spring Order Form - V36'!$F$18</f>
        <v>0</v>
      </c>
      <c r="J339" s="154">
        <v>1596</v>
      </c>
    </row>
    <row r="340" spans="1:10">
      <c r="A340" s="131">
        <v>339</v>
      </c>
      <c r="B340" s="66" t="s">
        <v>124</v>
      </c>
      <c r="D340" s="67">
        <f>'2020 Spring Order Form - V36'!$N$23</f>
        <v>0</v>
      </c>
      <c r="E340" s="67">
        <f>'2020 Spring Order Form - V36'!$N$23</f>
        <v>0</v>
      </c>
      <c r="F340" s="151">
        <v>4509505</v>
      </c>
      <c r="G340" s="70">
        <f>'2020 Spring Order Form - V36'!$N$53</f>
        <v>0</v>
      </c>
      <c r="H340" s="69">
        <f>'2020 Spring Order Form - V36'!$F$18</f>
        <v>0</v>
      </c>
      <c r="J340" s="154">
        <v>660</v>
      </c>
    </row>
    <row r="341" spans="1:10">
      <c r="A341" s="131">
        <v>340</v>
      </c>
      <c r="B341" s="66" t="s">
        <v>124</v>
      </c>
      <c r="D341" s="67">
        <f>'2020 Spring Order Form - V36'!$N$23</f>
        <v>0</v>
      </c>
      <c r="E341" s="67">
        <f>'2020 Spring Order Form - V36'!$N$23</f>
        <v>0</v>
      </c>
      <c r="F341" s="151" t="s">
        <v>838</v>
      </c>
      <c r="G341" s="70">
        <f>'2020 Spring Order Form - V36'!$O$53</f>
        <v>0</v>
      </c>
      <c r="H341" s="69">
        <f>'2020 Spring Order Form - V36'!$F$18</f>
        <v>0</v>
      </c>
      <c r="J341" s="154">
        <v>1601</v>
      </c>
    </row>
    <row r="342" spans="1:10">
      <c r="A342" s="131">
        <v>341</v>
      </c>
      <c r="B342" s="66" t="s">
        <v>124</v>
      </c>
      <c r="D342" s="67">
        <f>'2020 Spring Order Form - V36'!$N$23</f>
        <v>0</v>
      </c>
      <c r="E342" s="67">
        <f>'2020 Spring Order Form - V36'!$N$23</f>
        <v>0</v>
      </c>
      <c r="F342" s="151">
        <v>4509508</v>
      </c>
      <c r="G342" s="70" t="e">
        <f>'2020 Spring Order Form - V36'!#REF!</f>
        <v>#REF!</v>
      </c>
      <c r="H342" s="69">
        <f>'2020 Spring Order Form - V36'!$F$18</f>
        <v>0</v>
      </c>
      <c r="J342" s="154">
        <v>12707</v>
      </c>
    </row>
    <row r="343" spans="1:10">
      <c r="A343" s="131">
        <v>342</v>
      </c>
      <c r="B343" s="66" t="s">
        <v>124</v>
      </c>
      <c r="D343" s="67">
        <f>'2020 Spring Order Form - V36'!$N$23</f>
        <v>0</v>
      </c>
      <c r="E343" s="67">
        <f>'2020 Spring Order Form - V36'!$N$23</f>
        <v>0</v>
      </c>
      <c r="F343" s="151" t="s">
        <v>839</v>
      </c>
      <c r="G343" s="70" t="e">
        <f>'2020 Spring Order Form - V36'!#REF!</f>
        <v>#REF!</v>
      </c>
      <c r="H343" s="69">
        <f>'2020 Spring Order Form - V36'!$F$18</f>
        <v>0</v>
      </c>
      <c r="J343" s="154">
        <v>12708</v>
      </c>
    </row>
    <row r="344" spans="1:10">
      <c r="A344" s="131">
        <v>343</v>
      </c>
      <c r="B344" s="66" t="s">
        <v>840</v>
      </c>
      <c r="D344" s="67">
        <f>'2020 Spring Order Form - V36'!$N$23</f>
        <v>0</v>
      </c>
      <c r="E344" s="67">
        <f>'2020 Spring Order Form - V36'!$N$23</f>
        <v>0</v>
      </c>
      <c r="F344" s="151">
        <v>4509515</v>
      </c>
      <c r="G344" s="70" t="e">
        <f>'2020 Spring Order Form - V36'!#REF!</f>
        <v>#REF!</v>
      </c>
      <c r="H344" s="69">
        <f>'2020 Spring Order Form - V36'!$F$18</f>
        <v>0</v>
      </c>
      <c r="J344" s="154">
        <v>17263</v>
      </c>
    </row>
    <row r="345" spans="1:10">
      <c r="A345" s="131">
        <v>344</v>
      </c>
      <c r="B345" s="66" t="s">
        <v>840</v>
      </c>
      <c r="D345" s="67">
        <f>'2020 Spring Order Form - V36'!$N$23</f>
        <v>0</v>
      </c>
      <c r="E345" s="67">
        <f>'2020 Spring Order Form - V36'!$N$23</f>
        <v>0</v>
      </c>
      <c r="F345" s="151" t="s">
        <v>841</v>
      </c>
      <c r="G345" s="70" t="e">
        <f>'2020 Spring Order Form - V36'!#REF!</f>
        <v>#REF!</v>
      </c>
      <c r="H345" s="69">
        <f>'2020 Spring Order Form - V36'!$F$18</f>
        <v>0</v>
      </c>
      <c r="J345" s="154">
        <v>17262</v>
      </c>
    </row>
    <row r="346" spans="1:10">
      <c r="A346" s="131">
        <v>345</v>
      </c>
      <c r="B346" s="66" t="s">
        <v>842</v>
      </c>
      <c r="D346" s="67">
        <f>'2020 Spring Order Form - V36'!$N$23</f>
        <v>0</v>
      </c>
      <c r="E346" s="67">
        <f>'2020 Spring Order Form - V36'!$N$23</f>
        <v>0</v>
      </c>
      <c r="F346" s="151">
        <v>4509645</v>
      </c>
      <c r="G346" s="70" t="e">
        <f>'2020 Spring Order Form - V36'!#REF!</f>
        <v>#REF!</v>
      </c>
      <c r="H346" s="69">
        <f>'2020 Spring Order Form - V36'!$F$18</f>
        <v>0</v>
      </c>
      <c r="J346" s="154">
        <v>12606</v>
      </c>
    </row>
    <row r="347" spans="1:10">
      <c r="A347" s="131">
        <v>346</v>
      </c>
      <c r="B347" s="66" t="s">
        <v>842</v>
      </c>
      <c r="D347" s="67">
        <f>'2020 Spring Order Form - V36'!$N$23</f>
        <v>0</v>
      </c>
      <c r="E347" s="67">
        <f>'2020 Spring Order Form - V36'!$N$23</f>
        <v>0</v>
      </c>
      <c r="F347" s="151" t="s">
        <v>843</v>
      </c>
      <c r="G347" s="70" t="e">
        <f>'2020 Spring Order Form - V36'!#REF!</f>
        <v>#REF!</v>
      </c>
      <c r="H347" s="69">
        <f>'2020 Spring Order Form - V36'!$F$18</f>
        <v>0</v>
      </c>
      <c r="J347" s="154">
        <v>12607</v>
      </c>
    </row>
    <row r="348" spans="1:10">
      <c r="A348" s="131">
        <v>347</v>
      </c>
      <c r="B348" s="66" t="s">
        <v>125</v>
      </c>
      <c r="D348" s="67">
        <f>'2020 Spring Order Form - V36'!$N$23</f>
        <v>0</v>
      </c>
      <c r="E348" s="67">
        <f>'2020 Spring Order Form - V36'!$N$23</f>
        <v>0</v>
      </c>
      <c r="F348" s="151">
        <v>4509655</v>
      </c>
      <c r="G348" s="70">
        <f>'2020 Spring Order Form - V36'!$N$54</f>
        <v>0</v>
      </c>
      <c r="H348" s="69">
        <f>'2020 Spring Order Form - V36'!$F$18</f>
        <v>0</v>
      </c>
      <c r="J348" s="154">
        <v>679</v>
      </c>
    </row>
    <row r="349" spans="1:10">
      <c r="A349" s="131">
        <v>348</v>
      </c>
      <c r="B349" s="66" t="s">
        <v>125</v>
      </c>
      <c r="D349" s="67">
        <f>'2020 Spring Order Form - V36'!$N$23</f>
        <v>0</v>
      </c>
      <c r="E349" s="67">
        <f>'2020 Spring Order Form - V36'!$N$23</f>
        <v>0</v>
      </c>
      <c r="F349" s="151" t="s">
        <v>844</v>
      </c>
      <c r="G349" s="70">
        <f>'2020 Spring Order Form - V36'!$O$54</f>
        <v>0</v>
      </c>
      <c r="H349" s="69">
        <f>'2020 Spring Order Form - V36'!$F$18</f>
        <v>0</v>
      </c>
      <c r="J349" s="154">
        <v>1600</v>
      </c>
    </row>
    <row r="350" spans="1:10">
      <c r="A350" s="131">
        <v>349</v>
      </c>
      <c r="B350" s="66" t="s">
        <v>845</v>
      </c>
      <c r="D350" s="67">
        <f>'2020 Spring Order Form - V36'!$N$23</f>
        <v>0</v>
      </c>
      <c r="E350" s="67">
        <f>'2020 Spring Order Form - V36'!$N$23</f>
        <v>0</v>
      </c>
      <c r="F350" s="151">
        <v>4509845</v>
      </c>
      <c r="G350" s="70" t="e">
        <f>'2020 Spring Order Form - V36'!#REF!</f>
        <v>#REF!</v>
      </c>
      <c r="H350" s="69">
        <f>'2020 Spring Order Form - V36'!$F$18</f>
        <v>0</v>
      </c>
      <c r="J350" s="154">
        <v>16954</v>
      </c>
    </row>
    <row r="351" spans="1:10">
      <c r="A351" s="131">
        <v>350</v>
      </c>
      <c r="B351" s="66" t="s">
        <v>845</v>
      </c>
      <c r="D351" s="67">
        <f>'2020 Spring Order Form - V36'!$N$23</f>
        <v>0</v>
      </c>
      <c r="E351" s="67">
        <f>'2020 Spring Order Form - V36'!$N$23</f>
        <v>0</v>
      </c>
      <c r="F351" s="151" t="s">
        <v>846</v>
      </c>
      <c r="G351" s="70" t="e">
        <f>'2020 Spring Order Form - V36'!#REF!</f>
        <v>#REF!</v>
      </c>
      <c r="H351" s="69">
        <f>'2020 Spring Order Form - V36'!$F$18</f>
        <v>0</v>
      </c>
      <c r="J351" s="154">
        <v>16955</v>
      </c>
    </row>
    <row r="352" spans="1:10">
      <c r="A352" s="131">
        <v>351</v>
      </c>
      <c r="B352" s="66" t="s">
        <v>847</v>
      </c>
      <c r="D352" s="67">
        <f>'2020 Spring Order Form - V36'!$N$23</f>
        <v>0</v>
      </c>
      <c r="E352" s="67">
        <f>'2020 Spring Order Form - V36'!$N$23</f>
        <v>0</v>
      </c>
      <c r="F352" s="151">
        <v>4509865</v>
      </c>
      <c r="G352" s="70" t="e">
        <f>'2020 Spring Order Form - V36'!#REF!</f>
        <v>#REF!</v>
      </c>
      <c r="H352" s="69">
        <f>'2020 Spring Order Form - V36'!$F$18</f>
        <v>0</v>
      </c>
      <c r="J352" s="154">
        <v>4352</v>
      </c>
    </row>
    <row r="353" spans="1:10">
      <c r="A353" s="131">
        <v>352</v>
      </c>
      <c r="B353" s="66" t="s">
        <v>847</v>
      </c>
      <c r="D353" s="67">
        <f>'2020 Spring Order Form - V36'!$N$23</f>
        <v>0</v>
      </c>
      <c r="E353" s="67">
        <f>'2020 Spring Order Form - V36'!$N$23</f>
        <v>0</v>
      </c>
      <c r="F353" s="151" t="s">
        <v>848</v>
      </c>
      <c r="G353" s="70" t="e">
        <f>'2020 Spring Order Form - V36'!#REF!</f>
        <v>#REF!</v>
      </c>
      <c r="H353" s="69">
        <f>'2020 Spring Order Form - V36'!$F$18</f>
        <v>0</v>
      </c>
      <c r="J353" s="154">
        <v>1639</v>
      </c>
    </row>
    <row r="354" spans="1:10">
      <c r="A354" s="131">
        <v>353</v>
      </c>
      <c r="B354" s="66" t="s">
        <v>849</v>
      </c>
      <c r="D354" s="67">
        <f>'2020 Spring Order Form - V36'!$N$23</f>
        <v>0</v>
      </c>
      <c r="E354" s="67">
        <f>'2020 Spring Order Form - V36'!$N$23</f>
        <v>0</v>
      </c>
      <c r="F354" s="151">
        <v>4509855</v>
      </c>
      <c r="G354" s="70" t="e">
        <f>'2020 Spring Order Form - V36'!#REF!</f>
        <v>#REF!</v>
      </c>
      <c r="H354" s="69">
        <f>'2020 Spring Order Form - V36'!$F$18</f>
        <v>0</v>
      </c>
      <c r="J354" s="154">
        <v>4351</v>
      </c>
    </row>
    <row r="355" spans="1:10">
      <c r="A355" s="131">
        <v>354</v>
      </c>
      <c r="B355" s="66" t="s">
        <v>849</v>
      </c>
      <c r="D355" s="67">
        <f>'2020 Spring Order Form - V36'!$N$23</f>
        <v>0</v>
      </c>
      <c r="E355" s="67">
        <f>'2020 Spring Order Form - V36'!$N$23</f>
        <v>0</v>
      </c>
      <c r="F355" s="151" t="s">
        <v>850</v>
      </c>
      <c r="G355" s="70" t="e">
        <f>'2020 Spring Order Form - V36'!#REF!</f>
        <v>#REF!</v>
      </c>
      <c r="H355" s="69">
        <f>'2020 Spring Order Form - V36'!$F$18</f>
        <v>0</v>
      </c>
      <c r="J355" s="154">
        <v>1641</v>
      </c>
    </row>
    <row r="356" spans="1:10">
      <c r="A356" s="131">
        <v>355</v>
      </c>
      <c r="B356" s="66" t="s">
        <v>851</v>
      </c>
      <c r="D356" s="67">
        <f>'2020 Spring Order Form - V36'!$N$23</f>
        <v>0</v>
      </c>
      <c r="E356" s="67">
        <f>'2020 Spring Order Form - V36'!$N$23</f>
        <v>0</v>
      </c>
      <c r="F356" s="151">
        <v>4509934</v>
      </c>
      <c r="G356" s="70" t="e">
        <f>'2020 Spring Order Form - V36'!#REF!</f>
        <v>#REF!</v>
      </c>
      <c r="H356" s="69">
        <f>'2020 Spring Order Form - V36'!$F$18</f>
        <v>0</v>
      </c>
      <c r="J356" s="388">
        <v>18912</v>
      </c>
    </row>
    <row r="357" spans="1:10">
      <c r="A357" s="131">
        <v>356</v>
      </c>
      <c r="B357" s="66" t="s">
        <v>851</v>
      </c>
      <c r="D357" s="67">
        <f>'2020 Spring Order Form - V36'!$N$23</f>
        <v>0</v>
      </c>
      <c r="E357" s="67">
        <f>'2020 Spring Order Form - V36'!$N$23</f>
        <v>0</v>
      </c>
      <c r="F357" s="151" t="s">
        <v>852</v>
      </c>
      <c r="G357" s="70" t="e">
        <f>'2020 Spring Order Form - V36'!#REF!</f>
        <v>#REF!</v>
      </c>
      <c r="H357" s="69">
        <f>'2020 Spring Order Form - V36'!$F$18</f>
        <v>0</v>
      </c>
      <c r="J357" s="388">
        <v>18913</v>
      </c>
    </row>
    <row r="358" spans="1:10">
      <c r="A358" s="131">
        <v>357</v>
      </c>
      <c r="B358" s="66" t="s">
        <v>128</v>
      </c>
      <c r="D358" s="67">
        <f>'2020 Spring Order Form - V36'!$N$23</f>
        <v>0</v>
      </c>
      <c r="E358" s="67">
        <f>'2020 Spring Order Form - V36'!$N$23</f>
        <v>0</v>
      </c>
      <c r="F358" s="151">
        <v>4509950</v>
      </c>
      <c r="G358" s="70">
        <f>'2020 Spring Order Form - V36'!$N$56</f>
        <v>0</v>
      </c>
      <c r="H358" s="69">
        <f>'2020 Spring Order Form - V36'!$F$18</f>
        <v>0</v>
      </c>
      <c r="J358" s="154">
        <v>460</v>
      </c>
    </row>
    <row r="359" spans="1:10">
      <c r="A359" s="131">
        <v>358</v>
      </c>
      <c r="B359" s="66" t="s">
        <v>128</v>
      </c>
      <c r="D359" s="67">
        <f>'2020 Spring Order Form - V36'!$N$23</f>
        <v>0</v>
      </c>
      <c r="E359" s="67">
        <f>'2020 Spring Order Form - V36'!$N$23</f>
        <v>0</v>
      </c>
      <c r="F359" s="151" t="s">
        <v>853</v>
      </c>
      <c r="G359" s="70">
        <f>'2020 Spring Order Form - V36'!$O$56</f>
        <v>0</v>
      </c>
      <c r="H359" s="69">
        <f>'2020 Spring Order Form - V36'!$F$18</f>
        <v>0</v>
      </c>
      <c r="J359" s="154">
        <v>1645</v>
      </c>
    </row>
    <row r="360" spans="1:10">
      <c r="A360" s="131">
        <v>359</v>
      </c>
      <c r="B360" s="66" t="s">
        <v>854</v>
      </c>
      <c r="D360" s="67">
        <f>'2020 Spring Order Form - V36'!$N$23</f>
        <v>0</v>
      </c>
      <c r="E360" s="67">
        <f>'2020 Spring Order Form - V36'!$N$23</f>
        <v>0</v>
      </c>
      <c r="F360" s="151">
        <v>4509975</v>
      </c>
      <c r="G360" s="70" t="e">
        <f>'2020 Spring Order Form - V36'!#REF!</f>
        <v>#REF!</v>
      </c>
      <c r="H360" s="69">
        <f>'2020 Spring Order Form - V36'!$F$18</f>
        <v>0</v>
      </c>
      <c r="J360" s="154">
        <v>895</v>
      </c>
    </row>
    <row r="361" spans="1:10">
      <c r="A361" s="131">
        <v>360</v>
      </c>
      <c r="B361" s="66" t="s">
        <v>854</v>
      </c>
      <c r="D361" s="67">
        <f>'2020 Spring Order Form - V36'!$N$23</f>
        <v>0</v>
      </c>
      <c r="E361" s="67">
        <f>'2020 Spring Order Form - V36'!$N$23</f>
        <v>0</v>
      </c>
      <c r="F361" s="151" t="s">
        <v>855</v>
      </c>
      <c r="G361" s="70" t="e">
        <f>'2020 Spring Order Form - V36'!#REF!</f>
        <v>#REF!</v>
      </c>
      <c r="H361" s="69">
        <f>'2020 Spring Order Form - V36'!$F$18</f>
        <v>0</v>
      </c>
      <c r="J361" s="154">
        <v>1646</v>
      </c>
    </row>
    <row r="362" spans="1:10">
      <c r="A362" s="131">
        <v>361</v>
      </c>
      <c r="B362" s="66" t="s">
        <v>856</v>
      </c>
      <c r="D362" s="67">
        <f>'2020 Spring Order Form - V36'!$N$23</f>
        <v>0</v>
      </c>
      <c r="E362" s="67">
        <f>'2020 Spring Order Form - V36'!$N$23</f>
        <v>0</v>
      </c>
      <c r="F362" s="151">
        <v>4510115</v>
      </c>
      <c r="G362" s="70" t="e">
        <f>'2020 Spring Order Form - V36'!#REF!</f>
        <v>#REF!</v>
      </c>
      <c r="H362" s="69">
        <f>'2020 Spring Order Form - V36'!$F$18</f>
        <v>0</v>
      </c>
      <c r="J362" s="154">
        <v>3671</v>
      </c>
    </row>
    <row r="363" spans="1:10">
      <c r="A363" s="131">
        <v>362</v>
      </c>
      <c r="B363" s="66" t="s">
        <v>856</v>
      </c>
      <c r="D363" s="67">
        <f>'2020 Spring Order Form - V36'!$N$23</f>
        <v>0</v>
      </c>
      <c r="E363" s="67">
        <f>'2020 Spring Order Form - V36'!$N$23</f>
        <v>0</v>
      </c>
      <c r="F363" s="151" t="s">
        <v>857</v>
      </c>
      <c r="G363" s="70" t="e">
        <f>'2020 Spring Order Form - V36'!#REF!</f>
        <v>#REF!</v>
      </c>
      <c r="H363" s="69">
        <f>'2020 Spring Order Form - V36'!$F$18</f>
        <v>0</v>
      </c>
      <c r="J363" s="154">
        <v>1648</v>
      </c>
    </row>
    <row r="364" spans="1:10">
      <c r="A364" s="131">
        <v>363</v>
      </c>
      <c r="B364" s="66" t="s">
        <v>856</v>
      </c>
      <c r="D364" s="67">
        <f>'2020 Spring Order Form - V36'!$N$23</f>
        <v>0</v>
      </c>
      <c r="E364" s="67">
        <f>'2020 Spring Order Form - V36'!$N$23</f>
        <v>0</v>
      </c>
      <c r="F364" s="151">
        <v>1710118</v>
      </c>
      <c r="G364" s="70" t="e">
        <f>'2020 Spring Order Form - V36'!#REF!</f>
        <v>#REF!</v>
      </c>
      <c r="H364" s="69">
        <f>'2020 Spring Order Form - V36'!$F$18</f>
        <v>0</v>
      </c>
      <c r="J364" s="154">
        <v>16689</v>
      </c>
    </row>
    <row r="365" spans="1:10">
      <c r="A365" s="131">
        <v>364</v>
      </c>
      <c r="B365" s="66" t="s">
        <v>856</v>
      </c>
      <c r="D365" s="67">
        <f>'2020 Spring Order Form - V36'!$N$23</f>
        <v>0</v>
      </c>
      <c r="E365" s="67">
        <f>'2020 Spring Order Form - V36'!$N$23</f>
        <v>0</v>
      </c>
      <c r="F365" s="151" t="s">
        <v>858</v>
      </c>
      <c r="G365" s="70" t="e">
        <f>'2020 Spring Order Form - V36'!#REF!</f>
        <v>#REF!</v>
      </c>
      <c r="H365" s="69">
        <f>'2020 Spring Order Form - V36'!$F$18</f>
        <v>0</v>
      </c>
      <c r="J365" s="154">
        <v>16713</v>
      </c>
    </row>
    <row r="366" spans="1:10">
      <c r="A366" s="131">
        <v>365</v>
      </c>
      <c r="B366" s="66" t="s">
        <v>859</v>
      </c>
      <c r="D366" s="67">
        <f>'2020 Spring Order Form - V36'!$N$23</f>
        <v>0</v>
      </c>
      <c r="E366" s="67">
        <f>'2020 Spring Order Form - V36'!$N$23</f>
        <v>0</v>
      </c>
      <c r="F366" s="151">
        <v>4510105</v>
      </c>
      <c r="G366" s="70" t="e">
        <f>'2020 Spring Order Form - V36'!#REF!</f>
        <v>#REF!</v>
      </c>
      <c r="H366" s="69">
        <f>'2020 Spring Order Form - V36'!$F$18</f>
        <v>0</v>
      </c>
      <c r="J366" s="154">
        <v>901</v>
      </c>
    </row>
    <row r="367" spans="1:10">
      <c r="A367" s="131">
        <v>366</v>
      </c>
      <c r="B367" s="66" t="s">
        <v>859</v>
      </c>
      <c r="D367" s="67">
        <f>'2020 Spring Order Form - V36'!$N$23</f>
        <v>0</v>
      </c>
      <c r="E367" s="67">
        <f>'2020 Spring Order Form - V36'!$N$23</f>
        <v>0</v>
      </c>
      <c r="F367" s="151" t="s">
        <v>860</v>
      </c>
      <c r="G367" s="70" t="e">
        <f>'2020 Spring Order Form - V36'!#REF!</f>
        <v>#REF!</v>
      </c>
      <c r="H367" s="69">
        <f>'2020 Spring Order Form - V36'!$F$18</f>
        <v>0</v>
      </c>
      <c r="J367" s="154">
        <v>1649</v>
      </c>
    </row>
    <row r="368" spans="1:10">
      <c r="A368" s="131">
        <v>367</v>
      </c>
      <c r="B368" s="66" t="s">
        <v>859</v>
      </c>
      <c r="D368" s="67">
        <f>'2020 Spring Order Form - V36'!$N$23</f>
        <v>0</v>
      </c>
      <c r="E368" s="67">
        <f>'2020 Spring Order Form - V36'!$N$23</f>
        <v>0</v>
      </c>
      <c r="F368" s="151">
        <v>1710108</v>
      </c>
      <c r="G368" s="70" t="e">
        <f>'2020 Spring Order Form - V36'!#REF!</f>
        <v>#REF!</v>
      </c>
      <c r="H368" s="69">
        <f>'2020 Spring Order Form - V36'!$F$18</f>
        <v>0</v>
      </c>
      <c r="J368" s="154">
        <v>16691</v>
      </c>
    </row>
    <row r="369" spans="1:10">
      <c r="A369" s="131">
        <v>368</v>
      </c>
      <c r="B369" s="66" t="s">
        <v>859</v>
      </c>
      <c r="D369" s="67">
        <f>'2020 Spring Order Form - V36'!$N$23</f>
        <v>0</v>
      </c>
      <c r="E369" s="67">
        <f>'2020 Spring Order Form - V36'!$N$23</f>
        <v>0</v>
      </c>
      <c r="F369" s="151" t="s">
        <v>861</v>
      </c>
      <c r="G369" s="70" t="e">
        <f>'2020 Spring Order Form - V36'!#REF!</f>
        <v>#REF!</v>
      </c>
      <c r="H369" s="69">
        <f>'2020 Spring Order Form - V36'!$F$18</f>
        <v>0</v>
      </c>
      <c r="J369" s="154">
        <v>16715</v>
      </c>
    </row>
    <row r="370" spans="1:10">
      <c r="A370" s="131">
        <v>369</v>
      </c>
      <c r="B370" s="66" t="s">
        <v>862</v>
      </c>
      <c r="D370" s="67">
        <f>'2020 Spring Order Form - V36'!$N$23</f>
        <v>0</v>
      </c>
      <c r="E370" s="67">
        <f>'2020 Spring Order Form - V36'!$N$23</f>
        <v>0</v>
      </c>
      <c r="F370" s="151">
        <v>4510145</v>
      </c>
      <c r="G370" s="70" t="e">
        <f>'2020 Spring Order Form - V36'!#REF!</f>
        <v>#REF!</v>
      </c>
      <c r="H370" s="69">
        <f>'2020 Spring Order Form - V36'!$F$18</f>
        <v>0</v>
      </c>
      <c r="J370" s="154">
        <v>902</v>
      </c>
    </row>
    <row r="371" spans="1:10">
      <c r="A371" s="131">
        <v>370</v>
      </c>
      <c r="B371" s="66" t="s">
        <v>862</v>
      </c>
      <c r="D371" s="67">
        <f>'2020 Spring Order Form - V36'!$N$23</f>
        <v>0</v>
      </c>
      <c r="E371" s="67">
        <f>'2020 Spring Order Form - V36'!$N$23</f>
        <v>0</v>
      </c>
      <c r="F371" s="151" t="s">
        <v>863</v>
      </c>
      <c r="G371" s="70" t="e">
        <f>'2020 Spring Order Form - V36'!#REF!</f>
        <v>#REF!</v>
      </c>
      <c r="H371" s="69">
        <f>'2020 Spring Order Form - V36'!$F$18</f>
        <v>0</v>
      </c>
      <c r="J371" s="154">
        <v>1651</v>
      </c>
    </row>
    <row r="372" spans="1:10">
      <c r="A372" s="131">
        <v>371</v>
      </c>
      <c r="B372" s="66" t="s">
        <v>862</v>
      </c>
      <c r="D372" s="67">
        <f>'2020 Spring Order Form - V36'!$N$23</f>
        <v>0</v>
      </c>
      <c r="E372" s="67">
        <f>'2020 Spring Order Form - V36'!$N$23</f>
        <v>0</v>
      </c>
      <c r="F372" s="151">
        <v>1710148</v>
      </c>
      <c r="G372" s="70" t="e">
        <f>'2020 Spring Order Form - V36'!#REF!</f>
        <v>#REF!</v>
      </c>
      <c r="H372" s="69">
        <f>'2020 Spring Order Form - V36'!$F$18</f>
        <v>0</v>
      </c>
      <c r="J372" s="154">
        <v>16692</v>
      </c>
    </row>
    <row r="373" spans="1:10">
      <c r="A373" s="131">
        <v>372</v>
      </c>
      <c r="B373" s="66" t="s">
        <v>862</v>
      </c>
      <c r="D373" s="67">
        <f>'2020 Spring Order Form - V36'!$N$23</f>
        <v>0</v>
      </c>
      <c r="E373" s="67">
        <f>'2020 Spring Order Form - V36'!$N$23</f>
        <v>0</v>
      </c>
      <c r="F373" s="151" t="s">
        <v>864</v>
      </c>
      <c r="G373" s="70" t="e">
        <f>'2020 Spring Order Form - V36'!#REF!</f>
        <v>#REF!</v>
      </c>
      <c r="H373" s="69">
        <f>'2020 Spring Order Form - V36'!$F$18</f>
        <v>0</v>
      </c>
      <c r="J373" s="154">
        <v>16716</v>
      </c>
    </row>
    <row r="374" spans="1:10">
      <c r="A374" s="131">
        <v>373</v>
      </c>
      <c r="B374" s="66" t="s">
        <v>865</v>
      </c>
      <c r="D374" s="67">
        <f>'2020 Spring Order Form - V36'!$N$23</f>
        <v>0</v>
      </c>
      <c r="E374" s="67">
        <f>'2020 Spring Order Form - V36'!$N$23</f>
        <v>0</v>
      </c>
      <c r="F374" s="151">
        <v>4510175</v>
      </c>
      <c r="G374" s="70" t="e">
        <f>'2020 Spring Order Form - V36'!#REF!</f>
        <v>#REF!</v>
      </c>
      <c r="H374" s="69">
        <f>'2020 Spring Order Form - V36'!$F$18</f>
        <v>0</v>
      </c>
      <c r="J374" s="154">
        <v>903</v>
      </c>
    </row>
    <row r="375" spans="1:10">
      <c r="A375" s="131">
        <v>374</v>
      </c>
      <c r="B375" s="66" t="s">
        <v>865</v>
      </c>
      <c r="D375" s="67">
        <f>'2020 Spring Order Form - V36'!$N$23</f>
        <v>0</v>
      </c>
      <c r="E375" s="67">
        <f>'2020 Spring Order Form - V36'!$N$23</f>
        <v>0</v>
      </c>
      <c r="F375" s="151" t="s">
        <v>866</v>
      </c>
      <c r="G375" s="70" t="e">
        <f>'2020 Spring Order Form - V36'!#REF!</f>
        <v>#REF!</v>
      </c>
      <c r="H375" s="69">
        <f>'2020 Spring Order Form - V36'!$F$18</f>
        <v>0</v>
      </c>
      <c r="J375" s="154">
        <v>1652</v>
      </c>
    </row>
    <row r="376" spans="1:10">
      <c r="A376" s="131">
        <v>375</v>
      </c>
      <c r="B376" s="66" t="s">
        <v>865</v>
      </c>
      <c r="D376" s="67">
        <f>'2020 Spring Order Form - V36'!$N$23</f>
        <v>0</v>
      </c>
      <c r="E376" s="67">
        <f>'2020 Spring Order Form - V36'!$N$23</f>
        <v>0</v>
      </c>
      <c r="F376" s="151">
        <v>1710178</v>
      </c>
      <c r="G376" s="70" t="e">
        <f>'2020 Spring Order Form - V36'!#REF!</f>
        <v>#REF!</v>
      </c>
      <c r="H376" s="69">
        <f>'2020 Spring Order Form - V36'!$F$18</f>
        <v>0</v>
      </c>
      <c r="J376" s="154">
        <v>16693</v>
      </c>
    </row>
    <row r="377" spans="1:10">
      <c r="A377" s="131">
        <v>376</v>
      </c>
      <c r="B377" s="66" t="s">
        <v>865</v>
      </c>
      <c r="D377" s="67">
        <f>'2020 Spring Order Form - V36'!$N$23</f>
        <v>0</v>
      </c>
      <c r="E377" s="67">
        <f>'2020 Spring Order Form - V36'!$N$23</f>
        <v>0</v>
      </c>
      <c r="F377" s="151" t="s">
        <v>867</v>
      </c>
      <c r="G377" s="70" t="e">
        <f>'2020 Spring Order Form - V36'!#REF!</f>
        <v>#REF!</v>
      </c>
      <c r="H377" s="69">
        <f>'2020 Spring Order Form - V36'!$F$18</f>
        <v>0</v>
      </c>
      <c r="J377" s="154">
        <v>16717</v>
      </c>
    </row>
    <row r="378" spans="1:10">
      <c r="A378" s="131">
        <v>377</v>
      </c>
      <c r="B378" s="66" t="s">
        <v>130</v>
      </c>
      <c r="D378" s="67">
        <f>'2020 Spring Order Form - V36'!$N$23</f>
        <v>0</v>
      </c>
      <c r="E378" s="67">
        <f>'2020 Spring Order Form - V36'!$N$23</f>
        <v>0</v>
      </c>
      <c r="F378" s="151">
        <v>4510225</v>
      </c>
      <c r="G378" s="70">
        <f>'2020 Spring Order Form - V36'!$N$58</f>
        <v>0</v>
      </c>
      <c r="H378" s="69">
        <f>'2020 Spring Order Form - V36'!$F$18</f>
        <v>0</v>
      </c>
      <c r="J378" s="154">
        <v>701</v>
      </c>
    </row>
    <row r="379" spans="1:10">
      <c r="A379" s="131">
        <v>378</v>
      </c>
      <c r="B379" s="66" t="s">
        <v>130</v>
      </c>
      <c r="D379" s="67">
        <f>'2020 Spring Order Form - V36'!$N$23</f>
        <v>0</v>
      </c>
      <c r="E379" s="67">
        <f>'2020 Spring Order Form - V36'!$N$23</f>
        <v>0</v>
      </c>
      <c r="F379" s="151" t="s">
        <v>868</v>
      </c>
      <c r="G379" s="70">
        <f>'2020 Spring Order Form - V36'!$O$58</f>
        <v>0</v>
      </c>
      <c r="H379" s="69">
        <f>'2020 Spring Order Form - V36'!$F$18</f>
        <v>0</v>
      </c>
      <c r="J379" s="154">
        <v>1653</v>
      </c>
    </row>
    <row r="380" spans="1:10">
      <c r="A380" s="131">
        <v>379</v>
      </c>
      <c r="B380" s="66" t="s">
        <v>869</v>
      </c>
      <c r="D380" s="67">
        <f>'2020 Spring Order Form - V36'!$N$23</f>
        <v>0</v>
      </c>
      <c r="E380" s="67">
        <f>'2020 Spring Order Form - V36'!$N$23</f>
        <v>0</v>
      </c>
      <c r="F380" s="151">
        <v>4511570</v>
      </c>
      <c r="G380" s="70" t="e">
        <f>'2020 Spring Order Form - V36'!#REF!</f>
        <v>#REF!</v>
      </c>
      <c r="H380" s="69">
        <f>'2020 Spring Order Form - V36'!$F$18</f>
        <v>0</v>
      </c>
      <c r="J380" s="154">
        <v>1120</v>
      </c>
    </row>
    <row r="381" spans="1:10">
      <c r="A381" s="131">
        <v>380</v>
      </c>
      <c r="B381" s="66" t="s">
        <v>869</v>
      </c>
      <c r="D381" s="67">
        <f>'2020 Spring Order Form - V36'!$N$23</f>
        <v>0</v>
      </c>
      <c r="E381" s="67">
        <f>'2020 Spring Order Form - V36'!$N$23</f>
        <v>0</v>
      </c>
      <c r="F381" s="151" t="s">
        <v>870</v>
      </c>
      <c r="G381" s="70" t="e">
        <f>'2020 Spring Order Form - V36'!#REF!</f>
        <v>#REF!</v>
      </c>
      <c r="H381" s="69">
        <f>'2020 Spring Order Form - V36'!$F$18</f>
        <v>0</v>
      </c>
      <c r="J381" s="154">
        <v>1654</v>
      </c>
    </row>
    <row r="382" spans="1:10">
      <c r="A382" s="131">
        <v>381</v>
      </c>
      <c r="B382" s="66" t="s">
        <v>871</v>
      </c>
      <c r="D382" s="67">
        <f>'2020 Spring Order Form - V36'!$N$23</f>
        <v>0</v>
      </c>
      <c r="E382" s="67">
        <f>'2020 Spring Order Form - V36'!$N$23</f>
        <v>0</v>
      </c>
      <c r="F382" s="151">
        <v>4511500</v>
      </c>
      <c r="G382" s="70" t="e">
        <f>'2020 Spring Order Form - V36'!#REF!</f>
        <v>#REF!</v>
      </c>
      <c r="H382" s="69">
        <f>'2020 Spring Order Form - V36'!$F$18</f>
        <v>0</v>
      </c>
      <c r="J382" s="154">
        <v>1029</v>
      </c>
    </row>
    <row r="383" spans="1:10">
      <c r="A383" s="131">
        <v>382</v>
      </c>
      <c r="B383" s="66" t="s">
        <v>871</v>
      </c>
      <c r="D383" s="67">
        <f>'2020 Spring Order Form - V36'!$N$23</f>
        <v>0</v>
      </c>
      <c r="E383" s="67">
        <f>'2020 Spring Order Form - V36'!$N$23</f>
        <v>0</v>
      </c>
      <c r="F383" s="151" t="s">
        <v>872</v>
      </c>
      <c r="G383" s="70" t="e">
        <f>'2020 Spring Order Form - V36'!#REF!</f>
        <v>#REF!</v>
      </c>
      <c r="H383" s="69">
        <f>'2020 Spring Order Form - V36'!$F$18</f>
        <v>0</v>
      </c>
      <c r="J383" s="154">
        <v>1656</v>
      </c>
    </row>
    <row r="384" spans="1:10">
      <c r="A384" s="131">
        <v>383</v>
      </c>
      <c r="B384" s="66" t="s">
        <v>873</v>
      </c>
      <c r="D384" s="67">
        <f>'2020 Spring Order Form - V36'!$N$23</f>
        <v>0</v>
      </c>
      <c r="E384" s="67">
        <f>'2020 Spring Order Form - V36'!$N$23</f>
        <v>0</v>
      </c>
      <c r="F384" s="151">
        <v>4511550</v>
      </c>
      <c r="G384" s="70" t="e">
        <f>'2020 Spring Order Form - V36'!#REF!</f>
        <v>#REF!</v>
      </c>
      <c r="H384" s="69">
        <f>'2020 Spring Order Form - V36'!$F$18</f>
        <v>0</v>
      </c>
      <c r="J384" s="154">
        <v>1071</v>
      </c>
    </row>
    <row r="385" spans="1:10">
      <c r="A385" s="131">
        <v>384</v>
      </c>
      <c r="B385" s="66" t="s">
        <v>873</v>
      </c>
      <c r="D385" s="67">
        <f>'2020 Spring Order Form - V36'!$N$23</f>
        <v>0</v>
      </c>
      <c r="E385" s="67">
        <f>'2020 Spring Order Form - V36'!$N$23</f>
        <v>0</v>
      </c>
      <c r="F385" s="151" t="s">
        <v>874</v>
      </c>
      <c r="G385" s="70" t="e">
        <f>'2020 Spring Order Form - V36'!#REF!</f>
        <v>#REF!</v>
      </c>
      <c r="H385" s="69">
        <f>'2020 Spring Order Form - V36'!$F$18</f>
        <v>0</v>
      </c>
      <c r="J385" s="154">
        <v>1657</v>
      </c>
    </row>
    <row r="386" spans="1:10">
      <c r="A386" s="131">
        <v>385</v>
      </c>
      <c r="B386" s="66" t="s">
        <v>875</v>
      </c>
      <c r="D386" s="67">
        <f>'2020 Spring Order Form - V36'!$N$23</f>
        <v>0</v>
      </c>
      <c r="E386" s="67">
        <f>'2020 Spring Order Form - V36'!$N$23</f>
        <v>0</v>
      </c>
      <c r="F386" s="151">
        <v>4511670</v>
      </c>
      <c r="G386" s="70" t="e">
        <f>'2020 Spring Order Form - V36'!#REF!</f>
        <v>#REF!</v>
      </c>
      <c r="H386" s="69">
        <f>'2020 Spring Order Form - V36'!$F$18</f>
        <v>0</v>
      </c>
      <c r="J386" s="154">
        <v>1092</v>
      </c>
    </row>
    <row r="387" spans="1:10">
      <c r="A387" s="131">
        <v>386</v>
      </c>
      <c r="B387" s="66" t="s">
        <v>875</v>
      </c>
      <c r="D387" s="67">
        <f>'2020 Spring Order Form - V36'!$N$23</f>
        <v>0</v>
      </c>
      <c r="E387" s="67">
        <f>'2020 Spring Order Form - V36'!$N$23</f>
        <v>0</v>
      </c>
      <c r="F387" s="151" t="s">
        <v>876</v>
      </c>
      <c r="G387" s="70" t="e">
        <f>'2020 Spring Order Form - V36'!#REF!</f>
        <v>#REF!</v>
      </c>
      <c r="H387" s="69">
        <f>'2020 Spring Order Form - V36'!$F$18</f>
        <v>0</v>
      </c>
      <c r="J387" s="154">
        <v>1660</v>
      </c>
    </row>
    <row r="388" spans="1:10">
      <c r="A388" s="131">
        <v>387</v>
      </c>
      <c r="B388" s="66" t="s">
        <v>877</v>
      </c>
      <c r="D388" s="67">
        <f>'2020 Spring Order Form - V36'!$N$23</f>
        <v>0</v>
      </c>
      <c r="E388" s="67">
        <f>'2020 Spring Order Form - V36'!$N$23</f>
        <v>0</v>
      </c>
      <c r="F388" s="151">
        <v>4512000</v>
      </c>
      <c r="G388" s="70" t="e">
        <f>'2020 Spring Order Form - V36'!#REF!</f>
        <v>#REF!</v>
      </c>
      <c r="H388" s="69">
        <f>'2020 Spring Order Form - V36'!$F$18</f>
        <v>0</v>
      </c>
      <c r="J388" s="154">
        <v>933</v>
      </c>
    </row>
    <row r="389" spans="1:10">
      <c r="A389" s="131">
        <v>388</v>
      </c>
      <c r="B389" s="66" t="s">
        <v>877</v>
      </c>
      <c r="D389" s="67">
        <f>'2020 Spring Order Form - V36'!$N$23</f>
        <v>0</v>
      </c>
      <c r="E389" s="67">
        <f>'2020 Spring Order Form - V36'!$N$23</f>
        <v>0</v>
      </c>
      <c r="F389" s="151" t="s">
        <v>878</v>
      </c>
      <c r="G389" s="70" t="e">
        <f>'2020 Spring Order Form - V36'!#REF!</f>
        <v>#REF!</v>
      </c>
      <c r="H389" s="69">
        <f>'2020 Spring Order Form - V36'!$F$18</f>
        <v>0</v>
      </c>
      <c r="J389" s="154">
        <v>1681</v>
      </c>
    </row>
    <row r="390" spans="1:10">
      <c r="A390" s="131">
        <v>389</v>
      </c>
      <c r="B390" s="66" t="s">
        <v>879</v>
      </c>
      <c r="D390" s="67">
        <f>'2020 Spring Order Form - V36'!$N$23</f>
        <v>0</v>
      </c>
      <c r="E390" s="67">
        <f>'2020 Spring Order Form - V36'!$N$23</f>
        <v>0</v>
      </c>
      <c r="F390" s="151">
        <v>4512100</v>
      </c>
      <c r="G390" s="70" t="e">
        <f>'2020 Spring Order Form - V36'!#REF!</f>
        <v>#REF!</v>
      </c>
      <c r="H390" s="69">
        <f>'2020 Spring Order Form - V36'!$F$18</f>
        <v>0</v>
      </c>
      <c r="J390" s="154">
        <v>1024</v>
      </c>
    </row>
    <row r="391" spans="1:10">
      <c r="A391" s="131">
        <v>390</v>
      </c>
      <c r="B391" s="66" t="s">
        <v>879</v>
      </c>
      <c r="D391" s="67">
        <f>'2020 Spring Order Form - V36'!$N$23</f>
        <v>0</v>
      </c>
      <c r="E391" s="67">
        <f>'2020 Spring Order Form - V36'!$N$23</f>
        <v>0</v>
      </c>
      <c r="F391" s="151" t="s">
        <v>880</v>
      </c>
      <c r="G391" s="70" t="e">
        <f>'2020 Spring Order Form - V36'!#REF!</f>
        <v>#REF!</v>
      </c>
      <c r="H391" s="69">
        <f>'2020 Spring Order Form - V36'!$F$18</f>
        <v>0</v>
      </c>
      <c r="J391" s="154">
        <v>1682</v>
      </c>
    </row>
    <row r="392" spans="1:10">
      <c r="A392" s="131">
        <v>391</v>
      </c>
      <c r="B392" s="66" t="s">
        <v>881</v>
      </c>
      <c r="D392" s="67">
        <f>'2020 Spring Order Form - V36'!$N$23</f>
        <v>0</v>
      </c>
      <c r="E392" s="67">
        <f>'2020 Spring Order Form - V36'!$N$23</f>
        <v>0</v>
      </c>
      <c r="F392" s="151">
        <v>4512150</v>
      </c>
      <c r="G392" s="70" t="e">
        <f>'2020 Spring Order Form - V36'!#REF!</f>
        <v>#REF!</v>
      </c>
      <c r="H392" s="69">
        <f>'2020 Spring Order Form - V36'!$F$18</f>
        <v>0</v>
      </c>
      <c r="J392" s="154">
        <v>17273</v>
      </c>
    </row>
    <row r="393" spans="1:10">
      <c r="A393" s="131">
        <v>392</v>
      </c>
      <c r="B393" s="66" t="s">
        <v>881</v>
      </c>
      <c r="D393" s="67">
        <f>'2020 Spring Order Form - V36'!$N$23</f>
        <v>0</v>
      </c>
      <c r="E393" s="67">
        <f>'2020 Spring Order Form - V36'!$N$23</f>
        <v>0</v>
      </c>
      <c r="F393" s="151" t="s">
        <v>882</v>
      </c>
      <c r="G393" s="70" t="e">
        <f>'2020 Spring Order Form - V36'!#REF!</f>
        <v>#REF!</v>
      </c>
      <c r="H393" s="69">
        <f>'2020 Spring Order Form - V36'!$F$18</f>
        <v>0</v>
      </c>
      <c r="J393" s="154">
        <v>17272</v>
      </c>
    </row>
    <row r="394" spans="1:10">
      <c r="A394" s="131">
        <v>393</v>
      </c>
      <c r="B394" s="66" t="s">
        <v>883</v>
      </c>
      <c r="D394" s="67">
        <f>'2020 Spring Order Form - V36'!$N$23</f>
        <v>0</v>
      </c>
      <c r="E394" s="67">
        <f>'2020 Spring Order Form - V36'!$N$23</f>
        <v>0</v>
      </c>
      <c r="F394" s="151">
        <v>4583604</v>
      </c>
      <c r="G394" s="70" t="e">
        <f>'2020 Spring Order Form - V36'!#REF!</f>
        <v>#REF!</v>
      </c>
      <c r="H394" s="69">
        <f>'2020 Spring Order Form - V36'!$F$18</f>
        <v>0</v>
      </c>
      <c r="J394" s="154">
        <v>4663</v>
      </c>
    </row>
    <row r="395" spans="1:10">
      <c r="A395" s="131">
        <v>394</v>
      </c>
      <c r="B395" s="66" t="s">
        <v>883</v>
      </c>
      <c r="D395" s="67">
        <f>'2020 Spring Order Form - V36'!$N$23</f>
        <v>0</v>
      </c>
      <c r="E395" s="67">
        <f>'2020 Spring Order Form - V36'!$N$23</f>
        <v>0</v>
      </c>
      <c r="F395" s="151" t="s">
        <v>884</v>
      </c>
      <c r="G395" s="70" t="e">
        <f>'2020 Spring Order Form - V36'!#REF!</f>
        <v>#REF!</v>
      </c>
      <c r="H395" s="69">
        <f>'2020 Spring Order Form - V36'!$F$18</f>
        <v>0</v>
      </c>
      <c r="J395" s="154">
        <v>1666</v>
      </c>
    </row>
    <row r="396" spans="1:10">
      <c r="A396" s="131">
        <v>395</v>
      </c>
      <c r="B396" s="66" t="s">
        <v>885</v>
      </c>
      <c r="D396" s="67">
        <f>'2020 Spring Order Form - V36'!$N$23</f>
        <v>0</v>
      </c>
      <c r="E396" s="67">
        <f>'2020 Spring Order Form - V36'!$N$23</f>
        <v>0</v>
      </c>
      <c r="F396" s="151">
        <v>4584004</v>
      </c>
      <c r="G396" s="70" t="e">
        <f>'2020 Spring Order Form - V36'!#REF!</f>
        <v>#REF!</v>
      </c>
      <c r="H396" s="69">
        <f>'2020 Spring Order Form - V36'!$F$18</f>
        <v>0</v>
      </c>
      <c r="J396" s="154">
        <v>4664</v>
      </c>
    </row>
    <row r="397" spans="1:10">
      <c r="A397" s="131">
        <v>396</v>
      </c>
      <c r="B397" s="66" t="s">
        <v>885</v>
      </c>
      <c r="D397" s="67">
        <f>'2020 Spring Order Form - V36'!$N$23</f>
        <v>0</v>
      </c>
      <c r="E397" s="67">
        <f>'2020 Spring Order Form - V36'!$N$23</f>
        <v>0</v>
      </c>
      <c r="F397" s="151" t="s">
        <v>886</v>
      </c>
      <c r="G397" s="70" t="e">
        <f>'2020 Spring Order Form - V36'!#REF!</f>
        <v>#REF!</v>
      </c>
      <c r="H397" s="69">
        <f>'2020 Spring Order Form - V36'!$F$18</f>
        <v>0</v>
      </c>
      <c r="J397" s="154">
        <v>1667</v>
      </c>
    </row>
    <row r="398" spans="1:10">
      <c r="A398" s="131">
        <v>397</v>
      </c>
      <c r="B398" s="66" t="s">
        <v>887</v>
      </c>
      <c r="D398" s="67">
        <f>'2020 Spring Order Form - V36'!$N$23</f>
        <v>0</v>
      </c>
      <c r="E398" s="67">
        <f>'2020 Spring Order Form - V36'!$N$23</f>
        <v>0</v>
      </c>
      <c r="F398" s="151">
        <v>4584804</v>
      </c>
      <c r="G398" s="70" t="e">
        <f>'2020 Spring Order Form - V36'!#REF!</f>
        <v>#REF!</v>
      </c>
      <c r="H398" s="69">
        <f>'2020 Spring Order Form - V36'!$F$18</f>
        <v>0</v>
      </c>
      <c r="J398" s="154">
        <v>4666</v>
      </c>
    </row>
    <row r="399" spans="1:10">
      <c r="A399" s="131">
        <v>398</v>
      </c>
      <c r="B399" s="66" t="s">
        <v>887</v>
      </c>
      <c r="D399" s="67">
        <f>'2020 Spring Order Form - V36'!$N$23</f>
        <v>0</v>
      </c>
      <c r="E399" s="67">
        <f>'2020 Spring Order Form - V36'!$N$23</f>
        <v>0</v>
      </c>
      <c r="F399" s="151" t="s">
        <v>888</v>
      </c>
      <c r="G399" s="70" t="e">
        <f>'2020 Spring Order Form - V36'!#REF!</f>
        <v>#REF!</v>
      </c>
      <c r="H399" s="69">
        <f>'2020 Spring Order Form - V36'!$F$18</f>
        <v>0</v>
      </c>
      <c r="J399" s="154">
        <v>1669</v>
      </c>
    </row>
    <row r="400" spans="1:10">
      <c r="A400" s="131">
        <v>399</v>
      </c>
      <c r="B400" s="66" t="s">
        <v>889</v>
      </c>
      <c r="D400" s="67">
        <f>'2020 Spring Order Form - V36'!$N$23</f>
        <v>0</v>
      </c>
      <c r="E400" s="67">
        <f>'2020 Spring Order Form - V36'!$N$23</f>
        <v>0</v>
      </c>
      <c r="F400" s="151">
        <v>4585004</v>
      </c>
      <c r="G400" s="70" t="e">
        <f>'2020 Spring Order Form - V36'!#REF!</f>
        <v>#REF!</v>
      </c>
      <c r="H400" s="69">
        <f>'2020 Spring Order Form - V36'!$F$18</f>
        <v>0</v>
      </c>
      <c r="J400" s="154">
        <v>4667</v>
      </c>
    </row>
    <row r="401" spans="1:10">
      <c r="A401" s="131">
        <v>400</v>
      </c>
      <c r="B401" s="66" t="s">
        <v>889</v>
      </c>
      <c r="D401" s="67">
        <f>'2020 Spring Order Form - V36'!$N$23</f>
        <v>0</v>
      </c>
      <c r="E401" s="67">
        <f>'2020 Spring Order Form - V36'!$N$23</f>
        <v>0</v>
      </c>
      <c r="F401" s="151" t="s">
        <v>890</v>
      </c>
      <c r="G401" s="70" t="e">
        <f>'2020 Spring Order Form - V36'!#REF!</f>
        <v>#REF!</v>
      </c>
      <c r="H401" s="69">
        <f>'2020 Spring Order Form - V36'!$F$18</f>
        <v>0</v>
      </c>
      <c r="J401" s="154">
        <v>1670</v>
      </c>
    </row>
    <row r="402" spans="1:10">
      <c r="A402" s="131">
        <v>401</v>
      </c>
      <c r="B402" s="66" t="s">
        <v>891</v>
      </c>
      <c r="D402" s="67">
        <f>'2020 Spring Order Form - V36'!$N$23</f>
        <v>0</v>
      </c>
      <c r="E402" s="67">
        <f>'2020 Spring Order Form - V36'!$N$23</f>
        <v>0</v>
      </c>
      <c r="F402" s="151">
        <v>4586954</v>
      </c>
      <c r="G402" s="70" t="e">
        <f>'2020 Spring Order Form - V36'!#REF!</f>
        <v>#REF!</v>
      </c>
      <c r="H402" s="69">
        <f>'2020 Spring Order Form - V36'!$F$18</f>
        <v>0</v>
      </c>
      <c r="J402" s="154">
        <v>4668</v>
      </c>
    </row>
    <row r="403" spans="1:10">
      <c r="A403" s="131">
        <v>402</v>
      </c>
      <c r="B403" s="66" t="s">
        <v>891</v>
      </c>
      <c r="D403" s="67">
        <f>'2020 Spring Order Form - V36'!$N$23</f>
        <v>0</v>
      </c>
      <c r="E403" s="67">
        <f>'2020 Spring Order Form - V36'!$N$23</f>
        <v>0</v>
      </c>
      <c r="F403" s="151" t="s">
        <v>892</v>
      </c>
      <c r="G403" s="70" t="e">
        <f>'2020 Spring Order Form - V36'!#REF!</f>
        <v>#REF!</v>
      </c>
      <c r="H403" s="69">
        <f>'2020 Spring Order Form - V36'!$F$18</f>
        <v>0</v>
      </c>
      <c r="J403" s="154">
        <v>1671</v>
      </c>
    </row>
    <row r="404" spans="1:10">
      <c r="A404" s="131">
        <v>403</v>
      </c>
      <c r="B404" s="66" t="s">
        <v>893</v>
      </c>
      <c r="D404" s="67">
        <f>'2020 Spring Order Form - V36'!$N$23</f>
        <v>0</v>
      </c>
      <c r="E404" s="67">
        <f>'2020 Spring Order Form - V36'!$N$23</f>
        <v>0</v>
      </c>
      <c r="F404" s="151">
        <v>4587304</v>
      </c>
      <c r="G404" s="70" t="e">
        <f>'2020 Spring Order Form - V36'!#REF!</f>
        <v>#REF!</v>
      </c>
      <c r="H404" s="69">
        <f>'2020 Spring Order Form - V36'!$F$18</f>
        <v>0</v>
      </c>
      <c r="J404" s="154">
        <v>4669</v>
      </c>
    </row>
    <row r="405" spans="1:10">
      <c r="A405" s="131">
        <v>404</v>
      </c>
      <c r="B405" s="66" t="s">
        <v>893</v>
      </c>
      <c r="D405" s="67">
        <f>'2020 Spring Order Form - V36'!$N$23</f>
        <v>0</v>
      </c>
      <c r="E405" s="67">
        <f>'2020 Spring Order Form - V36'!$N$23</f>
        <v>0</v>
      </c>
      <c r="F405" s="151" t="s">
        <v>894</v>
      </c>
      <c r="G405" s="70" t="e">
        <f>'2020 Spring Order Form - V36'!#REF!</f>
        <v>#REF!</v>
      </c>
      <c r="H405" s="69">
        <f>'2020 Spring Order Form - V36'!$F$18</f>
        <v>0</v>
      </c>
      <c r="J405" s="154">
        <v>1673</v>
      </c>
    </row>
    <row r="406" spans="1:10">
      <c r="A406" s="131">
        <v>405</v>
      </c>
      <c r="B406" s="66" t="s">
        <v>895</v>
      </c>
      <c r="D406" s="67">
        <f>'2020 Spring Order Form - V36'!$N$23</f>
        <v>0</v>
      </c>
      <c r="E406" s="67">
        <f>'2020 Spring Order Form - V36'!$N$23</f>
        <v>0</v>
      </c>
      <c r="F406" s="151">
        <v>4587504</v>
      </c>
      <c r="G406" s="70" t="e">
        <f>'2020 Spring Order Form - V36'!#REF!</f>
        <v>#REF!</v>
      </c>
      <c r="H406" s="69">
        <f>'2020 Spring Order Form - V36'!$F$18</f>
        <v>0</v>
      </c>
      <c r="J406" s="154">
        <v>4670</v>
      </c>
    </row>
    <row r="407" spans="1:10">
      <c r="A407" s="131">
        <v>406</v>
      </c>
      <c r="B407" s="66" t="s">
        <v>895</v>
      </c>
      <c r="D407" s="67">
        <f>'2020 Spring Order Form - V36'!$N$23</f>
        <v>0</v>
      </c>
      <c r="E407" s="67">
        <f>'2020 Spring Order Form - V36'!$N$23</f>
        <v>0</v>
      </c>
      <c r="F407" s="151" t="s">
        <v>896</v>
      </c>
      <c r="G407" s="70" t="e">
        <f>'2020 Spring Order Form - V36'!#REF!</f>
        <v>#REF!</v>
      </c>
      <c r="H407" s="69">
        <f>'2020 Spring Order Form - V36'!$F$18</f>
        <v>0</v>
      </c>
      <c r="J407" s="154">
        <v>1675</v>
      </c>
    </row>
    <row r="408" spans="1:10">
      <c r="A408" s="131">
        <v>407</v>
      </c>
      <c r="B408" s="66" t="s">
        <v>897</v>
      </c>
      <c r="D408" s="67">
        <f>'2020 Spring Order Form - V36'!$N$23</f>
        <v>0</v>
      </c>
      <c r="E408" s="67">
        <f>'2020 Spring Order Form - V36'!$N$23</f>
        <v>0</v>
      </c>
      <c r="F408" s="151">
        <v>4587584</v>
      </c>
      <c r="G408" s="70" t="e">
        <f>'2020 Spring Order Form - V36'!#REF!</f>
        <v>#REF!</v>
      </c>
      <c r="H408" s="69">
        <f>'2020 Spring Order Form - V36'!$F$18</f>
        <v>0</v>
      </c>
      <c r="J408" s="154">
        <v>17092</v>
      </c>
    </row>
    <row r="409" spans="1:10">
      <c r="A409" s="131">
        <v>408</v>
      </c>
      <c r="B409" s="66" t="s">
        <v>897</v>
      </c>
      <c r="D409" s="67">
        <f>'2020 Spring Order Form - V36'!$N$23</f>
        <v>0</v>
      </c>
      <c r="E409" s="67">
        <f>'2020 Spring Order Form - V36'!$N$23</f>
        <v>0</v>
      </c>
      <c r="F409" s="151" t="s">
        <v>898</v>
      </c>
      <c r="G409" s="70" t="e">
        <f>'2020 Spring Order Form - V36'!#REF!</f>
        <v>#REF!</v>
      </c>
      <c r="H409" s="69">
        <f>'2020 Spring Order Form - V36'!$F$18</f>
        <v>0</v>
      </c>
      <c r="J409" s="154">
        <v>17093</v>
      </c>
    </row>
    <row r="410" spans="1:10">
      <c r="A410" s="131">
        <v>409</v>
      </c>
      <c r="B410" s="66" t="s">
        <v>899</v>
      </c>
      <c r="D410" s="67">
        <f>'2020 Spring Order Form - V36'!$N$23</f>
        <v>0</v>
      </c>
      <c r="E410" s="67">
        <f>'2020 Spring Order Form - V36'!$N$23</f>
        <v>0</v>
      </c>
      <c r="F410" s="151">
        <v>4589504</v>
      </c>
      <c r="G410" s="70" t="e">
        <f>'2020 Spring Order Form - V36'!#REF!</f>
        <v>#REF!</v>
      </c>
      <c r="H410" s="69">
        <f>'2020 Spring Order Form - V36'!$F$18</f>
        <v>0</v>
      </c>
      <c r="J410" s="154">
        <v>4481</v>
      </c>
    </row>
    <row r="411" spans="1:10">
      <c r="A411" s="131">
        <v>410</v>
      </c>
      <c r="B411" s="66" t="s">
        <v>899</v>
      </c>
      <c r="D411" s="67">
        <f>'2020 Spring Order Form - V36'!$N$23</f>
        <v>0</v>
      </c>
      <c r="E411" s="67">
        <f>'2020 Spring Order Form - V36'!$N$23</f>
        <v>0</v>
      </c>
      <c r="F411" s="151" t="s">
        <v>900</v>
      </c>
      <c r="G411" s="70" t="e">
        <f>'2020 Spring Order Form - V36'!#REF!</f>
        <v>#REF!</v>
      </c>
      <c r="H411" s="69">
        <f>'2020 Spring Order Form - V36'!$F$18</f>
        <v>0</v>
      </c>
      <c r="J411" s="154">
        <v>1679</v>
      </c>
    </row>
    <row r="412" spans="1:10">
      <c r="A412" s="131">
        <v>411</v>
      </c>
      <c r="B412" s="66" t="s">
        <v>901</v>
      </c>
      <c r="D412" s="67">
        <f>'2020 Spring Order Form - V36'!$N$23</f>
        <v>0</v>
      </c>
      <c r="E412" s="67">
        <f>'2020 Spring Order Form - V36'!$N$23</f>
        <v>0</v>
      </c>
      <c r="F412" s="151">
        <v>4588704</v>
      </c>
      <c r="G412" s="70" t="e">
        <f>'2020 Spring Order Form - V36'!#REF!</f>
        <v>#REF!</v>
      </c>
      <c r="H412" s="69">
        <f>'2020 Spring Order Form - V36'!$F$18</f>
        <v>0</v>
      </c>
      <c r="J412" s="154">
        <v>4671</v>
      </c>
    </row>
    <row r="413" spans="1:10">
      <c r="A413" s="131">
        <v>412</v>
      </c>
      <c r="B413" s="66" t="s">
        <v>901</v>
      </c>
      <c r="D413" s="67">
        <f>'2020 Spring Order Form - V36'!$N$23</f>
        <v>0</v>
      </c>
      <c r="E413" s="67">
        <f>'2020 Spring Order Form - V36'!$N$23</f>
        <v>0</v>
      </c>
      <c r="F413" s="151" t="s">
        <v>902</v>
      </c>
      <c r="G413" s="70" t="e">
        <f>'2020 Spring Order Form - V36'!#REF!</f>
        <v>#REF!</v>
      </c>
      <c r="H413" s="69">
        <f>'2020 Spring Order Form - V36'!$F$18</f>
        <v>0</v>
      </c>
      <c r="J413" s="154">
        <v>1680</v>
      </c>
    </row>
    <row r="414" spans="1:10">
      <c r="A414" s="131">
        <v>413</v>
      </c>
      <c r="B414" s="66" t="s">
        <v>903</v>
      </c>
      <c r="D414" s="67">
        <f>'2020 Spring Order Form - V36'!$N$23</f>
        <v>0</v>
      </c>
      <c r="E414" s="67">
        <f>'2020 Spring Order Form - V36'!$N$23</f>
        <v>0</v>
      </c>
      <c r="F414" s="151">
        <v>4590002</v>
      </c>
      <c r="G414" s="70" t="e">
        <f>'2020 Spring Order Form - V36'!#REF!</f>
        <v>#REF!</v>
      </c>
      <c r="H414" s="69">
        <f>'2020 Spring Order Form - V36'!$F$18</f>
        <v>0</v>
      </c>
      <c r="J414" s="154">
        <v>19365</v>
      </c>
    </row>
    <row r="415" spans="1:10">
      <c r="A415" s="131">
        <v>414</v>
      </c>
      <c r="B415" s="66" t="s">
        <v>903</v>
      </c>
      <c r="D415" s="67">
        <f>'2020 Spring Order Form - V36'!$N$23</f>
        <v>0</v>
      </c>
      <c r="E415" s="67">
        <f>'2020 Spring Order Form - V36'!$N$23</f>
        <v>0</v>
      </c>
      <c r="F415" s="151" t="s">
        <v>904</v>
      </c>
      <c r="G415" s="70" t="e">
        <f>'2020 Spring Order Form - V36'!#REF!</f>
        <v>#REF!</v>
      </c>
      <c r="H415" s="69">
        <f>'2020 Spring Order Form - V36'!$F$18</f>
        <v>0</v>
      </c>
      <c r="J415" s="154">
        <v>19366</v>
      </c>
    </row>
    <row r="416" spans="1:10">
      <c r="A416" s="131">
        <v>415</v>
      </c>
      <c r="B416" s="66" t="s">
        <v>905</v>
      </c>
      <c r="D416" s="67">
        <f>'2020 Spring Order Form - V36'!$N$23</f>
        <v>0</v>
      </c>
      <c r="E416" s="67">
        <f>'2020 Spring Order Form - V36'!$N$23</f>
        <v>0</v>
      </c>
      <c r="F416" s="151">
        <v>4590054</v>
      </c>
      <c r="G416" s="70" t="e">
        <f>'2020 Spring Order Form - V36'!#REF!</f>
        <v>#REF!</v>
      </c>
      <c r="H416" s="69">
        <f>'2020 Spring Order Form - V36'!$F$18</f>
        <v>0</v>
      </c>
      <c r="J416" s="154">
        <v>18689</v>
      </c>
    </row>
    <row r="417" spans="1:10">
      <c r="A417" s="131">
        <v>416</v>
      </c>
      <c r="B417" s="66" t="s">
        <v>905</v>
      </c>
      <c r="D417" s="67">
        <f>'2020 Spring Order Form - V36'!$N$23</f>
        <v>0</v>
      </c>
      <c r="E417" s="67">
        <f>'2020 Spring Order Form - V36'!$N$23</f>
        <v>0</v>
      </c>
      <c r="F417" s="151" t="s">
        <v>906</v>
      </c>
      <c r="G417" s="70" t="e">
        <f>'2020 Spring Order Form - V36'!#REF!</f>
        <v>#REF!</v>
      </c>
      <c r="H417" s="69">
        <f>'2020 Spring Order Form - V36'!$F$18</f>
        <v>0</v>
      </c>
      <c r="J417" s="154">
        <v>18688</v>
      </c>
    </row>
    <row r="418" spans="1:10">
      <c r="A418" s="131">
        <v>417</v>
      </c>
      <c r="B418" s="66" t="s">
        <v>133</v>
      </c>
      <c r="D418" s="67">
        <f>'2020 Spring Order Form - V36'!$N$23</f>
        <v>0</v>
      </c>
      <c r="E418" s="67">
        <f>'2020 Spring Order Form - V36'!$N$23</f>
        <v>0</v>
      </c>
      <c r="F418" s="151">
        <v>4910100</v>
      </c>
      <c r="G418" s="70">
        <f>'2020 Spring Order Form - V36'!$N$62</f>
        <v>0</v>
      </c>
      <c r="H418" s="69">
        <f>'2020 Spring Order Form - V36'!$F$18</f>
        <v>0</v>
      </c>
      <c r="J418" s="154">
        <v>6260</v>
      </c>
    </row>
    <row r="419" spans="1:10">
      <c r="A419" s="131">
        <v>418</v>
      </c>
      <c r="B419" s="66" t="s">
        <v>135</v>
      </c>
      <c r="D419" s="67">
        <f>'2020 Spring Order Form - V36'!$N$23</f>
        <v>0</v>
      </c>
      <c r="E419" s="67">
        <f>'2020 Spring Order Form - V36'!$N$23</f>
        <v>0</v>
      </c>
      <c r="F419" s="151">
        <v>4910110</v>
      </c>
      <c r="G419" s="70">
        <f>'2020 Spring Order Form - V36'!$N$63</f>
        <v>0</v>
      </c>
      <c r="H419" s="69">
        <f>'2020 Spring Order Form - V36'!$F$18</f>
        <v>0</v>
      </c>
      <c r="J419" s="154">
        <v>6258</v>
      </c>
    </row>
    <row r="420" spans="1:10">
      <c r="A420" s="131">
        <v>419</v>
      </c>
      <c r="B420" s="66" t="s">
        <v>907</v>
      </c>
      <c r="D420" s="67">
        <f>'2020 Spring Order Form - V36'!$N$23</f>
        <v>0</v>
      </c>
      <c r="E420" s="67">
        <f>'2020 Spring Order Form - V36'!$N$23</f>
        <v>0</v>
      </c>
      <c r="F420" s="151">
        <v>4910120</v>
      </c>
      <c r="G420" s="70">
        <f>'2020 Spring Order Form - V36'!$N$64</f>
        <v>0</v>
      </c>
      <c r="H420" s="69">
        <f>'2020 Spring Order Form - V36'!$F$18</f>
        <v>0</v>
      </c>
      <c r="J420" s="154">
        <v>6259</v>
      </c>
    </row>
    <row r="421" spans="1:10">
      <c r="A421" s="131">
        <v>420</v>
      </c>
      <c r="B421" s="66" t="s">
        <v>908</v>
      </c>
      <c r="D421" s="67">
        <f>'2020 Spring Order Form - V36'!$N$23</f>
        <v>0</v>
      </c>
      <c r="E421" s="67">
        <f>'2020 Spring Order Form - V36'!$N$23</f>
        <v>0</v>
      </c>
      <c r="F421" s="151">
        <v>4580205</v>
      </c>
      <c r="G421" s="70" t="e">
        <f>'2020 Spring Order Form - V36'!#REF!</f>
        <v>#REF!</v>
      </c>
      <c r="H421" s="69">
        <f>'2020 Spring Order Form - V36'!$F$18</f>
        <v>0</v>
      </c>
      <c r="J421" s="154">
        <v>4616</v>
      </c>
    </row>
    <row r="422" spans="1:10">
      <c r="A422" s="131">
        <v>421</v>
      </c>
      <c r="B422" s="66" t="s">
        <v>908</v>
      </c>
      <c r="D422" s="67">
        <f>'2020 Spring Order Form - V36'!$N$23</f>
        <v>0</v>
      </c>
      <c r="E422" s="67">
        <f>'2020 Spring Order Form - V36'!$N$23</f>
        <v>0</v>
      </c>
      <c r="F422" s="151" t="s">
        <v>909</v>
      </c>
      <c r="G422" s="70" t="e">
        <f>'2020 Spring Order Form - V36'!#REF!</f>
        <v>#REF!</v>
      </c>
      <c r="H422" s="69">
        <f>'2020 Spring Order Form - V36'!$F$18</f>
        <v>0</v>
      </c>
      <c r="J422" s="154">
        <v>1605</v>
      </c>
    </row>
    <row r="423" spans="1:10">
      <c r="A423" s="131">
        <v>422</v>
      </c>
      <c r="B423" s="66" t="s">
        <v>910</v>
      </c>
      <c r="D423" s="67">
        <f>'2020 Spring Order Form - V36'!$N$23</f>
        <v>0</v>
      </c>
      <c r="E423" s="67">
        <f>'2020 Spring Order Form - V36'!$N$23</f>
        <v>0</v>
      </c>
      <c r="F423" s="151">
        <v>4580375</v>
      </c>
      <c r="G423" s="70" t="e">
        <f>'2020 Spring Order Form - V36'!#REF!</f>
        <v>#REF!</v>
      </c>
      <c r="H423" s="69">
        <f>'2020 Spring Order Form - V36'!$F$18</f>
        <v>0</v>
      </c>
      <c r="J423" s="154">
        <v>12766</v>
      </c>
    </row>
    <row r="424" spans="1:10">
      <c r="A424" s="131">
        <v>423</v>
      </c>
      <c r="B424" s="66" t="s">
        <v>910</v>
      </c>
      <c r="D424" s="67">
        <f>'2020 Spring Order Form - V36'!$N$23</f>
        <v>0</v>
      </c>
      <c r="E424" s="67">
        <f>'2020 Spring Order Form - V36'!$N$23</f>
        <v>0</v>
      </c>
      <c r="F424" s="151" t="s">
        <v>911</v>
      </c>
      <c r="G424" s="70" t="e">
        <f>'2020 Spring Order Form - V36'!#REF!</f>
        <v>#REF!</v>
      </c>
      <c r="H424" s="69">
        <f>'2020 Spring Order Form - V36'!$F$18</f>
        <v>0</v>
      </c>
      <c r="J424" s="154">
        <v>12767</v>
      </c>
    </row>
    <row r="425" spans="1:10">
      <c r="A425" s="131">
        <v>424</v>
      </c>
      <c r="B425" s="66" t="s">
        <v>910</v>
      </c>
      <c r="D425" s="67">
        <f>'2020 Spring Order Form - V36'!$N$23</f>
        <v>0</v>
      </c>
      <c r="E425" s="67">
        <f>'2020 Spring Order Form - V36'!$N$23</f>
        <v>0</v>
      </c>
      <c r="F425" s="151">
        <v>4580370</v>
      </c>
      <c r="G425" s="70">
        <f>'2020 Spring Order Form - V36'!$N$66</f>
        <v>0</v>
      </c>
      <c r="H425" s="69">
        <f>'2020 Spring Order Form - V36'!$F$18</f>
        <v>0</v>
      </c>
      <c r="J425" s="154">
        <v>674</v>
      </c>
    </row>
    <row r="426" spans="1:10">
      <c r="A426" s="131">
        <v>425</v>
      </c>
      <c r="B426" s="66" t="s">
        <v>910</v>
      </c>
      <c r="D426" s="67">
        <f>'2020 Spring Order Form - V36'!$N$23</f>
        <v>0</v>
      </c>
      <c r="E426" s="67">
        <f>'2020 Spring Order Form - V36'!$N$23</f>
        <v>0</v>
      </c>
      <c r="F426" s="151" t="s">
        <v>912</v>
      </c>
      <c r="G426" s="70">
        <f>'2020 Spring Order Form - V36'!$O$66</f>
        <v>0</v>
      </c>
      <c r="H426" s="69">
        <f>'2020 Spring Order Form - V36'!$F$18</f>
        <v>0</v>
      </c>
      <c r="J426" s="154">
        <v>2441</v>
      </c>
    </row>
    <row r="427" spans="1:10">
      <c r="A427" s="131">
        <v>426</v>
      </c>
      <c r="B427" s="66" t="s">
        <v>913</v>
      </c>
      <c r="D427" s="67">
        <f>'2020 Spring Order Form - V36'!$N$23</f>
        <v>0</v>
      </c>
      <c r="E427" s="67">
        <f>'2020 Spring Order Form - V36'!$N$23</f>
        <v>0</v>
      </c>
      <c r="F427" s="151">
        <v>4580405</v>
      </c>
      <c r="G427" s="70" t="e">
        <f>'2020 Spring Order Form - V36'!#REF!</f>
        <v>#REF!</v>
      </c>
      <c r="H427" s="69">
        <f>'2020 Spring Order Form - V36'!$F$18</f>
        <v>0</v>
      </c>
      <c r="J427" s="154">
        <v>920</v>
      </c>
    </row>
    <row r="428" spans="1:10">
      <c r="A428" s="131">
        <v>427</v>
      </c>
      <c r="B428" s="66" t="s">
        <v>913</v>
      </c>
      <c r="D428" s="67">
        <f>'2020 Spring Order Form - V36'!$N$23</f>
        <v>0</v>
      </c>
      <c r="E428" s="67">
        <f>'2020 Spring Order Form - V36'!$N$23</f>
        <v>0</v>
      </c>
      <c r="F428" s="151" t="s">
        <v>914</v>
      </c>
      <c r="G428" s="70" t="e">
        <f>'2020 Spring Order Form - V36'!#REF!</f>
        <v>#REF!</v>
      </c>
      <c r="H428" s="69">
        <f>'2020 Spring Order Form - V36'!$F$18</f>
        <v>0</v>
      </c>
      <c r="J428" s="154">
        <v>2443</v>
      </c>
    </row>
    <row r="429" spans="1:10">
      <c r="A429" s="131">
        <v>428</v>
      </c>
      <c r="B429" s="66" t="s">
        <v>915</v>
      </c>
      <c r="D429" s="67">
        <f>'2020 Spring Order Form - V36'!$N$23</f>
        <v>0</v>
      </c>
      <c r="E429" s="67">
        <f>'2020 Spring Order Form - V36'!$N$23</f>
        <v>0</v>
      </c>
      <c r="F429" s="151">
        <v>4580505</v>
      </c>
      <c r="G429" s="70" t="e">
        <f>'2020 Spring Order Form - V36'!#REF!</f>
        <v>#REF!</v>
      </c>
      <c r="H429" s="69">
        <f>'2020 Spring Order Form - V36'!$F$18</f>
        <v>0</v>
      </c>
      <c r="J429" s="154">
        <v>4618</v>
      </c>
    </row>
    <row r="430" spans="1:10">
      <c r="A430" s="131">
        <v>429</v>
      </c>
      <c r="B430" s="66" t="s">
        <v>915</v>
      </c>
      <c r="D430" s="67">
        <f>'2020 Spring Order Form - V36'!$N$23</f>
        <v>0</v>
      </c>
      <c r="E430" s="67">
        <f>'2020 Spring Order Form - V36'!$N$23</f>
        <v>0</v>
      </c>
      <c r="F430" s="151" t="s">
        <v>916</v>
      </c>
      <c r="G430" s="70" t="e">
        <f>'2020 Spring Order Form - V36'!#REF!</f>
        <v>#REF!</v>
      </c>
      <c r="H430" s="69">
        <f>'2020 Spring Order Form - V36'!$F$18</f>
        <v>0</v>
      </c>
      <c r="J430" s="154">
        <v>2806</v>
      </c>
    </row>
    <row r="431" spans="1:10">
      <c r="A431" s="131">
        <v>430</v>
      </c>
      <c r="B431" s="66" t="s">
        <v>917</v>
      </c>
      <c r="D431" s="67">
        <f>'2020 Spring Order Form - V36'!$N$23</f>
        <v>0</v>
      </c>
      <c r="E431" s="67">
        <f>'2020 Spring Order Form - V36'!$N$23</f>
        <v>0</v>
      </c>
      <c r="F431" s="151">
        <v>4580555</v>
      </c>
      <c r="G431" s="70" t="e">
        <f>'2020 Spring Order Form - V36'!#REF!</f>
        <v>#REF!</v>
      </c>
      <c r="H431" s="69">
        <f>'2020 Spring Order Form - V36'!$F$18</f>
        <v>0</v>
      </c>
      <c r="J431" s="154">
        <v>4619</v>
      </c>
    </row>
    <row r="432" spans="1:10">
      <c r="A432" s="131">
        <v>431</v>
      </c>
      <c r="B432" s="66" t="s">
        <v>917</v>
      </c>
      <c r="D432" s="67">
        <f>'2020 Spring Order Form - V36'!$N$23</f>
        <v>0</v>
      </c>
      <c r="E432" s="67">
        <f>'2020 Spring Order Form - V36'!$N$23</f>
        <v>0</v>
      </c>
      <c r="F432" s="151" t="s">
        <v>918</v>
      </c>
      <c r="G432" s="70" t="e">
        <f>'2020 Spring Order Form - V36'!#REF!</f>
        <v>#REF!</v>
      </c>
      <c r="H432" s="69">
        <f>'2020 Spring Order Form - V36'!$F$18</f>
        <v>0</v>
      </c>
      <c r="J432" s="154">
        <v>2807</v>
      </c>
    </row>
    <row r="433" spans="1:10">
      <c r="A433" s="131">
        <v>432</v>
      </c>
      <c r="B433" s="66" t="s">
        <v>919</v>
      </c>
      <c r="D433" s="67">
        <f>'2020 Spring Order Form - V36'!$N$23</f>
        <v>0</v>
      </c>
      <c r="E433" s="67">
        <f>'2020 Spring Order Form - V36'!$N$23</f>
        <v>0</v>
      </c>
      <c r="F433" s="151">
        <v>4580805</v>
      </c>
      <c r="G433" s="70" t="e">
        <f>'2020 Spring Order Form - V36'!#REF!</f>
        <v>#REF!</v>
      </c>
      <c r="H433" s="69">
        <f>'2020 Spring Order Form - V36'!$F$18</f>
        <v>0</v>
      </c>
      <c r="J433" s="154">
        <v>4621</v>
      </c>
    </row>
    <row r="434" spans="1:10">
      <c r="A434" s="131">
        <v>433</v>
      </c>
      <c r="B434" s="66" t="s">
        <v>919</v>
      </c>
      <c r="D434" s="67">
        <f>'2020 Spring Order Form - V36'!$N$23</f>
        <v>0</v>
      </c>
      <c r="E434" s="67">
        <f>'2020 Spring Order Form - V36'!$N$23</f>
        <v>0</v>
      </c>
      <c r="F434" s="151" t="s">
        <v>920</v>
      </c>
      <c r="G434" s="70" t="e">
        <f>'2020 Spring Order Form - V36'!#REF!</f>
        <v>#REF!</v>
      </c>
      <c r="H434" s="69">
        <f>'2020 Spring Order Form - V36'!$F$18</f>
        <v>0</v>
      </c>
      <c r="J434" s="154">
        <v>2917</v>
      </c>
    </row>
    <row r="435" spans="1:10">
      <c r="A435" s="131">
        <v>434</v>
      </c>
      <c r="B435" s="66" t="s">
        <v>921</v>
      </c>
      <c r="D435" s="67">
        <f>'2020 Spring Order Form - V36'!$N$23</f>
        <v>0</v>
      </c>
      <c r="E435" s="67">
        <f>'2020 Spring Order Form - V36'!$N$23</f>
        <v>0</v>
      </c>
      <c r="F435" s="151">
        <v>4580945</v>
      </c>
      <c r="G435" s="70" t="e">
        <f>'2020 Spring Order Form - V36'!#REF!</f>
        <v>#REF!</v>
      </c>
      <c r="H435" s="69">
        <f>'2020 Spring Order Form - V36'!$F$18</f>
        <v>0</v>
      </c>
      <c r="J435" s="154">
        <v>4615</v>
      </c>
    </row>
    <row r="436" spans="1:10">
      <c r="A436" s="131">
        <v>435</v>
      </c>
      <c r="B436" s="66" t="s">
        <v>921</v>
      </c>
      <c r="D436" s="67">
        <f>'2020 Spring Order Form - V36'!$N$23</f>
        <v>0</v>
      </c>
      <c r="E436" s="67">
        <f>'2020 Spring Order Form - V36'!$N$23</f>
        <v>0</v>
      </c>
      <c r="F436" s="151" t="s">
        <v>922</v>
      </c>
      <c r="G436" s="70" t="e">
        <f>'2020 Spring Order Form - V36'!#REF!</f>
        <v>#REF!</v>
      </c>
      <c r="H436" s="69">
        <f>'2020 Spring Order Form - V36'!$F$18</f>
        <v>0</v>
      </c>
      <c r="J436" s="154">
        <v>3345</v>
      </c>
    </row>
    <row r="437" spans="1:10">
      <c r="A437" s="131">
        <v>436</v>
      </c>
      <c r="B437" s="66" t="s">
        <v>923</v>
      </c>
      <c r="D437" s="67">
        <f>'2020 Spring Order Form - V36'!$N$23</f>
        <v>0</v>
      </c>
      <c r="E437" s="67">
        <f>'2020 Spring Order Form - V36'!$N$23</f>
        <v>0</v>
      </c>
      <c r="F437" s="151">
        <v>4512785</v>
      </c>
      <c r="G437" s="70" t="e">
        <f>'2020 Spring Order Form - V36'!#REF!</f>
        <v>#REF!</v>
      </c>
      <c r="H437" s="69">
        <f>'2020 Spring Order Form - V36'!$F$18</f>
        <v>0</v>
      </c>
      <c r="J437" s="154">
        <v>846</v>
      </c>
    </row>
    <row r="438" spans="1:10">
      <c r="A438" s="131">
        <v>437</v>
      </c>
      <c r="B438" s="66" t="s">
        <v>923</v>
      </c>
      <c r="D438" s="67">
        <f>'2020 Spring Order Form - V36'!$N$23</f>
        <v>0</v>
      </c>
      <c r="E438" s="67">
        <f>'2020 Spring Order Form - V36'!$N$23</f>
        <v>0</v>
      </c>
      <c r="F438" s="151" t="s">
        <v>924</v>
      </c>
      <c r="G438" s="70" t="e">
        <f>'2020 Spring Order Form - V36'!#REF!</f>
        <v>#REF!</v>
      </c>
      <c r="H438" s="69">
        <f>'2020 Spring Order Form - V36'!$F$18</f>
        <v>0</v>
      </c>
      <c r="J438" s="154">
        <v>1733</v>
      </c>
    </row>
    <row r="439" spans="1:10">
      <c r="A439" s="131">
        <v>438</v>
      </c>
      <c r="B439" s="66" t="s">
        <v>925</v>
      </c>
      <c r="D439" s="67">
        <f>'2020 Spring Order Form - V36'!$N$23</f>
        <v>0</v>
      </c>
      <c r="E439" s="67">
        <f>'2020 Spring Order Form - V36'!$N$23</f>
        <v>0</v>
      </c>
      <c r="F439" s="151">
        <v>4512795</v>
      </c>
      <c r="G439" s="70" t="e">
        <f>'2020 Spring Order Form - V36'!#REF!</f>
        <v>#REF!</v>
      </c>
      <c r="H439" s="69">
        <f>'2020 Spring Order Form - V36'!$F$18</f>
        <v>0</v>
      </c>
      <c r="J439" s="154">
        <v>879</v>
      </c>
    </row>
    <row r="440" spans="1:10">
      <c r="A440" s="131">
        <v>439</v>
      </c>
      <c r="B440" s="66" t="s">
        <v>925</v>
      </c>
      <c r="D440" s="67">
        <f>'2020 Spring Order Form - V36'!$N$23</f>
        <v>0</v>
      </c>
      <c r="E440" s="67">
        <f>'2020 Spring Order Form - V36'!$N$23</f>
        <v>0</v>
      </c>
      <c r="F440" s="151" t="s">
        <v>926</v>
      </c>
      <c r="G440" s="70" t="e">
        <f>'2020 Spring Order Form - V36'!#REF!</f>
        <v>#REF!</v>
      </c>
      <c r="H440" s="69">
        <f>'2020 Spring Order Form - V36'!$F$18</f>
        <v>0</v>
      </c>
      <c r="J440" s="154">
        <v>1708</v>
      </c>
    </row>
    <row r="441" spans="1:10">
      <c r="A441" s="131">
        <v>440</v>
      </c>
      <c r="B441" s="66" t="s">
        <v>927</v>
      </c>
      <c r="D441" s="67">
        <f>'2020 Spring Order Form - V36'!$N$23</f>
        <v>0</v>
      </c>
      <c r="E441" s="67">
        <f>'2020 Spring Order Form - V36'!$N$23</f>
        <v>0</v>
      </c>
      <c r="F441" s="151">
        <v>4512725</v>
      </c>
      <c r="G441" s="70" t="e">
        <f>'2020 Spring Order Form - V36'!#REF!</f>
        <v>#REF!</v>
      </c>
      <c r="H441" s="69">
        <f>'2020 Spring Order Form - V36'!$F$18</f>
        <v>0</v>
      </c>
      <c r="J441" s="154">
        <v>934</v>
      </c>
    </row>
    <row r="442" spans="1:10">
      <c r="A442" s="131">
        <v>441</v>
      </c>
      <c r="B442" s="66" t="s">
        <v>927</v>
      </c>
      <c r="D442" s="67">
        <f>'2020 Spring Order Form - V36'!$N$23</f>
        <v>0</v>
      </c>
      <c r="E442" s="67">
        <f>'2020 Spring Order Form - V36'!$N$23</f>
        <v>0</v>
      </c>
      <c r="F442" s="151" t="s">
        <v>928</v>
      </c>
      <c r="G442" s="70" t="e">
        <f>'2020 Spring Order Form - V36'!#REF!</f>
        <v>#REF!</v>
      </c>
      <c r="H442" s="69">
        <f>'2020 Spring Order Form - V36'!$F$18</f>
        <v>0</v>
      </c>
      <c r="J442" s="154">
        <v>1709</v>
      </c>
    </row>
    <row r="443" spans="1:10">
      <c r="A443" s="131">
        <v>442</v>
      </c>
      <c r="B443" s="66" t="s">
        <v>929</v>
      </c>
      <c r="D443" s="67">
        <f>'2020 Spring Order Form - V36'!$N$23</f>
        <v>0</v>
      </c>
      <c r="E443" s="67">
        <f>'2020 Spring Order Form - V36'!$N$23</f>
        <v>0</v>
      </c>
      <c r="F443" s="151">
        <v>4512625</v>
      </c>
      <c r="G443" s="70" t="e">
        <f>'2020 Spring Order Form - V36'!#REF!</f>
        <v>#REF!</v>
      </c>
      <c r="H443" s="69">
        <f>'2020 Spring Order Form - V36'!$F$18</f>
        <v>0</v>
      </c>
      <c r="J443" s="154">
        <v>18537</v>
      </c>
    </row>
    <row r="444" spans="1:10">
      <c r="A444" s="131">
        <v>443</v>
      </c>
      <c r="B444" s="66" t="s">
        <v>929</v>
      </c>
      <c r="D444" s="67">
        <f>'2020 Spring Order Form - V36'!$N$23</f>
        <v>0</v>
      </c>
      <c r="E444" s="67">
        <f>'2020 Spring Order Form - V36'!$N$23</f>
        <v>0</v>
      </c>
      <c r="F444" s="151" t="s">
        <v>930</v>
      </c>
      <c r="G444" s="70" t="e">
        <f>'2020 Spring Order Form - V36'!#REF!</f>
        <v>#REF!</v>
      </c>
      <c r="H444" s="69">
        <f>'2020 Spring Order Form - V36'!$F$18</f>
        <v>0</v>
      </c>
      <c r="J444" s="154">
        <v>18536</v>
      </c>
    </row>
    <row r="445" spans="1:10">
      <c r="A445" s="131">
        <v>444</v>
      </c>
      <c r="B445" s="66" t="s">
        <v>931</v>
      </c>
      <c r="D445" s="67">
        <f>'2020 Spring Order Form - V36'!$N$23</f>
        <v>0</v>
      </c>
      <c r="E445" s="67">
        <f>'2020 Spring Order Form - V36'!$N$23</f>
        <v>0</v>
      </c>
      <c r="F445" s="151">
        <v>4512655</v>
      </c>
      <c r="G445" s="70" t="e">
        <f>'2020 Spring Order Form - V36'!#REF!</f>
        <v>#REF!</v>
      </c>
      <c r="H445" s="69">
        <f>'2020 Spring Order Form - V36'!$F$18</f>
        <v>0</v>
      </c>
      <c r="J445" s="154">
        <v>305</v>
      </c>
    </row>
    <row r="446" spans="1:10">
      <c r="A446" s="131">
        <v>445</v>
      </c>
      <c r="B446" s="66" t="s">
        <v>931</v>
      </c>
      <c r="D446" s="67">
        <f>'2020 Spring Order Form - V36'!$N$23</f>
        <v>0</v>
      </c>
      <c r="E446" s="67">
        <f>'2020 Spring Order Form - V36'!$N$23</f>
        <v>0</v>
      </c>
      <c r="F446" s="151" t="s">
        <v>932</v>
      </c>
      <c r="G446" s="70" t="e">
        <f>'2020 Spring Order Form - V36'!#REF!</f>
        <v>#REF!</v>
      </c>
      <c r="H446" s="69">
        <f>'2020 Spring Order Form - V36'!$F$18</f>
        <v>0</v>
      </c>
      <c r="J446" s="154">
        <v>1689</v>
      </c>
    </row>
    <row r="447" spans="1:10">
      <c r="A447" s="131">
        <v>446</v>
      </c>
      <c r="B447" s="66" t="s">
        <v>933</v>
      </c>
      <c r="D447" s="67">
        <f>'2020 Spring Order Form - V36'!$N$23</f>
        <v>0</v>
      </c>
      <c r="E447" s="67">
        <f>'2020 Spring Order Form - V36'!$N$23</f>
        <v>0</v>
      </c>
      <c r="F447" s="151">
        <v>4112657</v>
      </c>
      <c r="G447" s="70" t="e">
        <f>'2020 Spring Order Form - V36'!#REF!</f>
        <v>#REF!</v>
      </c>
      <c r="H447" s="69">
        <f>'2020 Spring Order Form - V36'!$F$18</f>
        <v>0</v>
      </c>
      <c r="J447" s="154">
        <v>390</v>
      </c>
    </row>
    <row r="448" spans="1:10">
      <c r="A448" s="131">
        <v>447</v>
      </c>
      <c r="B448" s="66" t="s">
        <v>933</v>
      </c>
      <c r="D448" s="67">
        <f>'2020 Spring Order Form - V36'!$N$23</f>
        <v>0</v>
      </c>
      <c r="E448" s="67">
        <f>'2020 Spring Order Form - V36'!$N$23</f>
        <v>0</v>
      </c>
      <c r="F448" s="151" t="s">
        <v>934</v>
      </c>
      <c r="G448" s="70" t="e">
        <f>'2020 Spring Order Form - V36'!#REF!</f>
        <v>#REF!</v>
      </c>
      <c r="H448" s="69">
        <f>'2020 Spring Order Form - V36'!$F$18</f>
        <v>0</v>
      </c>
      <c r="J448" s="154">
        <v>1693</v>
      </c>
    </row>
    <row r="449" spans="1:10">
      <c r="A449" s="131">
        <v>448</v>
      </c>
      <c r="B449" s="66" t="s">
        <v>141</v>
      </c>
      <c r="D449" s="67">
        <f>'2020 Spring Order Form - V36'!$N$23</f>
        <v>0</v>
      </c>
      <c r="E449" s="67">
        <f>'2020 Spring Order Form - V36'!$N$23</f>
        <v>0</v>
      </c>
      <c r="F449" s="151">
        <v>4512685</v>
      </c>
      <c r="G449" s="70">
        <f>'2020 Spring Order Form - V36'!$N$68</f>
        <v>0</v>
      </c>
      <c r="H449" s="69">
        <f>'2020 Spring Order Form - V36'!$F$18</f>
        <v>0</v>
      </c>
      <c r="J449" s="154">
        <v>836</v>
      </c>
    </row>
    <row r="450" spans="1:10">
      <c r="A450" s="131">
        <v>449</v>
      </c>
      <c r="B450" s="66" t="s">
        <v>141</v>
      </c>
      <c r="D450" s="67">
        <f>'2020 Spring Order Form - V36'!$N$23</f>
        <v>0</v>
      </c>
      <c r="E450" s="67">
        <f>'2020 Spring Order Form - V36'!$N$23</f>
        <v>0</v>
      </c>
      <c r="F450" s="151" t="s">
        <v>935</v>
      </c>
      <c r="G450" s="70">
        <f>'2020 Spring Order Form - V36'!$O$68</f>
        <v>0</v>
      </c>
      <c r="H450" s="69">
        <f>'2020 Spring Order Form - V36'!$F$18</f>
        <v>0</v>
      </c>
      <c r="J450" s="154">
        <v>1699</v>
      </c>
    </row>
    <row r="451" spans="1:10">
      <c r="A451" s="131">
        <v>450</v>
      </c>
      <c r="B451" s="66" t="s">
        <v>936</v>
      </c>
      <c r="D451" s="67">
        <f>'2020 Spring Order Form - V36'!$N$23</f>
        <v>0</v>
      </c>
      <c r="E451" s="67">
        <f>'2020 Spring Order Form - V36'!$N$23</f>
        <v>0</v>
      </c>
      <c r="F451" s="151">
        <v>4112687</v>
      </c>
      <c r="G451" s="70" t="e">
        <f>'2020 Spring Order Form - V36'!#REF!</f>
        <v>#REF!</v>
      </c>
      <c r="H451" s="69">
        <f>'2020 Spring Order Form - V36'!$F$18</f>
        <v>0</v>
      </c>
      <c r="J451" s="154">
        <v>993</v>
      </c>
    </row>
    <row r="452" spans="1:10">
      <c r="A452" s="131">
        <v>451</v>
      </c>
      <c r="B452" s="66" t="s">
        <v>936</v>
      </c>
      <c r="D452" s="67">
        <f>'2020 Spring Order Form - V36'!$N$23</f>
        <v>0</v>
      </c>
      <c r="E452" s="67">
        <f>'2020 Spring Order Form - V36'!$N$23</f>
        <v>0</v>
      </c>
      <c r="F452" s="151" t="s">
        <v>937</v>
      </c>
      <c r="G452" s="70" t="e">
        <f>'2020 Spring Order Form - V36'!#REF!</f>
        <v>#REF!</v>
      </c>
      <c r="H452" s="69">
        <f>'2020 Spring Order Form - V36'!$F$18</f>
        <v>0</v>
      </c>
      <c r="J452" s="154">
        <v>1700</v>
      </c>
    </row>
    <row r="453" spans="1:10">
      <c r="A453" s="131">
        <v>452</v>
      </c>
      <c r="B453" s="66" t="s">
        <v>938</v>
      </c>
      <c r="D453" s="67">
        <f>'2020 Spring Order Form - V36'!$N$23</f>
        <v>0</v>
      </c>
      <c r="E453" s="67">
        <f>'2020 Spring Order Form - V36'!$N$23</f>
        <v>0</v>
      </c>
      <c r="F453" s="151">
        <v>4512645</v>
      </c>
      <c r="G453" s="70" t="e">
        <f>'2020 Spring Order Form - V36'!#REF!</f>
        <v>#REF!</v>
      </c>
      <c r="H453" s="69">
        <f>'2020 Spring Order Form - V36'!$F$18</f>
        <v>0</v>
      </c>
      <c r="J453" s="154">
        <v>12608</v>
      </c>
    </row>
    <row r="454" spans="1:10">
      <c r="A454" s="131">
        <v>453</v>
      </c>
      <c r="B454" s="66" t="s">
        <v>938</v>
      </c>
      <c r="D454" s="67">
        <f>'2020 Spring Order Form - V36'!$N$23</f>
        <v>0</v>
      </c>
      <c r="E454" s="67">
        <f>'2020 Spring Order Form - V36'!$N$23</f>
        <v>0</v>
      </c>
      <c r="F454" s="151" t="s">
        <v>939</v>
      </c>
      <c r="G454" s="70" t="e">
        <f>'2020 Spring Order Form - V36'!#REF!</f>
        <v>#REF!</v>
      </c>
      <c r="H454" s="69">
        <f>'2020 Spring Order Form - V36'!$F$18</f>
        <v>0</v>
      </c>
      <c r="J454" s="154">
        <v>12609</v>
      </c>
    </row>
    <row r="455" spans="1:10">
      <c r="A455" s="131">
        <v>454</v>
      </c>
      <c r="B455" s="66" t="s">
        <v>938</v>
      </c>
      <c r="D455" s="67">
        <f>'2020 Spring Order Form - V36'!$N$23</f>
        <v>0</v>
      </c>
      <c r="E455" s="67">
        <f>'2020 Spring Order Form - V36'!$N$23</f>
        <v>0</v>
      </c>
      <c r="F455" s="151">
        <v>4112647</v>
      </c>
      <c r="G455" s="70" t="e">
        <f>'2020 Spring Order Form - V36'!#REF!</f>
        <v>#REF!</v>
      </c>
      <c r="H455" s="69">
        <f>'2020 Spring Order Form - V36'!$F$18</f>
        <v>0</v>
      </c>
      <c r="J455" s="154">
        <v>17088</v>
      </c>
    </row>
    <row r="456" spans="1:10">
      <c r="A456" s="131">
        <v>455</v>
      </c>
      <c r="B456" s="66" t="s">
        <v>938</v>
      </c>
      <c r="D456" s="67">
        <f>'2020 Spring Order Form - V36'!$N$23</f>
        <v>0</v>
      </c>
      <c r="E456" s="67">
        <f>'2020 Spring Order Form - V36'!$N$23</f>
        <v>0</v>
      </c>
      <c r="F456" s="151" t="s">
        <v>940</v>
      </c>
      <c r="G456" s="70" t="e">
        <f>'2020 Spring Order Form - V36'!#REF!</f>
        <v>#REF!</v>
      </c>
      <c r="H456" s="69">
        <f>'2020 Spring Order Form - V36'!$F$18</f>
        <v>0</v>
      </c>
      <c r="J456" s="154">
        <v>17087</v>
      </c>
    </row>
    <row r="457" spans="1:10">
      <c r="A457" s="131">
        <v>456</v>
      </c>
      <c r="B457" s="66" t="s">
        <v>938</v>
      </c>
      <c r="D457" s="67">
        <f>'2020 Spring Order Form - V36'!$N$23</f>
        <v>0</v>
      </c>
      <c r="E457" s="67">
        <f>'2020 Spring Order Form - V36'!$N$23</f>
        <v>0</v>
      </c>
      <c r="F457" s="151">
        <v>1712647</v>
      </c>
      <c r="G457" s="70" t="e">
        <f>'2020 Spring Order Form - V36'!#REF!</f>
        <v>#REF!</v>
      </c>
      <c r="H457" s="69">
        <f>'2020 Spring Order Form - V36'!$F$18</f>
        <v>0</v>
      </c>
      <c r="J457" s="154">
        <v>18035</v>
      </c>
    </row>
    <row r="458" spans="1:10">
      <c r="A458" s="131">
        <v>457</v>
      </c>
      <c r="B458" s="66" t="s">
        <v>938</v>
      </c>
      <c r="D458" s="67">
        <f>'2020 Spring Order Form - V36'!$N$23</f>
        <v>0</v>
      </c>
      <c r="E458" s="67">
        <f>'2020 Spring Order Form - V36'!$N$23</f>
        <v>0</v>
      </c>
      <c r="F458" s="151" t="s">
        <v>941</v>
      </c>
      <c r="G458" s="70" t="e">
        <f>'2020 Spring Order Form - V36'!#REF!</f>
        <v>#REF!</v>
      </c>
      <c r="H458" s="69">
        <f>'2020 Spring Order Form - V36'!$F$18</f>
        <v>0</v>
      </c>
      <c r="J458" s="154">
        <v>18036</v>
      </c>
    </row>
    <row r="459" spans="1:10">
      <c r="A459" s="131">
        <v>458</v>
      </c>
      <c r="B459" s="66" t="s">
        <v>942</v>
      </c>
      <c r="D459" s="67">
        <f>'2020 Spring Order Form - V36'!$N$23</f>
        <v>0</v>
      </c>
      <c r="E459" s="67">
        <f>'2020 Spring Order Form - V36'!$N$23</f>
        <v>0</v>
      </c>
      <c r="F459" s="151">
        <v>4512775</v>
      </c>
      <c r="G459" s="70">
        <f>'2020 Spring Order Form - V36'!$N$69</f>
        <v>0</v>
      </c>
      <c r="H459" s="69">
        <f>'2020 Spring Order Form - V36'!$F$18</f>
        <v>0</v>
      </c>
      <c r="J459" s="154">
        <v>16956</v>
      </c>
    </row>
    <row r="460" spans="1:10">
      <c r="A460" s="131">
        <v>459</v>
      </c>
      <c r="B460" s="66" t="s">
        <v>942</v>
      </c>
      <c r="D460" s="67">
        <f>'2020 Spring Order Form - V36'!$N$23</f>
        <v>0</v>
      </c>
      <c r="E460" s="67">
        <f>'2020 Spring Order Form - V36'!$N$23</f>
        <v>0</v>
      </c>
      <c r="F460" s="151" t="s">
        <v>943</v>
      </c>
      <c r="G460" s="70">
        <f>'2020 Spring Order Form - V36'!$O$69</f>
        <v>0</v>
      </c>
      <c r="H460" s="69">
        <f>'2020 Spring Order Form - V36'!$F$18</f>
        <v>0</v>
      </c>
      <c r="J460" s="154">
        <v>16957</v>
      </c>
    </row>
    <row r="461" spans="1:10">
      <c r="A461" s="131">
        <v>460</v>
      </c>
      <c r="B461" s="66" t="s">
        <v>942</v>
      </c>
      <c r="D461" s="67">
        <f>'2020 Spring Order Form - V36'!$N$23</f>
        <v>0</v>
      </c>
      <c r="E461" s="67">
        <f>'2020 Spring Order Form - V36'!$N$23</f>
        <v>0</v>
      </c>
      <c r="F461" s="151">
        <v>4112777</v>
      </c>
      <c r="G461" s="70" t="e">
        <f>'2020 Spring Order Form - V36'!#REF!</f>
        <v>#REF!</v>
      </c>
      <c r="H461" s="69">
        <f>'2020 Spring Order Form - V36'!$F$18</f>
        <v>0</v>
      </c>
      <c r="J461" s="154">
        <v>16663</v>
      </c>
    </row>
    <row r="462" spans="1:10">
      <c r="A462" s="131">
        <v>461</v>
      </c>
      <c r="B462" s="66" t="s">
        <v>942</v>
      </c>
      <c r="D462" s="67">
        <f>'2020 Spring Order Form - V36'!$N$23</f>
        <v>0</v>
      </c>
      <c r="E462" s="67">
        <f>'2020 Spring Order Form - V36'!$N$23</f>
        <v>0</v>
      </c>
      <c r="F462" s="151" t="s">
        <v>944</v>
      </c>
      <c r="G462" s="70" t="e">
        <f>'2020 Spring Order Form - V36'!#REF!</f>
        <v>#REF!</v>
      </c>
      <c r="H462" s="69">
        <f>'2020 Spring Order Form - V36'!$F$18</f>
        <v>0</v>
      </c>
      <c r="J462" s="154">
        <v>16708</v>
      </c>
    </row>
    <row r="463" spans="1:10">
      <c r="A463" s="131">
        <v>462</v>
      </c>
      <c r="B463" s="66" t="s">
        <v>945</v>
      </c>
      <c r="D463" s="67">
        <f>'2020 Spring Order Form - V36'!$N$23</f>
        <v>0</v>
      </c>
      <c r="E463" s="67">
        <f>'2020 Spring Order Form - V36'!$N$23</f>
        <v>0</v>
      </c>
      <c r="F463" s="151">
        <v>4512745</v>
      </c>
      <c r="G463" s="70" t="e">
        <f>'2020 Spring Order Form - V36'!#REF!</f>
        <v>#REF!</v>
      </c>
      <c r="H463" s="69">
        <f>'2020 Spring Order Form - V36'!$F$18</f>
        <v>0</v>
      </c>
      <c r="J463" s="154">
        <v>12611</v>
      </c>
    </row>
    <row r="464" spans="1:10">
      <c r="A464" s="131">
        <v>463</v>
      </c>
      <c r="B464" s="66" t="s">
        <v>945</v>
      </c>
      <c r="D464" s="67">
        <f>'2020 Spring Order Form - V36'!$N$23</f>
        <v>0</v>
      </c>
      <c r="E464" s="67">
        <f>'2020 Spring Order Form - V36'!$N$23</f>
        <v>0</v>
      </c>
      <c r="F464" s="151" t="s">
        <v>946</v>
      </c>
      <c r="G464" s="70" t="e">
        <f>'2020 Spring Order Form - V36'!#REF!</f>
        <v>#REF!</v>
      </c>
      <c r="H464" s="69">
        <f>'2020 Spring Order Form - V36'!$F$18</f>
        <v>0</v>
      </c>
      <c r="J464" s="154">
        <v>12610</v>
      </c>
    </row>
    <row r="465" spans="1:10">
      <c r="A465" s="131">
        <v>464</v>
      </c>
      <c r="B465" s="66" t="s">
        <v>945</v>
      </c>
      <c r="D465" s="67">
        <f>'2020 Spring Order Form - V36'!$N$23</f>
        <v>0</v>
      </c>
      <c r="E465" s="67">
        <f>'2020 Spring Order Form - V36'!$N$23</f>
        <v>0</v>
      </c>
      <c r="F465" s="151">
        <v>4112747</v>
      </c>
      <c r="G465" s="70" t="e">
        <f>'2020 Spring Order Form - V36'!#REF!</f>
        <v>#REF!</v>
      </c>
      <c r="H465" s="69">
        <f>'2020 Spring Order Form - V36'!$F$18</f>
        <v>0</v>
      </c>
      <c r="J465" s="154">
        <v>12259</v>
      </c>
    </row>
    <row r="466" spans="1:10">
      <c r="A466" s="131">
        <v>465</v>
      </c>
      <c r="B466" s="66" t="s">
        <v>945</v>
      </c>
      <c r="D466" s="67">
        <f>'2020 Spring Order Form - V36'!$N$23</f>
        <v>0</v>
      </c>
      <c r="E466" s="67">
        <f>'2020 Spring Order Form - V36'!$N$23</f>
        <v>0</v>
      </c>
      <c r="F466" s="151" t="s">
        <v>947</v>
      </c>
      <c r="G466" s="70" t="e">
        <f>'2020 Spring Order Form - V36'!#REF!</f>
        <v>#REF!</v>
      </c>
      <c r="H466" s="69">
        <f>'2020 Spring Order Form - V36'!$F$18</f>
        <v>0</v>
      </c>
      <c r="J466" s="154">
        <v>12267</v>
      </c>
    </row>
    <row r="467" spans="1:10">
      <c r="A467" s="131">
        <v>466</v>
      </c>
      <c r="B467" s="66" t="s">
        <v>948</v>
      </c>
      <c r="D467" s="67">
        <f>'2020 Spring Order Form - V36'!$N$23</f>
        <v>0</v>
      </c>
      <c r="E467" s="67">
        <f>'2020 Spring Order Form - V36'!$N$23</f>
        <v>0</v>
      </c>
      <c r="F467" s="151">
        <v>4512755</v>
      </c>
      <c r="G467" s="70" t="e">
        <f>'2020 Spring Order Form - V36'!#REF!</f>
        <v>#REF!</v>
      </c>
      <c r="H467" s="69">
        <f>'2020 Spring Order Form - V36'!$F$18</f>
        <v>0</v>
      </c>
      <c r="J467" s="154">
        <v>12612</v>
      </c>
    </row>
    <row r="468" spans="1:10">
      <c r="A468" s="131">
        <v>467</v>
      </c>
      <c r="B468" s="66" t="s">
        <v>948</v>
      </c>
      <c r="D468" s="67">
        <f>'2020 Spring Order Form - V36'!$N$23</f>
        <v>0</v>
      </c>
      <c r="E468" s="67">
        <f>'2020 Spring Order Form - V36'!$N$23</f>
        <v>0</v>
      </c>
      <c r="F468" s="151" t="s">
        <v>949</v>
      </c>
      <c r="G468" s="70" t="e">
        <f>'2020 Spring Order Form - V36'!#REF!</f>
        <v>#REF!</v>
      </c>
      <c r="H468" s="69">
        <f>'2020 Spring Order Form - V36'!$F$18</f>
        <v>0</v>
      </c>
      <c r="J468" s="154">
        <v>12613</v>
      </c>
    </row>
    <row r="469" spans="1:10">
      <c r="A469" s="131">
        <v>468</v>
      </c>
      <c r="B469" s="66" t="s">
        <v>948</v>
      </c>
      <c r="D469" s="67">
        <f>'2020 Spring Order Form - V36'!$N$23</f>
        <v>0</v>
      </c>
      <c r="E469" s="67">
        <f>'2020 Spring Order Form - V36'!$N$23</f>
        <v>0</v>
      </c>
      <c r="F469" s="151">
        <v>4112757</v>
      </c>
      <c r="G469" s="70" t="e">
        <f>'2020 Spring Order Form - V36'!#REF!</f>
        <v>#REF!</v>
      </c>
      <c r="H469" s="69">
        <f>'2020 Spring Order Form - V36'!$F$18</f>
        <v>0</v>
      </c>
      <c r="J469" s="154">
        <v>12260</v>
      </c>
    </row>
    <row r="470" spans="1:10">
      <c r="A470" s="131">
        <v>469</v>
      </c>
      <c r="B470" s="66" t="s">
        <v>948</v>
      </c>
      <c r="D470" s="67">
        <f>'2020 Spring Order Form - V36'!$N$23</f>
        <v>0</v>
      </c>
      <c r="E470" s="67">
        <f>'2020 Spring Order Form - V36'!$N$23</f>
        <v>0</v>
      </c>
      <c r="F470" s="151" t="s">
        <v>950</v>
      </c>
      <c r="G470" s="70" t="e">
        <f>'2020 Spring Order Form - V36'!#REF!</f>
        <v>#REF!</v>
      </c>
      <c r="H470" s="69">
        <f>'2020 Spring Order Form - V36'!$F$18</f>
        <v>0</v>
      </c>
      <c r="J470" s="154">
        <v>12268</v>
      </c>
    </row>
    <row r="471" spans="1:10">
      <c r="A471" s="131">
        <v>470</v>
      </c>
      <c r="B471" s="66" t="s">
        <v>951</v>
      </c>
      <c r="D471" s="67">
        <f>'2020 Spring Order Form - V36'!$N$23</f>
        <v>0</v>
      </c>
      <c r="E471" s="67">
        <f>'2020 Spring Order Form - V36'!$N$23</f>
        <v>0</v>
      </c>
      <c r="F471" s="151">
        <v>4512765</v>
      </c>
      <c r="G471" s="70" t="e">
        <f>'2020 Spring Order Form - V36'!#REF!</f>
        <v>#REF!</v>
      </c>
      <c r="H471" s="69">
        <f>'2020 Spring Order Form - V36'!$F$18</f>
        <v>0</v>
      </c>
      <c r="J471" s="154">
        <v>727</v>
      </c>
    </row>
    <row r="472" spans="1:10">
      <c r="A472" s="131">
        <v>471</v>
      </c>
      <c r="B472" s="66" t="s">
        <v>951</v>
      </c>
      <c r="D472" s="67">
        <f>'2020 Spring Order Form - V36'!$N$23</f>
        <v>0</v>
      </c>
      <c r="E472" s="67">
        <f>'2020 Spring Order Form - V36'!$N$23</f>
        <v>0</v>
      </c>
      <c r="F472" s="151" t="s">
        <v>952</v>
      </c>
      <c r="G472" s="70" t="e">
        <f>'2020 Spring Order Form - V36'!#REF!</f>
        <v>#REF!</v>
      </c>
      <c r="H472" s="69">
        <f>'2020 Spring Order Form - V36'!$F$18</f>
        <v>0</v>
      </c>
      <c r="J472" s="154">
        <v>1704</v>
      </c>
    </row>
    <row r="473" spans="1:10">
      <c r="A473" s="131">
        <v>472</v>
      </c>
      <c r="B473" s="66" t="s">
        <v>145</v>
      </c>
      <c r="D473" s="67">
        <f>'2020 Spring Order Form - V36'!$N$23</f>
        <v>0</v>
      </c>
      <c r="E473" s="67">
        <f>'2020 Spring Order Form - V36'!$N$23</f>
        <v>0</v>
      </c>
      <c r="F473" s="151">
        <v>4513155</v>
      </c>
      <c r="G473" s="70">
        <f>'2020 Spring Order Form - V36'!$N$70</f>
        <v>0</v>
      </c>
      <c r="H473" s="69">
        <f>'2020 Spring Order Form - V36'!$F$18</f>
        <v>0</v>
      </c>
      <c r="J473" s="154">
        <v>936</v>
      </c>
    </row>
    <row r="474" spans="1:10">
      <c r="A474" s="131">
        <v>473</v>
      </c>
      <c r="B474" s="66" t="s">
        <v>145</v>
      </c>
      <c r="D474" s="67">
        <f>'2020 Spring Order Form - V36'!$N$23</f>
        <v>0</v>
      </c>
      <c r="E474" s="67">
        <f>'2020 Spring Order Form - V36'!$N$23</f>
        <v>0</v>
      </c>
      <c r="F474" s="151" t="s">
        <v>953</v>
      </c>
      <c r="G474" s="70">
        <f>'2020 Spring Order Form - V36'!$O$70</f>
        <v>0</v>
      </c>
      <c r="H474" s="69">
        <f>'2020 Spring Order Form - V36'!$F$18</f>
        <v>0</v>
      </c>
      <c r="J474" s="154">
        <v>1713</v>
      </c>
    </row>
    <row r="475" spans="1:10">
      <c r="A475" s="131">
        <v>474</v>
      </c>
      <c r="B475" s="66" t="s">
        <v>147</v>
      </c>
      <c r="D475" s="67">
        <f>'2020 Spring Order Form - V36'!$N$23</f>
        <v>0</v>
      </c>
      <c r="E475" s="67">
        <f>'2020 Spring Order Form - V36'!$N$23</f>
        <v>0</v>
      </c>
      <c r="F475" s="151">
        <v>4513175</v>
      </c>
      <c r="G475" s="70">
        <f>'2020 Spring Order Form - V36'!$N$71</f>
        <v>0</v>
      </c>
      <c r="H475" s="69">
        <f>'2020 Spring Order Form - V36'!$F$18</f>
        <v>0</v>
      </c>
      <c r="J475" s="154">
        <v>937</v>
      </c>
    </row>
    <row r="476" spans="1:10">
      <c r="A476" s="131">
        <v>475</v>
      </c>
      <c r="B476" s="66" t="s">
        <v>147</v>
      </c>
      <c r="D476" s="67">
        <f>'2020 Spring Order Form - V36'!$N$23</f>
        <v>0</v>
      </c>
      <c r="E476" s="67">
        <f>'2020 Spring Order Form - V36'!$N$23</f>
        <v>0</v>
      </c>
      <c r="F476" s="151" t="s">
        <v>954</v>
      </c>
      <c r="G476" s="70">
        <f>'2020 Spring Order Form - V36'!$O$71</f>
        <v>0</v>
      </c>
      <c r="H476" s="69">
        <f>'2020 Spring Order Form - V36'!$F$18</f>
        <v>0</v>
      </c>
      <c r="J476" s="154">
        <v>1714</v>
      </c>
    </row>
    <row r="477" spans="1:10">
      <c r="A477" s="131">
        <v>476</v>
      </c>
      <c r="B477" s="66" t="s">
        <v>955</v>
      </c>
      <c r="D477" s="67">
        <f>'2020 Spring Order Form - V36'!$N$23</f>
        <v>0</v>
      </c>
      <c r="E477" s="67">
        <f>'2020 Spring Order Form - V36'!$N$23</f>
        <v>0</v>
      </c>
      <c r="F477" s="151">
        <v>4513225</v>
      </c>
      <c r="G477" s="70" t="e">
        <f>'2020 Spring Order Form - V36'!#REF!</f>
        <v>#REF!</v>
      </c>
      <c r="H477" s="69">
        <f>'2020 Spring Order Form - V36'!$F$18</f>
        <v>0</v>
      </c>
      <c r="J477" s="154">
        <v>807</v>
      </c>
    </row>
    <row r="478" spans="1:10">
      <c r="A478" s="131">
        <v>477</v>
      </c>
      <c r="B478" s="66" t="s">
        <v>955</v>
      </c>
      <c r="D478" s="67">
        <f>'2020 Spring Order Form - V36'!$N$23</f>
        <v>0</v>
      </c>
      <c r="E478" s="67">
        <f>'2020 Spring Order Form - V36'!$N$23</f>
        <v>0</v>
      </c>
      <c r="F478" s="151" t="s">
        <v>956</v>
      </c>
      <c r="G478" s="70" t="e">
        <f>'2020 Spring Order Form - V36'!#REF!</f>
        <v>#REF!</v>
      </c>
      <c r="H478" s="69">
        <f>'2020 Spring Order Form - V36'!$F$18</f>
        <v>0</v>
      </c>
      <c r="J478" s="154">
        <v>1716</v>
      </c>
    </row>
    <row r="479" spans="1:10">
      <c r="A479" s="131">
        <v>478</v>
      </c>
      <c r="B479" s="66" t="s">
        <v>957</v>
      </c>
      <c r="D479" s="67">
        <f>'2020 Spring Order Form - V36'!$N$23</f>
        <v>0</v>
      </c>
      <c r="E479" s="67">
        <f>'2020 Spring Order Form - V36'!$N$23</f>
        <v>0</v>
      </c>
      <c r="F479" s="151">
        <v>4513000</v>
      </c>
      <c r="G479" s="70" t="e">
        <f>'2020 Spring Order Form - V36'!#REF!</f>
        <v>#REF!</v>
      </c>
      <c r="H479" s="69">
        <f>'2020 Spring Order Form - V36'!$F$18</f>
        <v>0</v>
      </c>
      <c r="J479" s="154">
        <v>519</v>
      </c>
    </row>
    <row r="480" spans="1:10">
      <c r="A480" s="131">
        <v>479</v>
      </c>
      <c r="B480" s="66" t="s">
        <v>957</v>
      </c>
      <c r="D480" s="67">
        <f>'2020 Spring Order Form - V36'!$N$23</f>
        <v>0</v>
      </c>
      <c r="E480" s="67">
        <f>'2020 Spring Order Form - V36'!$N$23</f>
        <v>0</v>
      </c>
      <c r="F480" s="151" t="s">
        <v>958</v>
      </c>
      <c r="G480" s="70" t="e">
        <f>'2020 Spring Order Form - V36'!#REF!</f>
        <v>#REF!</v>
      </c>
      <c r="H480" s="69">
        <f>'2020 Spring Order Form - V36'!$F$18</f>
        <v>0</v>
      </c>
      <c r="J480" s="154">
        <v>1720</v>
      </c>
    </row>
    <row r="481" spans="1:10">
      <c r="A481" s="131">
        <v>480</v>
      </c>
      <c r="B481" s="66" t="s">
        <v>957</v>
      </c>
      <c r="D481" s="67">
        <f>'2020 Spring Order Form - V36'!$N$23</f>
        <v>0</v>
      </c>
      <c r="E481" s="67">
        <f>'2020 Spring Order Form - V36'!$N$23</f>
        <v>0</v>
      </c>
      <c r="F481" s="151">
        <v>4513005</v>
      </c>
      <c r="G481" s="70" t="e">
        <f>'2020 Spring Order Form - V36'!#REF!</f>
        <v>#REF!</v>
      </c>
      <c r="H481" s="69">
        <f>'2020 Spring Order Form - V36'!$F$18</f>
        <v>0</v>
      </c>
      <c r="J481" s="154">
        <v>553</v>
      </c>
    </row>
    <row r="482" spans="1:10">
      <c r="A482" s="131">
        <v>481</v>
      </c>
      <c r="B482" s="66" t="s">
        <v>957</v>
      </c>
      <c r="D482" s="67">
        <f>'2020 Spring Order Form - V36'!$N$23</f>
        <v>0</v>
      </c>
      <c r="E482" s="67">
        <f>'2020 Spring Order Form - V36'!$N$23</f>
        <v>0</v>
      </c>
      <c r="F482" s="151" t="s">
        <v>959</v>
      </c>
      <c r="G482" s="70" t="e">
        <f>'2020 Spring Order Form - V36'!#REF!</f>
        <v>#REF!</v>
      </c>
      <c r="H482" s="69">
        <f>'2020 Spring Order Form - V36'!$F$18</f>
        <v>0</v>
      </c>
      <c r="J482" s="154">
        <v>1721</v>
      </c>
    </row>
    <row r="483" spans="1:10">
      <c r="A483" s="131">
        <v>482</v>
      </c>
      <c r="B483" s="66" t="s">
        <v>957</v>
      </c>
      <c r="D483" s="67">
        <f>'2020 Spring Order Form - V36'!$N$23</f>
        <v>0</v>
      </c>
      <c r="E483" s="67">
        <f>'2020 Spring Order Form - V36'!$N$23</f>
        <v>0</v>
      </c>
      <c r="F483" s="151">
        <v>4113007</v>
      </c>
      <c r="G483" s="70" t="e">
        <f>'2020 Spring Order Form - V36'!#REF!</f>
        <v>#REF!</v>
      </c>
      <c r="H483" s="69">
        <f>'2020 Spring Order Form - V36'!$F$18</f>
        <v>0</v>
      </c>
      <c r="J483" s="154">
        <v>4129</v>
      </c>
    </row>
    <row r="484" spans="1:10">
      <c r="A484" s="131">
        <v>483</v>
      </c>
      <c r="B484" s="66" t="s">
        <v>957</v>
      </c>
      <c r="D484" s="67">
        <f>'2020 Spring Order Form - V36'!$N$23</f>
        <v>0</v>
      </c>
      <c r="E484" s="67">
        <f>'2020 Spring Order Form - V36'!$N$23</f>
        <v>0</v>
      </c>
      <c r="F484" s="151" t="s">
        <v>960</v>
      </c>
      <c r="G484" s="70" t="e">
        <f>'2020 Spring Order Form - V36'!#REF!</f>
        <v>#REF!</v>
      </c>
      <c r="H484" s="69">
        <f>'2020 Spring Order Form - V36'!$F$18</f>
        <v>0</v>
      </c>
      <c r="J484" s="154">
        <v>1723</v>
      </c>
    </row>
    <row r="485" spans="1:10">
      <c r="A485" s="131">
        <v>484</v>
      </c>
      <c r="B485" s="66" t="s">
        <v>957</v>
      </c>
      <c r="D485" s="67">
        <f>'2020 Spring Order Form - V36'!$N$23</f>
        <v>0</v>
      </c>
      <c r="E485" s="67">
        <f>'2020 Spring Order Form - V36'!$N$23</f>
        <v>0</v>
      </c>
      <c r="F485" s="151">
        <v>1713007</v>
      </c>
      <c r="G485" s="70" t="e">
        <f>'2020 Spring Order Form - V36'!#REF!</f>
        <v>#REF!</v>
      </c>
      <c r="H485" s="69">
        <f>'2020 Spring Order Form - V36'!$F$18</f>
        <v>0</v>
      </c>
      <c r="J485" s="154">
        <v>18043</v>
      </c>
    </row>
    <row r="486" spans="1:10">
      <c r="A486" s="131">
        <v>485</v>
      </c>
      <c r="B486" s="66" t="s">
        <v>957</v>
      </c>
      <c r="D486" s="67">
        <f>'2020 Spring Order Form - V36'!$N$23</f>
        <v>0</v>
      </c>
      <c r="E486" s="67">
        <f>'2020 Spring Order Form - V36'!$N$23</f>
        <v>0</v>
      </c>
      <c r="F486" s="151" t="s">
        <v>961</v>
      </c>
      <c r="G486" s="70" t="e">
        <f>'2020 Spring Order Form - V36'!#REF!</f>
        <v>#REF!</v>
      </c>
      <c r="H486" s="69">
        <f>'2020 Spring Order Form - V36'!$F$18</f>
        <v>0</v>
      </c>
      <c r="J486" s="154">
        <v>18044</v>
      </c>
    </row>
    <row r="487" spans="1:10">
      <c r="A487" s="131">
        <v>486</v>
      </c>
      <c r="B487" s="66" t="s">
        <v>962</v>
      </c>
      <c r="D487" s="67">
        <f>'2020 Spring Order Form - V36'!$N$23</f>
        <v>0</v>
      </c>
      <c r="E487" s="67">
        <f>'2020 Spring Order Form - V36'!$N$23</f>
        <v>0</v>
      </c>
      <c r="F487" s="151">
        <v>4513100</v>
      </c>
      <c r="G487" s="70" t="e">
        <f>'2020 Spring Order Form - V36'!#REF!</f>
        <v>#REF!</v>
      </c>
      <c r="H487" s="69">
        <f>'2020 Spring Order Form - V36'!$F$18</f>
        <v>0</v>
      </c>
      <c r="J487" s="154">
        <v>520</v>
      </c>
    </row>
    <row r="488" spans="1:10">
      <c r="A488" s="131">
        <v>487</v>
      </c>
      <c r="B488" s="66" t="s">
        <v>962</v>
      </c>
      <c r="D488" s="67">
        <f>'2020 Spring Order Form - V36'!$N$23</f>
        <v>0</v>
      </c>
      <c r="E488" s="67">
        <f>'2020 Spring Order Form - V36'!$N$23</f>
        <v>0</v>
      </c>
      <c r="F488" s="151" t="s">
        <v>963</v>
      </c>
      <c r="G488" s="70" t="e">
        <f>'2020 Spring Order Form - V36'!#REF!</f>
        <v>#REF!</v>
      </c>
      <c r="H488" s="69">
        <f>'2020 Spring Order Form - V36'!$F$18</f>
        <v>0</v>
      </c>
      <c r="J488" s="154">
        <v>1727</v>
      </c>
    </row>
    <row r="489" spans="1:10">
      <c r="A489" s="131">
        <v>488</v>
      </c>
      <c r="B489" s="66" t="s">
        <v>962</v>
      </c>
      <c r="D489" s="67">
        <f>'2020 Spring Order Form - V36'!$N$23</f>
        <v>0</v>
      </c>
      <c r="E489" s="67">
        <f>'2020 Spring Order Form - V36'!$N$23</f>
        <v>0</v>
      </c>
      <c r="F489" s="151">
        <v>4513105</v>
      </c>
      <c r="G489" s="70" t="e">
        <f>'2020 Spring Order Form - V36'!#REF!</f>
        <v>#REF!</v>
      </c>
      <c r="H489" s="69">
        <f>'2020 Spring Order Form - V36'!$F$18</f>
        <v>0</v>
      </c>
      <c r="J489" s="154">
        <v>601</v>
      </c>
    </row>
    <row r="490" spans="1:10">
      <c r="A490" s="131">
        <v>489</v>
      </c>
      <c r="B490" s="66" t="s">
        <v>962</v>
      </c>
      <c r="D490" s="67">
        <f>'2020 Spring Order Form - V36'!$N$23</f>
        <v>0</v>
      </c>
      <c r="E490" s="67">
        <f>'2020 Spring Order Form - V36'!$N$23</f>
        <v>0</v>
      </c>
      <c r="F490" s="151" t="s">
        <v>964</v>
      </c>
      <c r="G490" s="70" t="e">
        <f>'2020 Spring Order Form - V36'!#REF!</f>
        <v>#REF!</v>
      </c>
      <c r="H490" s="69">
        <f>'2020 Spring Order Form - V36'!$F$18</f>
        <v>0</v>
      </c>
      <c r="J490" s="154">
        <v>1728</v>
      </c>
    </row>
    <row r="491" spans="1:10">
      <c r="A491" s="131">
        <v>490</v>
      </c>
      <c r="B491" s="66" t="s">
        <v>965</v>
      </c>
      <c r="D491" s="67">
        <f>'2020 Spring Order Form - V36'!$N$23</f>
        <v>0</v>
      </c>
      <c r="E491" s="67">
        <f>'2020 Spring Order Form - V36'!$N$23</f>
        <v>0</v>
      </c>
      <c r="F491" s="151">
        <v>4113107</v>
      </c>
      <c r="G491" s="70" t="e">
        <f>'2020 Spring Order Form - V36'!#REF!</f>
        <v>#REF!</v>
      </c>
      <c r="H491" s="69">
        <f>'2020 Spring Order Form - V36'!$F$18</f>
        <v>0</v>
      </c>
      <c r="J491" s="154">
        <v>4130</v>
      </c>
    </row>
    <row r="492" spans="1:10">
      <c r="A492" s="131">
        <v>491</v>
      </c>
      <c r="B492" s="66" t="s">
        <v>965</v>
      </c>
      <c r="D492" s="67">
        <f>'2020 Spring Order Form - V36'!$N$23</f>
        <v>0</v>
      </c>
      <c r="E492" s="67">
        <f>'2020 Spring Order Form - V36'!$N$23</f>
        <v>0</v>
      </c>
      <c r="F492" s="151" t="s">
        <v>966</v>
      </c>
      <c r="G492" s="70" t="e">
        <f>'2020 Spring Order Form - V36'!#REF!</f>
        <v>#REF!</v>
      </c>
      <c r="H492" s="69">
        <f>'2020 Spring Order Form - V36'!$F$18</f>
        <v>0</v>
      </c>
      <c r="J492" s="154">
        <v>1731</v>
      </c>
    </row>
    <row r="493" spans="1:10">
      <c r="A493" s="131">
        <v>492</v>
      </c>
      <c r="B493" s="66" t="s">
        <v>965</v>
      </c>
      <c r="D493" s="67">
        <f>'2020 Spring Order Form - V36'!$N$23</f>
        <v>0</v>
      </c>
      <c r="E493" s="67">
        <f>'2020 Spring Order Form - V36'!$N$23</f>
        <v>0</v>
      </c>
      <c r="F493" s="151">
        <v>4913108</v>
      </c>
      <c r="G493" s="70" t="e">
        <f>'2020 Spring Order Form - V36'!#REF!</f>
        <v>#REF!</v>
      </c>
      <c r="H493" s="69">
        <f>'2020 Spring Order Form - V36'!$F$18</f>
        <v>0</v>
      </c>
      <c r="J493" s="154">
        <v>4462</v>
      </c>
    </row>
    <row r="494" spans="1:10">
      <c r="A494" s="131">
        <v>493</v>
      </c>
      <c r="B494" s="66" t="s">
        <v>965</v>
      </c>
      <c r="D494" s="67">
        <f>'2020 Spring Order Form - V36'!$N$23</f>
        <v>0</v>
      </c>
      <c r="E494" s="67">
        <f>'2020 Spring Order Form - V36'!$N$23</f>
        <v>0</v>
      </c>
      <c r="F494" s="151" t="s">
        <v>967</v>
      </c>
      <c r="G494" s="70" t="e">
        <f>'2020 Spring Order Form - V36'!#REF!</f>
        <v>#REF!</v>
      </c>
      <c r="H494" s="69">
        <f>'2020 Spring Order Form - V36'!$F$18</f>
        <v>0</v>
      </c>
      <c r="J494" s="154">
        <v>1730</v>
      </c>
    </row>
    <row r="495" spans="1:10">
      <c r="A495" s="131">
        <v>494</v>
      </c>
      <c r="B495" s="66" t="s">
        <v>968</v>
      </c>
      <c r="D495" s="67">
        <f>'2020 Spring Order Form - V36'!$N$23</f>
        <v>0</v>
      </c>
      <c r="E495" s="67">
        <f>'2020 Spring Order Form - V36'!$N$23</f>
        <v>0</v>
      </c>
      <c r="F495" s="151">
        <v>4513505</v>
      </c>
      <c r="G495" s="70" t="e">
        <f>'2020 Spring Order Form - V36'!#REF!</f>
        <v>#REF!</v>
      </c>
      <c r="H495" s="69">
        <f>'2020 Spring Order Form - V36'!$F$18</f>
        <v>0</v>
      </c>
      <c r="J495" s="154">
        <v>16959</v>
      </c>
    </row>
    <row r="496" spans="1:10">
      <c r="A496" s="131">
        <v>495</v>
      </c>
      <c r="B496" s="66" t="s">
        <v>968</v>
      </c>
      <c r="D496" s="67">
        <f>'2020 Spring Order Form - V36'!$N$23</f>
        <v>0</v>
      </c>
      <c r="E496" s="67">
        <f>'2020 Spring Order Form - V36'!$N$23</f>
        <v>0</v>
      </c>
      <c r="F496" s="151" t="s">
        <v>969</v>
      </c>
      <c r="G496" s="70" t="e">
        <f>'2020 Spring Order Form - V36'!#REF!</f>
        <v>#REF!</v>
      </c>
      <c r="H496" s="69">
        <f>'2020 Spring Order Form - V36'!$F$18</f>
        <v>0</v>
      </c>
      <c r="J496" s="154">
        <v>16960</v>
      </c>
    </row>
    <row r="497" spans="1:10">
      <c r="A497" s="131">
        <v>496</v>
      </c>
      <c r="B497" s="66" t="s">
        <v>150</v>
      </c>
      <c r="D497" s="67">
        <f>'2020 Spring Order Form - V36'!$N$23</f>
        <v>0</v>
      </c>
      <c r="E497" s="67">
        <f>'2020 Spring Order Form - V36'!$N$23</f>
        <v>0</v>
      </c>
      <c r="F497" s="151">
        <v>4513910</v>
      </c>
      <c r="G497" s="70">
        <f>'2020 Spring Order Form - V36'!$N$73</f>
        <v>0</v>
      </c>
      <c r="H497" s="69">
        <f>'2020 Spring Order Form - V36'!$F$18</f>
        <v>0</v>
      </c>
      <c r="J497" s="154">
        <v>262</v>
      </c>
    </row>
    <row r="498" spans="1:10">
      <c r="A498" s="131">
        <v>497</v>
      </c>
      <c r="B498" s="66" t="s">
        <v>150</v>
      </c>
      <c r="D498" s="67">
        <f>'2020 Spring Order Form - V36'!$N$23</f>
        <v>0</v>
      </c>
      <c r="E498" s="67">
        <f>'2020 Spring Order Form - V36'!$N$23</f>
        <v>0</v>
      </c>
      <c r="F498" s="151" t="s">
        <v>970</v>
      </c>
      <c r="G498" s="70">
        <f>'2020 Spring Order Form - V36'!$O$73</f>
        <v>0</v>
      </c>
      <c r="H498" s="69">
        <f>'2020 Spring Order Form - V36'!$F$18</f>
        <v>0</v>
      </c>
      <c r="J498" s="154">
        <v>1736</v>
      </c>
    </row>
    <row r="499" spans="1:10">
      <c r="A499" s="131">
        <v>498</v>
      </c>
      <c r="B499" s="66" t="s">
        <v>152</v>
      </c>
      <c r="D499" s="67">
        <f>'2020 Spring Order Form - V36'!$N$23</f>
        <v>0</v>
      </c>
      <c r="E499" s="67">
        <f>'2020 Spring Order Form - V36'!$N$23</f>
        <v>0</v>
      </c>
      <c r="F499" s="151">
        <v>4513950</v>
      </c>
      <c r="G499" s="70">
        <f>'2020 Spring Order Form - V36'!$N$74</f>
        <v>0</v>
      </c>
      <c r="H499" s="69">
        <f>'2020 Spring Order Form - V36'!$F$18</f>
        <v>0</v>
      </c>
      <c r="J499" s="154">
        <v>258</v>
      </c>
    </row>
    <row r="500" spans="1:10">
      <c r="A500" s="131">
        <v>499</v>
      </c>
      <c r="B500" s="66" t="s">
        <v>152</v>
      </c>
      <c r="D500" s="67">
        <f>'2020 Spring Order Form - V36'!$N$23</f>
        <v>0</v>
      </c>
      <c r="E500" s="67">
        <f>'2020 Spring Order Form - V36'!$N$23</f>
        <v>0</v>
      </c>
      <c r="F500" s="151" t="s">
        <v>971</v>
      </c>
      <c r="G500" s="70">
        <f>'2020 Spring Order Form - V36'!$O$74</f>
        <v>0</v>
      </c>
      <c r="H500" s="69">
        <f>'2020 Spring Order Form - V36'!$F$18</f>
        <v>0</v>
      </c>
      <c r="J500" s="154">
        <v>1737</v>
      </c>
    </row>
    <row r="501" spans="1:10">
      <c r="A501" s="131">
        <v>500</v>
      </c>
      <c r="B501" s="66" t="s">
        <v>972</v>
      </c>
      <c r="D501" s="67">
        <f>'2020 Spring Order Form - V36'!$N$23</f>
        <v>0</v>
      </c>
      <c r="E501" s="67">
        <f>'2020 Spring Order Form - V36'!$N$23</f>
        <v>0</v>
      </c>
      <c r="F501" s="151">
        <v>4514000</v>
      </c>
      <c r="G501" s="70" t="e">
        <f>'2020 Spring Order Form - V36'!#REF!</f>
        <v>#REF!</v>
      </c>
      <c r="H501" s="69">
        <f>'2020 Spring Order Form - V36'!$F$18</f>
        <v>0</v>
      </c>
      <c r="J501" s="154">
        <v>4387</v>
      </c>
    </row>
    <row r="502" spans="1:10">
      <c r="A502" s="131">
        <v>501</v>
      </c>
      <c r="B502" s="66" t="s">
        <v>972</v>
      </c>
      <c r="D502" s="67">
        <f>'2020 Spring Order Form - V36'!$N$23</f>
        <v>0</v>
      </c>
      <c r="E502" s="67">
        <f>'2020 Spring Order Form - V36'!$N$23</f>
        <v>0</v>
      </c>
      <c r="F502" s="151" t="s">
        <v>973</v>
      </c>
      <c r="G502" s="70" t="e">
        <f>'2020 Spring Order Form - V36'!#REF!</f>
        <v>#REF!</v>
      </c>
      <c r="H502" s="69">
        <f>'2020 Spring Order Form - V36'!$F$18</f>
        <v>0</v>
      </c>
      <c r="J502" s="154">
        <v>1739</v>
      </c>
    </row>
    <row r="503" spans="1:10">
      <c r="A503" s="131">
        <v>502</v>
      </c>
      <c r="B503" s="66" t="s">
        <v>153</v>
      </c>
      <c r="D503" s="67">
        <f>'2020 Spring Order Form - V36'!$N$23</f>
        <v>0</v>
      </c>
      <c r="E503" s="67">
        <f>'2020 Spring Order Form - V36'!$N$23</f>
        <v>0</v>
      </c>
      <c r="F503" s="151">
        <v>4514006</v>
      </c>
      <c r="G503" s="70">
        <f>'2020 Spring Order Form - V36'!$N$75</f>
        <v>0</v>
      </c>
      <c r="H503" s="69">
        <f>'2020 Spring Order Form - V36'!$F$18</f>
        <v>0</v>
      </c>
      <c r="J503" s="154">
        <v>4437</v>
      </c>
    </row>
    <row r="504" spans="1:10">
      <c r="A504" s="131">
        <v>503</v>
      </c>
      <c r="B504" s="66" t="s">
        <v>153</v>
      </c>
      <c r="D504" s="67">
        <f>'2020 Spring Order Form - V36'!$N$23</f>
        <v>0</v>
      </c>
      <c r="E504" s="67">
        <f>'2020 Spring Order Form - V36'!$N$23</f>
        <v>0</v>
      </c>
      <c r="F504" s="151" t="s">
        <v>974</v>
      </c>
      <c r="G504" s="70">
        <f>'2020 Spring Order Form - V36'!$O$75</f>
        <v>0</v>
      </c>
      <c r="H504" s="69">
        <f>'2020 Spring Order Form - V36'!$F$18</f>
        <v>0</v>
      </c>
      <c r="J504" s="154">
        <v>1738</v>
      </c>
    </row>
    <row r="505" spans="1:10">
      <c r="A505" s="131">
        <v>504</v>
      </c>
      <c r="B505" s="66" t="s">
        <v>975</v>
      </c>
      <c r="D505" s="67">
        <f>'2020 Spring Order Form - V36'!$N$23</f>
        <v>0</v>
      </c>
      <c r="E505" s="67">
        <f>'2020 Spring Order Form - V36'!$N$23</f>
        <v>0</v>
      </c>
      <c r="F505" s="151">
        <v>4514925</v>
      </c>
      <c r="G505" s="70" t="e">
        <f>'2020 Spring Order Form - V36'!#REF!</f>
        <v>#REF!</v>
      </c>
      <c r="H505" s="69">
        <f>'2020 Spring Order Form - V36'!$F$18</f>
        <v>0</v>
      </c>
      <c r="J505" s="154">
        <v>757</v>
      </c>
    </row>
    <row r="506" spans="1:10">
      <c r="A506" s="131">
        <v>505</v>
      </c>
      <c r="B506" s="66" t="s">
        <v>975</v>
      </c>
      <c r="D506" s="67">
        <f>'2020 Spring Order Form - V36'!$N$23</f>
        <v>0</v>
      </c>
      <c r="E506" s="67">
        <f>'2020 Spring Order Form - V36'!$N$23</f>
        <v>0</v>
      </c>
      <c r="F506" s="151" t="s">
        <v>976</v>
      </c>
      <c r="G506" s="70" t="e">
        <f>'2020 Spring Order Form - V36'!#REF!</f>
        <v>#REF!</v>
      </c>
      <c r="H506" s="69">
        <f>'2020 Spring Order Form - V36'!$F$18</f>
        <v>0</v>
      </c>
      <c r="J506" s="154">
        <v>1784</v>
      </c>
    </row>
    <row r="507" spans="1:10">
      <c r="A507" s="131">
        <v>506</v>
      </c>
      <c r="B507" s="66" t="s">
        <v>977</v>
      </c>
      <c r="D507" s="67">
        <f>'2020 Spring Order Form - V36'!$N$23</f>
        <v>0</v>
      </c>
      <c r="E507" s="67">
        <f>'2020 Spring Order Form - V36'!$N$23</f>
        <v>0</v>
      </c>
      <c r="F507" s="151">
        <v>4514945</v>
      </c>
      <c r="G507" s="70" t="e">
        <f>'2020 Spring Order Form - V36'!#REF!</f>
        <v>#REF!</v>
      </c>
      <c r="H507" s="69">
        <f>'2020 Spring Order Form - V36'!$F$18</f>
        <v>0</v>
      </c>
      <c r="J507" s="154">
        <v>759</v>
      </c>
    </row>
    <row r="508" spans="1:10">
      <c r="A508" s="131">
        <v>507</v>
      </c>
      <c r="B508" s="66" t="s">
        <v>977</v>
      </c>
      <c r="D508" s="67">
        <f>'2020 Spring Order Form - V36'!$N$23</f>
        <v>0</v>
      </c>
      <c r="E508" s="67">
        <f>'2020 Spring Order Form - V36'!$N$23</f>
        <v>0</v>
      </c>
      <c r="F508" s="151" t="s">
        <v>978</v>
      </c>
      <c r="G508" s="70" t="e">
        <f>'2020 Spring Order Form - V36'!#REF!</f>
        <v>#REF!</v>
      </c>
      <c r="H508" s="69">
        <f>'2020 Spring Order Form - V36'!$F$18</f>
        <v>0</v>
      </c>
      <c r="J508" s="154">
        <v>1786</v>
      </c>
    </row>
    <row r="509" spans="1:10">
      <c r="A509" s="131">
        <v>508</v>
      </c>
      <c r="B509" s="66" t="s">
        <v>979</v>
      </c>
      <c r="D509" s="67">
        <f>'2020 Spring Order Form - V36'!$N$23</f>
        <v>0</v>
      </c>
      <c r="E509" s="67">
        <f>'2020 Spring Order Form - V36'!$N$23</f>
        <v>0</v>
      </c>
      <c r="F509" s="151">
        <v>4514955</v>
      </c>
      <c r="G509" s="70" t="e">
        <f>'2020 Spring Order Form - V36'!#REF!</f>
        <v>#REF!</v>
      </c>
      <c r="H509" s="69">
        <f>'2020 Spring Order Form - V36'!$F$18</f>
        <v>0</v>
      </c>
      <c r="J509" s="154">
        <v>18539</v>
      </c>
    </row>
    <row r="510" spans="1:10">
      <c r="A510" s="131">
        <v>509</v>
      </c>
      <c r="B510" s="66" t="s">
        <v>979</v>
      </c>
      <c r="D510" s="67">
        <f>'2020 Spring Order Form - V36'!$N$23</f>
        <v>0</v>
      </c>
      <c r="E510" s="67">
        <f>'2020 Spring Order Form - V36'!$N$23</f>
        <v>0</v>
      </c>
      <c r="F510" s="151" t="s">
        <v>980</v>
      </c>
      <c r="G510" s="70" t="e">
        <f>'2020 Spring Order Form - V36'!#REF!</f>
        <v>#REF!</v>
      </c>
      <c r="H510" s="69">
        <f>'2020 Spring Order Form - V36'!$F$18</f>
        <v>0</v>
      </c>
      <c r="J510" s="154">
        <v>18540</v>
      </c>
    </row>
    <row r="511" spans="1:10">
      <c r="A511" s="131">
        <v>510</v>
      </c>
      <c r="B511" s="66" t="s">
        <v>981</v>
      </c>
      <c r="D511" s="67">
        <f>'2020 Spring Order Form - V36'!$N$23</f>
        <v>0</v>
      </c>
      <c r="E511" s="67">
        <f>'2020 Spring Order Form - V36'!$N$23</f>
        <v>0</v>
      </c>
      <c r="F511" s="151">
        <v>4515015</v>
      </c>
      <c r="G511" s="70" t="e">
        <f>'2020 Spring Order Form - V36'!#REF!</f>
        <v>#REF!</v>
      </c>
      <c r="H511" s="69">
        <f>'2020 Spring Order Form - V36'!$F$18</f>
        <v>0</v>
      </c>
      <c r="J511" s="154">
        <v>548</v>
      </c>
    </row>
    <row r="512" spans="1:10">
      <c r="A512" s="131">
        <v>511</v>
      </c>
      <c r="B512" s="66" t="s">
        <v>981</v>
      </c>
      <c r="D512" s="67">
        <f>'2020 Spring Order Form - V36'!$N$23</f>
        <v>0</v>
      </c>
      <c r="E512" s="67">
        <f>'2020 Spring Order Form - V36'!$N$23</f>
        <v>0</v>
      </c>
      <c r="F512" s="151" t="s">
        <v>982</v>
      </c>
      <c r="G512" s="70" t="e">
        <f>'2020 Spring Order Form - V36'!#REF!</f>
        <v>#REF!</v>
      </c>
      <c r="H512" s="69">
        <f>'2020 Spring Order Form - V36'!$F$18</f>
        <v>0</v>
      </c>
      <c r="J512" s="154">
        <v>1788</v>
      </c>
    </row>
    <row r="513" spans="1:10">
      <c r="A513" s="131">
        <v>512</v>
      </c>
      <c r="B513" s="66" t="s">
        <v>157</v>
      </c>
      <c r="D513" s="67">
        <f>'2020 Spring Order Form - V36'!$N$23</f>
        <v>0</v>
      </c>
      <c r="E513" s="67">
        <f>'2020 Spring Order Form - V36'!$N$23</f>
        <v>0</v>
      </c>
      <c r="F513" s="151">
        <v>4515135</v>
      </c>
      <c r="G513" s="70">
        <f>'2020 Spring Order Form - V36'!$N$77</f>
        <v>0</v>
      </c>
      <c r="H513" s="69">
        <f>'2020 Spring Order Form - V36'!$F$18</f>
        <v>0</v>
      </c>
      <c r="J513" s="154">
        <v>3685</v>
      </c>
    </row>
    <row r="514" spans="1:10">
      <c r="A514" s="131">
        <v>513</v>
      </c>
      <c r="B514" s="66" t="s">
        <v>157</v>
      </c>
      <c r="D514" s="67">
        <f>'2020 Spring Order Form - V36'!$N$23</f>
        <v>0</v>
      </c>
      <c r="E514" s="67">
        <f>'2020 Spring Order Form - V36'!$N$23</f>
        <v>0</v>
      </c>
      <c r="F514" s="151" t="s">
        <v>983</v>
      </c>
      <c r="G514" s="70">
        <f>'2020 Spring Order Form - V36'!$O$77</f>
        <v>0</v>
      </c>
      <c r="H514" s="69">
        <f>'2020 Spring Order Form - V36'!$F$18</f>
        <v>0</v>
      </c>
      <c r="J514" s="154">
        <v>1790</v>
      </c>
    </row>
    <row r="515" spans="1:10">
      <c r="A515" s="131">
        <v>514</v>
      </c>
      <c r="B515" s="66" t="s">
        <v>984</v>
      </c>
      <c r="D515" s="67">
        <f>'2020 Spring Order Form - V36'!$N$23</f>
        <v>0</v>
      </c>
      <c r="E515" s="67">
        <f>'2020 Spring Order Form - V36'!$N$23</f>
        <v>0</v>
      </c>
      <c r="F515" s="151">
        <v>4515155</v>
      </c>
      <c r="G515" s="70" t="e">
        <f>'2020 Spring Order Form - V36'!#REF!</f>
        <v>#REF!</v>
      </c>
      <c r="H515" s="69">
        <f>'2020 Spring Order Form - V36'!$F$18</f>
        <v>0</v>
      </c>
      <c r="J515" s="154">
        <v>634</v>
      </c>
    </row>
    <row r="516" spans="1:10">
      <c r="A516" s="131">
        <v>515</v>
      </c>
      <c r="B516" s="66" t="s">
        <v>984</v>
      </c>
      <c r="D516" s="67">
        <f>'2020 Spring Order Form - V36'!$N$23</f>
        <v>0</v>
      </c>
      <c r="E516" s="67">
        <f>'2020 Spring Order Form - V36'!$N$23</f>
        <v>0</v>
      </c>
      <c r="F516" s="151" t="s">
        <v>985</v>
      </c>
      <c r="G516" s="70" t="e">
        <f>'2020 Spring Order Form - V36'!#REF!</f>
        <v>#REF!</v>
      </c>
      <c r="H516" s="69">
        <f>'2020 Spring Order Form - V36'!$F$18</f>
        <v>0</v>
      </c>
      <c r="J516" s="154">
        <v>1783</v>
      </c>
    </row>
    <row r="517" spans="1:10">
      <c r="A517" s="131">
        <v>516</v>
      </c>
      <c r="B517" s="66" t="s">
        <v>986</v>
      </c>
      <c r="D517" s="67">
        <f>'2020 Spring Order Form - V36'!$N$23</f>
        <v>0</v>
      </c>
      <c r="E517" s="67">
        <f>'2020 Spring Order Form - V36'!$N$23</f>
        <v>0</v>
      </c>
      <c r="F517" s="151">
        <v>4515285</v>
      </c>
      <c r="G517" s="70" t="e">
        <f>'2020 Spring Order Form - V36'!#REF!</f>
        <v>#REF!</v>
      </c>
      <c r="H517" s="69">
        <f>'2020 Spring Order Form - V36'!$F$18</f>
        <v>0</v>
      </c>
      <c r="J517" s="154">
        <v>18543</v>
      </c>
    </row>
    <row r="518" spans="1:10">
      <c r="A518" s="131">
        <v>517</v>
      </c>
      <c r="B518" s="66" t="s">
        <v>986</v>
      </c>
      <c r="D518" s="67">
        <f>'2020 Spring Order Form - V36'!$N$23</f>
        <v>0</v>
      </c>
      <c r="E518" s="67">
        <f>'2020 Spring Order Form - V36'!$N$23</f>
        <v>0</v>
      </c>
      <c r="F518" s="151" t="s">
        <v>987</v>
      </c>
      <c r="G518" s="70" t="e">
        <f>'2020 Spring Order Form - V36'!#REF!</f>
        <v>#REF!</v>
      </c>
      <c r="H518" s="69">
        <f>'2020 Spring Order Form - V36'!$F$18</f>
        <v>0</v>
      </c>
      <c r="J518" s="154">
        <v>18542</v>
      </c>
    </row>
    <row r="519" spans="1:10">
      <c r="A519" s="131">
        <v>518</v>
      </c>
      <c r="B519" s="66" t="s">
        <v>988</v>
      </c>
      <c r="D519" s="67">
        <f>'2020 Spring Order Form - V36'!$N$23</f>
        <v>0</v>
      </c>
      <c r="E519" s="67">
        <f>'2020 Spring Order Form - V36'!$N$23</f>
        <v>0</v>
      </c>
      <c r="F519" s="151">
        <v>4515215</v>
      </c>
      <c r="G519" s="70" t="e">
        <f>'2020 Spring Order Form - V36'!#REF!</f>
        <v>#REF!</v>
      </c>
      <c r="H519" s="69">
        <f>'2020 Spring Order Form - V36'!$F$18</f>
        <v>0</v>
      </c>
      <c r="J519" s="154">
        <v>12615</v>
      </c>
    </row>
    <row r="520" spans="1:10">
      <c r="A520" s="131">
        <v>519</v>
      </c>
      <c r="B520" s="66" t="s">
        <v>988</v>
      </c>
      <c r="D520" s="67">
        <f>'2020 Spring Order Form - V36'!$N$23</f>
        <v>0</v>
      </c>
      <c r="E520" s="67">
        <f>'2020 Spring Order Form - V36'!$N$23</f>
        <v>0</v>
      </c>
      <c r="F520" s="151" t="s">
        <v>989</v>
      </c>
      <c r="G520" s="70" t="e">
        <f>'2020 Spring Order Form - V36'!#REF!</f>
        <v>#REF!</v>
      </c>
      <c r="H520" s="69">
        <f>'2020 Spring Order Form - V36'!$F$18</f>
        <v>0</v>
      </c>
      <c r="J520" s="154">
        <v>12614</v>
      </c>
    </row>
    <row r="521" spans="1:10">
      <c r="A521" s="131">
        <v>520</v>
      </c>
      <c r="B521" s="66" t="s">
        <v>990</v>
      </c>
      <c r="D521" s="67">
        <f>'2020 Spring Order Form - V36'!$N$23</f>
        <v>0</v>
      </c>
      <c r="E521" s="67">
        <f>'2020 Spring Order Form - V36'!$N$23</f>
        <v>0</v>
      </c>
      <c r="F521" s="151">
        <v>4515235</v>
      </c>
      <c r="G521" s="70" t="e">
        <f>'2020 Spring Order Form - V36'!#REF!</f>
        <v>#REF!</v>
      </c>
      <c r="H521" s="69">
        <f>'2020 Spring Order Form - V36'!$F$18</f>
        <v>0</v>
      </c>
      <c r="J521" s="154">
        <v>16962</v>
      </c>
    </row>
    <row r="522" spans="1:10">
      <c r="A522" s="131">
        <v>521</v>
      </c>
      <c r="B522" s="66" t="s">
        <v>990</v>
      </c>
      <c r="D522" s="67">
        <f>'2020 Spring Order Form - V36'!$N$23</f>
        <v>0</v>
      </c>
      <c r="E522" s="67">
        <f>'2020 Spring Order Form - V36'!$N$23</f>
        <v>0</v>
      </c>
      <c r="F522" s="151" t="s">
        <v>991</v>
      </c>
      <c r="G522" s="70" t="e">
        <f>'2020 Spring Order Form - V36'!#REF!</f>
        <v>#REF!</v>
      </c>
      <c r="H522" s="69">
        <f>'2020 Spring Order Form - V36'!$F$18</f>
        <v>0</v>
      </c>
      <c r="J522" s="154">
        <v>16963</v>
      </c>
    </row>
    <row r="523" spans="1:10">
      <c r="A523" s="131">
        <v>522</v>
      </c>
      <c r="B523" s="66" t="s">
        <v>160</v>
      </c>
      <c r="D523" s="67">
        <f>'2020 Spring Order Form - V36'!$N$23</f>
        <v>0</v>
      </c>
      <c r="E523" s="67">
        <f>'2020 Spring Order Form - V36'!$N$23</f>
        <v>0</v>
      </c>
      <c r="F523" s="151">
        <v>4515275</v>
      </c>
      <c r="G523" s="70">
        <f>'2020 Spring Order Form - V36'!$N$79</f>
        <v>0</v>
      </c>
      <c r="H523" s="69">
        <f>'2020 Spring Order Form - V36'!$F$18</f>
        <v>0</v>
      </c>
      <c r="J523" s="154">
        <v>16966</v>
      </c>
    </row>
    <row r="524" spans="1:10">
      <c r="A524" s="131">
        <v>523</v>
      </c>
      <c r="B524" s="66" t="s">
        <v>160</v>
      </c>
      <c r="D524" s="67">
        <f>'2020 Spring Order Form - V36'!$N$23</f>
        <v>0</v>
      </c>
      <c r="E524" s="67">
        <f>'2020 Spring Order Form - V36'!$N$23</f>
        <v>0</v>
      </c>
      <c r="F524" s="151" t="s">
        <v>992</v>
      </c>
      <c r="G524" s="70">
        <f>'2020 Spring Order Form - V36'!$O$79</f>
        <v>0</v>
      </c>
      <c r="H524" s="69">
        <f>'2020 Spring Order Form - V36'!$F$18</f>
        <v>0</v>
      </c>
      <c r="J524" s="154">
        <v>16965</v>
      </c>
    </row>
    <row r="525" spans="1:10">
      <c r="A525" s="131">
        <v>524</v>
      </c>
      <c r="B525" s="66" t="s">
        <v>993</v>
      </c>
      <c r="D525" s="67">
        <f>'2020 Spring Order Form - V36'!$N$23</f>
        <v>0</v>
      </c>
      <c r="E525" s="67">
        <f>'2020 Spring Order Form - V36'!$N$23</f>
        <v>0</v>
      </c>
      <c r="F525" s="151">
        <v>4515325</v>
      </c>
      <c r="G525" s="70" t="e">
        <f>'2020 Spring Order Form - V36'!#REF!</f>
        <v>#REF!</v>
      </c>
      <c r="H525" s="69">
        <f>'2020 Spring Order Form - V36'!$F$18</f>
        <v>0</v>
      </c>
      <c r="J525" s="154">
        <v>3687</v>
      </c>
    </row>
    <row r="526" spans="1:10">
      <c r="A526" s="131">
        <v>525</v>
      </c>
      <c r="B526" s="66" t="s">
        <v>993</v>
      </c>
      <c r="D526" s="67">
        <f>'2020 Spring Order Form - V36'!$N$23</f>
        <v>0</v>
      </c>
      <c r="E526" s="67">
        <f>'2020 Spring Order Form - V36'!$N$23</f>
        <v>0</v>
      </c>
      <c r="F526" s="151" t="s">
        <v>994</v>
      </c>
      <c r="G526" s="70" t="e">
        <f>'2020 Spring Order Form - V36'!#REF!</f>
        <v>#REF!</v>
      </c>
      <c r="H526" s="69">
        <f>'2020 Spring Order Form - V36'!$F$18</f>
        <v>0</v>
      </c>
      <c r="J526" s="154">
        <v>1794</v>
      </c>
    </row>
    <row r="527" spans="1:10">
      <c r="A527" s="131">
        <v>526</v>
      </c>
      <c r="B527" s="66" t="s">
        <v>995</v>
      </c>
      <c r="D527" s="67">
        <f>'2020 Spring Order Form - V36'!$N$23</f>
        <v>0</v>
      </c>
      <c r="E527" s="67">
        <f>'2020 Spring Order Form - V36'!$N$23</f>
        <v>0</v>
      </c>
      <c r="F527" s="151">
        <v>4515355</v>
      </c>
      <c r="G527" s="70" t="e">
        <f>'2020 Spring Order Form - V36'!#REF!</f>
        <v>#REF!</v>
      </c>
      <c r="H527" s="69">
        <f>'2020 Spring Order Form - V36'!$F$18</f>
        <v>0</v>
      </c>
      <c r="J527" s="154">
        <v>18545</v>
      </c>
    </row>
    <row r="528" spans="1:10">
      <c r="A528" s="131">
        <v>527</v>
      </c>
      <c r="B528" s="66" t="s">
        <v>995</v>
      </c>
      <c r="D528" s="67">
        <f>'2020 Spring Order Form - V36'!$N$23</f>
        <v>0</v>
      </c>
      <c r="E528" s="67">
        <f>'2020 Spring Order Form - V36'!$N$23</f>
        <v>0</v>
      </c>
      <c r="F528" s="151" t="s">
        <v>996</v>
      </c>
      <c r="G528" s="70" t="e">
        <f>'2020 Spring Order Form - V36'!#REF!</f>
        <v>#REF!</v>
      </c>
      <c r="H528" s="69">
        <f>'2020 Spring Order Form - V36'!$F$18</f>
        <v>0</v>
      </c>
      <c r="J528" s="154">
        <v>18544</v>
      </c>
    </row>
    <row r="529" spans="1:10">
      <c r="A529" s="131">
        <v>528</v>
      </c>
      <c r="B529" s="66" t="s">
        <v>997</v>
      </c>
      <c r="D529" s="67">
        <f>'2020 Spring Order Form - V36'!$N$23</f>
        <v>0</v>
      </c>
      <c r="E529" s="67">
        <f>'2020 Spring Order Form - V36'!$N$23</f>
        <v>0</v>
      </c>
      <c r="F529" s="151">
        <v>4515405</v>
      </c>
      <c r="G529" s="70" t="e">
        <f>'2020 Spring Order Form - V36'!#REF!</f>
        <v>#REF!</v>
      </c>
      <c r="H529" s="69">
        <f>'2020 Spring Order Form - V36'!$F$18</f>
        <v>0</v>
      </c>
      <c r="J529" s="154">
        <v>326</v>
      </c>
    </row>
    <row r="530" spans="1:10">
      <c r="A530" s="131">
        <v>529</v>
      </c>
      <c r="B530" s="66" t="s">
        <v>997</v>
      </c>
      <c r="D530" s="67">
        <f>'2020 Spring Order Form - V36'!$N$23</f>
        <v>0</v>
      </c>
      <c r="E530" s="67">
        <f>'2020 Spring Order Form - V36'!$N$23</f>
        <v>0</v>
      </c>
      <c r="F530" s="151" t="s">
        <v>998</v>
      </c>
      <c r="G530" s="70" t="e">
        <f>'2020 Spring Order Form - V36'!#REF!</f>
        <v>#REF!</v>
      </c>
      <c r="H530" s="69">
        <f>'2020 Spring Order Form - V36'!$F$18</f>
        <v>0</v>
      </c>
      <c r="J530" s="154">
        <v>1808</v>
      </c>
    </row>
    <row r="531" spans="1:10">
      <c r="A531" s="131">
        <v>530</v>
      </c>
      <c r="B531" s="66" t="s">
        <v>999</v>
      </c>
      <c r="D531" s="67">
        <f>'2020 Spring Order Form - V36'!$N$23</f>
        <v>0</v>
      </c>
      <c r="E531" s="67">
        <f>'2020 Spring Order Form - V36'!$N$23</f>
        <v>0</v>
      </c>
      <c r="F531" s="151">
        <v>4515408</v>
      </c>
      <c r="G531" s="70" t="e">
        <f>'2020 Spring Order Form - V36'!#REF!</f>
        <v>#REF!</v>
      </c>
      <c r="H531" s="69">
        <f>'2020 Spring Order Form - V36'!$F$18</f>
        <v>0</v>
      </c>
      <c r="J531" s="154">
        <v>12709</v>
      </c>
    </row>
    <row r="532" spans="1:10">
      <c r="A532" s="131">
        <v>531</v>
      </c>
      <c r="B532" s="66" t="s">
        <v>999</v>
      </c>
      <c r="D532" s="67">
        <f>'2020 Spring Order Form - V36'!$N$23</f>
        <v>0</v>
      </c>
      <c r="E532" s="67">
        <f>'2020 Spring Order Form - V36'!$N$23</f>
        <v>0</v>
      </c>
      <c r="F532" s="151" t="s">
        <v>1000</v>
      </c>
      <c r="G532" s="70" t="e">
        <f>'2020 Spring Order Form - V36'!#REF!</f>
        <v>#REF!</v>
      </c>
      <c r="H532" s="69">
        <f>'2020 Spring Order Form - V36'!$F$18</f>
        <v>0</v>
      </c>
      <c r="J532" s="154">
        <v>12710</v>
      </c>
    </row>
    <row r="533" spans="1:10">
      <c r="A533" s="131">
        <v>532</v>
      </c>
      <c r="B533" s="66" t="s">
        <v>1001</v>
      </c>
      <c r="D533" s="67">
        <f>'2020 Spring Order Form - V36'!$N$23</f>
        <v>0</v>
      </c>
      <c r="E533" s="67">
        <f>'2020 Spring Order Form - V36'!$N$23</f>
        <v>0</v>
      </c>
      <c r="F533" s="151">
        <v>4515445</v>
      </c>
      <c r="G533" s="70" t="e">
        <f>'2020 Spring Order Form - V36'!#REF!</f>
        <v>#REF!</v>
      </c>
      <c r="H533" s="69">
        <f>'2020 Spring Order Form - V36'!$F$18</f>
        <v>0</v>
      </c>
      <c r="J533" s="154">
        <v>416</v>
      </c>
    </row>
    <row r="534" spans="1:10">
      <c r="A534" s="131">
        <v>533</v>
      </c>
      <c r="B534" s="66" t="s">
        <v>1001</v>
      </c>
      <c r="D534" s="67">
        <f>'2020 Spring Order Form - V36'!$N$23</f>
        <v>0</v>
      </c>
      <c r="E534" s="67">
        <f>'2020 Spring Order Form - V36'!$N$23</f>
        <v>0</v>
      </c>
      <c r="F534" s="151" t="s">
        <v>1002</v>
      </c>
      <c r="G534" s="70" t="e">
        <f>'2020 Spring Order Form - V36'!#REF!</f>
        <v>#REF!</v>
      </c>
      <c r="H534" s="69">
        <f>'2020 Spring Order Form - V36'!$F$18</f>
        <v>0</v>
      </c>
      <c r="J534" s="154">
        <v>1813</v>
      </c>
    </row>
    <row r="535" spans="1:10">
      <c r="A535" s="131">
        <v>534</v>
      </c>
      <c r="B535" s="66" t="s">
        <v>1003</v>
      </c>
      <c r="D535" s="67">
        <f>'2020 Spring Order Form - V36'!$N$23</f>
        <v>0</v>
      </c>
      <c r="E535" s="67">
        <f>'2020 Spring Order Form - V36'!$N$23</f>
        <v>0</v>
      </c>
      <c r="F535" s="151">
        <v>4515505</v>
      </c>
      <c r="G535" s="70" t="e">
        <f>'2020 Spring Order Form - V36'!#REF!</f>
        <v>#REF!</v>
      </c>
      <c r="H535" s="69">
        <f>'2020 Spring Order Form - V36'!$F$18</f>
        <v>0</v>
      </c>
      <c r="J535" s="154">
        <v>342</v>
      </c>
    </row>
    <row r="536" spans="1:10">
      <c r="A536" s="131">
        <v>535</v>
      </c>
      <c r="B536" s="66" t="s">
        <v>1003</v>
      </c>
      <c r="D536" s="67">
        <f>'2020 Spring Order Form - V36'!$N$23</f>
        <v>0</v>
      </c>
      <c r="E536" s="67">
        <f>'2020 Spring Order Form - V36'!$N$23</f>
        <v>0</v>
      </c>
      <c r="F536" s="151" t="s">
        <v>1004</v>
      </c>
      <c r="G536" s="70" t="e">
        <f>'2020 Spring Order Form - V36'!#REF!</f>
        <v>#REF!</v>
      </c>
      <c r="H536" s="69">
        <f>'2020 Spring Order Form - V36'!$F$18</f>
        <v>0</v>
      </c>
      <c r="J536" s="154">
        <v>1816</v>
      </c>
    </row>
    <row r="537" spans="1:10">
      <c r="A537" s="131">
        <v>536</v>
      </c>
      <c r="B537" s="66" t="s">
        <v>1005</v>
      </c>
      <c r="D537" s="67">
        <f>'2020 Spring Order Form - V36'!$N$23</f>
        <v>0</v>
      </c>
      <c r="E537" s="67">
        <f>'2020 Spring Order Form - V36'!$N$23</f>
        <v>0</v>
      </c>
      <c r="F537" s="151">
        <v>4515605</v>
      </c>
      <c r="G537" s="70" t="e">
        <f>'2020 Spring Order Form - V36'!#REF!</f>
        <v>#REF!</v>
      </c>
      <c r="H537" s="69">
        <f>'2020 Spring Order Form - V36'!$F$18</f>
        <v>0</v>
      </c>
      <c r="J537" s="154">
        <v>344</v>
      </c>
    </row>
    <row r="538" spans="1:10">
      <c r="A538" s="131">
        <v>537</v>
      </c>
      <c r="B538" s="66" t="s">
        <v>1005</v>
      </c>
      <c r="D538" s="67">
        <f>'2020 Spring Order Form - V36'!$N$23</f>
        <v>0</v>
      </c>
      <c r="E538" s="67">
        <f>'2020 Spring Order Form - V36'!$N$23</f>
        <v>0</v>
      </c>
      <c r="F538" s="151" t="s">
        <v>1006</v>
      </c>
      <c r="G538" s="70" t="e">
        <f>'2020 Spring Order Form - V36'!#REF!</f>
        <v>#REF!</v>
      </c>
      <c r="H538" s="69">
        <f>'2020 Spring Order Form - V36'!$F$18</f>
        <v>0</v>
      </c>
      <c r="J538" s="154">
        <v>1818</v>
      </c>
    </row>
    <row r="539" spans="1:10">
      <c r="A539" s="131">
        <v>538</v>
      </c>
      <c r="B539" s="66" t="s">
        <v>1007</v>
      </c>
      <c r="D539" s="67">
        <f>'2020 Spring Order Form - V36'!$N$23</f>
        <v>0</v>
      </c>
      <c r="E539" s="67">
        <f>'2020 Spring Order Form - V36'!$N$23</f>
        <v>0</v>
      </c>
      <c r="F539" s="151">
        <v>4515255</v>
      </c>
      <c r="G539" s="70" t="e">
        <f>'2020 Spring Order Form - V36'!#REF!</f>
        <v>#REF!</v>
      </c>
      <c r="H539" s="69">
        <f>'2020 Spring Order Form - V36'!$F$18</f>
        <v>0</v>
      </c>
      <c r="J539" s="154">
        <v>3689</v>
      </c>
    </row>
    <row r="540" spans="1:10">
      <c r="A540" s="131">
        <v>539</v>
      </c>
      <c r="B540" s="66" t="s">
        <v>1007</v>
      </c>
      <c r="D540" s="67">
        <f>'2020 Spring Order Form - V36'!$N$23</f>
        <v>0</v>
      </c>
      <c r="E540" s="67">
        <f>'2020 Spring Order Form - V36'!$N$23</f>
        <v>0</v>
      </c>
      <c r="F540" s="151" t="s">
        <v>1008</v>
      </c>
      <c r="G540" s="70" t="e">
        <f>'2020 Spring Order Form - V36'!#REF!</f>
        <v>#REF!</v>
      </c>
      <c r="H540" s="69">
        <f>'2020 Spring Order Form - V36'!$F$18</f>
        <v>0</v>
      </c>
      <c r="J540" s="154">
        <v>1806</v>
      </c>
    </row>
    <row r="541" spans="1:10">
      <c r="A541" s="131">
        <v>540</v>
      </c>
      <c r="B541" s="66" t="s">
        <v>1009</v>
      </c>
      <c r="D541" s="67">
        <f>'2020 Spring Order Form - V36'!$N$23</f>
        <v>0</v>
      </c>
      <c r="E541" s="67">
        <f>'2020 Spring Order Form - V36'!$N$23</f>
        <v>0</v>
      </c>
      <c r="F541" s="151">
        <v>4515735</v>
      </c>
      <c r="G541" s="70" t="e">
        <f>'2020 Spring Order Form - V36'!#REF!</f>
        <v>#REF!</v>
      </c>
      <c r="H541" s="69">
        <f>'2020 Spring Order Form - V36'!$F$18</f>
        <v>0</v>
      </c>
      <c r="J541" s="154">
        <v>12616</v>
      </c>
    </row>
    <row r="542" spans="1:10">
      <c r="A542" s="131">
        <v>541</v>
      </c>
      <c r="B542" s="66" t="s">
        <v>1009</v>
      </c>
      <c r="D542" s="67">
        <f>'2020 Spring Order Form - V36'!$N$23</f>
        <v>0</v>
      </c>
      <c r="E542" s="67">
        <f>'2020 Spring Order Form - V36'!$N$23</f>
        <v>0</v>
      </c>
      <c r="F542" s="151" t="s">
        <v>1010</v>
      </c>
      <c r="G542" s="70" t="e">
        <f>'2020 Spring Order Form - V36'!#REF!</f>
        <v>#REF!</v>
      </c>
      <c r="H542" s="69">
        <f>'2020 Spring Order Form - V36'!$F$18</f>
        <v>0</v>
      </c>
      <c r="J542" s="154">
        <v>12617</v>
      </c>
    </row>
    <row r="543" spans="1:10">
      <c r="A543" s="131">
        <v>542</v>
      </c>
      <c r="B543" s="66" t="s">
        <v>162</v>
      </c>
      <c r="D543" s="67">
        <f>'2020 Spring Order Form - V36'!$N$23</f>
        <v>0</v>
      </c>
      <c r="E543" s="67">
        <f>'2020 Spring Order Form - V36'!$N$23</f>
        <v>0</v>
      </c>
      <c r="F543" s="151">
        <v>4515755</v>
      </c>
      <c r="G543" s="70">
        <f>'2020 Spring Order Form - V36'!$N$81</f>
        <v>0</v>
      </c>
      <c r="H543" s="69">
        <f>'2020 Spring Order Form - V36'!$F$18</f>
        <v>0</v>
      </c>
      <c r="J543" s="154">
        <v>12618</v>
      </c>
    </row>
    <row r="544" spans="1:10">
      <c r="A544" s="131">
        <v>543</v>
      </c>
      <c r="B544" s="66" t="s">
        <v>162</v>
      </c>
      <c r="D544" s="67">
        <f>'2020 Spring Order Form - V36'!$N$23</f>
        <v>0</v>
      </c>
      <c r="E544" s="67">
        <f>'2020 Spring Order Form - V36'!$N$23</f>
        <v>0</v>
      </c>
      <c r="F544" s="151" t="s">
        <v>1011</v>
      </c>
      <c r="G544" s="70">
        <f>'2020 Spring Order Form - V36'!$O$81</f>
        <v>0</v>
      </c>
      <c r="H544" s="69">
        <f>'2020 Spring Order Form - V36'!$F$18</f>
        <v>0</v>
      </c>
      <c r="J544" s="154">
        <v>12619</v>
      </c>
    </row>
    <row r="545" spans="1:10">
      <c r="A545" s="131">
        <v>544</v>
      </c>
      <c r="B545" s="66" t="s">
        <v>1012</v>
      </c>
      <c r="D545" s="67">
        <f>'2020 Spring Order Form - V36'!$N$23</f>
        <v>0</v>
      </c>
      <c r="E545" s="67">
        <f>'2020 Spring Order Form - V36'!$N$23</f>
        <v>0</v>
      </c>
      <c r="F545" s="151">
        <v>4516855</v>
      </c>
      <c r="G545" s="70" t="e">
        <f>'2020 Spring Order Form - V36'!#REF!</f>
        <v>#REF!</v>
      </c>
      <c r="H545" s="69">
        <f>'2020 Spring Order Form - V36'!$F$18</f>
        <v>0</v>
      </c>
      <c r="J545" s="154">
        <v>18548</v>
      </c>
    </row>
    <row r="546" spans="1:10">
      <c r="A546" s="131">
        <v>545</v>
      </c>
      <c r="B546" s="66" t="s">
        <v>1012</v>
      </c>
      <c r="D546" s="67">
        <f>'2020 Spring Order Form - V36'!$N$23</f>
        <v>0</v>
      </c>
      <c r="E546" s="67">
        <f>'2020 Spring Order Form - V36'!$N$23</f>
        <v>0</v>
      </c>
      <c r="F546" s="151" t="s">
        <v>1013</v>
      </c>
      <c r="G546" s="70" t="e">
        <f>'2020 Spring Order Form - V36'!#REF!</f>
        <v>#REF!</v>
      </c>
      <c r="H546" s="69">
        <f>'2020 Spring Order Form - V36'!$F$18</f>
        <v>0</v>
      </c>
      <c r="J546" s="154">
        <v>18547</v>
      </c>
    </row>
    <row r="547" spans="1:10">
      <c r="A547" s="131">
        <v>546</v>
      </c>
      <c r="B547" s="66" t="s">
        <v>1014</v>
      </c>
      <c r="D547" s="67">
        <f>'2020 Spring Order Form - V36'!$N$23</f>
        <v>0</v>
      </c>
      <c r="E547" s="67">
        <f>'2020 Spring Order Form - V36'!$N$23</f>
        <v>0</v>
      </c>
      <c r="F547" s="151">
        <v>4516865</v>
      </c>
      <c r="G547" s="70" t="e">
        <f>'2020 Spring Order Form - V36'!#REF!</f>
        <v>#REF!</v>
      </c>
      <c r="H547" s="69">
        <f>'2020 Spring Order Form - V36'!$F$18</f>
        <v>0</v>
      </c>
      <c r="J547" s="154">
        <v>18550</v>
      </c>
    </row>
    <row r="548" spans="1:10">
      <c r="A548" s="131">
        <v>547</v>
      </c>
      <c r="B548" s="66" t="s">
        <v>1014</v>
      </c>
      <c r="D548" s="67">
        <f>'2020 Spring Order Form - V36'!$N$23</f>
        <v>0</v>
      </c>
      <c r="E548" s="67">
        <f>'2020 Spring Order Form - V36'!$N$23</f>
        <v>0</v>
      </c>
      <c r="F548" s="151" t="s">
        <v>1015</v>
      </c>
      <c r="G548" s="70" t="e">
        <f>'2020 Spring Order Form - V36'!#REF!</f>
        <v>#REF!</v>
      </c>
      <c r="H548" s="69">
        <f>'2020 Spring Order Form - V36'!$F$18</f>
        <v>0</v>
      </c>
      <c r="J548" s="154">
        <v>18551</v>
      </c>
    </row>
    <row r="549" spans="1:10">
      <c r="A549" s="131">
        <v>548</v>
      </c>
      <c r="B549" s="66" t="s">
        <v>1016</v>
      </c>
      <c r="D549" s="67">
        <f>'2020 Spring Order Form - V36'!$N$23</f>
        <v>0</v>
      </c>
      <c r="E549" s="67">
        <f>'2020 Spring Order Form - V36'!$N$23</f>
        <v>0</v>
      </c>
      <c r="F549" s="151">
        <v>4515805</v>
      </c>
      <c r="G549" s="70" t="e">
        <f>'2020 Spring Order Form - V36'!#REF!</f>
        <v>#REF!</v>
      </c>
      <c r="H549" s="69">
        <f>'2020 Spring Order Form - V36'!$F$18</f>
        <v>0</v>
      </c>
      <c r="J549" s="154">
        <v>284</v>
      </c>
    </row>
    <row r="550" spans="1:10">
      <c r="A550" s="131">
        <v>549</v>
      </c>
      <c r="B550" s="66" t="s">
        <v>1016</v>
      </c>
      <c r="D550" s="67">
        <f>'2020 Spring Order Form - V36'!$N$23</f>
        <v>0</v>
      </c>
      <c r="E550" s="67">
        <f>'2020 Spring Order Form - V36'!$N$23</f>
        <v>0</v>
      </c>
      <c r="F550" s="151" t="s">
        <v>1017</v>
      </c>
      <c r="G550" s="70" t="e">
        <f>'2020 Spring Order Form - V36'!#REF!</f>
        <v>#REF!</v>
      </c>
      <c r="H550" s="69">
        <f>'2020 Spring Order Form - V36'!$F$18</f>
        <v>0</v>
      </c>
      <c r="J550" s="154">
        <v>1821</v>
      </c>
    </row>
    <row r="551" spans="1:10">
      <c r="A551" s="131">
        <v>550</v>
      </c>
      <c r="B551" s="66" t="s">
        <v>1018</v>
      </c>
      <c r="D551" s="67">
        <f>'2020 Spring Order Form - V36'!$N$23</f>
        <v>0</v>
      </c>
      <c r="E551" s="67">
        <f>'2020 Spring Order Form - V36'!$N$23</f>
        <v>0</v>
      </c>
      <c r="F551" s="151">
        <v>4515825</v>
      </c>
      <c r="G551" s="70" t="e">
        <f>'2020 Spring Order Form - V36'!#REF!</f>
        <v>#REF!</v>
      </c>
      <c r="H551" s="69">
        <f>'2020 Spring Order Form - V36'!$F$18</f>
        <v>0</v>
      </c>
      <c r="J551" s="154">
        <v>3692</v>
      </c>
    </row>
    <row r="552" spans="1:10">
      <c r="A552" s="131">
        <v>551</v>
      </c>
      <c r="B552" s="66" t="s">
        <v>1018</v>
      </c>
      <c r="D552" s="67">
        <f>'2020 Spring Order Form - V36'!$N$23</f>
        <v>0</v>
      </c>
      <c r="E552" s="67">
        <f>'2020 Spring Order Form - V36'!$N$23</f>
        <v>0</v>
      </c>
      <c r="F552" s="151" t="s">
        <v>1019</v>
      </c>
      <c r="G552" s="70" t="e">
        <f>'2020 Spring Order Form - V36'!#REF!</f>
        <v>#REF!</v>
      </c>
      <c r="H552" s="69">
        <f>'2020 Spring Order Form - V36'!$F$18</f>
        <v>0</v>
      </c>
      <c r="J552" s="154">
        <v>1824</v>
      </c>
    </row>
    <row r="553" spans="1:10">
      <c r="A553" s="131">
        <v>552</v>
      </c>
      <c r="B553" s="66" t="s">
        <v>1020</v>
      </c>
      <c r="D553" s="67">
        <f>'2020 Spring Order Form - V36'!$N$23</f>
        <v>0</v>
      </c>
      <c r="E553" s="67">
        <f>'2020 Spring Order Form - V36'!$N$23</f>
        <v>0</v>
      </c>
      <c r="F553" s="151">
        <v>4516645</v>
      </c>
      <c r="G553" s="70" t="e">
        <f>'2020 Spring Order Form - V36'!#REF!</f>
        <v>#REF!</v>
      </c>
      <c r="H553" s="69">
        <f>'2020 Spring Order Form - V36'!$F$18</f>
        <v>0</v>
      </c>
      <c r="J553" s="154">
        <v>847</v>
      </c>
    </row>
    <row r="554" spans="1:10">
      <c r="A554" s="131">
        <v>553</v>
      </c>
      <c r="B554" s="66" t="s">
        <v>1020</v>
      </c>
      <c r="D554" s="67">
        <f>'2020 Spring Order Form - V36'!$N$23</f>
        <v>0</v>
      </c>
      <c r="E554" s="67">
        <f>'2020 Spring Order Form - V36'!$N$23</f>
        <v>0</v>
      </c>
      <c r="F554" s="151" t="s">
        <v>1021</v>
      </c>
      <c r="G554" s="70" t="e">
        <f>'2020 Spring Order Form - V36'!#REF!</f>
        <v>#REF!</v>
      </c>
      <c r="H554" s="69">
        <f>'2020 Spring Order Form - V36'!$F$18</f>
        <v>0</v>
      </c>
      <c r="J554" s="154">
        <v>1826</v>
      </c>
    </row>
    <row r="555" spans="1:10">
      <c r="A555" s="131">
        <v>554</v>
      </c>
      <c r="B555" s="66" t="s">
        <v>1022</v>
      </c>
      <c r="D555" s="67">
        <f>'2020 Spring Order Form - V36'!$N$23</f>
        <v>0</v>
      </c>
      <c r="E555" s="67">
        <f>'2020 Spring Order Form - V36'!$N$23</f>
        <v>0</v>
      </c>
      <c r="F555" s="151">
        <v>4516675</v>
      </c>
      <c r="G555" s="70" t="e">
        <f>'2020 Spring Order Form - V36'!#REF!</f>
        <v>#REF!</v>
      </c>
      <c r="H555" s="69">
        <f>'2020 Spring Order Form - V36'!$F$18</f>
        <v>0</v>
      </c>
      <c r="J555" s="154">
        <v>18554</v>
      </c>
    </row>
    <row r="556" spans="1:10">
      <c r="A556" s="131">
        <v>555</v>
      </c>
      <c r="B556" s="66" t="s">
        <v>1022</v>
      </c>
      <c r="D556" s="67">
        <f>'2020 Spring Order Form - V36'!$N$23</f>
        <v>0</v>
      </c>
      <c r="E556" s="67">
        <f>'2020 Spring Order Form - V36'!$N$23</f>
        <v>0</v>
      </c>
      <c r="F556" s="151" t="s">
        <v>1023</v>
      </c>
      <c r="G556" s="70" t="e">
        <f>'2020 Spring Order Form - V36'!#REF!</f>
        <v>#REF!</v>
      </c>
      <c r="H556" s="69">
        <f>'2020 Spring Order Form - V36'!$F$18</f>
        <v>0</v>
      </c>
      <c r="J556" s="154">
        <v>18553</v>
      </c>
    </row>
    <row r="557" spans="1:10">
      <c r="A557" s="131">
        <v>556</v>
      </c>
      <c r="B557" s="66" t="s">
        <v>1024</v>
      </c>
      <c r="D557" s="67">
        <f>'2020 Spring Order Form - V36'!$N$23</f>
        <v>0</v>
      </c>
      <c r="E557" s="67">
        <f>'2020 Spring Order Form - V36'!$N$23</f>
        <v>0</v>
      </c>
      <c r="F557" s="151">
        <v>4516665</v>
      </c>
      <c r="G557" s="70" t="e">
        <f>'2020 Spring Order Form - V36'!#REF!</f>
        <v>#REF!</v>
      </c>
      <c r="H557" s="69">
        <f>'2020 Spring Order Form - V36'!$F$18</f>
        <v>0</v>
      </c>
      <c r="J557" s="154">
        <v>849</v>
      </c>
    </row>
    <row r="558" spans="1:10">
      <c r="A558" s="131">
        <v>557</v>
      </c>
      <c r="B558" s="66" t="s">
        <v>1024</v>
      </c>
      <c r="D558" s="67">
        <f>'2020 Spring Order Form - V36'!$N$23</f>
        <v>0</v>
      </c>
      <c r="E558" s="67">
        <f>'2020 Spring Order Form - V36'!$N$23</f>
        <v>0</v>
      </c>
      <c r="F558" s="151" t="s">
        <v>1025</v>
      </c>
      <c r="G558" s="70" t="e">
        <f>'2020 Spring Order Form - V36'!#REF!</f>
        <v>#REF!</v>
      </c>
      <c r="H558" s="69">
        <f>'2020 Spring Order Form - V36'!$F$18</f>
        <v>0</v>
      </c>
      <c r="J558" s="154">
        <v>1828</v>
      </c>
    </row>
    <row r="559" spans="1:10">
      <c r="A559" s="131">
        <v>558</v>
      </c>
      <c r="B559" s="66" t="s">
        <v>1026</v>
      </c>
      <c r="D559" s="67">
        <f>'2020 Spring Order Form - V36'!$N$23</f>
        <v>0</v>
      </c>
      <c r="E559" s="67">
        <f>'2020 Spring Order Form - V36'!$N$23</f>
        <v>0</v>
      </c>
      <c r="F559" s="151">
        <v>4516685</v>
      </c>
      <c r="G559" s="70" t="e">
        <f>'2020 Spring Order Form - V36'!#REF!</f>
        <v>#REF!</v>
      </c>
      <c r="H559" s="69">
        <f>'2020 Spring Order Form - V36'!$F$18</f>
        <v>0</v>
      </c>
      <c r="J559" s="154">
        <v>850</v>
      </c>
    </row>
    <row r="560" spans="1:10">
      <c r="A560" s="131">
        <v>559</v>
      </c>
      <c r="B560" s="66" t="s">
        <v>1026</v>
      </c>
      <c r="D560" s="67">
        <f>'2020 Spring Order Form - V36'!$N$23</f>
        <v>0</v>
      </c>
      <c r="E560" s="67">
        <f>'2020 Spring Order Form - V36'!$N$23</f>
        <v>0</v>
      </c>
      <c r="F560" s="151" t="s">
        <v>1027</v>
      </c>
      <c r="G560" s="70" t="e">
        <f>'2020 Spring Order Form - V36'!#REF!</f>
        <v>#REF!</v>
      </c>
      <c r="H560" s="69">
        <f>'2020 Spring Order Form - V36'!$F$18</f>
        <v>0</v>
      </c>
      <c r="J560" s="154">
        <v>1829</v>
      </c>
    </row>
    <row r="561" spans="1:10">
      <c r="A561" s="131">
        <v>560</v>
      </c>
      <c r="B561" s="66" t="s">
        <v>1028</v>
      </c>
      <c r="D561" s="67">
        <f>'2020 Spring Order Form - V36'!$N$23</f>
        <v>0</v>
      </c>
      <c r="E561" s="67">
        <f>'2020 Spring Order Form - V36'!$N$23</f>
        <v>0</v>
      </c>
      <c r="F561" s="151">
        <v>4516725</v>
      </c>
      <c r="G561" s="70" t="e">
        <f>'2020 Spring Order Form - V36'!#REF!</f>
        <v>#REF!</v>
      </c>
      <c r="H561" s="69">
        <f>'2020 Spring Order Form - V36'!$F$18</f>
        <v>0</v>
      </c>
      <c r="J561" s="154">
        <v>718</v>
      </c>
    </row>
    <row r="562" spans="1:10">
      <c r="A562" s="131">
        <v>561</v>
      </c>
      <c r="B562" s="66" t="s">
        <v>1028</v>
      </c>
      <c r="D562" s="67">
        <f>'2020 Spring Order Form - V36'!$N$23</f>
        <v>0</v>
      </c>
      <c r="E562" s="67">
        <f>'2020 Spring Order Form - V36'!$N$23</f>
        <v>0</v>
      </c>
      <c r="F562" s="151" t="s">
        <v>1029</v>
      </c>
      <c r="G562" s="70" t="e">
        <f>'2020 Spring Order Form - V36'!#REF!</f>
        <v>#REF!</v>
      </c>
      <c r="H562" s="69">
        <f>'2020 Spring Order Form - V36'!$F$18</f>
        <v>0</v>
      </c>
      <c r="J562" s="154">
        <v>1834</v>
      </c>
    </row>
    <row r="563" spans="1:10">
      <c r="A563" s="131">
        <v>562</v>
      </c>
      <c r="B563" s="66" t="s">
        <v>1030</v>
      </c>
      <c r="D563" s="67">
        <f>'2020 Spring Order Form - V36'!$N$23</f>
        <v>0</v>
      </c>
      <c r="E563" s="67">
        <f>'2020 Spring Order Form - V36'!$N$23</f>
        <v>0</v>
      </c>
      <c r="F563" s="151">
        <v>4516745</v>
      </c>
      <c r="G563" s="70" t="e">
        <f>'2020 Spring Order Form - V36'!#REF!</f>
        <v>#REF!</v>
      </c>
      <c r="H563" s="69">
        <f>'2020 Spring Order Form - V36'!$F$18</f>
        <v>0</v>
      </c>
      <c r="J563" s="154">
        <v>719</v>
      </c>
    </row>
    <row r="564" spans="1:10">
      <c r="A564" s="131">
        <v>563</v>
      </c>
      <c r="B564" s="66" t="s">
        <v>1030</v>
      </c>
      <c r="D564" s="67">
        <f>'2020 Spring Order Form - V36'!$N$23</f>
        <v>0</v>
      </c>
      <c r="E564" s="67">
        <f>'2020 Spring Order Form - V36'!$N$23</f>
        <v>0</v>
      </c>
      <c r="F564" s="151" t="s">
        <v>1031</v>
      </c>
      <c r="G564" s="70" t="e">
        <f>'2020 Spring Order Form - V36'!#REF!</f>
        <v>#REF!</v>
      </c>
      <c r="H564" s="69">
        <f>'2020 Spring Order Form - V36'!$F$18</f>
        <v>0</v>
      </c>
      <c r="J564" s="154">
        <v>1836</v>
      </c>
    </row>
    <row r="565" spans="1:10">
      <c r="A565" s="131">
        <v>564</v>
      </c>
      <c r="B565" s="66" t="s">
        <v>1032</v>
      </c>
      <c r="D565" s="67">
        <f>'2020 Spring Order Form - V36'!$N$23</f>
        <v>0</v>
      </c>
      <c r="E565" s="67">
        <f>'2020 Spring Order Form - V36'!$N$23</f>
        <v>0</v>
      </c>
      <c r="F565" s="151">
        <v>4516765</v>
      </c>
      <c r="G565" s="70" t="e">
        <f>'2020 Spring Order Form - V36'!#REF!</f>
        <v>#REF!</v>
      </c>
      <c r="H565" s="69">
        <f>'2020 Spring Order Form - V36'!$F$18</f>
        <v>0</v>
      </c>
      <c r="J565" s="154">
        <v>720</v>
      </c>
    </row>
    <row r="566" spans="1:10">
      <c r="A566" s="131">
        <v>565</v>
      </c>
      <c r="B566" s="66" t="s">
        <v>1032</v>
      </c>
      <c r="D566" s="67">
        <f>'2020 Spring Order Form - V36'!$N$23</f>
        <v>0</v>
      </c>
      <c r="E566" s="67">
        <f>'2020 Spring Order Form - V36'!$N$23</f>
        <v>0</v>
      </c>
      <c r="F566" s="151" t="s">
        <v>1033</v>
      </c>
      <c r="G566" s="70" t="e">
        <f>'2020 Spring Order Form - V36'!#REF!</f>
        <v>#REF!</v>
      </c>
      <c r="H566" s="69">
        <f>'2020 Spring Order Form - V36'!$F$18</f>
        <v>0</v>
      </c>
      <c r="J566" s="154">
        <v>1838</v>
      </c>
    </row>
    <row r="567" spans="1:10">
      <c r="A567" s="131">
        <v>566</v>
      </c>
      <c r="B567" s="66" t="s">
        <v>1034</v>
      </c>
      <c r="D567" s="67">
        <f>'2020 Spring Order Form - V36'!$N$23</f>
        <v>0</v>
      </c>
      <c r="E567" s="67">
        <f>'2020 Spring Order Form - V36'!$N$23</f>
        <v>0</v>
      </c>
      <c r="F567" s="151">
        <v>4515845</v>
      </c>
      <c r="G567" s="70" t="e">
        <f>'2020 Spring Order Form - V36'!#REF!</f>
        <v>#REF!</v>
      </c>
      <c r="H567" s="69">
        <f>'2020 Spring Order Form - V36'!$F$18</f>
        <v>0</v>
      </c>
      <c r="J567" s="154">
        <v>717</v>
      </c>
    </row>
    <row r="568" spans="1:10">
      <c r="A568" s="131">
        <v>567</v>
      </c>
      <c r="B568" s="66" t="s">
        <v>1034</v>
      </c>
      <c r="D568" s="67">
        <f>'2020 Spring Order Form - V36'!$N$23</f>
        <v>0</v>
      </c>
      <c r="E568" s="67">
        <f>'2020 Spring Order Form - V36'!$N$23</f>
        <v>0</v>
      </c>
      <c r="F568" s="151" t="s">
        <v>1035</v>
      </c>
      <c r="G568" s="70" t="e">
        <f>'2020 Spring Order Form - V36'!#REF!</f>
        <v>#REF!</v>
      </c>
      <c r="H568" s="69">
        <f>'2020 Spring Order Form - V36'!$F$18</f>
        <v>0</v>
      </c>
      <c r="J568" s="154">
        <v>1830</v>
      </c>
    </row>
    <row r="569" spans="1:10">
      <c r="A569" s="131">
        <v>568</v>
      </c>
      <c r="B569" s="66" t="s">
        <v>1034</v>
      </c>
      <c r="D569" s="67">
        <f>'2020 Spring Order Form - V36'!$N$23</f>
        <v>0</v>
      </c>
      <c r="E569" s="67">
        <f>'2020 Spring Order Form - V36'!$N$23</f>
        <v>0</v>
      </c>
      <c r="F569" s="151">
        <v>1715847</v>
      </c>
      <c r="G569" s="70" t="e">
        <f>'2020 Spring Order Form - V36'!#REF!</f>
        <v>#REF!</v>
      </c>
      <c r="H569" s="69">
        <f>'2020 Spring Order Form - V36'!$F$18</f>
        <v>0</v>
      </c>
      <c r="J569" s="154">
        <v>5484</v>
      </c>
    </row>
    <row r="570" spans="1:10">
      <c r="A570" s="131">
        <v>569</v>
      </c>
      <c r="B570" s="66" t="s">
        <v>1034</v>
      </c>
      <c r="D570" s="67">
        <f>'2020 Spring Order Form - V36'!$N$23</f>
        <v>0</v>
      </c>
      <c r="E570" s="67">
        <f>'2020 Spring Order Form - V36'!$N$23</f>
        <v>0</v>
      </c>
      <c r="F570" s="151" t="s">
        <v>1036</v>
      </c>
      <c r="G570" s="70" t="e">
        <f>'2020 Spring Order Form - V36'!#REF!</f>
        <v>#REF!</v>
      </c>
      <c r="H570" s="69">
        <f>'2020 Spring Order Form - V36'!$F$18</f>
        <v>0</v>
      </c>
      <c r="J570" s="154">
        <v>5600</v>
      </c>
    </row>
    <row r="571" spans="1:10">
      <c r="A571" s="131">
        <v>570</v>
      </c>
      <c r="B571" s="66" t="s">
        <v>1037</v>
      </c>
      <c r="D571" s="67">
        <f>'2020 Spring Order Form - V36'!$N$23</f>
        <v>0</v>
      </c>
      <c r="E571" s="67">
        <f>'2020 Spring Order Form - V36'!$N$23</f>
        <v>0</v>
      </c>
      <c r="F571" s="151">
        <v>4516235</v>
      </c>
      <c r="G571" s="70" t="e">
        <f>'2020 Spring Order Form - V36'!#REF!</f>
        <v>#REF!</v>
      </c>
      <c r="H571" s="69">
        <f>'2020 Spring Order Form - V36'!$F$18</f>
        <v>0</v>
      </c>
      <c r="J571" s="154">
        <v>366</v>
      </c>
    </row>
    <row r="572" spans="1:10">
      <c r="A572" s="131">
        <v>571</v>
      </c>
      <c r="B572" s="66" t="s">
        <v>1037</v>
      </c>
      <c r="D572" s="67">
        <f>'2020 Spring Order Form - V36'!$N$23</f>
        <v>0</v>
      </c>
      <c r="E572" s="67">
        <f>'2020 Spring Order Form - V36'!$N$23</f>
        <v>0</v>
      </c>
      <c r="F572" s="151" t="s">
        <v>1038</v>
      </c>
      <c r="G572" s="70" t="e">
        <f>'2020 Spring Order Form - V36'!#REF!</f>
        <v>#REF!</v>
      </c>
      <c r="H572" s="69">
        <f>'2020 Spring Order Form - V36'!$F$18</f>
        <v>0</v>
      </c>
      <c r="J572" s="154">
        <v>1842</v>
      </c>
    </row>
    <row r="573" spans="1:10">
      <c r="A573" s="131">
        <v>572</v>
      </c>
      <c r="B573" s="66" t="s">
        <v>1037</v>
      </c>
      <c r="D573" s="67">
        <f>'2020 Spring Order Form - V36'!$N$23</f>
        <v>0</v>
      </c>
      <c r="E573" s="67">
        <f>'2020 Spring Order Form - V36'!$N$23</f>
        <v>0</v>
      </c>
      <c r="F573" s="151">
        <v>4516238</v>
      </c>
      <c r="G573" s="70" t="e">
        <f>'2020 Spring Order Form - V36'!#REF!</f>
        <v>#REF!</v>
      </c>
      <c r="H573" s="69">
        <f>'2020 Spring Order Form - V36'!$F$18</f>
        <v>0</v>
      </c>
      <c r="J573" s="154">
        <v>12713</v>
      </c>
    </row>
    <row r="574" spans="1:10">
      <c r="A574" s="131">
        <v>573</v>
      </c>
      <c r="B574" s="66" t="s">
        <v>1037</v>
      </c>
      <c r="D574" s="67">
        <f>'2020 Spring Order Form - V36'!$N$23</f>
        <v>0</v>
      </c>
      <c r="E574" s="67">
        <f>'2020 Spring Order Form - V36'!$N$23</f>
        <v>0</v>
      </c>
      <c r="F574" s="151" t="s">
        <v>1039</v>
      </c>
      <c r="G574" s="70" t="e">
        <f>'2020 Spring Order Form - V36'!#REF!</f>
        <v>#REF!</v>
      </c>
      <c r="H574" s="69">
        <f>'2020 Spring Order Form - V36'!$F$18</f>
        <v>0</v>
      </c>
      <c r="J574" s="154">
        <v>12714</v>
      </c>
    </row>
    <row r="575" spans="1:10">
      <c r="A575" s="131">
        <v>574</v>
      </c>
      <c r="B575" s="66" t="s">
        <v>1037</v>
      </c>
      <c r="D575" s="67">
        <f>'2020 Spring Order Form - V36'!$N$23</f>
        <v>0</v>
      </c>
      <c r="E575" s="67">
        <f>'2020 Spring Order Form - V36'!$N$23</f>
        <v>0</v>
      </c>
      <c r="F575" s="151">
        <v>4116237</v>
      </c>
      <c r="G575" s="70" t="e">
        <f>'2020 Spring Order Form - V36'!#REF!</f>
        <v>#REF!</v>
      </c>
      <c r="H575" s="69">
        <f>'2020 Spring Order Form - V36'!$F$18</f>
        <v>0</v>
      </c>
      <c r="J575" s="154">
        <v>4146</v>
      </c>
    </row>
    <row r="576" spans="1:10">
      <c r="A576" s="131">
        <v>575</v>
      </c>
      <c r="B576" s="66" t="s">
        <v>1037</v>
      </c>
      <c r="D576" s="67">
        <f>'2020 Spring Order Form - V36'!$N$23</f>
        <v>0</v>
      </c>
      <c r="E576" s="67">
        <f>'2020 Spring Order Form - V36'!$N$23</f>
        <v>0</v>
      </c>
      <c r="F576" s="151" t="s">
        <v>1040</v>
      </c>
      <c r="G576" s="70" t="e">
        <f>'2020 Spring Order Form - V36'!#REF!</f>
        <v>#REF!</v>
      </c>
      <c r="H576" s="69">
        <f>'2020 Spring Order Form - V36'!$F$18</f>
        <v>0</v>
      </c>
      <c r="J576" s="154">
        <v>1844</v>
      </c>
    </row>
    <row r="577" spans="1:10">
      <c r="A577" s="131">
        <v>576</v>
      </c>
      <c r="B577" s="66" t="s">
        <v>1037</v>
      </c>
      <c r="D577" s="67">
        <f>'2020 Spring Order Form - V36'!$N$23</f>
        <v>0</v>
      </c>
      <c r="E577" s="67">
        <f>'2020 Spring Order Form - V36'!$N$23</f>
        <v>0</v>
      </c>
      <c r="F577" s="151">
        <v>4916238</v>
      </c>
      <c r="G577" s="70" t="e">
        <f>'2020 Spring Order Form - V36'!#REF!</f>
        <v>#REF!</v>
      </c>
      <c r="H577" s="69">
        <f>'2020 Spring Order Form - V36'!$F$18</f>
        <v>0</v>
      </c>
      <c r="J577" s="154">
        <v>4457</v>
      </c>
    </row>
    <row r="578" spans="1:10">
      <c r="A578" s="131">
        <v>577</v>
      </c>
      <c r="B578" s="66" t="s">
        <v>1037</v>
      </c>
      <c r="D578" s="67">
        <f>'2020 Spring Order Form - V36'!$N$23</f>
        <v>0</v>
      </c>
      <c r="E578" s="67">
        <f>'2020 Spring Order Form - V36'!$N$23</f>
        <v>0</v>
      </c>
      <c r="F578" s="151" t="s">
        <v>1041</v>
      </c>
      <c r="G578" s="70" t="e">
        <f>'2020 Spring Order Form - V36'!#REF!</f>
        <v>#REF!</v>
      </c>
      <c r="H578" s="69">
        <f>'2020 Spring Order Form - V36'!$F$18</f>
        <v>0</v>
      </c>
      <c r="J578" s="154">
        <v>1843</v>
      </c>
    </row>
    <row r="579" spans="1:10">
      <c r="A579" s="131">
        <v>578</v>
      </c>
      <c r="B579" s="66" t="s">
        <v>1037</v>
      </c>
      <c r="D579" s="67">
        <f>'2020 Spring Order Form - V36'!$N$23</f>
        <v>0</v>
      </c>
      <c r="E579" s="67">
        <f>'2020 Spring Order Form - V36'!$N$23</f>
        <v>0</v>
      </c>
      <c r="F579" s="151">
        <v>1716237</v>
      </c>
      <c r="G579" s="70" t="e">
        <f>'2020 Spring Order Form - V36'!#REF!</f>
        <v>#REF!</v>
      </c>
      <c r="H579" s="69">
        <f>'2020 Spring Order Form - V36'!$F$18</f>
        <v>0</v>
      </c>
      <c r="J579" s="154">
        <v>5485</v>
      </c>
    </row>
    <row r="580" spans="1:10">
      <c r="A580" s="131">
        <v>579</v>
      </c>
      <c r="B580" s="66" t="s">
        <v>1037</v>
      </c>
      <c r="D580" s="67">
        <f>'2020 Spring Order Form - V36'!$N$23</f>
        <v>0</v>
      </c>
      <c r="E580" s="67">
        <f>'2020 Spring Order Form - V36'!$N$23</f>
        <v>0</v>
      </c>
      <c r="F580" s="151" t="s">
        <v>1042</v>
      </c>
      <c r="G580" s="70" t="e">
        <f>'2020 Spring Order Form - V36'!#REF!</f>
        <v>#REF!</v>
      </c>
      <c r="H580" s="69">
        <f>'2020 Spring Order Form - V36'!$F$18</f>
        <v>0</v>
      </c>
      <c r="J580" s="154">
        <v>5601</v>
      </c>
    </row>
    <row r="581" spans="1:10">
      <c r="A581" s="131">
        <v>580</v>
      </c>
      <c r="B581" s="66" t="s">
        <v>1043</v>
      </c>
      <c r="D581" s="67">
        <f>'2020 Spring Order Form - V36'!$N$23</f>
        <v>0</v>
      </c>
      <c r="E581" s="67">
        <f>'2020 Spring Order Form - V36'!$N$23</f>
        <v>0</v>
      </c>
      <c r="F581" s="151">
        <v>4516555</v>
      </c>
      <c r="G581" s="70" t="e">
        <f>'2020 Spring Order Form - V36'!#REF!</f>
        <v>#REF!</v>
      </c>
      <c r="H581" s="69">
        <f>'2020 Spring Order Form - V36'!$F$18</f>
        <v>0</v>
      </c>
      <c r="J581" s="154">
        <v>635</v>
      </c>
    </row>
    <row r="582" spans="1:10">
      <c r="A582" s="131">
        <v>581</v>
      </c>
      <c r="B582" s="66" t="s">
        <v>1043</v>
      </c>
      <c r="D582" s="67">
        <f>'2020 Spring Order Form - V36'!$N$23</f>
        <v>0</v>
      </c>
      <c r="E582" s="67">
        <f>'2020 Spring Order Form - V36'!$N$23</f>
        <v>0</v>
      </c>
      <c r="F582" s="151" t="s">
        <v>1044</v>
      </c>
      <c r="G582" s="70" t="e">
        <f>'2020 Spring Order Form - V36'!#REF!</f>
        <v>#REF!</v>
      </c>
      <c r="H582" s="69">
        <f>'2020 Spring Order Form - V36'!$F$18</f>
        <v>0</v>
      </c>
      <c r="J582" s="154">
        <v>1849</v>
      </c>
    </row>
    <row r="583" spans="1:10">
      <c r="A583" s="131">
        <v>582</v>
      </c>
      <c r="B583" s="66" t="s">
        <v>1043</v>
      </c>
      <c r="D583" s="67">
        <f>'2020 Spring Order Form - V36'!$N$23</f>
        <v>0</v>
      </c>
      <c r="E583" s="67">
        <f>'2020 Spring Order Form - V36'!$N$23</f>
        <v>0</v>
      </c>
      <c r="F583" s="151">
        <v>4516558</v>
      </c>
      <c r="G583" s="70" t="e">
        <f>'2020 Spring Order Form - V36'!#REF!</f>
        <v>#REF!</v>
      </c>
      <c r="H583" s="69">
        <f>'2020 Spring Order Form - V36'!$F$18</f>
        <v>0</v>
      </c>
      <c r="J583" s="154">
        <v>12715</v>
      </c>
    </row>
    <row r="584" spans="1:10">
      <c r="A584" s="131">
        <v>583</v>
      </c>
      <c r="B584" s="66" t="s">
        <v>1043</v>
      </c>
      <c r="D584" s="67">
        <f>'2020 Spring Order Form - V36'!$N$23</f>
        <v>0</v>
      </c>
      <c r="E584" s="67">
        <f>'2020 Spring Order Form - V36'!$N$23</f>
        <v>0</v>
      </c>
      <c r="F584" s="151" t="s">
        <v>1045</v>
      </c>
      <c r="G584" s="70" t="e">
        <f>'2020 Spring Order Form - V36'!#REF!</f>
        <v>#REF!</v>
      </c>
      <c r="H584" s="69">
        <f>'2020 Spring Order Form - V36'!$F$18</f>
        <v>0</v>
      </c>
      <c r="J584" s="154">
        <v>12716</v>
      </c>
    </row>
    <row r="585" spans="1:10">
      <c r="A585" s="131">
        <v>584</v>
      </c>
      <c r="B585" s="66" t="s">
        <v>1043</v>
      </c>
      <c r="D585" s="67">
        <f>'2020 Spring Order Form - V36'!$N$23</f>
        <v>0</v>
      </c>
      <c r="E585" s="67">
        <f>'2020 Spring Order Form - V36'!$N$23</f>
        <v>0</v>
      </c>
      <c r="F585" s="151">
        <v>4116557</v>
      </c>
      <c r="G585" s="70" t="e">
        <f>'2020 Spring Order Form - V36'!#REF!</f>
        <v>#REF!</v>
      </c>
      <c r="H585" s="69">
        <f>'2020 Spring Order Form - V36'!$F$18</f>
        <v>0</v>
      </c>
      <c r="J585" s="154">
        <v>4148</v>
      </c>
    </row>
    <row r="586" spans="1:10">
      <c r="A586" s="131">
        <v>585</v>
      </c>
      <c r="B586" s="66" t="s">
        <v>1043</v>
      </c>
      <c r="D586" s="67">
        <f>'2020 Spring Order Form - V36'!$N$23</f>
        <v>0</v>
      </c>
      <c r="E586" s="67">
        <f>'2020 Spring Order Form - V36'!$N$23</f>
        <v>0</v>
      </c>
      <c r="F586" s="151" t="s">
        <v>1046</v>
      </c>
      <c r="G586" s="70" t="e">
        <f>'2020 Spring Order Form - V36'!#REF!</f>
        <v>#REF!</v>
      </c>
      <c r="H586" s="69">
        <f>'2020 Spring Order Form - V36'!$F$18</f>
        <v>0</v>
      </c>
      <c r="J586" s="154">
        <v>1851</v>
      </c>
    </row>
    <row r="587" spans="1:10">
      <c r="A587" s="131">
        <v>586</v>
      </c>
      <c r="B587" s="66" t="s">
        <v>163</v>
      </c>
      <c r="D587" s="67">
        <f>'2020 Spring Order Form - V36'!$N$23</f>
        <v>0</v>
      </c>
      <c r="E587" s="67">
        <f>'2020 Spring Order Form - V36'!$N$23</f>
        <v>0</v>
      </c>
      <c r="F587" s="151">
        <v>4516560</v>
      </c>
      <c r="G587" s="70" t="e">
        <f>'2020 Spring Order Form - V36'!#REF!</f>
        <v>#REF!</v>
      </c>
      <c r="H587" s="69">
        <f>'2020 Spring Order Form - V36'!$F$18</f>
        <v>0</v>
      </c>
      <c r="J587" s="154">
        <v>12891</v>
      </c>
    </row>
    <row r="588" spans="1:10">
      <c r="A588" s="131">
        <v>587</v>
      </c>
      <c r="B588" s="66" t="s">
        <v>163</v>
      </c>
      <c r="D588" s="67">
        <f>'2020 Spring Order Form - V36'!$N$23</f>
        <v>0</v>
      </c>
      <c r="E588" s="67">
        <f>'2020 Spring Order Form - V36'!$N$23</f>
        <v>0</v>
      </c>
      <c r="F588" s="151" t="s">
        <v>1047</v>
      </c>
      <c r="G588" s="70" t="e">
        <f>'2020 Spring Order Form - V36'!#REF!</f>
        <v>#REF!</v>
      </c>
      <c r="H588" s="69">
        <f>'2020 Spring Order Form - V36'!$F$18</f>
        <v>0</v>
      </c>
      <c r="J588" s="154">
        <v>12893</v>
      </c>
    </row>
    <row r="589" spans="1:10">
      <c r="A589" s="131">
        <v>588</v>
      </c>
      <c r="B589" s="66" t="s">
        <v>163</v>
      </c>
      <c r="D589" s="67">
        <f>'2020 Spring Order Form - V36'!$N$23</f>
        <v>0</v>
      </c>
      <c r="E589" s="67">
        <f>'2020 Spring Order Form - V36'!$N$23</f>
        <v>0</v>
      </c>
      <c r="F589" s="151">
        <v>4516568</v>
      </c>
      <c r="G589" s="70">
        <f>'2020 Spring Order Form - V36'!$N$82</f>
        <v>0</v>
      </c>
      <c r="H589" s="69">
        <f>'2020 Spring Order Form - V36'!$F$18</f>
        <v>0</v>
      </c>
      <c r="J589" s="154">
        <v>12892</v>
      </c>
    </row>
    <row r="590" spans="1:10">
      <c r="A590" s="131">
        <v>589</v>
      </c>
      <c r="B590" s="66" t="s">
        <v>163</v>
      </c>
      <c r="D590" s="67">
        <f>'2020 Spring Order Form - V36'!$N$23</f>
        <v>0</v>
      </c>
      <c r="E590" s="67">
        <f>'2020 Spring Order Form - V36'!$N$23</f>
        <v>0</v>
      </c>
      <c r="F590" s="151" t="s">
        <v>1048</v>
      </c>
      <c r="G590" s="70">
        <f>'2020 Spring Order Form - V36'!$O$82</f>
        <v>0</v>
      </c>
      <c r="H590" s="69">
        <f>'2020 Spring Order Form - V36'!$F$18</f>
        <v>0</v>
      </c>
      <c r="J590" s="154">
        <v>12894</v>
      </c>
    </row>
    <row r="591" spans="1:10">
      <c r="A591" s="131">
        <v>590</v>
      </c>
      <c r="B591" s="66" t="s">
        <v>1049</v>
      </c>
      <c r="D591" s="67">
        <f>'2020 Spring Order Form - V36'!$N$23</f>
        <v>0</v>
      </c>
      <c r="E591" s="67">
        <f>'2020 Spring Order Form - V36'!$N$23</f>
        <v>0</v>
      </c>
      <c r="F591" s="151">
        <v>4516585</v>
      </c>
      <c r="G591" s="70" t="e">
        <f>'2020 Spring Order Form - V36'!#REF!</f>
        <v>#REF!</v>
      </c>
      <c r="H591" s="69">
        <f>'2020 Spring Order Form - V36'!$F$18</f>
        <v>0</v>
      </c>
      <c r="J591" s="154">
        <v>12621</v>
      </c>
    </row>
    <row r="592" spans="1:10">
      <c r="A592" s="131">
        <v>591</v>
      </c>
      <c r="B592" s="66" t="s">
        <v>1049</v>
      </c>
      <c r="D592" s="67">
        <f>'2020 Spring Order Form - V36'!$N$23</f>
        <v>0</v>
      </c>
      <c r="E592" s="67">
        <f>'2020 Spring Order Form - V36'!$N$23</f>
        <v>0</v>
      </c>
      <c r="F592" s="151" t="s">
        <v>1050</v>
      </c>
      <c r="G592" s="70" t="e">
        <f>'2020 Spring Order Form - V36'!#REF!</f>
        <v>#REF!</v>
      </c>
      <c r="H592" s="69">
        <f>'2020 Spring Order Form - V36'!$F$18</f>
        <v>0</v>
      </c>
      <c r="J592" s="154">
        <v>12620</v>
      </c>
    </row>
    <row r="593" spans="1:10">
      <c r="A593" s="131">
        <v>592</v>
      </c>
      <c r="B593" s="66" t="s">
        <v>1049</v>
      </c>
      <c r="D593" s="67">
        <f>'2020 Spring Order Form - V36'!$N$23</f>
        <v>0</v>
      </c>
      <c r="E593" s="67">
        <f>'2020 Spring Order Form - V36'!$N$23</f>
        <v>0</v>
      </c>
      <c r="F593" s="151">
        <v>4516588</v>
      </c>
      <c r="G593" s="70" t="e">
        <f>'2020 Spring Order Form - V36'!#REF!</f>
        <v>#REF!</v>
      </c>
      <c r="H593" s="69">
        <f>'2020 Spring Order Form - V36'!$F$18</f>
        <v>0</v>
      </c>
      <c r="J593" s="154">
        <v>12663</v>
      </c>
    </row>
    <row r="594" spans="1:10">
      <c r="A594" s="131">
        <v>593</v>
      </c>
      <c r="B594" s="66" t="s">
        <v>1049</v>
      </c>
      <c r="D594" s="67">
        <f>'2020 Spring Order Form - V36'!$N$23</f>
        <v>0</v>
      </c>
      <c r="E594" s="67">
        <f>'2020 Spring Order Form - V36'!$N$23</f>
        <v>0</v>
      </c>
      <c r="F594" s="151" t="s">
        <v>1051</v>
      </c>
      <c r="G594" s="70" t="e">
        <f>'2020 Spring Order Form - V36'!#REF!</f>
        <v>#REF!</v>
      </c>
      <c r="H594" s="69">
        <f>'2020 Spring Order Form - V36'!$F$18</f>
        <v>0</v>
      </c>
      <c r="J594" s="154">
        <v>12662</v>
      </c>
    </row>
    <row r="595" spans="1:10">
      <c r="A595" s="131">
        <v>594</v>
      </c>
      <c r="B595" s="66" t="s">
        <v>1049</v>
      </c>
      <c r="D595" s="67">
        <f>'2020 Spring Order Form - V36'!$N$23</f>
        <v>0</v>
      </c>
      <c r="E595" s="67">
        <f>'2020 Spring Order Form - V36'!$N$23</f>
        <v>0</v>
      </c>
      <c r="F595" s="151">
        <v>1716587</v>
      </c>
      <c r="G595" s="70" t="e">
        <f>'2020 Spring Order Form - V36'!#REF!</f>
        <v>#REF!</v>
      </c>
      <c r="H595" s="69">
        <f>'2020 Spring Order Form - V36'!$F$18</f>
        <v>0</v>
      </c>
      <c r="J595" s="154">
        <v>18051</v>
      </c>
    </row>
    <row r="596" spans="1:10">
      <c r="A596" s="131">
        <v>595</v>
      </c>
      <c r="B596" s="66" t="s">
        <v>1049</v>
      </c>
      <c r="D596" s="67">
        <f>'2020 Spring Order Form - V36'!$N$23</f>
        <v>0</v>
      </c>
      <c r="E596" s="67">
        <f>'2020 Spring Order Form - V36'!$N$23</f>
        <v>0</v>
      </c>
      <c r="F596" s="151" t="s">
        <v>1052</v>
      </c>
      <c r="G596" s="70" t="e">
        <f>'2020 Spring Order Form - V36'!#REF!</f>
        <v>#REF!</v>
      </c>
      <c r="H596" s="69">
        <f>'2020 Spring Order Form - V36'!$F$18</f>
        <v>0</v>
      </c>
      <c r="J596" s="154">
        <v>18052</v>
      </c>
    </row>
    <row r="597" spans="1:10">
      <c r="A597" s="131">
        <v>596</v>
      </c>
      <c r="B597" s="66" t="s">
        <v>1053</v>
      </c>
      <c r="D597" s="67">
        <f>'2020 Spring Order Form - V36'!$N$23</f>
        <v>0</v>
      </c>
      <c r="E597" s="67">
        <f>'2020 Spring Order Form - V36'!$N$23</f>
        <v>0</v>
      </c>
      <c r="F597" s="151">
        <v>4516375</v>
      </c>
      <c r="G597" s="70" t="e">
        <f>'2020 Spring Order Form - V36'!#REF!</f>
        <v>#REF!</v>
      </c>
      <c r="H597" s="69">
        <f>'2020 Spring Order Form - V36'!$F$18</f>
        <v>0</v>
      </c>
      <c r="J597" s="154">
        <v>722</v>
      </c>
    </row>
    <row r="598" spans="1:10">
      <c r="A598" s="131">
        <v>597</v>
      </c>
      <c r="B598" s="66" t="s">
        <v>1053</v>
      </c>
      <c r="D598" s="67">
        <f>'2020 Spring Order Form - V36'!$N$23</f>
        <v>0</v>
      </c>
      <c r="E598" s="67">
        <f>'2020 Spring Order Form - V36'!$N$23</f>
        <v>0</v>
      </c>
      <c r="F598" s="151" t="s">
        <v>1054</v>
      </c>
      <c r="G598" s="70" t="e">
        <f>'2020 Spring Order Form - V36'!#REF!</f>
        <v>#REF!</v>
      </c>
      <c r="H598" s="69">
        <f>'2020 Spring Order Form - V36'!$F$18</f>
        <v>0</v>
      </c>
      <c r="J598" s="154">
        <v>1852</v>
      </c>
    </row>
    <row r="599" spans="1:10">
      <c r="A599" s="131">
        <v>598</v>
      </c>
      <c r="B599" s="66" t="s">
        <v>1053</v>
      </c>
      <c r="D599" s="67">
        <f>'2020 Spring Order Form - V36'!$N$23</f>
        <v>0</v>
      </c>
      <c r="E599" s="67">
        <f>'2020 Spring Order Form - V36'!$N$23</f>
        <v>0</v>
      </c>
      <c r="F599" s="151">
        <v>1716377</v>
      </c>
      <c r="G599" s="70" t="e">
        <f>'2020 Spring Order Form - V36'!#REF!</f>
        <v>#REF!</v>
      </c>
      <c r="H599" s="69">
        <f>'2020 Spring Order Form - V36'!$F$18</f>
        <v>0</v>
      </c>
      <c r="J599" s="154">
        <v>5486</v>
      </c>
    </row>
    <row r="600" spans="1:10">
      <c r="A600" s="131">
        <v>599</v>
      </c>
      <c r="B600" s="66" t="s">
        <v>1053</v>
      </c>
      <c r="D600" s="67">
        <f>'2020 Spring Order Form - V36'!$N$23</f>
        <v>0</v>
      </c>
      <c r="E600" s="67">
        <f>'2020 Spring Order Form - V36'!$N$23</f>
        <v>0</v>
      </c>
      <c r="F600" s="151" t="s">
        <v>1055</v>
      </c>
      <c r="G600" s="70" t="e">
        <f>'2020 Spring Order Form - V36'!#REF!</f>
        <v>#REF!</v>
      </c>
      <c r="H600" s="69">
        <f>'2020 Spring Order Form - V36'!$F$18</f>
        <v>0</v>
      </c>
      <c r="J600" s="154">
        <v>5602</v>
      </c>
    </row>
    <row r="601" spans="1:10">
      <c r="A601" s="131">
        <v>600</v>
      </c>
      <c r="B601" s="66" t="s">
        <v>1056</v>
      </c>
      <c r="D601" s="67">
        <f>'2020 Spring Order Form - V36'!$N$23</f>
        <v>0</v>
      </c>
      <c r="E601" s="67">
        <f>'2020 Spring Order Form - V36'!$N$23</f>
        <v>0</v>
      </c>
      <c r="F601" s="151">
        <v>4516495</v>
      </c>
      <c r="G601" s="70" t="e">
        <f>'2020 Spring Order Form - V36'!#REF!</f>
        <v>#REF!</v>
      </c>
      <c r="H601" s="69">
        <f>'2020 Spring Order Form - V36'!$F$18</f>
        <v>0</v>
      </c>
      <c r="J601" s="154">
        <v>716</v>
      </c>
    </row>
    <row r="602" spans="1:10">
      <c r="A602" s="131">
        <v>601</v>
      </c>
      <c r="B602" s="66" t="s">
        <v>1056</v>
      </c>
      <c r="D602" s="67">
        <f>'2020 Spring Order Form - V36'!$N$23</f>
        <v>0</v>
      </c>
      <c r="E602" s="67">
        <f>'2020 Spring Order Form - V36'!$N$23</f>
        <v>0</v>
      </c>
      <c r="F602" s="151" t="s">
        <v>1057</v>
      </c>
      <c r="G602" s="70" t="e">
        <f>'2020 Spring Order Form - V36'!#REF!</f>
        <v>#REF!</v>
      </c>
      <c r="H602" s="69">
        <f>'2020 Spring Order Form - V36'!$F$18</f>
        <v>0</v>
      </c>
      <c r="J602" s="154">
        <v>1822</v>
      </c>
    </row>
    <row r="603" spans="1:10">
      <c r="A603" s="131">
        <v>602</v>
      </c>
      <c r="B603" s="66" t="s">
        <v>1058</v>
      </c>
      <c r="D603" s="67">
        <f>'2020 Spring Order Form - V36'!$N$23</f>
        <v>0</v>
      </c>
      <c r="E603" s="67">
        <f>'2020 Spring Order Form - V36'!$N$23</f>
        <v>0</v>
      </c>
      <c r="F603" s="151">
        <v>4516505</v>
      </c>
      <c r="G603" s="70" t="e">
        <f>'2020 Spring Order Form - V36'!#REF!</f>
        <v>#REF!</v>
      </c>
      <c r="H603" s="69">
        <f>'2020 Spring Order Form - V36'!$F$18</f>
        <v>0</v>
      </c>
      <c r="J603" s="154">
        <v>16969</v>
      </c>
    </row>
    <row r="604" spans="1:10">
      <c r="A604" s="131">
        <v>603</v>
      </c>
      <c r="B604" s="66" t="s">
        <v>1058</v>
      </c>
      <c r="D604" s="67">
        <f>'2020 Spring Order Form - V36'!$N$23</f>
        <v>0</v>
      </c>
      <c r="E604" s="67">
        <f>'2020 Spring Order Form - V36'!$N$23</f>
        <v>0</v>
      </c>
      <c r="F604" s="151" t="s">
        <v>1059</v>
      </c>
      <c r="G604" s="70" t="e">
        <f>'2020 Spring Order Form - V36'!#REF!</f>
        <v>#REF!</v>
      </c>
      <c r="H604" s="69">
        <f>'2020 Spring Order Form - V36'!$F$18</f>
        <v>0</v>
      </c>
      <c r="J604" s="154">
        <v>16968</v>
      </c>
    </row>
    <row r="605" spans="1:10">
      <c r="A605" s="131">
        <v>604</v>
      </c>
      <c r="B605" s="66" t="s">
        <v>1060</v>
      </c>
      <c r="D605" s="67">
        <f>'2020 Spring Order Form - V36'!$N$23</f>
        <v>0</v>
      </c>
      <c r="E605" s="67">
        <f>'2020 Spring Order Form - V36'!$N$23</f>
        <v>0</v>
      </c>
      <c r="F605" s="151">
        <v>4518100</v>
      </c>
      <c r="G605" s="70" t="e">
        <f>'2020 Spring Order Form - V36'!#REF!</f>
        <v>#REF!</v>
      </c>
      <c r="H605" s="69">
        <f>'2020 Spring Order Form - V36'!$F$18</f>
        <v>0</v>
      </c>
      <c r="J605" s="154">
        <v>833</v>
      </c>
    </row>
    <row r="606" spans="1:10">
      <c r="A606" s="131">
        <v>605</v>
      </c>
      <c r="B606" s="66" t="s">
        <v>1060</v>
      </c>
      <c r="D606" s="67">
        <f>'2020 Spring Order Form - V36'!$N$23</f>
        <v>0</v>
      </c>
      <c r="E606" s="67">
        <f>'2020 Spring Order Form - V36'!$N$23</f>
        <v>0</v>
      </c>
      <c r="F606" s="151" t="s">
        <v>1061</v>
      </c>
      <c r="G606" s="70" t="e">
        <f>'2020 Spring Order Form - V36'!#REF!</f>
        <v>#REF!</v>
      </c>
      <c r="H606" s="69">
        <f>'2020 Spring Order Form - V36'!$F$18</f>
        <v>0</v>
      </c>
      <c r="J606" s="154">
        <v>1859</v>
      </c>
    </row>
    <row r="607" spans="1:10">
      <c r="A607" s="131">
        <v>606</v>
      </c>
      <c r="B607" s="66" t="s">
        <v>1062</v>
      </c>
      <c r="D607" s="67">
        <f>'2020 Spring Order Form - V36'!$N$23</f>
        <v>0</v>
      </c>
      <c r="E607" s="67">
        <f>'2020 Spring Order Form - V36'!$N$23</f>
        <v>0</v>
      </c>
      <c r="F607" s="151">
        <v>4518122</v>
      </c>
      <c r="G607" s="70" t="e">
        <f>'2020 Spring Order Form - V36'!#REF!</f>
        <v>#REF!</v>
      </c>
      <c r="H607" s="69">
        <f>'2020 Spring Order Form - V36'!$F$18</f>
        <v>0</v>
      </c>
      <c r="J607" s="154">
        <v>1077</v>
      </c>
    </row>
    <row r="608" spans="1:10">
      <c r="A608" s="131">
        <v>607</v>
      </c>
      <c r="B608" s="66" t="s">
        <v>1062</v>
      </c>
      <c r="D608" s="67">
        <f>'2020 Spring Order Form - V36'!$N$23</f>
        <v>0</v>
      </c>
      <c r="E608" s="67">
        <f>'2020 Spring Order Form - V36'!$N$23</f>
        <v>0</v>
      </c>
      <c r="F608" s="151" t="s">
        <v>1063</v>
      </c>
      <c r="G608" s="70" t="e">
        <f>'2020 Spring Order Form - V36'!#REF!</f>
        <v>#REF!</v>
      </c>
      <c r="H608" s="69">
        <f>'2020 Spring Order Form - V36'!$F$18</f>
        <v>0</v>
      </c>
      <c r="J608" s="154">
        <v>1876</v>
      </c>
    </row>
    <row r="609" spans="1:10">
      <c r="A609" s="131">
        <v>608</v>
      </c>
      <c r="B609" s="66" t="s">
        <v>1064</v>
      </c>
      <c r="D609" s="67">
        <f>'2020 Spring Order Form - V36'!$N$23</f>
        <v>0</v>
      </c>
      <c r="E609" s="67">
        <f>'2020 Spring Order Form - V36'!$N$23</f>
        <v>0</v>
      </c>
      <c r="F609" s="151">
        <v>4518142</v>
      </c>
      <c r="G609" s="70" t="e">
        <f>'2020 Spring Order Form - V36'!#REF!</f>
        <v>#REF!</v>
      </c>
      <c r="H609" s="69">
        <f>'2020 Spring Order Form - V36'!$F$18</f>
        <v>0</v>
      </c>
      <c r="J609" s="154">
        <v>1078</v>
      </c>
    </row>
    <row r="610" spans="1:10">
      <c r="A610" s="131">
        <v>609</v>
      </c>
      <c r="B610" s="66" t="s">
        <v>1064</v>
      </c>
      <c r="D610" s="67">
        <f>'2020 Spring Order Form - V36'!$N$23</f>
        <v>0</v>
      </c>
      <c r="E610" s="67">
        <f>'2020 Spring Order Form - V36'!$N$23</f>
        <v>0</v>
      </c>
      <c r="F610" s="151" t="s">
        <v>1065</v>
      </c>
      <c r="G610" s="70" t="e">
        <f>'2020 Spring Order Form - V36'!#REF!</f>
        <v>#REF!</v>
      </c>
      <c r="H610" s="69">
        <f>'2020 Spring Order Form - V36'!$F$18</f>
        <v>0</v>
      </c>
      <c r="J610" s="154">
        <v>1878</v>
      </c>
    </row>
    <row r="611" spans="1:10">
      <c r="A611" s="131">
        <v>610</v>
      </c>
      <c r="B611" s="66" t="s">
        <v>1066</v>
      </c>
      <c r="D611" s="67">
        <f>'2020 Spring Order Form - V36'!$N$23</f>
        <v>0</v>
      </c>
      <c r="E611" s="67">
        <f>'2020 Spring Order Form - V36'!$N$23</f>
        <v>0</v>
      </c>
      <c r="F611" s="151">
        <v>4518202</v>
      </c>
      <c r="G611" s="70" t="e">
        <f>'2020 Spring Order Form - V36'!#REF!</f>
        <v>#REF!</v>
      </c>
      <c r="H611" s="69">
        <f>'2020 Spring Order Form - V36'!$F$18</f>
        <v>0</v>
      </c>
      <c r="J611" s="154">
        <v>907</v>
      </c>
    </row>
    <row r="612" spans="1:10">
      <c r="A612" s="131">
        <v>611</v>
      </c>
      <c r="B612" s="66" t="s">
        <v>1066</v>
      </c>
      <c r="D612" s="67">
        <f>'2020 Spring Order Form - V36'!$N$23</f>
        <v>0</v>
      </c>
      <c r="E612" s="67">
        <f>'2020 Spring Order Form - V36'!$N$23</f>
        <v>0</v>
      </c>
      <c r="F612" s="151" t="s">
        <v>1067</v>
      </c>
      <c r="G612" s="70" t="e">
        <f>'2020 Spring Order Form - V36'!#REF!</f>
        <v>#REF!</v>
      </c>
      <c r="H612" s="69">
        <f>'2020 Spring Order Form - V36'!$F$18</f>
        <v>0</v>
      </c>
      <c r="J612" s="154">
        <v>1881</v>
      </c>
    </row>
    <row r="613" spans="1:10">
      <c r="A613" s="131">
        <v>612</v>
      </c>
      <c r="B613" s="66" t="s">
        <v>1066</v>
      </c>
      <c r="D613" s="67">
        <f>'2020 Spring Order Form - V36'!$N$23</f>
        <v>0</v>
      </c>
      <c r="E613" s="67">
        <f>'2020 Spring Order Form - V36'!$N$23</f>
        <v>0</v>
      </c>
      <c r="F613" s="151">
        <v>4518200</v>
      </c>
      <c r="G613" s="70" t="e">
        <f>'2020 Spring Order Form - V36'!#REF!</f>
        <v>#REF!</v>
      </c>
      <c r="H613" s="69">
        <f>'2020 Spring Order Form - V36'!$F$18</f>
        <v>0</v>
      </c>
      <c r="J613" s="154">
        <v>1013</v>
      </c>
    </row>
    <row r="614" spans="1:10">
      <c r="A614" s="131">
        <v>613</v>
      </c>
      <c r="B614" s="66" t="s">
        <v>1066</v>
      </c>
      <c r="D614" s="67">
        <f>'2020 Spring Order Form - V36'!$N$23</f>
        <v>0</v>
      </c>
      <c r="E614" s="67">
        <f>'2020 Spring Order Form - V36'!$N$23</f>
        <v>0</v>
      </c>
      <c r="F614" s="151" t="s">
        <v>1068</v>
      </c>
      <c r="G614" s="70" t="e">
        <f>'2020 Spring Order Form - V36'!#REF!</f>
        <v>#REF!</v>
      </c>
      <c r="H614" s="69">
        <f>'2020 Spring Order Form - V36'!$F$18</f>
        <v>0</v>
      </c>
      <c r="J614" s="154">
        <v>1880</v>
      </c>
    </row>
    <row r="615" spans="1:10">
      <c r="A615" s="131">
        <v>614</v>
      </c>
      <c r="B615" s="66" t="s">
        <v>1069</v>
      </c>
      <c r="D615" s="67">
        <f>'2020 Spring Order Form - V36'!$N$23</f>
        <v>0</v>
      </c>
      <c r="E615" s="67">
        <f>'2020 Spring Order Form - V36'!$N$23</f>
        <v>0</v>
      </c>
      <c r="F615" s="151">
        <v>4518232</v>
      </c>
      <c r="G615" s="70" t="e">
        <f>'2020 Spring Order Form - V36'!#REF!</f>
        <v>#REF!</v>
      </c>
      <c r="H615" s="69">
        <f>'2020 Spring Order Form - V36'!$F$18</f>
        <v>0</v>
      </c>
      <c r="J615" s="154">
        <v>1073</v>
      </c>
    </row>
    <row r="616" spans="1:10">
      <c r="A616" s="131">
        <v>615</v>
      </c>
      <c r="B616" s="66" t="s">
        <v>1069</v>
      </c>
      <c r="D616" s="67">
        <f>'2020 Spring Order Form - V36'!$N$23</f>
        <v>0</v>
      </c>
      <c r="E616" s="67">
        <f>'2020 Spring Order Form - V36'!$N$23</f>
        <v>0</v>
      </c>
      <c r="F616" s="151" t="s">
        <v>1070</v>
      </c>
      <c r="G616" s="70" t="e">
        <f>'2020 Spring Order Form - V36'!#REF!</f>
        <v>#REF!</v>
      </c>
      <c r="H616" s="69">
        <f>'2020 Spring Order Form - V36'!$F$18</f>
        <v>0</v>
      </c>
      <c r="J616" s="154">
        <v>1882</v>
      </c>
    </row>
    <row r="617" spans="1:10">
      <c r="A617" s="131">
        <v>616</v>
      </c>
      <c r="B617" s="66" t="s">
        <v>1071</v>
      </c>
      <c r="D617" s="67">
        <f>'2020 Spring Order Form - V36'!$N$23</f>
        <v>0</v>
      </c>
      <c r="E617" s="67">
        <f>'2020 Spring Order Form - V36'!$N$23</f>
        <v>0</v>
      </c>
      <c r="F617" s="151">
        <v>4518272</v>
      </c>
      <c r="G617" s="70" t="e">
        <f>'2020 Spring Order Form - V36'!#REF!</f>
        <v>#REF!</v>
      </c>
      <c r="H617" s="69">
        <f>'2020 Spring Order Form - V36'!$F$18</f>
        <v>0</v>
      </c>
      <c r="J617" s="154">
        <v>1074</v>
      </c>
    </row>
    <row r="618" spans="1:10">
      <c r="A618" s="131">
        <v>617</v>
      </c>
      <c r="B618" s="66" t="s">
        <v>1071</v>
      </c>
      <c r="D618" s="67">
        <f>'2020 Spring Order Form - V36'!$N$23</f>
        <v>0</v>
      </c>
      <c r="E618" s="67">
        <f>'2020 Spring Order Form - V36'!$N$23</f>
        <v>0</v>
      </c>
      <c r="F618" s="151" t="s">
        <v>1072</v>
      </c>
      <c r="G618" s="70" t="e">
        <f>'2020 Spring Order Form - V36'!#REF!</f>
        <v>#REF!</v>
      </c>
      <c r="H618" s="69">
        <f>'2020 Spring Order Form - V36'!$F$18</f>
        <v>0</v>
      </c>
      <c r="J618" s="154">
        <v>1883</v>
      </c>
    </row>
    <row r="619" spans="1:10">
      <c r="A619" s="131">
        <v>618</v>
      </c>
      <c r="B619" s="66" t="s">
        <v>1073</v>
      </c>
      <c r="D619" s="67">
        <f>'2020 Spring Order Form - V36'!$N$23</f>
        <v>0</v>
      </c>
      <c r="E619" s="67">
        <f>'2020 Spring Order Form - V36'!$N$23</f>
        <v>0</v>
      </c>
      <c r="F619" s="151">
        <v>4518300</v>
      </c>
      <c r="G619" s="70" t="e">
        <f>'2020 Spring Order Form - V36'!#REF!</f>
        <v>#REF!</v>
      </c>
      <c r="H619" s="69">
        <f>'2020 Spring Order Form - V36'!$F$18</f>
        <v>0</v>
      </c>
      <c r="J619" s="154">
        <v>403</v>
      </c>
    </row>
    <row r="620" spans="1:10">
      <c r="A620" s="131">
        <v>619</v>
      </c>
      <c r="B620" s="66" t="s">
        <v>1073</v>
      </c>
      <c r="D620" s="67">
        <f>'2020 Spring Order Form - V36'!$N$23</f>
        <v>0</v>
      </c>
      <c r="E620" s="67">
        <f>'2020 Spring Order Form - V36'!$N$23</f>
        <v>0</v>
      </c>
      <c r="F620" s="151" t="s">
        <v>1074</v>
      </c>
      <c r="G620" s="70" t="e">
        <f>'2020 Spring Order Form - V36'!#REF!</f>
        <v>#REF!</v>
      </c>
      <c r="H620" s="69">
        <f>'2020 Spring Order Form - V36'!$F$18</f>
        <v>0</v>
      </c>
      <c r="J620" s="154">
        <v>1874</v>
      </c>
    </row>
    <row r="621" spans="1:10">
      <c r="A621" s="131">
        <v>620</v>
      </c>
      <c r="B621" s="66" t="s">
        <v>166</v>
      </c>
      <c r="D621" s="67">
        <f>'2020 Spring Order Form - V36'!$N$23</f>
        <v>0</v>
      </c>
      <c r="E621" s="67">
        <f>'2020 Spring Order Form - V36'!$N$23</f>
        <v>0</v>
      </c>
      <c r="F621" s="151">
        <v>4518307</v>
      </c>
      <c r="G621" s="70" t="e">
        <f>'2020 Spring Order Form - V36'!#REF!</f>
        <v>#REF!</v>
      </c>
      <c r="H621" s="69">
        <f>'2020 Spring Order Form - V36'!$F$18</f>
        <v>0</v>
      </c>
      <c r="J621" s="154">
        <v>1086</v>
      </c>
    </row>
    <row r="622" spans="1:10">
      <c r="A622" s="131">
        <v>621</v>
      </c>
      <c r="B622" s="66" t="s">
        <v>166</v>
      </c>
      <c r="D622" s="67">
        <f>'2020 Spring Order Form - V36'!$N$23</f>
        <v>0</v>
      </c>
      <c r="E622" s="67">
        <f>'2020 Spring Order Form - V36'!$N$23</f>
        <v>0</v>
      </c>
      <c r="F622" s="151" t="s">
        <v>1075</v>
      </c>
      <c r="G622" s="70" t="e">
        <f>'2020 Spring Order Form - V36'!#REF!</f>
        <v>#REF!</v>
      </c>
      <c r="H622" s="69">
        <f>'2020 Spring Order Form - V36'!$F$18</f>
        <v>0</v>
      </c>
      <c r="J622" s="154">
        <v>1875</v>
      </c>
    </row>
    <row r="623" spans="1:10">
      <c r="A623" s="131">
        <v>622</v>
      </c>
      <c r="B623" s="66" t="s">
        <v>166</v>
      </c>
      <c r="D623" s="67">
        <f>'2020 Spring Order Form - V36'!$N$23</f>
        <v>0</v>
      </c>
      <c r="E623" s="67">
        <f>'2020 Spring Order Form - V36'!$N$23</f>
        <v>0</v>
      </c>
      <c r="F623" s="151">
        <v>4518304</v>
      </c>
      <c r="G623" s="70" t="e">
        <f>'2020 Spring Order Form - V36'!#REF!</f>
        <v>#REF!</v>
      </c>
      <c r="H623" s="69">
        <f>'2020 Spring Order Form - V36'!$F$18</f>
        <v>0</v>
      </c>
      <c r="J623" s="154">
        <v>12847</v>
      </c>
    </row>
    <row r="624" spans="1:10">
      <c r="A624" s="131">
        <v>623</v>
      </c>
      <c r="B624" s="66" t="s">
        <v>166</v>
      </c>
      <c r="D624" s="67">
        <f>'2020 Spring Order Form - V36'!$N$23</f>
        <v>0</v>
      </c>
      <c r="E624" s="67">
        <f>'2020 Spring Order Form - V36'!$N$23</f>
        <v>0</v>
      </c>
      <c r="F624" s="151" t="s">
        <v>1076</v>
      </c>
      <c r="G624" s="70" t="e">
        <f>'2020 Spring Order Form - V36'!#REF!</f>
        <v>#REF!</v>
      </c>
      <c r="H624" s="69">
        <f>'2020 Spring Order Form - V36'!$F$18</f>
        <v>0</v>
      </c>
      <c r="J624" s="154">
        <v>12848</v>
      </c>
    </row>
    <row r="625" spans="1:10">
      <c r="A625" s="131">
        <v>624</v>
      </c>
      <c r="B625" s="66" t="s">
        <v>166</v>
      </c>
      <c r="D625" s="67">
        <f>'2020 Spring Order Form - V36'!$N$23</f>
        <v>0</v>
      </c>
      <c r="E625" s="67">
        <f>'2020 Spring Order Form - V36'!$N$23</f>
        <v>0</v>
      </c>
      <c r="F625" s="151">
        <v>4518305</v>
      </c>
      <c r="G625" s="70">
        <f>'2020 Spring Order Form - V36'!$N$84</f>
        <v>0</v>
      </c>
      <c r="H625" s="69">
        <f>'2020 Spring Order Form - V36'!$F$18</f>
        <v>0</v>
      </c>
      <c r="J625" s="154">
        <v>1181</v>
      </c>
    </row>
    <row r="626" spans="1:10">
      <c r="A626" s="131">
        <v>625</v>
      </c>
      <c r="B626" s="66" t="s">
        <v>166</v>
      </c>
      <c r="D626" s="67">
        <f>'2020 Spring Order Form - V36'!$N$23</f>
        <v>0</v>
      </c>
      <c r="E626" s="67">
        <f>'2020 Spring Order Form - V36'!$N$23</f>
        <v>0</v>
      </c>
      <c r="F626" s="151" t="s">
        <v>1077</v>
      </c>
      <c r="G626" s="70">
        <f>'2020 Spring Order Form - V36'!$O$84</f>
        <v>0</v>
      </c>
      <c r="H626" s="69">
        <f>'2020 Spring Order Form - V36'!$F$18</f>
        <v>0</v>
      </c>
      <c r="J626" s="154">
        <v>1861</v>
      </c>
    </row>
    <row r="627" spans="1:10">
      <c r="A627" s="131">
        <v>626</v>
      </c>
      <c r="B627" s="66" t="s">
        <v>1073</v>
      </c>
      <c r="D627" s="67">
        <f>'2020 Spring Order Form - V36'!$N$23</f>
        <v>0</v>
      </c>
      <c r="E627" s="67">
        <f>'2020 Spring Order Form - V36'!$N$23</f>
        <v>0</v>
      </c>
      <c r="F627" s="151">
        <v>4518301</v>
      </c>
      <c r="G627" s="70" t="e">
        <f>'2020 Spring Order Form - V36'!#REF!</f>
        <v>#REF!</v>
      </c>
      <c r="H627" s="69">
        <f>'2020 Spring Order Form - V36'!$F$18</f>
        <v>0</v>
      </c>
      <c r="J627" s="154">
        <v>1110</v>
      </c>
    </row>
    <row r="628" spans="1:10">
      <c r="A628" s="131">
        <v>627</v>
      </c>
      <c r="B628" s="66" t="s">
        <v>1073</v>
      </c>
      <c r="D628" s="67">
        <f>'2020 Spring Order Form - V36'!$N$23</f>
        <v>0</v>
      </c>
      <c r="E628" s="67">
        <f>'2020 Spring Order Form - V36'!$N$23</f>
        <v>0</v>
      </c>
      <c r="F628" s="151" t="s">
        <v>1078</v>
      </c>
      <c r="G628" s="70" t="e">
        <f>'2020 Spring Order Form - V36'!#REF!</f>
        <v>#REF!</v>
      </c>
      <c r="H628" s="69">
        <f>'2020 Spring Order Form - V36'!$F$18</f>
        <v>0</v>
      </c>
      <c r="J628" s="154">
        <v>1860</v>
      </c>
    </row>
    <row r="629" spans="1:10">
      <c r="A629" s="131">
        <v>628</v>
      </c>
      <c r="B629" s="66" t="s">
        <v>1079</v>
      </c>
      <c r="D629" s="67">
        <f>'2020 Spring Order Form - V36'!$N$23</f>
        <v>0</v>
      </c>
      <c r="E629" s="67">
        <f>'2020 Spring Order Form - V36'!$N$23</f>
        <v>0</v>
      </c>
      <c r="F629" s="151">
        <v>4518350</v>
      </c>
      <c r="G629" s="70" t="e">
        <f>'2020 Spring Order Form - V36'!#REF!</f>
        <v>#REF!</v>
      </c>
      <c r="H629" s="69">
        <f>'2020 Spring Order Form - V36'!$F$18</f>
        <v>0</v>
      </c>
      <c r="J629" s="154">
        <v>436</v>
      </c>
    </row>
    <row r="630" spans="1:10">
      <c r="A630" s="131">
        <v>629</v>
      </c>
      <c r="B630" s="66" t="s">
        <v>1079</v>
      </c>
      <c r="D630" s="67">
        <f>'2020 Spring Order Form - V36'!$N$23</f>
        <v>0</v>
      </c>
      <c r="E630" s="67">
        <f>'2020 Spring Order Form - V36'!$N$23</f>
        <v>0</v>
      </c>
      <c r="F630" s="151" t="s">
        <v>1080</v>
      </c>
      <c r="G630" s="70" t="e">
        <f>'2020 Spring Order Form - V36'!#REF!</f>
        <v>#REF!</v>
      </c>
      <c r="H630" s="69">
        <f>'2020 Spring Order Form - V36'!$F$18</f>
        <v>0</v>
      </c>
      <c r="J630" s="154">
        <v>1866</v>
      </c>
    </row>
    <row r="631" spans="1:10">
      <c r="A631" s="131">
        <v>630</v>
      </c>
      <c r="B631" s="66" t="s">
        <v>1081</v>
      </c>
      <c r="D631" s="67">
        <f>'2020 Spring Order Form - V36'!$N$23</f>
        <v>0</v>
      </c>
      <c r="E631" s="67">
        <f>'2020 Spring Order Form - V36'!$N$23</f>
        <v>0</v>
      </c>
      <c r="F631" s="151">
        <v>4518357</v>
      </c>
      <c r="G631" s="70" t="e">
        <f>'2020 Spring Order Form - V36'!#REF!</f>
        <v>#REF!</v>
      </c>
      <c r="H631" s="69">
        <f>'2020 Spring Order Form - V36'!$F$18</f>
        <v>0</v>
      </c>
      <c r="J631" s="154">
        <v>1111</v>
      </c>
    </row>
    <row r="632" spans="1:10">
      <c r="A632" s="131">
        <v>631</v>
      </c>
      <c r="B632" s="66" t="s">
        <v>1081</v>
      </c>
      <c r="D632" s="67">
        <f>'2020 Spring Order Form - V36'!$N$23</f>
        <v>0</v>
      </c>
      <c r="E632" s="67">
        <f>'2020 Spring Order Form - V36'!$N$23</f>
        <v>0</v>
      </c>
      <c r="F632" s="151" t="s">
        <v>1082</v>
      </c>
      <c r="G632" s="70" t="e">
        <f>'2020 Spring Order Form - V36'!#REF!</f>
        <v>#REF!</v>
      </c>
      <c r="H632" s="69">
        <f>'2020 Spring Order Form - V36'!$F$18</f>
        <v>0</v>
      </c>
      <c r="J632" s="154">
        <v>1867</v>
      </c>
    </row>
    <row r="633" spans="1:10">
      <c r="A633" s="131">
        <v>632</v>
      </c>
      <c r="B633" s="66" t="s">
        <v>1081</v>
      </c>
      <c r="D633" s="67">
        <f>'2020 Spring Order Form - V36'!$N$23</f>
        <v>0</v>
      </c>
      <c r="E633" s="67">
        <f>'2020 Spring Order Form - V36'!$N$23</f>
        <v>0</v>
      </c>
      <c r="F633" s="151">
        <v>4518354</v>
      </c>
      <c r="G633" s="70" t="e">
        <f>'2020 Spring Order Form - V36'!#REF!</f>
        <v>#REF!</v>
      </c>
      <c r="H633" s="69">
        <f>'2020 Spring Order Form - V36'!$F$18</f>
        <v>0</v>
      </c>
      <c r="J633" s="154">
        <v>13062</v>
      </c>
    </row>
    <row r="634" spans="1:10">
      <c r="A634" s="131">
        <v>633</v>
      </c>
      <c r="B634" s="66" t="s">
        <v>1081</v>
      </c>
      <c r="D634" s="67">
        <f>'2020 Spring Order Form - V36'!$N$23</f>
        <v>0</v>
      </c>
      <c r="E634" s="67">
        <f>'2020 Spring Order Form - V36'!$N$23</f>
        <v>0</v>
      </c>
      <c r="F634" s="151" t="s">
        <v>1083</v>
      </c>
      <c r="G634" s="70" t="e">
        <f>'2020 Spring Order Form - V36'!#REF!</f>
        <v>#REF!</v>
      </c>
      <c r="H634" s="69">
        <f>'2020 Spring Order Form - V36'!$F$18</f>
        <v>0</v>
      </c>
      <c r="J634" s="154">
        <v>13155</v>
      </c>
    </row>
    <row r="635" spans="1:10">
      <c r="A635" s="131">
        <v>634</v>
      </c>
      <c r="B635" s="66" t="s">
        <v>1081</v>
      </c>
      <c r="D635" s="67">
        <f>'2020 Spring Order Form - V36'!$N$23</f>
        <v>0</v>
      </c>
      <c r="E635" s="67">
        <f>'2020 Spring Order Form - V36'!$N$23</f>
        <v>0</v>
      </c>
      <c r="F635" s="151">
        <v>4518355</v>
      </c>
      <c r="G635" s="70" t="e">
        <f>'2020 Spring Order Form - V36'!#REF!</f>
        <v>#REF!</v>
      </c>
      <c r="H635" s="69">
        <f>'2020 Spring Order Form - V36'!$F$18</f>
        <v>0</v>
      </c>
      <c r="J635" s="154">
        <v>3495</v>
      </c>
    </row>
    <row r="636" spans="1:10">
      <c r="A636" s="131">
        <v>635</v>
      </c>
      <c r="B636" s="66" t="s">
        <v>1081</v>
      </c>
      <c r="D636" s="67">
        <f>'2020 Spring Order Form - V36'!$N$23</f>
        <v>0</v>
      </c>
      <c r="E636" s="67">
        <f>'2020 Spring Order Form - V36'!$N$23</f>
        <v>0</v>
      </c>
      <c r="F636" s="151" t="s">
        <v>1084</v>
      </c>
      <c r="G636" s="70" t="e">
        <f>'2020 Spring Order Form - V36'!#REF!</f>
        <v>#REF!</v>
      </c>
      <c r="H636" s="69">
        <f>'2020 Spring Order Form - V36'!$F$18</f>
        <v>0</v>
      </c>
      <c r="J636" s="154">
        <v>1864</v>
      </c>
    </row>
    <row r="637" spans="1:10">
      <c r="A637" s="131">
        <v>636</v>
      </c>
      <c r="B637" s="66" t="s">
        <v>1085</v>
      </c>
      <c r="D637" s="67">
        <f>'2020 Spring Order Form - V36'!$N$23</f>
        <v>0</v>
      </c>
      <c r="E637" s="67">
        <f>'2020 Spring Order Form - V36'!$N$23</f>
        <v>0</v>
      </c>
      <c r="F637" s="151">
        <v>4518425</v>
      </c>
      <c r="G637" s="70" t="e">
        <f>'2020 Spring Order Form - V36'!#REF!</f>
        <v>#REF!</v>
      </c>
      <c r="H637" s="69">
        <f>'2020 Spring Order Form - V36'!$F$18</f>
        <v>0</v>
      </c>
      <c r="J637" s="154">
        <v>4469</v>
      </c>
    </row>
    <row r="638" spans="1:10">
      <c r="A638" s="131">
        <v>637</v>
      </c>
      <c r="B638" s="66" t="s">
        <v>1085</v>
      </c>
      <c r="D638" s="67">
        <f>'2020 Spring Order Form - V36'!$N$23</f>
        <v>0</v>
      </c>
      <c r="E638" s="67">
        <f>'2020 Spring Order Form - V36'!$N$23</f>
        <v>0</v>
      </c>
      <c r="F638" s="151" t="s">
        <v>1086</v>
      </c>
      <c r="G638" s="70" t="e">
        <f>'2020 Spring Order Form - V36'!#REF!</f>
        <v>#REF!</v>
      </c>
      <c r="H638" s="69">
        <f>'2020 Spring Order Form - V36'!$F$18</f>
        <v>0</v>
      </c>
      <c r="J638" s="154">
        <v>1868</v>
      </c>
    </row>
    <row r="639" spans="1:10">
      <c r="A639" s="131">
        <v>638</v>
      </c>
      <c r="B639" s="66" t="s">
        <v>1087</v>
      </c>
      <c r="D639" s="67">
        <f>'2020 Spring Order Form - V36'!$N$23</f>
        <v>0</v>
      </c>
      <c r="E639" s="67">
        <f>'2020 Spring Order Form - V36'!$N$23</f>
        <v>0</v>
      </c>
      <c r="F639" s="151">
        <v>4518450</v>
      </c>
      <c r="G639" s="70" t="e">
        <f>'2020 Spring Order Form - V36'!#REF!</f>
        <v>#REF!</v>
      </c>
      <c r="H639" s="69">
        <f>'2020 Spring Order Form - V36'!$F$18</f>
        <v>0</v>
      </c>
      <c r="J639" s="154">
        <v>921</v>
      </c>
    </row>
    <row r="640" spans="1:10">
      <c r="A640" s="131">
        <v>639</v>
      </c>
      <c r="B640" s="66" t="s">
        <v>1087</v>
      </c>
      <c r="D640" s="67">
        <f>'2020 Spring Order Form - V36'!$N$23</f>
        <v>0</v>
      </c>
      <c r="E640" s="67">
        <f>'2020 Spring Order Form - V36'!$N$23</f>
        <v>0</v>
      </c>
      <c r="F640" s="151" t="s">
        <v>1088</v>
      </c>
      <c r="G640" s="70" t="e">
        <f>'2020 Spring Order Form - V36'!#REF!</f>
        <v>#REF!</v>
      </c>
      <c r="H640" s="69">
        <f>'2020 Spring Order Form - V36'!$F$18</f>
        <v>0</v>
      </c>
      <c r="J640" s="154">
        <v>1870</v>
      </c>
    </row>
    <row r="641" spans="1:10">
      <c r="A641" s="131">
        <v>640</v>
      </c>
      <c r="B641" s="66" t="s">
        <v>1087</v>
      </c>
      <c r="D641" s="67">
        <f>'2020 Spring Order Form - V36'!$N$23</f>
        <v>0</v>
      </c>
      <c r="E641" s="67">
        <f>'2020 Spring Order Form - V36'!$N$23</f>
        <v>0</v>
      </c>
      <c r="F641" s="151">
        <v>4518453</v>
      </c>
      <c r="G641" s="70" t="e">
        <f>'2020 Spring Order Form - V36'!#REF!</f>
        <v>#REF!</v>
      </c>
      <c r="H641" s="69">
        <f>'2020 Spring Order Form - V36'!$F$18</f>
        <v>0</v>
      </c>
      <c r="J641" s="154">
        <v>1143</v>
      </c>
    </row>
    <row r="642" spans="1:10">
      <c r="A642" s="131">
        <v>641</v>
      </c>
      <c r="B642" s="66" t="s">
        <v>1087</v>
      </c>
      <c r="D642" s="67">
        <f>'2020 Spring Order Form - V36'!$N$23</f>
        <v>0</v>
      </c>
      <c r="E642" s="67">
        <f>'2020 Spring Order Form - V36'!$N$23</f>
        <v>0</v>
      </c>
      <c r="F642" s="151" t="s">
        <v>1089</v>
      </c>
      <c r="G642" s="70" t="e">
        <f>'2020 Spring Order Form - V36'!#REF!</f>
        <v>#REF!</v>
      </c>
      <c r="H642" s="69">
        <f>'2020 Spring Order Form - V36'!$F$18</f>
        <v>0</v>
      </c>
      <c r="J642" s="154">
        <v>1872</v>
      </c>
    </row>
    <row r="643" spans="1:10">
      <c r="A643" s="131">
        <v>642</v>
      </c>
      <c r="B643" s="66" t="s">
        <v>1087</v>
      </c>
      <c r="D643" s="67">
        <f>'2020 Spring Order Form - V36'!$N$23</f>
        <v>0</v>
      </c>
      <c r="E643" s="67">
        <f>'2020 Spring Order Form - V36'!$N$23</f>
        <v>0</v>
      </c>
      <c r="F643" s="151">
        <v>4518456</v>
      </c>
      <c r="G643" s="70" t="e">
        <f>'2020 Spring Order Form - V36'!#REF!</f>
        <v>#REF!</v>
      </c>
      <c r="H643" s="69">
        <f>'2020 Spring Order Form - V36'!$F$18</f>
        <v>0</v>
      </c>
      <c r="J643" s="154">
        <v>1030</v>
      </c>
    </row>
    <row r="644" spans="1:10">
      <c r="A644" s="131">
        <v>643</v>
      </c>
      <c r="B644" s="66" t="s">
        <v>1087</v>
      </c>
      <c r="D644" s="67">
        <f>'2020 Spring Order Form - V36'!$N$23</f>
        <v>0</v>
      </c>
      <c r="E644" s="67">
        <f>'2020 Spring Order Form - V36'!$N$23</f>
        <v>0</v>
      </c>
      <c r="F644" s="151" t="s">
        <v>1090</v>
      </c>
      <c r="G644" s="70" t="e">
        <f>'2020 Spring Order Form - V36'!#REF!</f>
        <v>#REF!</v>
      </c>
      <c r="H644" s="69">
        <f>'2020 Spring Order Form - V36'!$F$18</f>
        <v>0</v>
      </c>
      <c r="J644" s="154">
        <v>1869</v>
      </c>
    </row>
    <row r="645" spans="1:10">
      <c r="A645" s="131">
        <v>644</v>
      </c>
      <c r="B645" s="66" t="s">
        <v>1091</v>
      </c>
      <c r="D645" s="67">
        <f>'2020 Spring Order Form - V36'!$N$23</f>
        <v>0</v>
      </c>
      <c r="E645" s="67">
        <f>'2020 Spring Order Form - V36'!$N$23</f>
        <v>0</v>
      </c>
      <c r="F645" s="151">
        <v>4518515</v>
      </c>
      <c r="G645" s="70" t="e">
        <f>'2020 Spring Order Form - V36'!#REF!</f>
        <v>#REF!</v>
      </c>
      <c r="H645" s="69">
        <f>'2020 Spring Order Form - V36'!$F$18</f>
        <v>0</v>
      </c>
      <c r="J645" s="154">
        <v>3698</v>
      </c>
    </row>
    <row r="646" spans="1:10">
      <c r="A646" s="131">
        <v>645</v>
      </c>
      <c r="B646" s="66" t="s">
        <v>1091</v>
      </c>
      <c r="D646" s="67">
        <f>'2020 Spring Order Form - V36'!$N$23</f>
        <v>0</v>
      </c>
      <c r="E646" s="67">
        <f>'2020 Spring Order Form - V36'!$N$23</f>
        <v>0</v>
      </c>
      <c r="F646" s="151" t="s">
        <v>1092</v>
      </c>
      <c r="G646" s="70" t="e">
        <f>'2020 Spring Order Form - V36'!#REF!</f>
        <v>#REF!</v>
      </c>
      <c r="H646" s="69">
        <f>'2020 Spring Order Form - V36'!$F$18</f>
        <v>0</v>
      </c>
      <c r="J646" s="154">
        <v>1884</v>
      </c>
    </row>
    <row r="647" spans="1:10">
      <c r="A647" s="131">
        <v>646</v>
      </c>
      <c r="B647" s="66" t="s">
        <v>1093</v>
      </c>
      <c r="D647" s="67">
        <f>'2020 Spring Order Form - V36'!$N$23</f>
        <v>0</v>
      </c>
      <c r="E647" s="67">
        <f>'2020 Spring Order Form - V36'!$N$23</f>
        <v>0</v>
      </c>
      <c r="F647" s="151">
        <v>4518505</v>
      </c>
      <c r="G647" s="70" t="e">
        <f>'2020 Spring Order Form - V36'!#REF!</f>
        <v>#REF!</v>
      </c>
      <c r="H647" s="69">
        <f>'2020 Spring Order Form - V36'!$F$18</f>
        <v>0</v>
      </c>
      <c r="J647" s="154">
        <v>16971</v>
      </c>
    </row>
    <row r="648" spans="1:10">
      <c r="A648" s="131">
        <v>647</v>
      </c>
      <c r="B648" s="66" t="s">
        <v>1093</v>
      </c>
      <c r="D648" s="67">
        <f>'2020 Spring Order Form - V36'!$N$23</f>
        <v>0</v>
      </c>
      <c r="E648" s="67">
        <f>'2020 Spring Order Form - V36'!$N$23</f>
        <v>0</v>
      </c>
      <c r="F648" s="151" t="s">
        <v>1094</v>
      </c>
      <c r="G648" s="70" t="e">
        <f>'2020 Spring Order Form - V36'!#REF!</f>
        <v>#REF!</v>
      </c>
      <c r="H648" s="69">
        <f>'2020 Spring Order Form - V36'!$F$18</f>
        <v>0</v>
      </c>
      <c r="J648" s="154">
        <v>16973</v>
      </c>
    </row>
    <row r="649" spans="1:10">
      <c r="A649" s="131">
        <v>648</v>
      </c>
      <c r="B649" s="66" t="s">
        <v>1095</v>
      </c>
      <c r="D649" s="67">
        <f>'2020 Spring Order Form - V36'!$N$23</f>
        <v>0</v>
      </c>
      <c r="E649" s="67">
        <f>'2020 Spring Order Form - V36'!$N$23</f>
        <v>0</v>
      </c>
      <c r="F649" s="151">
        <v>4518605</v>
      </c>
      <c r="G649" s="70" t="e">
        <f>'2020 Spring Order Form - V36'!#REF!</f>
        <v>#REF!</v>
      </c>
      <c r="H649" s="69">
        <f>'2020 Spring Order Form - V36'!$F$18</f>
        <v>0</v>
      </c>
      <c r="J649" s="154">
        <v>278</v>
      </c>
    </row>
    <row r="650" spans="1:10">
      <c r="A650" s="131">
        <v>649</v>
      </c>
      <c r="B650" s="66" t="s">
        <v>1095</v>
      </c>
      <c r="D650" s="67">
        <f>'2020 Spring Order Form - V36'!$N$23</f>
        <v>0</v>
      </c>
      <c r="E650" s="67">
        <f>'2020 Spring Order Form - V36'!$N$23</f>
        <v>0</v>
      </c>
      <c r="F650" s="151" t="s">
        <v>1096</v>
      </c>
      <c r="G650" s="70" t="e">
        <f>'2020 Spring Order Form - V36'!#REF!</f>
        <v>#REF!</v>
      </c>
      <c r="H650" s="69">
        <f>'2020 Spring Order Form - V36'!$F$18</f>
        <v>0</v>
      </c>
      <c r="J650" s="154">
        <v>1885</v>
      </c>
    </row>
    <row r="651" spans="1:10">
      <c r="A651" s="131">
        <v>650</v>
      </c>
      <c r="B651" s="66" t="s">
        <v>1097</v>
      </c>
      <c r="D651" s="67">
        <f>'2020 Spring Order Form - V36'!$N$23</f>
        <v>0</v>
      </c>
      <c r="E651" s="67">
        <f>'2020 Spring Order Form - V36'!$N$23</f>
        <v>0</v>
      </c>
      <c r="F651" s="151">
        <v>4518575</v>
      </c>
      <c r="G651" s="70" t="e">
        <f>'2020 Spring Order Form - V36'!#REF!</f>
        <v>#REF!</v>
      </c>
      <c r="H651" s="69">
        <f>'2020 Spring Order Form - V36'!$F$18</f>
        <v>0</v>
      </c>
      <c r="J651" s="154">
        <v>285</v>
      </c>
    </row>
    <row r="652" spans="1:10">
      <c r="A652" s="131">
        <v>651</v>
      </c>
      <c r="B652" s="66" t="s">
        <v>1097</v>
      </c>
      <c r="D652" s="67">
        <f>'2020 Spring Order Form - V36'!$N$23</f>
        <v>0</v>
      </c>
      <c r="E652" s="67">
        <f>'2020 Spring Order Form - V36'!$N$23</f>
        <v>0</v>
      </c>
      <c r="F652" s="151" t="s">
        <v>1098</v>
      </c>
      <c r="G652" s="70" t="e">
        <f>'2020 Spring Order Form - V36'!#REF!</f>
        <v>#REF!</v>
      </c>
      <c r="H652" s="69">
        <f>'2020 Spring Order Form - V36'!$F$18</f>
        <v>0</v>
      </c>
      <c r="J652" s="154">
        <v>1889</v>
      </c>
    </row>
    <row r="653" spans="1:10">
      <c r="A653" s="131">
        <v>652</v>
      </c>
      <c r="B653" s="66" t="s">
        <v>1099</v>
      </c>
      <c r="D653" s="67">
        <f>'2020 Spring Order Form - V36'!$N$23</f>
        <v>0</v>
      </c>
      <c r="E653" s="67">
        <f>'2020 Spring Order Form - V36'!$N$23</f>
        <v>0</v>
      </c>
      <c r="F653" s="151">
        <v>4518555</v>
      </c>
      <c r="G653" s="70" t="e">
        <f>'2020 Spring Order Form - V36'!#REF!</f>
        <v>#REF!</v>
      </c>
      <c r="H653" s="69">
        <f>'2020 Spring Order Form - V36'!$F$18</f>
        <v>0</v>
      </c>
      <c r="J653" s="154">
        <v>18857</v>
      </c>
    </row>
    <row r="654" spans="1:10">
      <c r="A654" s="131">
        <v>653</v>
      </c>
      <c r="B654" s="66" t="s">
        <v>1099</v>
      </c>
      <c r="D654" s="67">
        <f>'2020 Spring Order Form - V36'!$N$23</f>
        <v>0</v>
      </c>
      <c r="E654" s="67">
        <f>'2020 Spring Order Form - V36'!$N$23</f>
        <v>0</v>
      </c>
      <c r="F654" s="151" t="s">
        <v>1100</v>
      </c>
      <c r="G654" s="70" t="e">
        <f>'2020 Spring Order Form - V36'!#REF!</f>
        <v>#REF!</v>
      </c>
      <c r="H654" s="69">
        <f>'2020 Spring Order Form - V36'!$F$18</f>
        <v>0</v>
      </c>
      <c r="J654" s="154">
        <v>18858</v>
      </c>
    </row>
    <row r="655" spans="1:10">
      <c r="A655" s="131">
        <v>654</v>
      </c>
      <c r="B655" s="66" t="s">
        <v>1101</v>
      </c>
      <c r="D655" s="67">
        <f>'2020 Spring Order Form - V36'!$N$23</f>
        <v>0</v>
      </c>
      <c r="E655" s="67">
        <f>'2020 Spring Order Form - V36'!$N$23</f>
        <v>0</v>
      </c>
      <c r="F655" s="151">
        <v>4518655</v>
      </c>
      <c r="G655" s="70" t="e">
        <f>'2020 Spring Order Form - V36'!#REF!</f>
        <v>#REF!</v>
      </c>
      <c r="H655" s="69">
        <f>'2020 Spring Order Form - V36'!$F$18</f>
        <v>0</v>
      </c>
      <c r="J655" s="154">
        <v>362</v>
      </c>
    </row>
    <row r="656" spans="1:10">
      <c r="A656" s="131">
        <v>655</v>
      </c>
      <c r="B656" s="66" t="s">
        <v>1101</v>
      </c>
      <c r="D656" s="67">
        <f>'2020 Spring Order Form - V36'!$N$23</f>
        <v>0</v>
      </c>
      <c r="E656" s="67">
        <f>'2020 Spring Order Form - V36'!$N$23</f>
        <v>0</v>
      </c>
      <c r="F656" s="151" t="s">
        <v>1102</v>
      </c>
      <c r="G656" s="70" t="e">
        <f>'2020 Spring Order Form - V36'!#REF!</f>
        <v>#REF!</v>
      </c>
      <c r="H656" s="69">
        <f>'2020 Spring Order Form - V36'!$F$18</f>
        <v>0</v>
      </c>
      <c r="J656" s="154">
        <v>1891</v>
      </c>
    </row>
    <row r="657" spans="1:10">
      <c r="A657" s="131">
        <v>656</v>
      </c>
      <c r="B657" s="66" t="s">
        <v>1101</v>
      </c>
      <c r="D657" s="67">
        <f>'2020 Spring Order Form - V36'!$N$23</f>
        <v>0</v>
      </c>
      <c r="E657" s="67">
        <f>'2020 Spring Order Form - V36'!$N$23</f>
        <v>0</v>
      </c>
      <c r="F657" s="151">
        <v>4918658</v>
      </c>
      <c r="G657" s="70" t="e">
        <f>'2020 Spring Order Form - V36'!#REF!</f>
        <v>#REF!</v>
      </c>
      <c r="H657" s="69">
        <f>'2020 Spring Order Form - V36'!$F$18</f>
        <v>0</v>
      </c>
      <c r="J657" s="154">
        <v>4546</v>
      </c>
    </row>
    <row r="658" spans="1:10">
      <c r="A658" s="131">
        <v>657</v>
      </c>
      <c r="B658" s="66" t="s">
        <v>1101</v>
      </c>
      <c r="D658" s="67">
        <f>'2020 Spring Order Form - V36'!$N$23</f>
        <v>0</v>
      </c>
      <c r="E658" s="67">
        <f>'2020 Spring Order Form - V36'!$N$23</f>
        <v>0</v>
      </c>
      <c r="F658" s="151" t="s">
        <v>1103</v>
      </c>
      <c r="G658" s="70" t="e">
        <f>'2020 Spring Order Form - V36'!#REF!</f>
        <v>#REF!</v>
      </c>
      <c r="H658" s="69">
        <f>'2020 Spring Order Form - V36'!$F$18</f>
        <v>0</v>
      </c>
      <c r="J658" s="154">
        <v>1892</v>
      </c>
    </row>
    <row r="659" spans="1:10">
      <c r="A659" s="131">
        <v>658</v>
      </c>
      <c r="B659" s="66" t="s">
        <v>1104</v>
      </c>
      <c r="D659" s="67">
        <f>'2020 Spring Order Form - V36'!$N$23</f>
        <v>0</v>
      </c>
      <c r="E659" s="67">
        <f>'2020 Spring Order Form - V36'!$N$23</f>
        <v>0</v>
      </c>
      <c r="F659" s="151">
        <v>4518665</v>
      </c>
      <c r="G659" s="70" t="e">
        <f>'2020 Spring Order Form - V36'!#REF!</f>
        <v>#REF!</v>
      </c>
      <c r="H659" s="69">
        <f>'2020 Spring Order Form - V36'!$F$18</f>
        <v>0</v>
      </c>
      <c r="J659" s="154">
        <v>363</v>
      </c>
    </row>
    <row r="660" spans="1:10">
      <c r="A660" s="131">
        <v>659</v>
      </c>
      <c r="B660" s="66" t="s">
        <v>1104</v>
      </c>
      <c r="D660" s="67">
        <f>'2020 Spring Order Form - V36'!$N$23</f>
        <v>0</v>
      </c>
      <c r="E660" s="67">
        <f>'2020 Spring Order Form - V36'!$N$23</f>
        <v>0</v>
      </c>
      <c r="F660" s="151" t="s">
        <v>1105</v>
      </c>
      <c r="G660" s="70" t="e">
        <f>'2020 Spring Order Form - V36'!#REF!</f>
        <v>#REF!</v>
      </c>
      <c r="H660" s="69">
        <f>'2020 Spring Order Form - V36'!$F$18</f>
        <v>0</v>
      </c>
      <c r="J660" s="154">
        <v>1893</v>
      </c>
    </row>
    <row r="661" spans="1:10">
      <c r="A661" s="131">
        <v>660</v>
      </c>
      <c r="B661" s="66" t="s">
        <v>1104</v>
      </c>
      <c r="D661" s="67">
        <f>'2020 Spring Order Form - V36'!$N$23</f>
        <v>0</v>
      </c>
      <c r="E661" s="67">
        <f>'2020 Spring Order Form - V36'!$N$23</f>
        <v>0</v>
      </c>
      <c r="F661" s="151">
        <v>4918668</v>
      </c>
      <c r="G661" s="70" t="e">
        <f>'2020 Spring Order Form - V36'!#REF!</f>
        <v>#REF!</v>
      </c>
      <c r="H661" s="69">
        <f>'2020 Spring Order Form - V36'!$F$18</f>
        <v>0</v>
      </c>
      <c r="J661" s="154">
        <v>4547</v>
      </c>
    </row>
    <row r="662" spans="1:10">
      <c r="A662" s="131">
        <v>661</v>
      </c>
      <c r="B662" s="66" t="s">
        <v>1104</v>
      </c>
      <c r="D662" s="67">
        <f>'2020 Spring Order Form - V36'!$N$23</f>
        <v>0</v>
      </c>
      <c r="E662" s="67">
        <f>'2020 Spring Order Form - V36'!$N$23</f>
        <v>0</v>
      </c>
      <c r="F662" s="151" t="s">
        <v>1106</v>
      </c>
      <c r="G662" s="70" t="e">
        <f>'2020 Spring Order Form - V36'!#REF!</f>
        <v>#REF!</v>
      </c>
      <c r="H662" s="69">
        <f>'2020 Spring Order Form - V36'!$F$18</f>
        <v>0</v>
      </c>
      <c r="J662" s="154">
        <v>1894</v>
      </c>
    </row>
    <row r="663" spans="1:10">
      <c r="A663" s="131">
        <v>662</v>
      </c>
      <c r="B663" s="66" t="s">
        <v>1107</v>
      </c>
      <c r="D663" s="67">
        <f>'2020 Spring Order Form - V36'!$N$23</f>
        <v>0</v>
      </c>
      <c r="E663" s="67">
        <f>'2020 Spring Order Form - V36'!$N$23</f>
        <v>0</v>
      </c>
      <c r="F663" s="151">
        <v>4918688</v>
      </c>
      <c r="G663" s="70" t="e">
        <f>'2020 Spring Order Form - V36'!#REF!</f>
        <v>#REF!</v>
      </c>
      <c r="H663" s="69">
        <f>'2020 Spring Order Form - V36'!$F$18</f>
        <v>0</v>
      </c>
      <c r="J663" s="154">
        <v>19858</v>
      </c>
    </row>
    <row r="664" spans="1:10">
      <c r="A664" s="131">
        <v>663</v>
      </c>
      <c r="B664" s="66" t="s">
        <v>1107</v>
      </c>
      <c r="D664" s="67">
        <f>'2020 Spring Order Form - V36'!$N$23</f>
        <v>0</v>
      </c>
      <c r="E664" s="67">
        <f>'2020 Spring Order Form - V36'!$N$23</f>
        <v>0</v>
      </c>
      <c r="F664" s="151" t="s">
        <v>1108</v>
      </c>
      <c r="G664" s="70" t="e">
        <f>'2020 Spring Order Form - V36'!#REF!</f>
        <v>#REF!</v>
      </c>
      <c r="H664" s="69">
        <f>'2020 Spring Order Form - V36'!$F$18</f>
        <v>0</v>
      </c>
      <c r="J664" s="154">
        <v>19857</v>
      </c>
    </row>
    <row r="665" spans="1:10">
      <c r="A665" s="131">
        <v>664</v>
      </c>
      <c r="B665" s="66" t="s">
        <v>1109</v>
      </c>
      <c r="D665" s="67">
        <f>'2020 Spring Order Form - V36'!$N$23</f>
        <v>0</v>
      </c>
      <c r="E665" s="67">
        <f>'2020 Spring Order Form - V36'!$N$23</f>
        <v>0</v>
      </c>
      <c r="F665" s="151">
        <v>4518675</v>
      </c>
      <c r="G665" s="70" t="e">
        <f>'2020 Spring Order Form - V36'!#REF!</f>
        <v>#REF!</v>
      </c>
      <c r="H665" s="69">
        <f>'2020 Spring Order Form - V36'!$F$18</f>
        <v>0</v>
      </c>
      <c r="J665" s="154">
        <v>364</v>
      </c>
    </row>
    <row r="666" spans="1:10">
      <c r="A666" s="131">
        <v>665</v>
      </c>
      <c r="B666" s="66" t="s">
        <v>1109</v>
      </c>
      <c r="D666" s="67">
        <f>'2020 Spring Order Form - V36'!$N$23</f>
        <v>0</v>
      </c>
      <c r="E666" s="67">
        <f>'2020 Spring Order Form - V36'!$N$23</f>
        <v>0</v>
      </c>
      <c r="F666" s="151" t="s">
        <v>1110</v>
      </c>
      <c r="G666" s="70" t="e">
        <f>'2020 Spring Order Form - V36'!#REF!</f>
        <v>#REF!</v>
      </c>
      <c r="H666" s="69">
        <f>'2020 Spring Order Form - V36'!$F$18</f>
        <v>0</v>
      </c>
      <c r="J666" s="154">
        <v>1896</v>
      </c>
    </row>
    <row r="667" spans="1:10">
      <c r="A667" s="131">
        <v>666</v>
      </c>
      <c r="B667" s="66" t="s">
        <v>1111</v>
      </c>
      <c r="D667" s="67">
        <f>'2020 Spring Order Form - V36'!$N$23</f>
        <v>0</v>
      </c>
      <c r="E667" s="67">
        <f>'2020 Spring Order Form - V36'!$N$23</f>
        <v>0</v>
      </c>
      <c r="F667" s="151">
        <v>4518735</v>
      </c>
      <c r="G667" s="70" t="e">
        <f>'2020 Spring Order Form - V36'!#REF!</f>
        <v>#REF!</v>
      </c>
      <c r="H667" s="69">
        <f>'2020 Spring Order Form - V36'!$F$18</f>
        <v>0</v>
      </c>
      <c r="J667" s="154">
        <v>16974</v>
      </c>
    </row>
    <row r="668" spans="1:10">
      <c r="A668" s="131">
        <v>667</v>
      </c>
      <c r="B668" s="66" t="s">
        <v>1111</v>
      </c>
      <c r="D668" s="67">
        <f>'2020 Spring Order Form - V36'!$N$23</f>
        <v>0</v>
      </c>
      <c r="E668" s="67">
        <f>'2020 Spring Order Form - V36'!$N$23</f>
        <v>0</v>
      </c>
      <c r="F668" s="151" t="s">
        <v>1112</v>
      </c>
      <c r="G668" s="70" t="e">
        <f>'2020 Spring Order Form - V36'!#REF!</f>
        <v>#REF!</v>
      </c>
      <c r="H668" s="69">
        <f>'2020 Spring Order Form - V36'!$F$18</f>
        <v>0</v>
      </c>
      <c r="J668" s="154">
        <v>16975</v>
      </c>
    </row>
    <row r="669" spans="1:10">
      <c r="A669" s="131">
        <v>668</v>
      </c>
      <c r="B669" s="66" t="s">
        <v>1113</v>
      </c>
      <c r="D669" s="67">
        <f>'2020 Spring Order Form - V36'!$N$23</f>
        <v>0</v>
      </c>
      <c r="E669" s="67">
        <f>'2020 Spring Order Form - V36'!$N$23</f>
        <v>0</v>
      </c>
      <c r="F669" s="151">
        <v>4518777</v>
      </c>
      <c r="G669" s="70">
        <f>'2020 Spring Order Form - V36'!$N$86</f>
        <v>0</v>
      </c>
      <c r="H669" s="69">
        <f>'2020 Spring Order Form - V36'!$F$18</f>
        <v>0</v>
      </c>
      <c r="J669" s="154">
        <v>18794</v>
      </c>
    </row>
    <row r="670" spans="1:10">
      <c r="A670" s="131">
        <v>669</v>
      </c>
      <c r="B670" s="66" t="s">
        <v>1113</v>
      </c>
      <c r="D670" s="67">
        <f>'2020 Spring Order Form - V36'!$N$23</f>
        <v>0</v>
      </c>
      <c r="E670" s="67">
        <f>'2020 Spring Order Form - V36'!$N$23</f>
        <v>0</v>
      </c>
      <c r="F670" s="151" t="s">
        <v>1114</v>
      </c>
      <c r="G670" s="70">
        <f>'2020 Spring Order Form - V36'!$O$86</f>
        <v>0</v>
      </c>
      <c r="H670" s="69">
        <f>'2020 Spring Order Form - V36'!$F$18</f>
        <v>0</v>
      </c>
      <c r="J670" s="154">
        <v>18793</v>
      </c>
    </row>
    <row r="671" spans="1:10">
      <c r="A671" s="131">
        <v>670</v>
      </c>
      <c r="B671" s="66" t="s">
        <v>1115</v>
      </c>
      <c r="D671" s="67">
        <f>'2020 Spring Order Form - V36'!$N$23</f>
        <v>0</v>
      </c>
      <c r="E671" s="67">
        <f>'2020 Spring Order Form - V36'!$N$23</f>
        <v>0</v>
      </c>
      <c r="F671" s="151">
        <v>4518905</v>
      </c>
      <c r="G671" s="70" t="e">
        <f>'2020 Spring Order Form - V36'!#REF!</f>
        <v>#REF!</v>
      </c>
      <c r="H671" s="69">
        <f>'2020 Spring Order Form - V36'!$F$18</f>
        <v>0</v>
      </c>
      <c r="J671" s="154">
        <v>1032</v>
      </c>
    </row>
    <row r="672" spans="1:10">
      <c r="A672" s="131">
        <v>671</v>
      </c>
      <c r="B672" s="66" t="s">
        <v>1115</v>
      </c>
      <c r="D672" s="67">
        <f>'2020 Spring Order Form - V36'!$N$23</f>
        <v>0</v>
      </c>
      <c r="E672" s="67">
        <f>'2020 Spring Order Form - V36'!$N$23</f>
        <v>0</v>
      </c>
      <c r="F672" s="151" t="s">
        <v>1116</v>
      </c>
      <c r="G672" s="70" t="e">
        <f>'2020 Spring Order Form - V36'!#REF!</f>
        <v>#REF!</v>
      </c>
      <c r="H672" s="69">
        <f>'2020 Spring Order Form - V36'!$F$18</f>
        <v>0</v>
      </c>
      <c r="J672" s="154">
        <v>1920</v>
      </c>
    </row>
    <row r="673" spans="1:10">
      <c r="A673" s="131">
        <v>672</v>
      </c>
      <c r="B673" s="66" t="s">
        <v>1117</v>
      </c>
      <c r="D673" s="67">
        <f>'2020 Spring Order Form - V36'!$N$23</f>
        <v>0</v>
      </c>
      <c r="E673" s="67">
        <f>'2020 Spring Order Form - V36'!$N$23</f>
        <v>0</v>
      </c>
      <c r="F673" s="151">
        <v>4118907</v>
      </c>
      <c r="G673" s="70" t="e">
        <f>'2020 Spring Order Form - V36'!#REF!</f>
        <v>#REF!</v>
      </c>
      <c r="H673" s="69">
        <f>'2020 Spring Order Form - V36'!$F$18</f>
        <v>0</v>
      </c>
      <c r="J673" s="154">
        <v>4155</v>
      </c>
    </row>
    <row r="674" spans="1:10">
      <c r="A674" s="131">
        <v>673</v>
      </c>
      <c r="B674" s="66" t="s">
        <v>1117</v>
      </c>
      <c r="D674" s="67">
        <f>'2020 Spring Order Form - V36'!$N$23</f>
        <v>0</v>
      </c>
      <c r="E674" s="67">
        <f>'2020 Spring Order Form - V36'!$N$23</f>
        <v>0</v>
      </c>
      <c r="F674" s="151" t="s">
        <v>1118</v>
      </c>
      <c r="G674" s="70" t="e">
        <f>'2020 Spring Order Form - V36'!#REF!</f>
        <v>#REF!</v>
      </c>
      <c r="H674" s="69">
        <f>'2020 Spring Order Form - V36'!$F$18</f>
        <v>0</v>
      </c>
      <c r="J674" s="154">
        <v>1922</v>
      </c>
    </row>
    <row r="675" spans="1:10">
      <c r="A675" s="131">
        <v>674</v>
      </c>
      <c r="B675" s="66" t="s">
        <v>1119</v>
      </c>
      <c r="D675" s="67">
        <f>'2020 Spring Order Form - V36'!$N$23</f>
        <v>0</v>
      </c>
      <c r="E675" s="67">
        <f>'2020 Spring Order Form - V36'!$N$23</f>
        <v>0</v>
      </c>
      <c r="F675" s="151">
        <v>4519015</v>
      </c>
      <c r="G675" s="70" t="e">
        <f>'2020 Spring Order Form - V36'!#REF!</f>
        <v>#REF!</v>
      </c>
      <c r="H675" s="69">
        <f>'2020 Spring Order Form - V36'!$F$18</f>
        <v>0</v>
      </c>
      <c r="J675" s="154">
        <v>1033</v>
      </c>
    </row>
    <row r="676" spans="1:10">
      <c r="A676" s="131">
        <v>675</v>
      </c>
      <c r="B676" s="66" t="s">
        <v>1119</v>
      </c>
      <c r="D676" s="67">
        <f>'2020 Spring Order Form - V36'!$N$23</f>
        <v>0</v>
      </c>
      <c r="E676" s="67">
        <f>'2020 Spring Order Form - V36'!$N$23</f>
        <v>0</v>
      </c>
      <c r="F676" s="151" t="s">
        <v>1120</v>
      </c>
      <c r="G676" s="70" t="e">
        <f>'2020 Spring Order Form - V36'!#REF!</f>
        <v>#REF!</v>
      </c>
      <c r="H676" s="69">
        <f>'2020 Spring Order Form - V36'!$F$18</f>
        <v>0</v>
      </c>
      <c r="J676" s="154">
        <v>1923</v>
      </c>
    </row>
    <row r="677" spans="1:10">
      <c r="A677" s="131">
        <v>676</v>
      </c>
      <c r="B677" s="66" t="s">
        <v>1119</v>
      </c>
      <c r="D677" s="67">
        <f>'2020 Spring Order Form - V36'!$N$23</f>
        <v>0</v>
      </c>
      <c r="E677" s="67">
        <f>'2020 Spring Order Form - V36'!$N$23</f>
        <v>0</v>
      </c>
      <c r="F677" s="151">
        <v>4119017</v>
      </c>
      <c r="G677" s="70" t="e">
        <f>'2020 Spring Order Form - V36'!#REF!</f>
        <v>#REF!</v>
      </c>
      <c r="H677" s="69">
        <f>'2020 Spring Order Form - V36'!$F$18</f>
        <v>0</v>
      </c>
      <c r="J677" s="154">
        <v>1137</v>
      </c>
    </row>
    <row r="678" spans="1:10">
      <c r="A678" s="131">
        <v>677</v>
      </c>
      <c r="B678" s="66" t="s">
        <v>1119</v>
      </c>
      <c r="D678" s="67">
        <f>'2020 Spring Order Form - V36'!$N$23</f>
        <v>0</v>
      </c>
      <c r="E678" s="67">
        <f>'2020 Spring Order Form - V36'!$N$23</f>
        <v>0</v>
      </c>
      <c r="F678" s="151" t="s">
        <v>1121</v>
      </c>
      <c r="G678" s="70" t="e">
        <f>'2020 Spring Order Form - V36'!#REF!</f>
        <v>#REF!</v>
      </c>
      <c r="H678" s="69">
        <f>'2020 Spring Order Form - V36'!$F$18</f>
        <v>0</v>
      </c>
      <c r="J678" s="154">
        <v>1924</v>
      </c>
    </row>
    <row r="679" spans="1:10">
      <c r="A679" s="131">
        <v>678</v>
      </c>
      <c r="B679" s="66" t="s">
        <v>1119</v>
      </c>
      <c r="D679" s="67">
        <f>'2020 Spring Order Form - V36'!$N$23</f>
        <v>0</v>
      </c>
      <c r="E679" s="67">
        <f>'2020 Spring Order Form - V36'!$N$23</f>
        <v>0</v>
      </c>
      <c r="F679" s="151">
        <v>1719017</v>
      </c>
      <c r="G679" s="70" t="e">
        <f>'2020 Spring Order Form - V36'!#REF!</f>
        <v>#REF!</v>
      </c>
      <c r="H679" s="69">
        <f>'2020 Spring Order Form - V36'!$F$18</f>
        <v>0</v>
      </c>
    </row>
    <row r="680" spans="1:10">
      <c r="A680" s="131">
        <v>679</v>
      </c>
      <c r="B680" s="66" t="s">
        <v>1119</v>
      </c>
      <c r="D680" s="67">
        <f>'2020 Spring Order Form - V36'!$N$23</f>
        <v>0</v>
      </c>
      <c r="E680" s="67">
        <f>'2020 Spring Order Form - V36'!$N$23</f>
        <v>0</v>
      </c>
      <c r="F680" s="151" t="s">
        <v>1122</v>
      </c>
      <c r="G680" s="70" t="e">
        <f>'2020 Spring Order Form - V36'!#REF!</f>
        <v>#REF!</v>
      </c>
      <c r="H680" s="69">
        <f>'2020 Spring Order Form - V36'!$F$18</f>
        <v>0</v>
      </c>
    </row>
    <row r="681" spans="1:10">
      <c r="A681" s="131">
        <v>680</v>
      </c>
      <c r="B681" s="66" t="s">
        <v>1123</v>
      </c>
      <c r="D681" s="67">
        <f>'2020 Spring Order Form - V36'!$N$23</f>
        <v>0</v>
      </c>
      <c r="E681" s="67">
        <f>'2020 Spring Order Form - V36'!$N$23</f>
        <v>0</v>
      </c>
      <c r="F681" s="151">
        <v>4518755</v>
      </c>
      <c r="G681" s="70" t="e">
        <f>'2020 Spring Order Form - V36'!#REF!</f>
        <v>#REF!</v>
      </c>
      <c r="H681" s="69">
        <f>'2020 Spring Order Form - V36'!$F$18</f>
        <v>0</v>
      </c>
      <c r="J681" s="154">
        <v>18556</v>
      </c>
    </row>
    <row r="682" spans="1:10">
      <c r="A682" s="131">
        <v>681</v>
      </c>
      <c r="B682" s="66" t="s">
        <v>1123</v>
      </c>
      <c r="D682" s="67">
        <f>'2020 Spring Order Form - V36'!$N$23</f>
        <v>0</v>
      </c>
      <c r="E682" s="67">
        <f>'2020 Spring Order Form - V36'!$N$23</f>
        <v>0</v>
      </c>
      <c r="F682" s="151" t="s">
        <v>1124</v>
      </c>
      <c r="G682" s="70" t="e">
        <f>'2020 Spring Order Form - V36'!#REF!</f>
        <v>#REF!</v>
      </c>
      <c r="H682" s="69">
        <f>'2020 Spring Order Form - V36'!$F$18</f>
        <v>0</v>
      </c>
      <c r="J682" s="154">
        <v>18557</v>
      </c>
    </row>
    <row r="683" spans="1:10">
      <c r="A683" s="131">
        <v>682</v>
      </c>
      <c r="B683" s="66" t="s">
        <v>1125</v>
      </c>
      <c r="D683" s="67">
        <f>'2020 Spring Order Form - V36'!$N$23</f>
        <v>0</v>
      </c>
      <c r="E683" s="67">
        <f>'2020 Spring Order Form - V36'!$N$23</f>
        <v>0</v>
      </c>
      <c r="F683" s="151">
        <v>4519145</v>
      </c>
      <c r="G683" s="70" t="e">
        <f>'2020 Spring Order Form - V36'!#REF!</f>
        <v>#REF!</v>
      </c>
      <c r="H683" s="69">
        <f>'2020 Spring Order Form - V36'!$F$18</f>
        <v>0</v>
      </c>
      <c r="J683" s="154">
        <v>1062</v>
      </c>
    </row>
    <row r="684" spans="1:10">
      <c r="A684" s="131">
        <v>683</v>
      </c>
      <c r="B684" s="66" t="s">
        <v>1125</v>
      </c>
      <c r="D684" s="67">
        <f>'2020 Spring Order Form - V36'!$N$23</f>
        <v>0</v>
      </c>
      <c r="E684" s="67">
        <f>'2020 Spring Order Form - V36'!$N$23</f>
        <v>0</v>
      </c>
      <c r="F684" s="151" t="s">
        <v>1126</v>
      </c>
      <c r="G684" s="70" t="e">
        <f>'2020 Spring Order Form - V36'!#REF!</f>
        <v>#REF!</v>
      </c>
      <c r="H684" s="69">
        <f>'2020 Spring Order Form - V36'!$F$18</f>
        <v>0</v>
      </c>
      <c r="J684" s="154">
        <v>1974</v>
      </c>
    </row>
    <row r="685" spans="1:10">
      <c r="A685" s="131">
        <v>684</v>
      </c>
      <c r="B685" s="66" t="s">
        <v>1125</v>
      </c>
      <c r="D685" s="67">
        <f>'2020 Spring Order Form - V36'!$N$23</f>
        <v>0</v>
      </c>
      <c r="E685" s="67">
        <f>'2020 Spring Order Form - V36'!$N$23</f>
        <v>0</v>
      </c>
      <c r="F685" s="151">
        <v>4119147</v>
      </c>
      <c r="G685" s="70" t="e">
        <f>'2020 Spring Order Form - V36'!#REF!</f>
        <v>#REF!</v>
      </c>
      <c r="H685" s="69">
        <f>'2020 Spring Order Form - V36'!$F$18</f>
        <v>0</v>
      </c>
      <c r="J685" s="154">
        <v>4162</v>
      </c>
    </row>
    <row r="686" spans="1:10">
      <c r="A686" s="131">
        <v>685</v>
      </c>
      <c r="B686" s="66" t="s">
        <v>1125</v>
      </c>
      <c r="D686" s="67">
        <f>'2020 Spring Order Form - V36'!$N$23</f>
        <v>0</v>
      </c>
      <c r="E686" s="67">
        <f>'2020 Spring Order Form - V36'!$N$23</f>
        <v>0</v>
      </c>
      <c r="F686" s="151" t="s">
        <v>1127</v>
      </c>
      <c r="G686" s="70" t="e">
        <f>'2020 Spring Order Form - V36'!#REF!</f>
        <v>#REF!</v>
      </c>
      <c r="H686" s="69">
        <f>'2020 Spring Order Form - V36'!$F$18</f>
        <v>0</v>
      </c>
      <c r="J686" s="154">
        <v>1976</v>
      </c>
    </row>
    <row r="687" spans="1:10">
      <c r="A687" s="131">
        <v>686</v>
      </c>
      <c r="B687" s="66" t="s">
        <v>1125</v>
      </c>
      <c r="D687" s="67">
        <f>'2020 Spring Order Form - V36'!$N$23</f>
        <v>0</v>
      </c>
      <c r="E687" s="67">
        <f>'2020 Spring Order Form - V36'!$N$23</f>
        <v>0</v>
      </c>
      <c r="F687" s="151">
        <v>1719147</v>
      </c>
      <c r="G687" s="70" t="e">
        <f>'2020 Spring Order Form - V36'!#REF!</f>
        <v>#REF!</v>
      </c>
      <c r="H687" s="69">
        <f>'2020 Spring Order Form - V36'!$F$18</f>
        <v>0</v>
      </c>
    </row>
    <row r="688" spans="1:10">
      <c r="A688" s="131">
        <v>687</v>
      </c>
      <c r="B688" s="66" t="s">
        <v>1125</v>
      </c>
      <c r="D688" s="67">
        <f>'2020 Spring Order Form - V36'!$N$23</f>
        <v>0</v>
      </c>
      <c r="E688" s="67">
        <f>'2020 Spring Order Form - V36'!$N$23</f>
        <v>0</v>
      </c>
      <c r="F688" s="151" t="s">
        <v>1128</v>
      </c>
      <c r="G688" s="70" t="e">
        <f>'2020 Spring Order Form - V36'!#REF!</f>
        <v>#REF!</v>
      </c>
      <c r="H688" s="69">
        <f>'2020 Spring Order Form - V36'!$F$18</f>
        <v>0</v>
      </c>
    </row>
    <row r="689" spans="1:10">
      <c r="A689" s="131">
        <v>688</v>
      </c>
      <c r="B689" s="66" t="s">
        <v>1129</v>
      </c>
      <c r="D689" s="67">
        <f>'2020 Spring Order Form - V36'!$N$23</f>
        <v>0</v>
      </c>
      <c r="E689" s="67">
        <f>'2020 Spring Order Form - V36'!$N$23</f>
        <v>0</v>
      </c>
      <c r="F689" s="151">
        <v>4518795</v>
      </c>
      <c r="G689" s="70" t="e">
        <f>'2020 Spring Order Form - V36'!#REF!</f>
        <v>#REF!</v>
      </c>
      <c r="H689" s="69">
        <f>'2020 Spring Order Form - V36'!$F$18</f>
        <v>0</v>
      </c>
      <c r="J689" s="154">
        <v>16977</v>
      </c>
    </row>
    <row r="690" spans="1:10">
      <c r="A690" s="131">
        <v>689</v>
      </c>
      <c r="B690" s="66" t="s">
        <v>1129</v>
      </c>
      <c r="D690" s="67">
        <f>'2020 Spring Order Form - V36'!$N$23</f>
        <v>0</v>
      </c>
      <c r="E690" s="67">
        <f>'2020 Spring Order Form - V36'!$N$23</f>
        <v>0</v>
      </c>
      <c r="F690" s="151" t="s">
        <v>1130</v>
      </c>
      <c r="G690" s="70" t="e">
        <f>'2020 Spring Order Form - V36'!#REF!</f>
        <v>#REF!</v>
      </c>
      <c r="H690" s="69">
        <f>'2020 Spring Order Form - V36'!$F$18</f>
        <v>0</v>
      </c>
      <c r="J690" s="154">
        <v>16978</v>
      </c>
    </row>
    <row r="691" spans="1:10">
      <c r="A691" s="131">
        <v>690</v>
      </c>
      <c r="B691" s="66" t="s">
        <v>1129</v>
      </c>
      <c r="D691" s="67">
        <f>'2020 Spring Order Form - V36'!$N$23</f>
        <v>0</v>
      </c>
      <c r="E691" s="67">
        <f>'2020 Spring Order Form - V36'!$N$23</f>
        <v>0</v>
      </c>
      <c r="F691" s="151">
        <v>4118797</v>
      </c>
      <c r="G691" s="70" t="e">
        <f>'2020 Spring Order Form - V36'!#REF!</f>
        <v>#REF!</v>
      </c>
      <c r="H691" s="69">
        <f>'2020 Spring Order Form - V36'!$F$18</f>
        <v>0</v>
      </c>
      <c r="J691" s="154">
        <v>17866</v>
      </c>
    </row>
    <row r="692" spans="1:10">
      <c r="A692" s="131">
        <v>691</v>
      </c>
      <c r="B692" s="66" t="s">
        <v>1129</v>
      </c>
      <c r="D692" s="67">
        <f>'2020 Spring Order Form - V36'!$N$23</f>
        <v>0</v>
      </c>
      <c r="E692" s="67">
        <f>'2020 Spring Order Form - V36'!$N$23</f>
        <v>0</v>
      </c>
      <c r="F692" s="151" t="s">
        <v>1131</v>
      </c>
      <c r="G692" s="70" t="e">
        <f>'2020 Spring Order Form - V36'!#REF!</f>
        <v>#REF!</v>
      </c>
      <c r="H692" s="69">
        <f>'2020 Spring Order Form - V36'!$F$18</f>
        <v>0</v>
      </c>
      <c r="J692" s="154">
        <v>17865</v>
      </c>
    </row>
    <row r="693" spans="1:10">
      <c r="A693" s="131">
        <v>692</v>
      </c>
      <c r="B693" s="66" t="s">
        <v>1132</v>
      </c>
      <c r="D693" s="67">
        <f>'2020 Spring Order Form - V36'!$N$23</f>
        <v>0</v>
      </c>
      <c r="E693" s="67">
        <f>'2020 Spring Order Form - V36'!$N$23</f>
        <v>0</v>
      </c>
      <c r="F693" s="151">
        <v>4518825</v>
      </c>
      <c r="G693" s="70" t="e">
        <f>'2020 Spring Order Form - V36'!#REF!</f>
        <v>#REF!</v>
      </c>
      <c r="H693" s="69">
        <f>'2020 Spring Order Form - V36'!$F$18</f>
        <v>0</v>
      </c>
      <c r="J693" s="154">
        <v>1040</v>
      </c>
    </row>
    <row r="694" spans="1:10">
      <c r="A694" s="131">
        <v>693</v>
      </c>
      <c r="B694" s="66" t="s">
        <v>1132</v>
      </c>
      <c r="D694" s="67">
        <f>'2020 Spring Order Form - V36'!$N$23</f>
        <v>0</v>
      </c>
      <c r="E694" s="67">
        <f>'2020 Spring Order Form - V36'!$N$23</f>
        <v>0</v>
      </c>
      <c r="F694" s="151" t="s">
        <v>1133</v>
      </c>
      <c r="G694" s="70" t="e">
        <f>'2020 Spring Order Form - V36'!#REF!</f>
        <v>#REF!</v>
      </c>
      <c r="H694" s="69">
        <f>'2020 Spring Order Form - V36'!$F$18</f>
        <v>0</v>
      </c>
      <c r="J694" s="154">
        <v>1927</v>
      </c>
    </row>
    <row r="695" spans="1:10">
      <c r="A695" s="131">
        <v>694</v>
      </c>
      <c r="B695" s="66" t="s">
        <v>1132</v>
      </c>
      <c r="D695" s="67">
        <f>'2020 Spring Order Form - V36'!$N$23</f>
        <v>0</v>
      </c>
      <c r="E695" s="67">
        <f>'2020 Spring Order Form - V36'!$N$23</f>
        <v>0</v>
      </c>
      <c r="F695" s="151">
        <v>4118827</v>
      </c>
      <c r="G695" s="70" t="e">
        <f>'2020 Spring Order Form - V36'!#REF!</f>
        <v>#REF!</v>
      </c>
      <c r="H695" s="69">
        <f>'2020 Spring Order Form - V36'!$F$18</f>
        <v>0</v>
      </c>
      <c r="J695" s="154">
        <v>4157</v>
      </c>
    </row>
    <row r="696" spans="1:10">
      <c r="A696" s="131">
        <v>695</v>
      </c>
      <c r="B696" s="66" t="s">
        <v>1132</v>
      </c>
      <c r="D696" s="67">
        <f>'2020 Spring Order Form - V36'!$N$23</f>
        <v>0</v>
      </c>
      <c r="E696" s="67">
        <f>'2020 Spring Order Form - V36'!$N$23</f>
        <v>0</v>
      </c>
      <c r="F696" s="151" t="s">
        <v>1134</v>
      </c>
      <c r="G696" s="70" t="e">
        <f>'2020 Spring Order Form - V36'!#REF!</f>
        <v>#REF!</v>
      </c>
      <c r="H696" s="69">
        <f>'2020 Spring Order Form - V36'!$F$18</f>
        <v>0</v>
      </c>
      <c r="J696" s="154">
        <v>1929</v>
      </c>
    </row>
    <row r="697" spans="1:10">
      <c r="A697" s="131">
        <v>696</v>
      </c>
      <c r="B697" s="66" t="s">
        <v>173</v>
      </c>
      <c r="D697" s="67">
        <f>'2020 Spring Order Form - V36'!$N$23</f>
        <v>0</v>
      </c>
      <c r="E697" s="67">
        <f>'2020 Spring Order Form - V36'!$N$23</f>
        <v>0</v>
      </c>
      <c r="F697" s="151">
        <v>4518945</v>
      </c>
      <c r="G697" s="70">
        <f>'2020 Spring Order Form - V36'!$N$88</f>
        <v>0</v>
      </c>
      <c r="H697" s="69">
        <f>'2020 Spring Order Form - V36'!$F$18</f>
        <v>0</v>
      </c>
      <c r="J697" s="154">
        <v>1041</v>
      </c>
    </row>
    <row r="698" spans="1:10">
      <c r="A698" s="131">
        <v>697</v>
      </c>
      <c r="B698" s="66" t="s">
        <v>173</v>
      </c>
      <c r="D698" s="67">
        <f>'2020 Spring Order Form - V36'!$N$23</f>
        <v>0</v>
      </c>
      <c r="E698" s="67">
        <f>'2020 Spring Order Form - V36'!$N$23</f>
        <v>0</v>
      </c>
      <c r="F698" s="151" t="s">
        <v>1135</v>
      </c>
      <c r="G698" s="70">
        <f>'2020 Spring Order Form - V36'!$O$88</f>
        <v>0</v>
      </c>
      <c r="H698" s="69">
        <f>'2020 Spring Order Form - V36'!$F$18</f>
        <v>0</v>
      </c>
      <c r="J698" s="154">
        <v>1944</v>
      </c>
    </row>
    <row r="699" spans="1:10">
      <c r="A699" s="131">
        <v>698</v>
      </c>
      <c r="B699" s="66" t="s">
        <v>173</v>
      </c>
      <c r="D699" s="67">
        <f>'2020 Spring Order Form - V36'!$N$23</f>
        <v>0</v>
      </c>
      <c r="E699" s="67">
        <f>'2020 Spring Order Form - V36'!$N$23</f>
        <v>0</v>
      </c>
      <c r="F699" s="151">
        <v>4118947</v>
      </c>
      <c r="G699" s="70" t="e">
        <f>'2020 Spring Order Form - V36'!#REF!</f>
        <v>#REF!</v>
      </c>
      <c r="H699" s="69">
        <f>'2020 Spring Order Form - V36'!$F$18</f>
        <v>0</v>
      </c>
      <c r="J699" s="154">
        <v>4161</v>
      </c>
    </row>
    <row r="700" spans="1:10">
      <c r="A700" s="131">
        <v>699</v>
      </c>
      <c r="B700" s="66" t="s">
        <v>173</v>
      </c>
      <c r="D700" s="67">
        <f>'2020 Spring Order Form - V36'!$N$23</f>
        <v>0</v>
      </c>
      <c r="E700" s="67">
        <f>'2020 Spring Order Form - V36'!$N$23</f>
        <v>0</v>
      </c>
      <c r="F700" s="151" t="s">
        <v>1136</v>
      </c>
      <c r="G700" s="70" t="e">
        <f>'2020 Spring Order Form - V36'!#REF!</f>
        <v>#REF!</v>
      </c>
      <c r="H700" s="69">
        <f>'2020 Spring Order Form - V36'!$F$18</f>
        <v>0</v>
      </c>
      <c r="J700" s="154">
        <v>1945</v>
      </c>
    </row>
    <row r="701" spans="1:10">
      <c r="A701" s="131">
        <v>700</v>
      </c>
      <c r="B701" s="66" t="s">
        <v>1137</v>
      </c>
      <c r="D701" s="67">
        <f>'2020 Spring Order Form - V36'!$N$23</f>
        <v>0</v>
      </c>
      <c r="E701" s="67">
        <f>'2020 Spring Order Form - V36'!$N$23</f>
        <v>0</v>
      </c>
      <c r="F701" s="151">
        <v>4519045</v>
      </c>
      <c r="G701" s="70" t="e">
        <f>'2020 Spring Order Form - V36'!#REF!</f>
        <v>#REF!</v>
      </c>
      <c r="H701" s="69">
        <f>'2020 Spring Order Form - V36'!$F$18</f>
        <v>0</v>
      </c>
      <c r="J701" s="154">
        <v>3711</v>
      </c>
    </row>
    <row r="702" spans="1:10">
      <c r="A702" s="131">
        <v>701</v>
      </c>
      <c r="B702" s="66" t="s">
        <v>1137</v>
      </c>
      <c r="D702" s="67">
        <f>'2020 Spring Order Form - V36'!$N$23</f>
        <v>0</v>
      </c>
      <c r="E702" s="67">
        <f>'2020 Spring Order Form - V36'!$N$23</f>
        <v>0</v>
      </c>
      <c r="F702" s="151" t="s">
        <v>1138</v>
      </c>
      <c r="G702" s="70" t="e">
        <f>'2020 Spring Order Form - V36'!#REF!</f>
        <v>#REF!</v>
      </c>
      <c r="H702" s="69">
        <f>'2020 Spring Order Form - V36'!$F$18</f>
        <v>0</v>
      </c>
      <c r="J702" s="154">
        <v>1948</v>
      </c>
    </row>
    <row r="703" spans="1:10">
      <c r="A703" s="131">
        <v>702</v>
      </c>
      <c r="B703" s="66" t="s">
        <v>1137</v>
      </c>
      <c r="D703" s="67">
        <f>'2020 Spring Order Form - V36'!$N$23</f>
        <v>0</v>
      </c>
      <c r="E703" s="67">
        <f>'2020 Spring Order Form - V36'!$N$23</f>
        <v>0</v>
      </c>
      <c r="F703" s="151">
        <v>4119047</v>
      </c>
      <c r="G703" s="70" t="e">
        <f>'2020 Spring Order Form - V36'!#REF!</f>
        <v>#REF!</v>
      </c>
      <c r="H703" s="69">
        <f>'2020 Spring Order Form - V36'!$F$18</f>
        <v>0</v>
      </c>
      <c r="J703" s="154">
        <v>12257</v>
      </c>
    </row>
    <row r="704" spans="1:10">
      <c r="A704" s="131">
        <v>703</v>
      </c>
      <c r="B704" s="66" t="s">
        <v>1137</v>
      </c>
      <c r="D704" s="67">
        <f>'2020 Spring Order Form - V36'!$N$23</f>
        <v>0</v>
      </c>
      <c r="E704" s="67">
        <f>'2020 Spring Order Form - V36'!$N$23</f>
        <v>0</v>
      </c>
      <c r="F704" s="151" t="s">
        <v>1139</v>
      </c>
      <c r="G704" s="70" t="e">
        <f>'2020 Spring Order Form - V36'!#REF!</f>
        <v>#REF!</v>
      </c>
      <c r="H704" s="69">
        <f>'2020 Spring Order Form - V36'!$F$18</f>
        <v>0</v>
      </c>
      <c r="J704" s="154">
        <v>12258</v>
      </c>
    </row>
    <row r="705" spans="1:10">
      <c r="A705" s="131">
        <v>704</v>
      </c>
      <c r="B705" s="66" t="s">
        <v>1140</v>
      </c>
      <c r="D705" s="67">
        <f>'2020 Spring Order Form - V36'!$N$23</f>
        <v>0</v>
      </c>
      <c r="E705" s="67">
        <f>'2020 Spring Order Form - V36'!$N$23</f>
        <v>0</v>
      </c>
      <c r="F705" s="151">
        <v>4519295</v>
      </c>
      <c r="G705" s="70" t="e">
        <f>'2020 Spring Order Form - V36'!#REF!</f>
        <v>#REF!</v>
      </c>
      <c r="H705" s="69">
        <f>'2020 Spring Order Form - V36'!$F$18</f>
        <v>0</v>
      </c>
      <c r="J705" s="154">
        <v>16986</v>
      </c>
    </row>
    <row r="706" spans="1:10">
      <c r="A706" s="131">
        <v>705</v>
      </c>
      <c r="B706" s="66" t="s">
        <v>1140</v>
      </c>
      <c r="D706" s="67">
        <f>'2020 Spring Order Form - V36'!$N$23</f>
        <v>0</v>
      </c>
      <c r="E706" s="67">
        <f>'2020 Spring Order Form - V36'!$N$23</f>
        <v>0</v>
      </c>
      <c r="F706" s="151" t="s">
        <v>1141</v>
      </c>
      <c r="G706" s="70" t="e">
        <f>'2020 Spring Order Form - V36'!#REF!</f>
        <v>#REF!</v>
      </c>
      <c r="H706" s="69">
        <f>'2020 Spring Order Form - V36'!$F$18</f>
        <v>0</v>
      </c>
      <c r="J706" s="154">
        <v>16987</v>
      </c>
    </row>
    <row r="707" spans="1:10">
      <c r="A707" s="131">
        <v>706</v>
      </c>
      <c r="B707" s="66" t="s">
        <v>1142</v>
      </c>
      <c r="D707" s="67">
        <f>'2020 Spring Order Form - V36'!$N$23</f>
        <v>0</v>
      </c>
      <c r="E707" s="67">
        <f>'2020 Spring Order Form - V36'!$N$23</f>
        <v>0</v>
      </c>
      <c r="F707" s="151">
        <v>4518835</v>
      </c>
      <c r="G707" s="70" t="e">
        <f>'2020 Spring Order Form - V36'!#REF!</f>
        <v>#REF!</v>
      </c>
      <c r="H707" s="69">
        <f>'2020 Spring Order Form - V36'!$F$18</f>
        <v>0</v>
      </c>
      <c r="J707" s="154">
        <v>495</v>
      </c>
    </row>
    <row r="708" spans="1:10">
      <c r="A708" s="131">
        <v>707</v>
      </c>
      <c r="B708" s="66" t="s">
        <v>1142</v>
      </c>
      <c r="D708" s="67">
        <f>'2020 Spring Order Form - V36'!$N$23</f>
        <v>0</v>
      </c>
      <c r="E708" s="67">
        <f>'2020 Spring Order Form - V36'!$N$23</f>
        <v>0</v>
      </c>
      <c r="F708" s="151" t="s">
        <v>1143</v>
      </c>
      <c r="G708" s="70" t="e">
        <f>'2020 Spring Order Form - V36'!#REF!</f>
        <v>#REF!</v>
      </c>
      <c r="H708" s="69">
        <f>'2020 Spring Order Form - V36'!$F$18</f>
        <v>0</v>
      </c>
      <c r="J708" s="154">
        <v>1933</v>
      </c>
    </row>
    <row r="709" spans="1:10">
      <c r="A709" s="131">
        <v>708</v>
      </c>
      <c r="B709" s="66" t="s">
        <v>1142</v>
      </c>
      <c r="D709" s="67">
        <f>'2020 Spring Order Form - V36'!$N$23</f>
        <v>0</v>
      </c>
      <c r="E709" s="67">
        <f>'2020 Spring Order Form - V36'!$N$23</f>
        <v>0</v>
      </c>
      <c r="F709" s="151">
        <v>4518838</v>
      </c>
      <c r="G709" s="70" t="e">
        <f>'2020 Spring Order Form - V36'!#REF!</f>
        <v>#REF!</v>
      </c>
      <c r="H709" s="69">
        <f>'2020 Spring Order Form - V36'!$F$18</f>
        <v>0</v>
      </c>
      <c r="J709" s="154">
        <v>693</v>
      </c>
    </row>
    <row r="710" spans="1:10">
      <c r="A710" s="131">
        <v>709</v>
      </c>
      <c r="B710" s="66" t="s">
        <v>1142</v>
      </c>
      <c r="D710" s="67">
        <f>'2020 Spring Order Form - V36'!$N$23</f>
        <v>0</v>
      </c>
      <c r="E710" s="67">
        <f>'2020 Spring Order Form - V36'!$N$23</f>
        <v>0</v>
      </c>
      <c r="F710" s="151" t="s">
        <v>1144</v>
      </c>
      <c r="G710" s="70" t="e">
        <f>'2020 Spring Order Form - V36'!#REF!</f>
        <v>#REF!</v>
      </c>
      <c r="H710" s="69">
        <f>'2020 Spring Order Form - V36'!$F$18</f>
        <v>0</v>
      </c>
      <c r="J710" s="154">
        <v>1934</v>
      </c>
    </row>
    <row r="711" spans="1:10">
      <c r="A711" s="131">
        <v>710</v>
      </c>
      <c r="B711" s="66" t="s">
        <v>1145</v>
      </c>
      <c r="D711" s="67">
        <f>'2020 Spring Order Form - V36'!$N$23</f>
        <v>0</v>
      </c>
      <c r="E711" s="67">
        <f>'2020 Spring Order Form - V36'!$N$23</f>
        <v>0</v>
      </c>
      <c r="F711" s="151">
        <v>4118837</v>
      </c>
      <c r="G711" s="70" t="e">
        <f>'2020 Spring Order Form - V36'!#REF!</f>
        <v>#REF!</v>
      </c>
      <c r="H711" s="69">
        <f>'2020 Spring Order Form - V36'!$F$18</f>
        <v>0</v>
      </c>
      <c r="J711" s="154">
        <v>573</v>
      </c>
    </row>
    <row r="712" spans="1:10">
      <c r="A712" s="131">
        <v>711</v>
      </c>
      <c r="B712" s="66" t="s">
        <v>1145</v>
      </c>
      <c r="D712" s="67">
        <f>'2020 Spring Order Form - V36'!$N$23</f>
        <v>0</v>
      </c>
      <c r="E712" s="67">
        <f>'2020 Spring Order Form - V36'!$N$23</f>
        <v>0</v>
      </c>
      <c r="F712" s="151" t="s">
        <v>1146</v>
      </c>
      <c r="G712" s="70" t="e">
        <f>'2020 Spring Order Form - V36'!#REF!</f>
        <v>#REF!</v>
      </c>
      <c r="H712" s="69">
        <f>'2020 Spring Order Form - V36'!$F$18</f>
        <v>0</v>
      </c>
      <c r="J712" s="154">
        <v>1932</v>
      </c>
    </row>
    <row r="713" spans="1:10">
      <c r="A713" s="131">
        <v>712</v>
      </c>
      <c r="B713" s="66" t="s">
        <v>1145</v>
      </c>
      <c r="D713" s="67">
        <f>'2020 Spring Order Form - V36'!$N$23</f>
        <v>0</v>
      </c>
      <c r="E713" s="67">
        <f>'2020 Spring Order Form - V36'!$N$23</f>
        <v>0</v>
      </c>
      <c r="F713" s="151">
        <v>1718837</v>
      </c>
      <c r="G713" s="70" t="e">
        <f>'2020 Spring Order Form - V36'!#REF!</f>
        <v>#REF!</v>
      </c>
      <c r="H713" s="69">
        <f>'2020 Spring Order Form - V36'!$F$18</f>
        <v>0</v>
      </c>
    </row>
    <row r="714" spans="1:10">
      <c r="A714" s="131">
        <v>713</v>
      </c>
      <c r="B714" s="66" t="s">
        <v>1145</v>
      </c>
      <c r="D714" s="67">
        <f>'2020 Spring Order Form - V36'!$N$23</f>
        <v>0</v>
      </c>
      <c r="E714" s="67">
        <f>'2020 Spring Order Form - V36'!$N$23</f>
        <v>0</v>
      </c>
      <c r="F714" s="151" t="s">
        <v>1147</v>
      </c>
      <c r="G714" s="70" t="e">
        <f>'2020 Spring Order Form - V36'!#REF!</f>
        <v>#REF!</v>
      </c>
      <c r="H714" s="69">
        <f>'2020 Spring Order Form - V36'!$F$18</f>
        <v>0</v>
      </c>
    </row>
    <row r="715" spans="1:10">
      <c r="A715" s="131">
        <v>714</v>
      </c>
      <c r="B715" s="66" t="s">
        <v>1148</v>
      </c>
      <c r="D715" s="67">
        <f>'2020 Spring Order Form - V36'!$N$23</f>
        <v>0</v>
      </c>
      <c r="E715" s="67">
        <f>'2020 Spring Order Form - V36'!$N$23</f>
        <v>0</v>
      </c>
      <c r="F715" s="151">
        <v>4518845</v>
      </c>
      <c r="G715" s="70" t="e">
        <f>'2020 Spring Order Form - V36'!#REF!</f>
        <v>#REF!</v>
      </c>
      <c r="H715" s="69">
        <f>'2020 Spring Order Form - V36'!$F$18</f>
        <v>0</v>
      </c>
      <c r="J715" s="154">
        <v>17233</v>
      </c>
    </row>
    <row r="716" spans="1:10">
      <c r="A716" s="131">
        <v>715</v>
      </c>
      <c r="B716" s="66" t="s">
        <v>1148</v>
      </c>
      <c r="D716" s="67">
        <f>'2020 Spring Order Form - V36'!$N$23</f>
        <v>0</v>
      </c>
      <c r="E716" s="67">
        <f>'2020 Spring Order Form - V36'!$N$23</f>
        <v>0</v>
      </c>
      <c r="F716" s="151" t="s">
        <v>1149</v>
      </c>
      <c r="G716" s="70" t="e">
        <f>'2020 Spring Order Form - V36'!#REF!</f>
        <v>#REF!</v>
      </c>
      <c r="H716" s="69">
        <f>'2020 Spring Order Form - V36'!$F$18</f>
        <v>0</v>
      </c>
      <c r="J716" s="154">
        <v>17232</v>
      </c>
    </row>
    <row r="717" spans="1:10">
      <c r="A717" s="131">
        <v>716</v>
      </c>
      <c r="B717" s="66" t="s">
        <v>1148</v>
      </c>
      <c r="D717" s="67">
        <f>'2020 Spring Order Form - V36'!$N$23</f>
        <v>0</v>
      </c>
      <c r="E717" s="67">
        <f>'2020 Spring Order Form - V36'!$N$23</f>
        <v>0</v>
      </c>
      <c r="F717" s="151">
        <v>1718847</v>
      </c>
      <c r="G717" s="70" t="e">
        <f>'2020 Spring Order Form - V36'!#REF!</f>
        <v>#REF!</v>
      </c>
      <c r="H717" s="69">
        <f>'2020 Spring Order Form - V36'!$F$18</f>
        <v>0</v>
      </c>
    </row>
    <row r="718" spans="1:10">
      <c r="A718" s="131">
        <v>717</v>
      </c>
      <c r="B718" s="66" t="s">
        <v>1148</v>
      </c>
      <c r="D718" s="67">
        <f>'2020 Spring Order Form - V36'!$N$23</f>
        <v>0</v>
      </c>
      <c r="E718" s="67">
        <f>'2020 Spring Order Form - V36'!$N$23</f>
        <v>0</v>
      </c>
      <c r="F718" s="151" t="s">
        <v>1150</v>
      </c>
      <c r="G718" s="70" t="e">
        <f>'2020 Spring Order Form - V36'!#REF!</f>
        <v>#REF!</v>
      </c>
      <c r="H718" s="69">
        <f>'2020 Spring Order Form - V36'!$F$18</f>
        <v>0</v>
      </c>
    </row>
    <row r="719" spans="1:10">
      <c r="A719" s="131">
        <v>718</v>
      </c>
      <c r="B719" s="66" t="s">
        <v>1151</v>
      </c>
      <c r="D719" s="67">
        <f>'2020 Spring Order Form - V36'!$N$23</f>
        <v>0</v>
      </c>
      <c r="E719" s="67">
        <f>'2020 Spring Order Form - V36'!$N$23</f>
        <v>0</v>
      </c>
      <c r="F719" s="151">
        <v>4518875</v>
      </c>
      <c r="G719" s="70" t="e">
        <f>'2020 Spring Order Form - V36'!#REF!</f>
        <v>#REF!</v>
      </c>
      <c r="H719" s="69">
        <f>'2020 Spring Order Form - V36'!$F$18</f>
        <v>0</v>
      </c>
      <c r="J719" s="154">
        <v>1178</v>
      </c>
    </row>
    <row r="720" spans="1:10">
      <c r="A720" s="131">
        <v>719</v>
      </c>
      <c r="B720" s="66" t="s">
        <v>1151</v>
      </c>
      <c r="D720" s="67">
        <f>'2020 Spring Order Form - V36'!$N$23</f>
        <v>0</v>
      </c>
      <c r="E720" s="67">
        <f>'2020 Spring Order Form - V36'!$N$23</f>
        <v>0</v>
      </c>
      <c r="F720" s="151" t="s">
        <v>1152</v>
      </c>
      <c r="G720" s="70" t="e">
        <f>'2020 Spring Order Form - V36'!#REF!</f>
        <v>#REF!</v>
      </c>
      <c r="H720" s="69">
        <f>'2020 Spring Order Form - V36'!$F$18</f>
        <v>0</v>
      </c>
      <c r="J720" s="154">
        <v>1940</v>
      </c>
    </row>
    <row r="721" spans="1:10">
      <c r="A721" s="131">
        <v>720</v>
      </c>
      <c r="B721" s="66" t="s">
        <v>1153</v>
      </c>
      <c r="D721" s="67">
        <f>'2020 Spring Order Form - V36'!$N$23</f>
        <v>0</v>
      </c>
      <c r="E721" s="67">
        <f>'2020 Spring Order Form - V36'!$N$23</f>
        <v>0</v>
      </c>
      <c r="F721" s="151">
        <v>4518895</v>
      </c>
      <c r="G721" s="70" t="e">
        <f>'2020 Spring Order Form - V36'!#REF!</f>
        <v>#REF!</v>
      </c>
      <c r="H721" s="69">
        <f>'2020 Spring Order Form - V36'!$F$18</f>
        <v>0</v>
      </c>
      <c r="J721" s="154">
        <v>1014</v>
      </c>
    </row>
    <row r="722" spans="1:10">
      <c r="A722" s="131">
        <v>721</v>
      </c>
      <c r="B722" s="66" t="s">
        <v>1153</v>
      </c>
      <c r="D722" s="67">
        <f>'2020 Spring Order Form - V36'!$N$23</f>
        <v>0</v>
      </c>
      <c r="E722" s="67">
        <f>'2020 Spring Order Form - V36'!$N$23</f>
        <v>0</v>
      </c>
      <c r="F722" s="151" t="s">
        <v>1154</v>
      </c>
      <c r="G722" s="70" t="e">
        <f>'2020 Spring Order Form - V36'!#REF!</f>
        <v>#REF!</v>
      </c>
      <c r="H722" s="69">
        <f>'2020 Spring Order Form - V36'!$F$18</f>
        <v>0</v>
      </c>
      <c r="J722" s="154">
        <v>1942</v>
      </c>
    </row>
    <row r="723" spans="1:10">
      <c r="A723" s="131">
        <v>722</v>
      </c>
      <c r="B723" s="66" t="s">
        <v>175</v>
      </c>
      <c r="D723" s="67">
        <f>'2020 Spring Order Form - V36'!$N$23</f>
        <v>0</v>
      </c>
      <c r="E723" s="67">
        <f>'2020 Spring Order Form - V36'!$N$23</f>
        <v>0</v>
      </c>
      <c r="F723" s="151">
        <v>4519065</v>
      </c>
      <c r="G723" s="70">
        <f>'2020 Spring Order Form - V36'!$N$89</f>
        <v>0</v>
      </c>
      <c r="H723" s="69">
        <f>'2020 Spring Order Form - V36'!$F$18</f>
        <v>0</v>
      </c>
      <c r="J723" s="154">
        <v>16980</v>
      </c>
    </row>
    <row r="724" spans="1:10">
      <c r="A724" s="131">
        <v>723</v>
      </c>
      <c r="B724" s="66" t="s">
        <v>175</v>
      </c>
      <c r="D724" s="67">
        <f>'2020 Spring Order Form - V36'!$N$23</f>
        <v>0</v>
      </c>
      <c r="E724" s="67">
        <f>'2020 Spring Order Form - V36'!$N$23</f>
        <v>0</v>
      </c>
      <c r="F724" s="151" t="s">
        <v>1155</v>
      </c>
      <c r="G724" s="70">
        <f>'2020 Spring Order Form - V36'!$O$89</f>
        <v>0</v>
      </c>
      <c r="H724" s="69">
        <f>'2020 Spring Order Form - V36'!$F$18</f>
        <v>0</v>
      </c>
      <c r="J724" s="154">
        <v>16981</v>
      </c>
    </row>
    <row r="725" spans="1:10">
      <c r="A725" s="131">
        <v>724</v>
      </c>
      <c r="B725" s="66" t="s">
        <v>175</v>
      </c>
      <c r="D725" s="67">
        <f>'2020 Spring Order Form - V36'!$N$23</f>
        <v>0</v>
      </c>
      <c r="E725" s="67">
        <f>'2020 Spring Order Form - V36'!$N$23</f>
        <v>0</v>
      </c>
      <c r="F725" s="151">
        <v>1719067</v>
      </c>
      <c r="G725" s="70" t="e">
        <f>'2020 Spring Order Form - V36'!#REF!</f>
        <v>#REF!</v>
      </c>
      <c r="H725" s="69">
        <f>'2020 Spring Order Form - V36'!$F$18</f>
        <v>0</v>
      </c>
      <c r="J725" s="154">
        <v>18067</v>
      </c>
    </row>
    <row r="726" spans="1:10">
      <c r="A726" s="131">
        <v>725</v>
      </c>
      <c r="B726" s="66" t="s">
        <v>175</v>
      </c>
      <c r="D726" s="67">
        <f>'2020 Spring Order Form - V36'!$N$23</f>
        <v>0</v>
      </c>
      <c r="E726" s="67">
        <f>'2020 Spring Order Form - V36'!$N$23</f>
        <v>0</v>
      </c>
      <c r="F726" s="151" t="s">
        <v>1156</v>
      </c>
      <c r="G726" s="70" t="e">
        <f>'2020 Spring Order Form - V36'!#REF!</f>
        <v>#REF!</v>
      </c>
      <c r="H726" s="69">
        <f>'2020 Spring Order Form - V36'!$F$18</f>
        <v>0</v>
      </c>
      <c r="J726" s="154">
        <v>18068</v>
      </c>
    </row>
    <row r="727" spans="1:10">
      <c r="A727" s="131">
        <v>726</v>
      </c>
      <c r="B727" s="66" t="s">
        <v>1157</v>
      </c>
      <c r="D727" s="67">
        <f>'2020 Spring Order Form - V36'!$N$23</f>
        <v>0</v>
      </c>
      <c r="E727" s="67">
        <f>'2020 Spring Order Form - V36'!$N$23</f>
        <v>0</v>
      </c>
      <c r="F727" s="151">
        <v>4518955</v>
      </c>
      <c r="G727" s="70" t="e">
        <f>'2020 Spring Order Form - V36'!#REF!</f>
        <v>#REF!</v>
      </c>
      <c r="H727" s="69">
        <f>'2020 Spring Order Form - V36'!$F$18</f>
        <v>0</v>
      </c>
      <c r="J727" s="154">
        <v>1007</v>
      </c>
    </row>
    <row r="728" spans="1:10">
      <c r="A728" s="131">
        <v>727</v>
      </c>
      <c r="B728" s="66" t="s">
        <v>1157</v>
      </c>
      <c r="D728" s="67">
        <f>'2020 Spring Order Form - V36'!$N$23</f>
        <v>0</v>
      </c>
      <c r="E728" s="67">
        <f>'2020 Spring Order Form - V36'!$N$23</f>
        <v>0</v>
      </c>
      <c r="F728" s="151" t="s">
        <v>1158</v>
      </c>
      <c r="G728" s="70" t="e">
        <f>'2020 Spring Order Form - V36'!#REF!</f>
        <v>#REF!</v>
      </c>
      <c r="H728" s="69">
        <f>'2020 Spring Order Form - V36'!$F$18</f>
        <v>0</v>
      </c>
      <c r="J728" s="154">
        <v>1947</v>
      </c>
    </row>
    <row r="729" spans="1:10">
      <c r="A729" s="131">
        <v>728</v>
      </c>
      <c r="B729" s="66" t="s">
        <v>1159</v>
      </c>
      <c r="D729" s="67">
        <f>'2020 Spring Order Form - V36'!$N$23</f>
        <v>0</v>
      </c>
      <c r="E729" s="67">
        <f>'2020 Spring Order Form - V36'!$N$23</f>
        <v>0</v>
      </c>
      <c r="F729" s="151">
        <v>4519105</v>
      </c>
      <c r="G729" s="70" t="e">
        <f>'2020 Spring Order Form - V36'!#REF!</f>
        <v>#REF!</v>
      </c>
      <c r="H729" s="69">
        <f>'2020 Spring Order Form - V36'!$F$18</f>
        <v>0</v>
      </c>
      <c r="J729" s="154">
        <v>307</v>
      </c>
    </row>
    <row r="730" spans="1:10">
      <c r="A730" s="131">
        <v>729</v>
      </c>
      <c r="B730" s="66" t="s">
        <v>1159</v>
      </c>
      <c r="D730" s="67">
        <f>'2020 Spring Order Form - V36'!$N$23</f>
        <v>0</v>
      </c>
      <c r="E730" s="67">
        <f>'2020 Spring Order Form - V36'!$N$23</f>
        <v>0</v>
      </c>
      <c r="F730" s="151" t="s">
        <v>1160</v>
      </c>
      <c r="G730" s="70" t="e">
        <f>'2020 Spring Order Form - V36'!#REF!</f>
        <v>#REF!</v>
      </c>
      <c r="H730" s="69">
        <f>'2020 Spring Order Form - V36'!$F$18</f>
        <v>0</v>
      </c>
      <c r="J730" s="154">
        <v>1951</v>
      </c>
    </row>
    <row r="731" spans="1:10">
      <c r="A731" s="131">
        <v>730</v>
      </c>
      <c r="B731" s="66" t="s">
        <v>1161</v>
      </c>
      <c r="D731" s="67">
        <f>'2020 Spring Order Form - V36'!$N$23</f>
        <v>0</v>
      </c>
      <c r="E731" s="67">
        <f>'2020 Spring Order Form - V36'!$N$23</f>
        <v>0</v>
      </c>
      <c r="F731" s="151">
        <v>4519108</v>
      </c>
      <c r="G731" s="70" t="e">
        <f>'2020 Spring Order Form - V36'!#REF!</f>
        <v>#REF!</v>
      </c>
      <c r="H731" s="69">
        <f>'2020 Spring Order Form - V36'!$F$18</f>
        <v>0</v>
      </c>
      <c r="J731" s="154">
        <v>352</v>
      </c>
    </row>
    <row r="732" spans="1:10">
      <c r="A732" s="131">
        <v>731</v>
      </c>
      <c r="B732" s="66" t="s">
        <v>1161</v>
      </c>
      <c r="D732" s="67">
        <f>'2020 Spring Order Form - V36'!$N$23</f>
        <v>0</v>
      </c>
      <c r="E732" s="67">
        <f>'2020 Spring Order Form - V36'!$N$23</f>
        <v>0</v>
      </c>
      <c r="F732" s="151" t="s">
        <v>1162</v>
      </c>
      <c r="G732" s="70" t="e">
        <f>'2020 Spring Order Form - V36'!#REF!</f>
        <v>#REF!</v>
      </c>
      <c r="H732" s="69">
        <f>'2020 Spring Order Form - V36'!$F$18</f>
        <v>0</v>
      </c>
      <c r="J732" s="154">
        <v>1952</v>
      </c>
    </row>
    <row r="733" spans="1:10">
      <c r="A733" s="131">
        <v>732</v>
      </c>
      <c r="B733" s="66" t="s">
        <v>1163</v>
      </c>
      <c r="D733" s="67">
        <f>'2020 Spring Order Form - V36'!$N$23</f>
        <v>0</v>
      </c>
      <c r="E733" s="67">
        <f>'2020 Spring Order Form - V36'!$N$23</f>
        <v>0</v>
      </c>
      <c r="F733" s="151">
        <v>4119107</v>
      </c>
      <c r="G733" s="70" t="e">
        <f>'2020 Spring Order Form - V36'!#REF!</f>
        <v>#REF!</v>
      </c>
      <c r="H733" s="69">
        <f>'2020 Spring Order Form - V36'!$F$18</f>
        <v>0</v>
      </c>
      <c r="J733" s="154">
        <v>518</v>
      </c>
    </row>
    <row r="734" spans="1:10">
      <c r="A734" s="131">
        <v>733</v>
      </c>
      <c r="B734" s="66" t="s">
        <v>1163</v>
      </c>
      <c r="D734" s="67">
        <f>'2020 Spring Order Form - V36'!$N$23</f>
        <v>0</v>
      </c>
      <c r="E734" s="67">
        <f>'2020 Spring Order Form - V36'!$N$23</f>
        <v>0</v>
      </c>
      <c r="F734" s="151" t="s">
        <v>1164</v>
      </c>
      <c r="G734" s="70" t="e">
        <f>'2020 Spring Order Form - V36'!#REF!</f>
        <v>#REF!</v>
      </c>
      <c r="H734" s="69">
        <f>'2020 Spring Order Form - V36'!$F$18</f>
        <v>0</v>
      </c>
      <c r="J734" s="154">
        <v>5689</v>
      </c>
    </row>
    <row r="735" spans="1:10">
      <c r="A735" s="131">
        <v>734</v>
      </c>
      <c r="B735" s="66" t="s">
        <v>1163</v>
      </c>
      <c r="D735" s="67">
        <f>'2020 Spring Order Form - V36'!$N$23</f>
        <v>0</v>
      </c>
      <c r="E735" s="67">
        <f>'2020 Spring Order Form - V36'!$N$23</f>
        <v>0</v>
      </c>
      <c r="F735" s="151">
        <v>4919108</v>
      </c>
      <c r="G735" s="70" t="e">
        <f>'2020 Spring Order Form - V36'!#REF!</f>
        <v>#REF!</v>
      </c>
      <c r="H735" s="69">
        <f>'2020 Spring Order Form - V36'!$F$18</f>
        <v>0</v>
      </c>
      <c r="J735" s="154">
        <v>5365</v>
      </c>
    </row>
    <row r="736" spans="1:10">
      <c r="A736" s="131">
        <v>735</v>
      </c>
      <c r="B736" s="66" t="s">
        <v>1163</v>
      </c>
      <c r="D736" s="67">
        <f>'2020 Spring Order Form - V36'!$N$23</f>
        <v>0</v>
      </c>
      <c r="E736" s="67">
        <f>'2020 Spring Order Form - V36'!$N$23</f>
        <v>0</v>
      </c>
      <c r="F736" s="151" t="s">
        <v>1165</v>
      </c>
      <c r="G736" s="70" t="e">
        <f>'2020 Spring Order Form - V36'!#REF!</f>
        <v>#REF!</v>
      </c>
      <c r="H736" s="69">
        <f>'2020 Spring Order Form - V36'!$F$18</f>
        <v>0</v>
      </c>
      <c r="J736" s="154">
        <v>5902</v>
      </c>
    </row>
    <row r="737" spans="1:10">
      <c r="A737" s="131">
        <v>736</v>
      </c>
      <c r="B737" s="66" t="s">
        <v>1163</v>
      </c>
      <c r="D737" s="67">
        <f>'2020 Spring Order Form - V36'!$N$23</f>
        <v>0</v>
      </c>
      <c r="E737" s="67">
        <f>'2020 Spring Order Form - V36'!$N$23</f>
        <v>0</v>
      </c>
      <c r="F737" s="151">
        <v>1719107</v>
      </c>
      <c r="G737" s="70" t="e">
        <f>'2020 Spring Order Form - V36'!#REF!</f>
        <v>#REF!</v>
      </c>
      <c r="H737" s="69">
        <f>'2020 Spring Order Form - V36'!$F$18</f>
        <v>0</v>
      </c>
    </row>
    <row r="738" spans="1:10">
      <c r="A738" s="131">
        <v>737</v>
      </c>
      <c r="B738" s="66" t="s">
        <v>1163</v>
      </c>
      <c r="D738" s="67">
        <f>'2020 Spring Order Form - V36'!$N$23</f>
        <v>0</v>
      </c>
      <c r="E738" s="67">
        <f>'2020 Spring Order Form - V36'!$N$23</f>
        <v>0</v>
      </c>
      <c r="F738" s="151" t="s">
        <v>1166</v>
      </c>
      <c r="G738" s="70" t="e">
        <f>'2020 Spring Order Form - V36'!#REF!</f>
        <v>#REF!</v>
      </c>
      <c r="H738" s="69">
        <f>'2020 Spring Order Form - V36'!$F$18</f>
        <v>0</v>
      </c>
    </row>
    <row r="739" spans="1:10">
      <c r="A739" s="131">
        <v>738</v>
      </c>
      <c r="B739" s="66" t="s">
        <v>1167</v>
      </c>
      <c r="D739" s="67">
        <f>'2020 Spring Order Form - V36'!$N$23</f>
        <v>0</v>
      </c>
      <c r="E739" s="67">
        <f>'2020 Spring Order Form - V36'!$N$23</f>
        <v>0</v>
      </c>
      <c r="F739" s="151">
        <v>4519265</v>
      </c>
      <c r="G739" s="70" t="e">
        <f>'2020 Spring Order Form - V36'!#REF!</f>
        <v>#REF!</v>
      </c>
      <c r="H739" s="69">
        <f>'2020 Spring Order Form - V36'!$F$18</f>
        <v>0</v>
      </c>
      <c r="J739" s="154">
        <v>18560</v>
      </c>
    </row>
    <row r="740" spans="1:10">
      <c r="A740" s="131">
        <v>739</v>
      </c>
      <c r="B740" s="66" t="s">
        <v>1167</v>
      </c>
      <c r="D740" s="67">
        <f>'2020 Spring Order Form - V36'!$N$23</f>
        <v>0</v>
      </c>
      <c r="E740" s="67">
        <f>'2020 Spring Order Form - V36'!$N$23</f>
        <v>0</v>
      </c>
      <c r="F740" s="151" t="s">
        <v>1168</v>
      </c>
      <c r="G740" s="70" t="e">
        <f>'2020 Spring Order Form - V36'!#REF!</f>
        <v>#REF!</v>
      </c>
      <c r="H740" s="69">
        <f>'2020 Spring Order Form - V36'!$F$18</f>
        <v>0</v>
      </c>
      <c r="J740" s="154">
        <v>18559</v>
      </c>
    </row>
    <row r="741" spans="1:10">
      <c r="A741" s="131">
        <v>740</v>
      </c>
      <c r="B741" s="66" t="s">
        <v>1167</v>
      </c>
      <c r="D741" s="67">
        <f>'2020 Spring Order Form - V36'!$N$23</f>
        <v>0</v>
      </c>
      <c r="E741" s="67">
        <f>'2020 Spring Order Form - V36'!$N$23</f>
        <v>0</v>
      </c>
      <c r="F741" s="151">
        <v>1719267</v>
      </c>
      <c r="G741" s="70" t="e">
        <f>'2020 Spring Order Form - V36'!#REF!</f>
        <v>#REF!</v>
      </c>
      <c r="H741" s="69">
        <f>'2020 Spring Order Form - V36'!$F$18</f>
        <v>0</v>
      </c>
      <c r="J741" s="154">
        <v>19890</v>
      </c>
    </row>
    <row r="742" spans="1:10">
      <c r="A742" s="131">
        <v>741</v>
      </c>
      <c r="B742" s="66" t="s">
        <v>1167</v>
      </c>
      <c r="D742" s="67">
        <f>'2020 Spring Order Form - V36'!$N$23</f>
        <v>0</v>
      </c>
      <c r="E742" s="67">
        <f>'2020 Spring Order Form - V36'!$N$23</f>
        <v>0</v>
      </c>
      <c r="F742" s="151" t="s">
        <v>1169</v>
      </c>
      <c r="G742" s="70" t="e">
        <f>'2020 Spring Order Form - V36'!#REF!</f>
        <v>#REF!</v>
      </c>
      <c r="H742" s="69">
        <f>'2020 Spring Order Form - V36'!$F$18</f>
        <v>0</v>
      </c>
      <c r="J742" s="154">
        <v>19889</v>
      </c>
    </row>
    <row r="743" spans="1:10">
      <c r="A743" s="131">
        <v>742</v>
      </c>
      <c r="B743" s="66" t="s">
        <v>1170</v>
      </c>
      <c r="D743" s="67">
        <f>'2020 Spring Order Form - V36'!$N$23</f>
        <v>0</v>
      </c>
      <c r="E743" s="67">
        <f>'2020 Spring Order Form - V36'!$N$23</f>
        <v>0</v>
      </c>
      <c r="F743" s="151">
        <v>4519095</v>
      </c>
      <c r="G743" s="70" t="e">
        <f>'2020 Spring Order Form - V36'!#REF!</f>
        <v>#REF!</v>
      </c>
      <c r="H743" s="69">
        <f>'2020 Spring Order Form - V36'!$F$18</f>
        <v>0</v>
      </c>
      <c r="J743" s="154">
        <v>3717</v>
      </c>
    </row>
    <row r="744" spans="1:10">
      <c r="A744" s="131">
        <v>743</v>
      </c>
      <c r="B744" s="66" t="s">
        <v>1170</v>
      </c>
      <c r="D744" s="67">
        <f>'2020 Spring Order Form - V36'!$N$23</f>
        <v>0</v>
      </c>
      <c r="E744" s="67">
        <f>'2020 Spring Order Form - V36'!$N$23</f>
        <v>0</v>
      </c>
      <c r="F744" s="151" t="s">
        <v>1171</v>
      </c>
      <c r="G744" s="70" t="e">
        <f>'2020 Spring Order Form - V36'!#REF!</f>
        <v>#REF!</v>
      </c>
      <c r="H744" s="69">
        <f>'2020 Spring Order Form - V36'!$F$18</f>
        <v>0</v>
      </c>
      <c r="J744" s="154">
        <v>1965</v>
      </c>
    </row>
    <row r="745" spans="1:10">
      <c r="A745" s="131">
        <v>744</v>
      </c>
      <c r="B745" s="66" t="s">
        <v>1172</v>
      </c>
      <c r="D745" s="67">
        <f>'2020 Spring Order Form - V36'!$N$23</f>
        <v>0</v>
      </c>
      <c r="E745" s="67">
        <f>'2020 Spring Order Form - V36'!$N$23</f>
        <v>0</v>
      </c>
      <c r="F745" s="151">
        <v>4519315</v>
      </c>
      <c r="G745" s="70" t="e">
        <f>'2020 Spring Order Form - V36'!#REF!</f>
        <v>#REF!</v>
      </c>
      <c r="H745" s="69">
        <f>'2020 Spring Order Form - V36'!$F$18</f>
        <v>0</v>
      </c>
      <c r="J745" s="154">
        <v>18563</v>
      </c>
    </row>
    <row r="746" spans="1:10">
      <c r="A746" s="131">
        <v>745</v>
      </c>
      <c r="B746" s="66" t="s">
        <v>1172</v>
      </c>
      <c r="D746" s="67">
        <f>'2020 Spring Order Form - V36'!$N$23</f>
        <v>0</v>
      </c>
      <c r="E746" s="67">
        <f>'2020 Spring Order Form - V36'!$N$23</f>
        <v>0</v>
      </c>
      <c r="F746" s="151" t="s">
        <v>1173</v>
      </c>
      <c r="G746" s="70" t="e">
        <f>'2020 Spring Order Form - V36'!#REF!</f>
        <v>#REF!</v>
      </c>
      <c r="H746" s="69">
        <f>'2020 Spring Order Form - V36'!$F$18</f>
        <v>0</v>
      </c>
      <c r="J746" s="154">
        <v>18562</v>
      </c>
    </row>
    <row r="747" spans="1:10">
      <c r="A747" s="131">
        <v>746</v>
      </c>
      <c r="B747" s="66" t="s">
        <v>1174</v>
      </c>
      <c r="D747" s="67">
        <f>'2020 Spring Order Form - V36'!$N$23</f>
        <v>0</v>
      </c>
      <c r="E747" s="67">
        <f>'2020 Spring Order Form - V36'!$N$23</f>
        <v>0</v>
      </c>
      <c r="F747" s="151">
        <v>4519085</v>
      </c>
      <c r="G747" s="70" t="e">
        <f>'2020 Spring Order Form - V36'!#REF!</f>
        <v>#REF!</v>
      </c>
      <c r="H747" s="69">
        <f>'2020 Spring Order Form - V36'!$F$18</f>
        <v>0</v>
      </c>
      <c r="J747" s="154">
        <v>3715</v>
      </c>
    </row>
    <row r="748" spans="1:10">
      <c r="A748" s="131">
        <v>747</v>
      </c>
      <c r="B748" s="66" t="s">
        <v>1174</v>
      </c>
      <c r="D748" s="67">
        <f>'2020 Spring Order Form - V36'!$N$23</f>
        <v>0</v>
      </c>
      <c r="E748" s="67">
        <f>'2020 Spring Order Form - V36'!$N$23</f>
        <v>0</v>
      </c>
      <c r="F748" s="151" t="s">
        <v>1175</v>
      </c>
      <c r="G748" s="70" t="e">
        <f>'2020 Spring Order Form - V36'!#REF!</f>
        <v>#REF!</v>
      </c>
      <c r="H748" s="69">
        <f>'2020 Spring Order Form - V36'!$F$18</f>
        <v>0</v>
      </c>
      <c r="J748" s="154">
        <v>1963</v>
      </c>
    </row>
    <row r="749" spans="1:10">
      <c r="A749" s="131">
        <v>748</v>
      </c>
      <c r="B749" s="66" t="s">
        <v>176</v>
      </c>
      <c r="D749" s="67">
        <f>'2020 Spring Order Form - V36'!$N$23</f>
        <v>0</v>
      </c>
      <c r="E749" s="67">
        <f>'2020 Spring Order Form - V36'!$N$23</f>
        <v>0</v>
      </c>
      <c r="F749" s="151">
        <v>4519075</v>
      </c>
      <c r="G749" s="70">
        <f>'2020 Spring Order Form - V36'!$N$90</f>
        <v>0</v>
      </c>
      <c r="H749" s="69">
        <f>'2020 Spring Order Form - V36'!$F$18</f>
        <v>0</v>
      </c>
      <c r="J749" s="154">
        <v>16983</v>
      </c>
    </row>
    <row r="750" spans="1:10">
      <c r="A750" s="131">
        <v>749</v>
      </c>
      <c r="B750" s="66" t="s">
        <v>176</v>
      </c>
      <c r="D750" s="67">
        <f>'2020 Spring Order Form - V36'!$N$23</f>
        <v>0</v>
      </c>
      <c r="E750" s="67">
        <f>'2020 Spring Order Form - V36'!$N$23</f>
        <v>0</v>
      </c>
      <c r="F750" s="151" t="s">
        <v>1176</v>
      </c>
      <c r="G750" s="70">
        <f>'2020 Spring Order Form - V36'!$O$90</f>
        <v>0</v>
      </c>
      <c r="H750" s="69">
        <f>'2020 Spring Order Form - V36'!$F$18</f>
        <v>0</v>
      </c>
      <c r="J750" s="154">
        <v>16984</v>
      </c>
    </row>
    <row r="751" spans="1:10">
      <c r="A751" s="131">
        <v>750</v>
      </c>
      <c r="B751" s="66" t="s">
        <v>1177</v>
      </c>
      <c r="D751" s="67">
        <f>'2020 Spring Order Form - V36'!$N$23</f>
        <v>0</v>
      </c>
      <c r="E751" s="67">
        <f>'2020 Spring Order Form - V36'!$N$23</f>
        <v>0</v>
      </c>
      <c r="F751" s="151">
        <v>4519165</v>
      </c>
      <c r="G751" s="70" t="e">
        <f>'2020 Spring Order Form - V36'!#REF!</f>
        <v>#REF!</v>
      </c>
      <c r="H751" s="69">
        <f>'2020 Spring Order Form - V36'!$F$18</f>
        <v>0</v>
      </c>
      <c r="J751" s="154">
        <v>418</v>
      </c>
    </row>
    <row r="752" spans="1:10">
      <c r="A752" s="131">
        <v>751</v>
      </c>
      <c r="B752" s="66" t="s">
        <v>1177</v>
      </c>
      <c r="D752" s="67">
        <f>'2020 Spring Order Form - V36'!$N$23</f>
        <v>0</v>
      </c>
      <c r="E752" s="67">
        <f>'2020 Spring Order Form - V36'!$N$23</f>
        <v>0</v>
      </c>
      <c r="F752" s="151" t="s">
        <v>1178</v>
      </c>
      <c r="G752" s="70" t="e">
        <f>'2020 Spring Order Form - V36'!#REF!</f>
        <v>#REF!</v>
      </c>
      <c r="H752" s="69">
        <f>'2020 Spring Order Form - V36'!$F$18</f>
        <v>0</v>
      </c>
      <c r="J752" s="154">
        <v>1970</v>
      </c>
    </row>
    <row r="753" spans="1:10">
      <c r="A753" s="131">
        <v>752</v>
      </c>
      <c r="B753" s="66" t="s">
        <v>1179</v>
      </c>
      <c r="D753" s="67">
        <f>'2020 Spring Order Form - V36'!$N$23</f>
        <v>0</v>
      </c>
      <c r="E753" s="67">
        <f>'2020 Spring Order Form - V36'!$N$23</f>
        <v>0</v>
      </c>
      <c r="F753" s="151">
        <v>4519168</v>
      </c>
      <c r="G753" s="70" t="e">
        <f>'2020 Spring Order Form - V36'!#REF!</f>
        <v>#REF!</v>
      </c>
      <c r="H753" s="69">
        <f>'2020 Spring Order Form - V36'!$F$18</f>
        <v>0</v>
      </c>
      <c r="J753" s="154">
        <v>694</v>
      </c>
    </row>
    <row r="754" spans="1:10">
      <c r="A754" s="131">
        <v>753</v>
      </c>
      <c r="B754" s="66" t="s">
        <v>1179</v>
      </c>
      <c r="D754" s="67">
        <f>'2020 Spring Order Form - V36'!$N$23</f>
        <v>0</v>
      </c>
      <c r="E754" s="67">
        <f>'2020 Spring Order Form - V36'!$N$23</f>
        <v>0</v>
      </c>
      <c r="F754" s="151" t="s">
        <v>1180</v>
      </c>
      <c r="G754" s="70" t="e">
        <f>'2020 Spring Order Form - V36'!#REF!</f>
        <v>#REF!</v>
      </c>
      <c r="H754" s="69">
        <f>'2020 Spring Order Form - V36'!$F$18</f>
        <v>0</v>
      </c>
      <c r="J754" s="154">
        <v>1971</v>
      </c>
    </row>
    <row r="755" spans="1:10">
      <c r="A755" s="131">
        <v>754</v>
      </c>
      <c r="B755" s="66" t="s">
        <v>1181</v>
      </c>
      <c r="D755" s="67">
        <f>'2020 Spring Order Form - V36'!$N$23</f>
        <v>0</v>
      </c>
      <c r="E755" s="67">
        <f>'2020 Spring Order Form - V36'!$N$23</f>
        <v>0</v>
      </c>
      <c r="F755" s="151">
        <v>4119167</v>
      </c>
      <c r="G755" s="70" t="e">
        <f>'2020 Spring Order Form - V36'!#REF!</f>
        <v>#REF!</v>
      </c>
      <c r="H755" s="69">
        <f>'2020 Spring Order Form - V36'!$F$18</f>
        <v>0</v>
      </c>
      <c r="J755" s="154">
        <v>682</v>
      </c>
    </row>
    <row r="756" spans="1:10">
      <c r="A756" s="131">
        <v>755</v>
      </c>
      <c r="B756" s="66" t="s">
        <v>1181</v>
      </c>
      <c r="D756" s="67">
        <f>'2020 Spring Order Form - V36'!$N$23</f>
        <v>0</v>
      </c>
      <c r="E756" s="67">
        <f>'2020 Spring Order Form - V36'!$N$23</f>
        <v>0</v>
      </c>
      <c r="F756" s="151" t="s">
        <v>1182</v>
      </c>
      <c r="G756" s="70" t="e">
        <f>'2020 Spring Order Form - V36'!#REF!</f>
        <v>#REF!</v>
      </c>
      <c r="H756" s="69">
        <f>'2020 Spring Order Form - V36'!$F$18</f>
        <v>0</v>
      </c>
      <c r="J756" s="154">
        <v>1973</v>
      </c>
    </row>
    <row r="757" spans="1:10">
      <c r="A757" s="131">
        <v>756</v>
      </c>
      <c r="B757" s="66" t="s">
        <v>1181</v>
      </c>
      <c r="D757" s="67">
        <f>'2020 Spring Order Form - V36'!$N$23</f>
        <v>0</v>
      </c>
      <c r="E757" s="67">
        <f>'2020 Spring Order Form - V36'!$N$23</f>
        <v>0</v>
      </c>
      <c r="F757" s="151">
        <v>4919168</v>
      </c>
      <c r="G757" s="70" t="e">
        <f>'2020 Spring Order Form - V36'!#REF!</f>
        <v>#REF!</v>
      </c>
      <c r="H757" s="69">
        <f>'2020 Spring Order Form - V36'!$F$18</f>
        <v>0</v>
      </c>
      <c r="J757" s="154">
        <v>4551</v>
      </c>
    </row>
    <row r="758" spans="1:10">
      <c r="A758" s="131">
        <v>757</v>
      </c>
      <c r="B758" s="66" t="s">
        <v>1181</v>
      </c>
      <c r="D758" s="67">
        <f>'2020 Spring Order Form - V36'!$N$23</f>
        <v>0</v>
      </c>
      <c r="E758" s="67">
        <f>'2020 Spring Order Form - V36'!$N$23</f>
        <v>0</v>
      </c>
      <c r="F758" s="151" t="s">
        <v>1183</v>
      </c>
      <c r="G758" s="70" t="e">
        <f>'2020 Spring Order Form - V36'!#REF!</f>
        <v>#REF!</v>
      </c>
      <c r="H758" s="69">
        <f>'2020 Spring Order Form - V36'!$F$18</f>
        <v>0</v>
      </c>
      <c r="J758" s="154">
        <v>1972</v>
      </c>
    </row>
    <row r="759" spans="1:10">
      <c r="A759" s="131">
        <v>758</v>
      </c>
      <c r="B759" s="66" t="s">
        <v>1181</v>
      </c>
      <c r="D759" s="67">
        <f>'2020 Spring Order Form - V36'!$N$23</f>
        <v>0</v>
      </c>
      <c r="E759" s="67">
        <f>'2020 Spring Order Form - V36'!$N$23</f>
        <v>0</v>
      </c>
      <c r="F759" s="151">
        <v>4919168</v>
      </c>
      <c r="G759" s="70" t="e">
        <f>'2020 Spring Order Form - V36'!#REF!</f>
        <v>#REF!</v>
      </c>
      <c r="H759" s="69">
        <f>'2020 Spring Order Form - V36'!$F$18</f>
        <v>0</v>
      </c>
      <c r="J759" s="154">
        <v>4551</v>
      </c>
    </row>
    <row r="760" spans="1:10">
      <c r="A760" s="131">
        <v>759</v>
      </c>
      <c r="B760" s="66" t="s">
        <v>1181</v>
      </c>
      <c r="D760" s="67">
        <f>'2020 Spring Order Form - V36'!$N$23</f>
        <v>0</v>
      </c>
      <c r="E760" s="67">
        <f>'2020 Spring Order Form - V36'!$N$23</f>
        <v>0</v>
      </c>
      <c r="F760" s="151" t="s">
        <v>1183</v>
      </c>
      <c r="G760" s="70" t="e">
        <f>'2020 Spring Order Form - V36'!#REF!</f>
        <v>#REF!</v>
      </c>
      <c r="H760" s="69">
        <f>'2020 Spring Order Form - V36'!$F$18</f>
        <v>0</v>
      </c>
      <c r="J760" s="154">
        <v>1972</v>
      </c>
    </row>
    <row r="761" spans="1:10">
      <c r="A761" s="131">
        <v>760</v>
      </c>
      <c r="B761" s="66" t="s">
        <v>1184</v>
      </c>
      <c r="D761" s="67">
        <f>'2020 Spring Order Form - V36'!$N$23</f>
        <v>0</v>
      </c>
      <c r="E761" s="67">
        <f>'2020 Spring Order Form - V36'!$N$23</f>
        <v>0</v>
      </c>
      <c r="F761" s="151">
        <v>4519275</v>
      </c>
      <c r="G761" s="70" t="e">
        <f>'2020 Spring Order Form - V36'!#REF!</f>
        <v>#REF!</v>
      </c>
      <c r="H761" s="69">
        <f>'2020 Spring Order Form - V36'!$F$18</f>
        <v>0</v>
      </c>
      <c r="J761" s="154">
        <v>417</v>
      </c>
    </row>
    <row r="762" spans="1:10">
      <c r="A762" s="131">
        <v>761</v>
      </c>
      <c r="B762" s="66" t="s">
        <v>1184</v>
      </c>
      <c r="D762" s="67">
        <f>'2020 Spring Order Form - V36'!$N$23</f>
        <v>0</v>
      </c>
      <c r="E762" s="67">
        <f>'2020 Spring Order Form - V36'!$N$23</f>
        <v>0</v>
      </c>
      <c r="F762" s="151" t="s">
        <v>1185</v>
      </c>
      <c r="G762" s="70" t="e">
        <f>'2020 Spring Order Form - V36'!#REF!</f>
        <v>#REF!</v>
      </c>
      <c r="H762" s="69">
        <f>'2020 Spring Order Form - V36'!$F$18</f>
        <v>0</v>
      </c>
      <c r="J762" s="154">
        <v>1966</v>
      </c>
    </row>
    <row r="763" spans="1:10">
      <c r="A763" s="131">
        <v>762</v>
      </c>
      <c r="B763" s="66" t="s">
        <v>1186</v>
      </c>
      <c r="D763" s="67">
        <f>'2020 Spring Order Form - V36'!$N$23</f>
        <v>0</v>
      </c>
      <c r="E763" s="67">
        <f>'2020 Spring Order Form - V36'!$N$23</f>
        <v>0</v>
      </c>
      <c r="F763" s="151">
        <v>4519278</v>
      </c>
      <c r="G763" s="70" t="e">
        <f>'2020 Spring Order Form - V36'!#REF!</f>
        <v>#REF!</v>
      </c>
      <c r="H763" s="69">
        <f>'2020 Spring Order Form - V36'!$F$18</f>
        <v>0</v>
      </c>
      <c r="J763" s="154">
        <v>585</v>
      </c>
    </row>
    <row r="764" spans="1:10">
      <c r="A764" s="131">
        <v>763</v>
      </c>
      <c r="B764" s="66" t="s">
        <v>1186</v>
      </c>
      <c r="D764" s="67">
        <f>'2020 Spring Order Form - V36'!$N$23</f>
        <v>0</v>
      </c>
      <c r="E764" s="67">
        <f>'2020 Spring Order Form - V36'!$N$23</f>
        <v>0</v>
      </c>
      <c r="F764" s="151" t="s">
        <v>1187</v>
      </c>
      <c r="G764" s="70" t="e">
        <f>'2020 Spring Order Form - V36'!#REF!</f>
        <v>#REF!</v>
      </c>
      <c r="H764" s="69">
        <f>'2020 Spring Order Form - V36'!$F$18</f>
        <v>0</v>
      </c>
      <c r="J764" s="154">
        <v>1967</v>
      </c>
    </row>
    <row r="765" spans="1:10">
      <c r="A765" s="131">
        <v>764</v>
      </c>
      <c r="B765" s="66" t="s">
        <v>1188</v>
      </c>
      <c r="D765" s="67">
        <f>'2020 Spring Order Form - V36'!$N$23</f>
        <v>0</v>
      </c>
      <c r="E765" s="67">
        <f>'2020 Spring Order Form - V36'!$N$23</f>
        <v>0</v>
      </c>
      <c r="F765" s="151">
        <v>4119277</v>
      </c>
      <c r="G765" s="70" t="e">
        <f>'2020 Spring Order Form - V36'!#REF!</f>
        <v>#REF!</v>
      </c>
      <c r="H765" s="69">
        <f>'2020 Spring Order Form - V36'!$F$18</f>
        <v>0</v>
      </c>
      <c r="J765" s="154">
        <v>681</v>
      </c>
    </row>
    <row r="766" spans="1:10">
      <c r="A766" s="131">
        <v>765</v>
      </c>
      <c r="B766" s="66" t="s">
        <v>1188</v>
      </c>
      <c r="D766" s="67">
        <f>'2020 Spring Order Form - V36'!$N$23</f>
        <v>0</v>
      </c>
      <c r="E766" s="67">
        <f>'2020 Spring Order Form - V36'!$N$23</f>
        <v>0</v>
      </c>
      <c r="F766" s="151" t="s">
        <v>1189</v>
      </c>
      <c r="G766" s="70" t="e">
        <f>'2020 Spring Order Form - V36'!#REF!</f>
        <v>#REF!</v>
      </c>
      <c r="H766" s="69">
        <f>'2020 Spring Order Form - V36'!$F$18</f>
        <v>0</v>
      </c>
      <c r="J766" s="154">
        <v>1969</v>
      </c>
    </row>
    <row r="767" spans="1:10">
      <c r="A767" s="131">
        <v>766</v>
      </c>
      <c r="B767" s="66" t="s">
        <v>1188</v>
      </c>
      <c r="D767" s="67">
        <f>'2020 Spring Order Form - V36'!$N$23</f>
        <v>0</v>
      </c>
      <c r="E767" s="67">
        <f>'2020 Spring Order Form - V36'!$N$23</f>
        <v>0</v>
      </c>
      <c r="F767" s="151">
        <v>4119277</v>
      </c>
      <c r="G767" s="70" t="e">
        <f>'2020 Spring Order Form - V36'!#REF!</f>
        <v>#REF!</v>
      </c>
      <c r="H767" s="69">
        <f>'2020 Spring Order Form - V36'!$F$18</f>
        <v>0</v>
      </c>
      <c r="J767" s="154">
        <v>681</v>
      </c>
    </row>
    <row r="768" spans="1:10">
      <c r="A768" s="131">
        <v>767</v>
      </c>
      <c r="B768" s="66" t="s">
        <v>1188</v>
      </c>
      <c r="D768" s="67">
        <f>'2020 Spring Order Form - V36'!$N$23</f>
        <v>0</v>
      </c>
      <c r="E768" s="67">
        <f>'2020 Spring Order Form - V36'!$N$23</f>
        <v>0</v>
      </c>
      <c r="F768" s="151" t="s">
        <v>1189</v>
      </c>
      <c r="G768" s="70" t="e">
        <f>'2020 Spring Order Form - V36'!#REF!</f>
        <v>#REF!</v>
      </c>
      <c r="H768" s="69">
        <f>'2020 Spring Order Form - V36'!$F$18</f>
        <v>0</v>
      </c>
      <c r="J768" s="154">
        <v>1969</v>
      </c>
    </row>
    <row r="769" spans="1:10">
      <c r="A769" s="131">
        <v>768</v>
      </c>
      <c r="B769" s="66" t="s">
        <v>1190</v>
      </c>
      <c r="D769" s="67">
        <f>'2020 Spring Order Form - V36'!$N$23</f>
        <v>0</v>
      </c>
      <c r="E769" s="67">
        <f>'2020 Spring Order Form - V36'!$N$23</f>
        <v>0</v>
      </c>
      <c r="F769" s="151">
        <v>4518965</v>
      </c>
      <c r="G769" s="70" t="e">
        <f>'2020 Spring Order Form - V36'!#REF!</f>
        <v>#REF!</v>
      </c>
      <c r="H769" s="69">
        <f>'2020 Spring Order Form - V36'!$F$18</f>
        <v>0</v>
      </c>
      <c r="J769" s="154">
        <v>13063</v>
      </c>
    </row>
    <row r="770" spans="1:10">
      <c r="A770" s="131">
        <v>769</v>
      </c>
      <c r="B770" s="66" t="s">
        <v>1190</v>
      </c>
      <c r="D770" s="67">
        <f>'2020 Spring Order Form - V36'!$N$23</f>
        <v>0</v>
      </c>
      <c r="E770" s="67">
        <f>'2020 Spring Order Form - V36'!$N$23</f>
        <v>0</v>
      </c>
      <c r="F770" s="151" t="s">
        <v>1191</v>
      </c>
      <c r="G770" s="70" t="e">
        <f>'2020 Spring Order Form - V36'!#REF!</f>
        <v>#REF!</v>
      </c>
      <c r="H770" s="69">
        <f>'2020 Spring Order Form - V36'!$F$18</f>
        <v>0</v>
      </c>
      <c r="J770" s="154">
        <v>13156</v>
      </c>
    </row>
    <row r="771" spans="1:10">
      <c r="A771" s="131">
        <v>770</v>
      </c>
      <c r="B771" s="66" t="s">
        <v>1190</v>
      </c>
      <c r="D771" s="67">
        <f>'2020 Spring Order Form - V36'!$N$23</f>
        <v>0</v>
      </c>
      <c r="E771" s="67">
        <f>'2020 Spring Order Form - V36'!$N$23</f>
        <v>0</v>
      </c>
      <c r="F771" s="151">
        <v>4118967</v>
      </c>
      <c r="G771" s="70" t="e">
        <f>'2020 Spring Order Form - V36'!#REF!</f>
        <v>#REF!</v>
      </c>
      <c r="H771" s="69">
        <f>'2020 Spring Order Form - V36'!$F$18</f>
        <v>0</v>
      </c>
      <c r="J771" s="154">
        <v>13228</v>
      </c>
    </row>
    <row r="772" spans="1:10">
      <c r="A772" s="131">
        <v>771</v>
      </c>
      <c r="B772" s="66" t="s">
        <v>1190</v>
      </c>
      <c r="D772" s="67">
        <f>'2020 Spring Order Form - V36'!$N$23</f>
        <v>0</v>
      </c>
      <c r="E772" s="67">
        <f>'2020 Spring Order Form - V36'!$N$23</f>
        <v>0</v>
      </c>
      <c r="F772" s="151" t="s">
        <v>1192</v>
      </c>
      <c r="G772" s="70" t="e">
        <f>'2020 Spring Order Form - V36'!#REF!</f>
        <v>#REF!</v>
      </c>
      <c r="H772" s="69">
        <f>'2020 Spring Order Form - V36'!$F$18</f>
        <v>0</v>
      </c>
      <c r="J772" s="154">
        <v>13157</v>
      </c>
    </row>
    <row r="773" spans="1:10">
      <c r="A773" s="131">
        <v>772</v>
      </c>
      <c r="B773" s="66" t="s">
        <v>1193</v>
      </c>
      <c r="D773" s="67">
        <f>'2020 Spring Order Form - V36'!$N$23</f>
        <v>0</v>
      </c>
      <c r="E773" s="67">
        <f>'2020 Spring Order Form - V36'!$N$23</f>
        <v>0</v>
      </c>
      <c r="F773" s="151">
        <v>4519155</v>
      </c>
      <c r="G773" s="70" t="e">
        <f>'2020 Spring Order Form - V36'!#REF!</f>
        <v>#REF!</v>
      </c>
      <c r="H773" s="69">
        <f>'2020 Spring Order Form - V36'!$F$18</f>
        <v>0</v>
      </c>
      <c r="J773" s="154">
        <v>308</v>
      </c>
    </row>
    <row r="774" spans="1:10">
      <c r="A774" s="131">
        <v>773</v>
      </c>
      <c r="B774" s="66" t="s">
        <v>1193</v>
      </c>
      <c r="D774" s="67">
        <f>'2020 Spring Order Form - V36'!$N$23</f>
        <v>0</v>
      </c>
      <c r="E774" s="67">
        <f>'2020 Spring Order Form - V36'!$N$23</f>
        <v>0</v>
      </c>
      <c r="F774" s="151" t="s">
        <v>1194</v>
      </c>
      <c r="G774" s="70" t="e">
        <f>'2020 Spring Order Form - V36'!#REF!</f>
        <v>#REF!</v>
      </c>
      <c r="H774" s="69">
        <f>'2020 Spring Order Form - V36'!$F$18</f>
        <v>0</v>
      </c>
      <c r="J774" s="154">
        <v>1978</v>
      </c>
    </row>
    <row r="775" spans="1:10">
      <c r="A775" s="131">
        <v>774</v>
      </c>
      <c r="B775" s="66" t="s">
        <v>1195</v>
      </c>
      <c r="D775" s="67">
        <f>'2020 Spring Order Form - V36'!$N$23</f>
        <v>0</v>
      </c>
      <c r="E775" s="67">
        <f>'2020 Spring Order Form - V36'!$N$23</f>
        <v>0</v>
      </c>
      <c r="F775" s="151">
        <v>4519158</v>
      </c>
      <c r="G775" s="70" t="e">
        <f>'2020 Spring Order Form - V36'!#REF!</f>
        <v>#REF!</v>
      </c>
      <c r="H775" s="69">
        <f>'2020 Spring Order Form - V36'!$F$18</f>
        <v>0</v>
      </c>
      <c r="J775" s="154">
        <v>434</v>
      </c>
    </row>
    <row r="776" spans="1:10">
      <c r="A776" s="131">
        <v>775</v>
      </c>
      <c r="B776" s="66" t="s">
        <v>1195</v>
      </c>
      <c r="D776" s="67">
        <f>'2020 Spring Order Form - V36'!$N$23</f>
        <v>0</v>
      </c>
      <c r="E776" s="67">
        <f>'2020 Spring Order Form - V36'!$N$23</f>
        <v>0</v>
      </c>
      <c r="F776" s="151" t="s">
        <v>1196</v>
      </c>
      <c r="G776" s="70" t="e">
        <f>'2020 Spring Order Form - V36'!#REF!</f>
        <v>#REF!</v>
      </c>
      <c r="H776" s="69">
        <f>'2020 Spring Order Form - V36'!$F$18</f>
        <v>0</v>
      </c>
      <c r="J776" s="154">
        <v>1979</v>
      </c>
    </row>
    <row r="777" spans="1:10">
      <c r="A777" s="131">
        <v>776</v>
      </c>
      <c r="B777" s="66" t="s">
        <v>1197</v>
      </c>
      <c r="D777" s="67">
        <f>'2020 Spring Order Form - V36'!$N$23</f>
        <v>0</v>
      </c>
      <c r="E777" s="67">
        <f>'2020 Spring Order Form - V36'!$N$23</f>
        <v>0</v>
      </c>
      <c r="F777" s="151">
        <v>4518925</v>
      </c>
      <c r="G777" s="70" t="e">
        <f>'2020 Spring Order Form - V36'!#REF!</f>
        <v>#REF!</v>
      </c>
      <c r="H777" s="69">
        <f>'2020 Spring Order Form - V36'!$F$18</f>
        <v>0</v>
      </c>
      <c r="J777" s="154">
        <v>1065</v>
      </c>
    </row>
    <row r="778" spans="1:10">
      <c r="A778" s="131">
        <v>777</v>
      </c>
      <c r="B778" s="66" t="s">
        <v>1197</v>
      </c>
      <c r="D778" s="67">
        <f>'2020 Spring Order Form - V36'!$N$23</f>
        <v>0</v>
      </c>
      <c r="E778" s="67">
        <f>'2020 Spring Order Form - V36'!$N$23</f>
        <v>0</v>
      </c>
      <c r="F778" s="151" t="s">
        <v>1198</v>
      </c>
      <c r="G778" s="70" t="e">
        <f>'2020 Spring Order Form - V36'!#REF!</f>
        <v>#REF!</v>
      </c>
      <c r="H778" s="69">
        <f>'2020 Spring Order Form - V36'!$F$18</f>
        <v>0</v>
      </c>
      <c r="J778" s="154">
        <v>1980</v>
      </c>
    </row>
    <row r="779" spans="1:10">
      <c r="A779" s="131">
        <v>778</v>
      </c>
      <c r="B779" s="66" t="s">
        <v>1199</v>
      </c>
      <c r="D779" s="67">
        <f>'2020 Spring Order Form - V36'!$N$23</f>
        <v>0</v>
      </c>
      <c r="E779" s="67">
        <f>'2020 Spring Order Form - V36'!$N$23</f>
        <v>0</v>
      </c>
      <c r="F779" s="151">
        <v>4519235</v>
      </c>
      <c r="G779" s="70" t="e">
        <f>'2020 Spring Order Form - V36'!#REF!</f>
        <v>#REF!</v>
      </c>
      <c r="H779" s="69">
        <f>'2020 Spring Order Form - V36'!$F$18</f>
        <v>0</v>
      </c>
      <c r="J779" s="154">
        <v>1174</v>
      </c>
    </row>
    <row r="780" spans="1:10">
      <c r="A780" s="131">
        <v>779</v>
      </c>
      <c r="B780" s="66" t="s">
        <v>1199</v>
      </c>
      <c r="D780" s="67">
        <f>'2020 Spring Order Form - V36'!$N$23</f>
        <v>0</v>
      </c>
      <c r="E780" s="67">
        <f>'2020 Spring Order Form - V36'!$N$23</f>
        <v>0</v>
      </c>
      <c r="F780" s="151" t="s">
        <v>1200</v>
      </c>
      <c r="G780" s="70" t="e">
        <f>'2020 Spring Order Form - V36'!#REF!</f>
        <v>#REF!</v>
      </c>
      <c r="H780" s="69">
        <f>'2020 Spring Order Form - V36'!$F$18</f>
        <v>0</v>
      </c>
      <c r="J780" s="154">
        <v>1984</v>
      </c>
    </row>
    <row r="781" spans="1:10">
      <c r="A781" s="131">
        <v>780</v>
      </c>
      <c r="B781" s="66" t="s">
        <v>1201</v>
      </c>
      <c r="D781" s="67">
        <f>'2020 Spring Order Form - V36'!$N$23</f>
        <v>0</v>
      </c>
      <c r="E781" s="67">
        <f>'2020 Spring Order Form - V36'!$N$23</f>
        <v>0</v>
      </c>
      <c r="F781" s="151">
        <v>4519305</v>
      </c>
      <c r="G781" s="70" t="e">
        <f>'2020 Spring Order Form - V36'!#REF!</f>
        <v>#REF!</v>
      </c>
      <c r="H781" s="69">
        <f>'2020 Spring Order Form - V36'!$F$18</f>
        <v>0</v>
      </c>
      <c r="J781" s="154">
        <v>16989</v>
      </c>
    </row>
    <row r="782" spans="1:10">
      <c r="A782" s="131">
        <v>781</v>
      </c>
      <c r="B782" s="66" t="s">
        <v>1201</v>
      </c>
      <c r="D782" s="67">
        <f>'2020 Spring Order Form - V36'!$N$23</f>
        <v>0</v>
      </c>
      <c r="E782" s="67">
        <f>'2020 Spring Order Form - V36'!$N$23</f>
        <v>0</v>
      </c>
      <c r="F782" s="151" t="s">
        <v>1202</v>
      </c>
      <c r="G782" s="70" t="e">
        <f>'2020 Spring Order Form - V36'!#REF!</f>
        <v>#REF!</v>
      </c>
      <c r="H782" s="69">
        <f>'2020 Spring Order Form - V36'!$F$18</f>
        <v>0</v>
      </c>
      <c r="J782" s="154">
        <v>16990</v>
      </c>
    </row>
    <row r="783" spans="1:10">
      <c r="A783" s="131">
        <v>782</v>
      </c>
      <c r="B783" s="66" t="s">
        <v>1203</v>
      </c>
      <c r="D783" s="67">
        <f>'2020 Spring Order Form - V36'!$N$23</f>
        <v>0</v>
      </c>
      <c r="E783" s="67">
        <f>'2020 Spring Order Form - V36'!$N$23</f>
        <v>0</v>
      </c>
      <c r="F783" s="151">
        <v>4519255</v>
      </c>
      <c r="G783" s="70" t="e">
        <f>'2020 Spring Order Form - V36'!#REF!</f>
        <v>#REF!</v>
      </c>
      <c r="H783" s="69">
        <f>'2020 Spring Order Form - V36'!$F$18</f>
        <v>0</v>
      </c>
      <c r="J783" s="154">
        <v>309</v>
      </c>
    </row>
    <row r="784" spans="1:10">
      <c r="A784" s="131">
        <v>783</v>
      </c>
      <c r="B784" s="66" t="s">
        <v>1203</v>
      </c>
      <c r="D784" s="67">
        <f>'2020 Spring Order Form - V36'!$N$23</f>
        <v>0</v>
      </c>
      <c r="E784" s="67">
        <f>'2020 Spring Order Form - V36'!$N$23</f>
        <v>0</v>
      </c>
      <c r="F784" s="151" t="s">
        <v>1204</v>
      </c>
      <c r="G784" s="70" t="e">
        <f>'2020 Spring Order Form - V36'!#REF!</f>
        <v>#REF!</v>
      </c>
      <c r="H784" s="69">
        <f>'2020 Spring Order Form - V36'!$F$18</f>
        <v>0</v>
      </c>
      <c r="J784" s="154">
        <v>1989</v>
      </c>
    </row>
    <row r="785" spans="1:10">
      <c r="A785" s="131">
        <v>784</v>
      </c>
      <c r="B785" s="66" t="s">
        <v>1205</v>
      </c>
      <c r="D785" s="67">
        <f>'2020 Spring Order Form - V36'!$N$23</f>
        <v>0</v>
      </c>
      <c r="E785" s="67">
        <f>'2020 Spring Order Form - V36'!$N$23</f>
        <v>0</v>
      </c>
      <c r="F785" s="151">
        <v>4519325</v>
      </c>
      <c r="G785" s="70" t="e">
        <f>'2020 Spring Order Form - V36'!#REF!</f>
        <v>#REF!</v>
      </c>
      <c r="H785" s="69">
        <f>'2020 Spring Order Form - V36'!$F$18</f>
        <v>0</v>
      </c>
      <c r="J785" s="154">
        <v>858</v>
      </c>
    </row>
    <row r="786" spans="1:10">
      <c r="A786" s="131">
        <v>785</v>
      </c>
      <c r="B786" s="66" t="s">
        <v>1205</v>
      </c>
      <c r="D786" s="67">
        <f>'2020 Spring Order Form - V36'!$N$23</f>
        <v>0</v>
      </c>
      <c r="E786" s="67">
        <f>'2020 Spring Order Form - V36'!$N$23</f>
        <v>0</v>
      </c>
      <c r="F786" s="151" t="s">
        <v>1206</v>
      </c>
      <c r="G786" s="70" t="e">
        <f>'2020 Spring Order Form - V36'!#REF!</f>
        <v>#REF!</v>
      </c>
      <c r="H786" s="69">
        <f>'2020 Spring Order Form - V36'!$F$18</f>
        <v>0</v>
      </c>
      <c r="J786" s="154">
        <v>1991</v>
      </c>
    </row>
    <row r="787" spans="1:10">
      <c r="A787" s="131">
        <v>786</v>
      </c>
      <c r="B787" s="66" t="s">
        <v>1207</v>
      </c>
      <c r="D787" s="67">
        <f>'2020 Spring Order Form - V36'!$N$23</f>
        <v>0</v>
      </c>
      <c r="E787" s="67">
        <f>'2020 Spring Order Form - V36'!$N$23</f>
        <v>0</v>
      </c>
      <c r="F787" s="151">
        <v>4519435</v>
      </c>
      <c r="G787" s="70" t="e">
        <f>'2020 Spring Order Form - V36'!#REF!</f>
        <v>#REF!</v>
      </c>
      <c r="H787" s="69">
        <f>'2020 Spring Order Form - V36'!$F$18</f>
        <v>0</v>
      </c>
      <c r="J787" s="154">
        <v>17173</v>
      </c>
    </row>
    <row r="788" spans="1:10">
      <c r="A788" s="131">
        <v>787</v>
      </c>
      <c r="B788" s="66" t="s">
        <v>1207</v>
      </c>
      <c r="D788" s="67">
        <f>'2020 Spring Order Form - V36'!$N$23</f>
        <v>0</v>
      </c>
      <c r="E788" s="67">
        <f>'2020 Spring Order Form - V36'!$N$23</f>
        <v>0</v>
      </c>
      <c r="F788" s="151" t="s">
        <v>1208</v>
      </c>
      <c r="G788" s="70" t="e">
        <f>'2020 Spring Order Form - V36'!#REF!</f>
        <v>#REF!</v>
      </c>
      <c r="H788" s="69">
        <f>'2020 Spring Order Form - V36'!$F$18</f>
        <v>0</v>
      </c>
      <c r="J788" s="154">
        <v>17174</v>
      </c>
    </row>
    <row r="789" spans="1:10">
      <c r="A789" s="131">
        <v>788</v>
      </c>
      <c r="B789" s="66" t="s">
        <v>1209</v>
      </c>
      <c r="D789" s="67">
        <f>'2020 Spring Order Form - V36'!$N$23</f>
        <v>0</v>
      </c>
      <c r="E789" s="67">
        <f>'2020 Spring Order Form - V36'!$N$23</f>
        <v>0</v>
      </c>
      <c r="F789" s="151">
        <v>4519400</v>
      </c>
      <c r="G789" s="70" t="e">
        <f>'2020 Spring Order Form - V36'!#REF!</f>
        <v>#REF!</v>
      </c>
      <c r="H789" s="69">
        <f>'2020 Spring Order Form - V36'!$F$18</f>
        <v>0</v>
      </c>
      <c r="J789" s="154">
        <v>968</v>
      </c>
    </row>
    <row r="790" spans="1:10">
      <c r="A790" s="131">
        <v>789</v>
      </c>
      <c r="B790" s="66" t="s">
        <v>1209</v>
      </c>
      <c r="D790" s="67">
        <f>'2020 Spring Order Form - V36'!$N$23</f>
        <v>0</v>
      </c>
      <c r="E790" s="67">
        <f>'2020 Spring Order Form - V36'!$N$23</f>
        <v>0</v>
      </c>
      <c r="F790" s="151" t="s">
        <v>1210</v>
      </c>
      <c r="G790" s="70" t="e">
        <f>'2020 Spring Order Form - V36'!#REF!</f>
        <v>#REF!</v>
      </c>
      <c r="H790" s="69">
        <f>'2020 Spring Order Form - V36'!$F$18</f>
        <v>0</v>
      </c>
      <c r="J790" s="154">
        <v>1995</v>
      </c>
    </row>
    <row r="791" spans="1:10">
      <c r="A791" s="131">
        <v>790</v>
      </c>
      <c r="B791" s="66" t="s">
        <v>179</v>
      </c>
      <c r="D791" s="67">
        <f>'2020 Spring Order Form - V36'!$N$23</f>
        <v>0</v>
      </c>
      <c r="E791" s="67">
        <f>'2020 Spring Order Form - V36'!$N$23</f>
        <v>0</v>
      </c>
      <c r="F791" s="151">
        <v>4519450</v>
      </c>
      <c r="G791" s="70">
        <f>'2020 Spring Order Form - V36'!$N$92</f>
        <v>0</v>
      </c>
      <c r="H791" s="69">
        <f>'2020 Spring Order Form - V36'!$F$18</f>
        <v>0</v>
      </c>
      <c r="J791" s="154">
        <v>900</v>
      </c>
    </row>
    <row r="792" spans="1:10">
      <c r="A792" s="131">
        <v>791</v>
      </c>
      <c r="B792" s="66" t="s">
        <v>179</v>
      </c>
      <c r="D792" s="67">
        <f>'2020 Spring Order Form - V36'!$N$23</f>
        <v>0</v>
      </c>
      <c r="E792" s="67">
        <f>'2020 Spring Order Form - V36'!$N$23</f>
        <v>0</v>
      </c>
      <c r="F792" s="151" t="s">
        <v>1211</v>
      </c>
      <c r="G792" s="70">
        <f>'2020 Spring Order Form - V36'!$O$92</f>
        <v>0</v>
      </c>
      <c r="H792" s="69">
        <f>'2020 Spring Order Form - V36'!$F$18</f>
        <v>0</v>
      </c>
      <c r="J792" s="154">
        <v>1993</v>
      </c>
    </row>
    <row r="793" spans="1:10">
      <c r="A793" s="131">
        <v>792</v>
      </c>
      <c r="B793" s="66" t="s">
        <v>1212</v>
      </c>
      <c r="D793" s="67">
        <f>'2020 Spring Order Form - V36'!$N$23</f>
        <v>0</v>
      </c>
      <c r="E793" s="67">
        <f>'2020 Spring Order Form - V36'!$N$23</f>
        <v>0</v>
      </c>
      <c r="F793" s="151">
        <v>4519635</v>
      </c>
      <c r="G793" s="70" t="e">
        <f>'2020 Spring Order Form - V36'!#REF!</f>
        <v>#REF!</v>
      </c>
      <c r="H793" s="69">
        <f>'2020 Spring Order Form - V36'!$F$18</f>
        <v>0</v>
      </c>
      <c r="J793" s="154">
        <v>724</v>
      </c>
    </row>
    <row r="794" spans="1:10">
      <c r="A794" s="131">
        <v>793</v>
      </c>
      <c r="B794" s="66" t="s">
        <v>1212</v>
      </c>
      <c r="D794" s="67">
        <f>'2020 Spring Order Form - V36'!$N$23</f>
        <v>0</v>
      </c>
      <c r="E794" s="67">
        <f>'2020 Spring Order Form - V36'!$N$23</f>
        <v>0</v>
      </c>
      <c r="F794" s="151" t="s">
        <v>1213</v>
      </c>
      <c r="G794" s="70" t="e">
        <f>'2020 Spring Order Form - V36'!#REF!</f>
        <v>#REF!</v>
      </c>
      <c r="H794" s="69">
        <f>'2020 Spring Order Form - V36'!$F$18</f>
        <v>0</v>
      </c>
      <c r="J794" s="154">
        <v>1997</v>
      </c>
    </row>
    <row r="795" spans="1:10">
      <c r="A795" s="131">
        <v>794</v>
      </c>
      <c r="B795" s="66" t="s">
        <v>1214</v>
      </c>
      <c r="D795" s="67">
        <f>'2020 Spring Order Form - V36'!$N$23</f>
        <v>0</v>
      </c>
      <c r="E795" s="67">
        <f>'2020 Spring Order Form - V36'!$N$23</f>
        <v>0</v>
      </c>
      <c r="F795" s="151">
        <v>4519655</v>
      </c>
      <c r="G795" s="70" t="e">
        <f>'2020 Spring Order Form - V36'!#REF!</f>
        <v>#REF!</v>
      </c>
      <c r="H795" s="69">
        <f>'2020 Spring Order Form - V36'!$F$18</f>
        <v>0</v>
      </c>
      <c r="J795" s="154">
        <v>3721</v>
      </c>
    </row>
    <row r="796" spans="1:10">
      <c r="A796" s="131">
        <v>795</v>
      </c>
      <c r="B796" s="66" t="s">
        <v>1214</v>
      </c>
      <c r="D796" s="67">
        <f>'2020 Spring Order Form - V36'!$N$23</f>
        <v>0</v>
      </c>
      <c r="E796" s="67">
        <f>'2020 Spring Order Form - V36'!$N$23</f>
        <v>0</v>
      </c>
      <c r="F796" s="151" t="s">
        <v>1215</v>
      </c>
      <c r="G796" s="70" t="e">
        <f>'2020 Spring Order Form - V36'!#REF!</f>
        <v>#REF!</v>
      </c>
      <c r="H796" s="69">
        <f>'2020 Spring Order Form - V36'!$F$18</f>
        <v>0</v>
      </c>
      <c r="J796" s="154">
        <v>1998</v>
      </c>
    </row>
    <row r="797" spans="1:10">
      <c r="A797" s="131">
        <v>796</v>
      </c>
      <c r="B797" s="66" t="s">
        <v>181</v>
      </c>
      <c r="D797" s="67">
        <f>'2020 Spring Order Form - V36'!$N$23</f>
        <v>0</v>
      </c>
      <c r="E797" s="67">
        <f>'2020 Spring Order Form - V36'!$N$23</f>
        <v>0</v>
      </c>
      <c r="F797" s="151">
        <v>4519780</v>
      </c>
      <c r="G797" s="70">
        <f>'2020 Spring Order Form - V36'!$N$94</f>
        <v>0</v>
      </c>
      <c r="H797" s="69">
        <f>'2020 Spring Order Form - V36'!$F$18</f>
        <v>0</v>
      </c>
      <c r="J797" s="154">
        <v>646</v>
      </c>
    </row>
    <row r="798" spans="1:10">
      <c r="A798" s="131">
        <v>797</v>
      </c>
      <c r="B798" s="66" t="s">
        <v>181</v>
      </c>
      <c r="D798" s="67">
        <f>'2020 Spring Order Form - V36'!$N$23</f>
        <v>0</v>
      </c>
      <c r="E798" s="67">
        <f>'2020 Spring Order Form - V36'!$N$23</f>
        <v>0</v>
      </c>
      <c r="F798" s="151" t="s">
        <v>1216</v>
      </c>
      <c r="G798" s="70">
        <f>'2020 Spring Order Form - V36'!$O$94</f>
        <v>0</v>
      </c>
      <c r="H798" s="69">
        <f>'2020 Spring Order Form - V36'!$F$18</f>
        <v>0</v>
      </c>
      <c r="J798" s="154">
        <v>2012</v>
      </c>
    </row>
    <row r="799" spans="1:10">
      <c r="A799" s="131">
        <v>798</v>
      </c>
      <c r="B799" s="66" t="s">
        <v>181</v>
      </c>
      <c r="D799" s="67">
        <f>'2020 Spring Order Form - V36'!$N$23</f>
        <v>0</v>
      </c>
      <c r="E799" s="67">
        <f>'2020 Spring Order Form - V36'!$N$23</f>
        <v>0</v>
      </c>
      <c r="F799" s="151">
        <v>4519785</v>
      </c>
      <c r="G799" s="70" t="e">
        <f>'2020 Spring Order Form - V36'!#REF!</f>
        <v>#REF!</v>
      </c>
      <c r="H799" s="69">
        <f>'2020 Spring Order Form - V36'!$F$18</f>
        <v>0</v>
      </c>
      <c r="J799" s="154">
        <v>16991</v>
      </c>
    </row>
    <row r="800" spans="1:10">
      <c r="A800" s="131">
        <v>799</v>
      </c>
      <c r="B800" s="66" t="s">
        <v>181</v>
      </c>
      <c r="D800" s="67">
        <f>'2020 Spring Order Form - V36'!$N$23</f>
        <v>0</v>
      </c>
      <c r="E800" s="67">
        <f>'2020 Spring Order Form - V36'!$N$23</f>
        <v>0</v>
      </c>
      <c r="F800" s="151" t="s">
        <v>1217</v>
      </c>
      <c r="G800" s="70" t="e">
        <f>'2020 Spring Order Form - V36'!#REF!</f>
        <v>#REF!</v>
      </c>
      <c r="H800" s="69">
        <f>'2020 Spring Order Form - V36'!$F$18</f>
        <v>0</v>
      </c>
      <c r="J800" s="154">
        <v>16992</v>
      </c>
    </row>
    <row r="801" spans="1:10">
      <c r="A801" s="131">
        <v>800</v>
      </c>
      <c r="B801" s="66" t="s">
        <v>1218</v>
      </c>
      <c r="D801" s="67">
        <f>'2020 Spring Order Form - V36'!$N$23</f>
        <v>0</v>
      </c>
      <c r="E801" s="67">
        <f>'2020 Spring Order Form - V36'!$N$23</f>
        <v>0</v>
      </c>
      <c r="F801" s="151">
        <v>4519795</v>
      </c>
      <c r="G801" s="70" t="e">
        <f>'2020 Spring Order Form - V36'!#REF!</f>
        <v>#REF!</v>
      </c>
      <c r="H801" s="69">
        <f>'2020 Spring Order Form - V36'!$F$18</f>
        <v>0</v>
      </c>
      <c r="J801" s="154">
        <v>18566</v>
      </c>
    </row>
    <row r="802" spans="1:10">
      <c r="A802" s="131">
        <v>801</v>
      </c>
      <c r="B802" s="66" t="s">
        <v>1218</v>
      </c>
      <c r="D802" s="67">
        <f>'2020 Spring Order Form - V36'!$N$23</f>
        <v>0</v>
      </c>
      <c r="E802" s="67">
        <f>'2020 Spring Order Form - V36'!$N$23</f>
        <v>0</v>
      </c>
      <c r="F802" s="151" t="s">
        <v>1219</v>
      </c>
      <c r="G802" s="70" t="e">
        <f>'2020 Spring Order Form - V36'!#REF!</f>
        <v>#REF!</v>
      </c>
      <c r="H802" s="69">
        <f>'2020 Spring Order Form - V36'!$F$18</f>
        <v>0</v>
      </c>
      <c r="J802" s="154">
        <v>18565</v>
      </c>
    </row>
    <row r="803" spans="1:10">
      <c r="A803" s="131">
        <v>802</v>
      </c>
      <c r="B803" s="66" t="s">
        <v>1220</v>
      </c>
      <c r="D803" s="67">
        <f>'2020 Spring Order Form - V36'!$N$23</f>
        <v>0</v>
      </c>
      <c r="E803" s="67">
        <f>'2020 Spring Order Form - V36'!$N$23</f>
        <v>0</v>
      </c>
      <c r="F803" s="151">
        <v>4519720</v>
      </c>
      <c r="G803" s="70" t="e">
        <f>'2020 Spring Order Form - V36'!#REF!</f>
        <v>#REF!</v>
      </c>
      <c r="H803" s="69">
        <f>'2020 Spring Order Form - V36'!$F$18</f>
        <v>0</v>
      </c>
      <c r="J803" s="154">
        <v>541</v>
      </c>
    </row>
    <row r="804" spans="1:10">
      <c r="A804" s="131">
        <v>803</v>
      </c>
      <c r="B804" s="66" t="s">
        <v>1220</v>
      </c>
      <c r="D804" s="67">
        <f>'2020 Spring Order Form - V36'!$N$23</f>
        <v>0</v>
      </c>
      <c r="E804" s="67">
        <f>'2020 Spring Order Form - V36'!$N$23</f>
        <v>0</v>
      </c>
      <c r="F804" s="151" t="s">
        <v>1221</v>
      </c>
      <c r="G804" s="70" t="e">
        <f>'2020 Spring Order Form - V36'!#REF!</f>
        <v>#REF!</v>
      </c>
      <c r="H804" s="69">
        <f>'2020 Spring Order Form - V36'!$F$18</f>
        <v>0</v>
      </c>
      <c r="J804" s="154">
        <v>2014</v>
      </c>
    </row>
    <row r="805" spans="1:10">
      <c r="A805" s="131">
        <v>804</v>
      </c>
      <c r="B805" s="66" t="s">
        <v>1222</v>
      </c>
      <c r="D805" s="67">
        <f>'2020 Spring Order Form - V36'!$N$23</f>
        <v>0</v>
      </c>
      <c r="E805" s="67">
        <f>'2020 Spring Order Form - V36'!$N$23</f>
        <v>0</v>
      </c>
      <c r="F805" s="151">
        <v>4519750</v>
      </c>
      <c r="G805" s="70" t="e">
        <f>'2020 Spring Order Form - V36'!#REF!</f>
        <v>#REF!</v>
      </c>
      <c r="H805" s="69">
        <f>'2020 Spring Order Form - V36'!$F$18</f>
        <v>0</v>
      </c>
      <c r="J805" s="154">
        <v>531</v>
      </c>
    </row>
    <row r="806" spans="1:10">
      <c r="A806" s="131">
        <v>805</v>
      </c>
      <c r="B806" s="66" t="s">
        <v>1222</v>
      </c>
      <c r="D806" s="67">
        <f>'2020 Spring Order Form - V36'!$N$23</f>
        <v>0</v>
      </c>
      <c r="E806" s="67">
        <f>'2020 Spring Order Form - V36'!$N$23</f>
        <v>0</v>
      </c>
      <c r="F806" s="151" t="s">
        <v>1223</v>
      </c>
      <c r="G806" s="70" t="e">
        <f>'2020 Spring Order Form - V36'!#REF!</f>
        <v>#REF!</v>
      </c>
      <c r="H806" s="69">
        <f>'2020 Spring Order Form - V36'!$F$18</f>
        <v>0</v>
      </c>
      <c r="J806" s="154">
        <v>2016</v>
      </c>
    </row>
    <row r="807" spans="1:10">
      <c r="A807" s="131">
        <v>806</v>
      </c>
      <c r="B807" s="66" t="s">
        <v>1222</v>
      </c>
      <c r="D807" s="67">
        <f>'2020 Spring Order Form - V36'!$N$23</f>
        <v>0</v>
      </c>
      <c r="E807" s="67">
        <f>'2020 Spring Order Form - V36'!$N$23</f>
        <v>0</v>
      </c>
      <c r="F807" s="151">
        <v>4519755</v>
      </c>
      <c r="G807" s="70" t="e">
        <f>'2020 Spring Order Form - V36'!#REF!</f>
        <v>#REF!</v>
      </c>
      <c r="H807" s="69">
        <f>'2020 Spring Order Form - V36'!$F$18</f>
        <v>0</v>
      </c>
      <c r="J807" s="154">
        <v>16994</v>
      </c>
    </row>
    <row r="808" spans="1:10">
      <c r="A808" s="131">
        <v>807</v>
      </c>
      <c r="B808" s="66" t="s">
        <v>1222</v>
      </c>
      <c r="D808" s="67">
        <f>'2020 Spring Order Form - V36'!$N$23</f>
        <v>0</v>
      </c>
      <c r="E808" s="67">
        <f>'2020 Spring Order Form - V36'!$N$23</f>
        <v>0</v>
      </c>
      <c r="F808" s="151" t="s">
        <v>1224</v>
      </c>
      <c r="G808" s="70" t="e">
        <f>'2020 Spring Order Form - V36'!#REF!</f>
        <v>#REF!</v>
      </c>
      <c r="H808" s="69">
        <f>'2020 Spring Order Form - V36'!$F$18</f>
        <v>0</v>
      </c>
      <c r="J808" s="154">
        <v>16993</v>
      </c>
    </row>
    <row r="809" spans="1:10">
      <c r="A809" s="131">
        <v>808</v>
      </c>
      <c r="B809" s="66" t="s">
        <v>183</v>
      </c>
      <c r="D809" s="67">
        <f>'2020 Spring Order Form - V36'!$N$23</f>
        <v>0</v>
      </c>
      <c r="E809" s="67">
        <f>'2020 Spring Order Form - V36'!$N$23</f>
        <v>0</v>
      </c>
      <c r="F809" s="151">
        <v>4519805</v>
      </c>
      <c r="G809" s="70">
        <f>'2020 Spring Order Form - V36'!$N$95</f>
        <v>0</v>
      </c>
      <c r="H809" s="69">
        <f>'2020 Spring Order Form - V36'!$F$18</f>
        <v>0</v>
      </c>
      <c r="J809" s="154">
        <v>12817</v>
      </c>
    </row>
    <row r="810" spans="1:10">
      <c r="A810" s="131">
        <v>809</v>
      </c>
      <c r="B810" s="66" t="s">
        <v>183</v>
      </c>
      <c r="D810" s="67">
        <f>'2020 Spring Order Form - V36'!$N$23</f>
        <v>0</v>
      </c>
      <c r="E810" s="67">
        <f>'2020 Spring Order Form - V36'!$N$23</f>
        <v>0</v>
      </c>
      <c r="F810" s="151" t="s">
        <v>1225</v>
      </c>
      <c r="G810" s="70">
        <f>'2020 Spring Order Form - V36'!$O$95</f>
        <v>0</v>
      </c>
      <c r="H810" s="69">
        <f>'2020 Spring Order Form - V36'!$F$18</f>
        <v>0</v>
      </c>
      <c r="J810" s="154">
        <v>12818</v>
      </c>
    </row>
    <row r="811" spans="1:10">
      <c r="A811" s="131">
        <v>810</v>
      </c>
      <c r="B811" s="66" t="s">
        <v>1226</v>
      </c>
      <c r="D811" s="67">
        <f>'2020 Spring Order Form - V36'!$N$23</f>
        <v>0</v>
      </c>
      <c r="E811" s="67">
        <f>'2020 Spring Order Form - V36'!$N$23</f>
        <v>0</v>
      </c>
      <c r="F811" s="151">
        <v>4520050</v>
      </c>
      <c r="G811" s="70" t="e">
        <f>'2020 Spring Order Form - V36'!#REF!</f>
        <v>#REF!</v>
      </c>
      <c r="H811" s="69">
        <f>'2020 Spring Order Form - V36'!$F$18</f>
        <v>0</v>
      </c>
      <c r="J811" s="154">
        <v>4354</v>
      </c>
    </row>
    <row r="812" spans="1:10">
      <c r="A812" s="131">
        <v>811</v>
      </c>
      <c r="B812" s="66" t="s">
        <v>1226</v>
      </c>
      <c r="D812" s="67">
        <f>'2020 Spring Order Form - V36'!$N$23</f>
        <v>0</v>
      </c>
      <c r="E812" s="67">
        <f>'2020 Spring Order Form - V36'!$N$23</f>
        <v>0</v>
      </c>
      <c r="F812" s="151" t="s">
        <v>1227</v>
      </c>
      <c r="G812" s="70" t="e">
        <f>'2020 Spring Order Form - V36'!#REF!</f>
        <v>#REF!</v>
      </c>
      <c r="H812" s="69">
        <f>'2020 Spring Order Form - V36'!$F$18</f>
        <v>0</v>
      </c>
      <c r="J812" s="154">
        <v>2023</v>
      </c>
    </row>
    <row r="813" spans="1:10">
      <c r="A813" s="131">
        <v>812</v>
      </c>
      <c r="B813" s="66" t="s">
        <v>1228</v>
      </c>
      <c r="D813" s="67">
        <f>'2020 Spring Order Form - V36'!$N$23</f>
        <v>0</v>
      </c>
      <c r="E813" s="67">
        <f>'2020 Spring Order Form - V36'!$N$23</f>
        <v>0</v>
      </c>
      <c r="F813" s="151">
        <v>4519985</v>
      </c>
      <c r="G813" s="70" t="e">
        <f>'2020 Spring Order Form - V36'!#REF!</f>
        <v>#REF!</v>
      </c>
      <c r="H813" s="69">
        <f>'2020 Spring Order Form - V36'!$F$18</f>
        <v>0</v>
      </c>
      <c r="J813" s="154">
        <v>4355</v>
      </c>
    </row>
    <row r="814" spans="1:10">
      <c r="A814" s="131">
        <v>813</v>
      </c>
      <c r="B814" s="66" t="s">
        <v>1228</v>
      </c>
      <c r="D814" s="67">
        <f>'2020 Spring Order Form - V36'!$N$23</f>
        <v>0</v>
      </c>
      <c r="E814" s="67">
        <f>'2020 Spring Order Form - V36'!$N$23</f>
        <v>0</v>
      </c>
      <c r="F814" s="151" t="s">
        <v>1229</v>
      </c>
      <c r="G814" s="70" t="e">
        <f>'2020 Spring Order Form - V36'!#REF!</f>
        <v>#REF!</v>
      </c>
      <c r="H814" s="69">
        <f>'2020 Spring Order Form - V36'!$F$18</f>
        <v>0</v>
      </c>
      <c r="J814" s="154">
        <v>2020</v>
      </c>
    </row>
    <row r="815" spans="1:10">
      <c r="A815" s="131">
        <v>814</v>
      </c>
      <c r="B815" s="66" t="s">
        <v>1230</v>
      </c>
      <c r="D815" s="67">
        <f>'2020 Spring Order Form - V36'!$N$23</f>
        <v>0</v>
      </c>
      <c r="E815" s="67">
        <f>'2020 Spring Order Form - V36'!$N$23</f>
        <v>0</v>
      </c>
      <c r="F815" s="151">
        <v>4520065</v>
      </c>
      <c r="G815" s="70" t="e">
        <f>'2020 Spring Order Form - V36'!#REF!</f>
        <v>#REF!</v>
      </c>
      <c r="H815" s="69">
        <f>'2020 Spring Order Form - V36'!$F$18</f>
        <v>0</v>
      </c>
      <c r="J815" s="154">
        <v>4356</v>
      </c>
    </row>
    <row r="816" spans="1:10">
      <c r="A816" s="131">
        <v>815</v>
      </c>
      <c r="B816" s="66" t="s">
        <v>1230</v>
      </c>
      <c r="D816" s="67">
        <f>'2020 Spring Order Form - V36'!$N$23</f>
        <v>0</v>
      </c>
      <c r="E816" s="67">
        <f>'2020 Spring Order Form - V36'!$N$23</f>
        <v>0</v>
      </c>
      <c r="F816" s="151" t="s">
        <v>1231</v>
      </c>
      <c r="G816" s="70" t="e">
        <f>'2020 Spring Order Form - V36'!#REF!</f>
        <v>#REF!</v>
      </c>
      <c r="H816" s="69">
        <f>'2020 Spring Order Form - V36'!$F$18</f>
        <v>0</v>
      </c>
      <c r="J816" s="154">
        <v>2022</v>
      </c>
    </row>
    <row r="817" spans="1:10">
      <c r="A817" s="131">
        <v>816</v>
      </c>
      <c r="B817" s="66" t="s">
        <v>1232</v>
      </c>
      <c r="D817" s="67">
        <f>'2020 Spring Order Form - V36'!$N$23</f>
        <v>0</v>
      </c>
      <c r="E817" s="67">
        <f>'2020 Spring Order Form - V36'!$N$23</f>
        <v>0</v>
      </c>
      <c r="F817" s="151">
        <v>4520105</v>
      </c>
      <c r="G817" s="70" t="e">
        <f>'2020 Spring Order Form - V36'!#REF!</f>
        <v>#REF!</v>
      </c>
      <c r="H817" s="69">
        <f>'2020 Spring Order Form - V36'!$F$18</f>
        <v>0</v>
      </c>
      <c r="J817" s="154">
        <v>12824</v>
      </c>
    </row>
    <row r="818" spans="1:10">
      <c r="A818" s="131">
        <v>817</v>
      </c>
      <c r="B818" s="66" t="s">
        <v>1232</v>
      </c>
      <c r="D818" s="67">
        <f>'2020 Spring Order Form - V36'!$N$23</f>
        <v>0</v>
      </c>
      <c r="E818" s="67">
        <f>'2020 Spring Order Form - V36'!$N$23</f>
        <v>0</v>
      </c>
      <c r="F818" s="151" t="s">
        <v>1233</v>
      </c>
      <c r="G818" s="70" t="e">
        <f>'2020 Spring Order Form - V36'!#REF!</f>
        <v>#REF!</v>
      </c>
      <c r="H818" s="69">
        <f>'2020 Spring Order Form - V36'!$F$18</f>
        <v>0</v>
      </c>
      <c r="J818" s="154">
        <v>12823</v>
      </c>
    </row>
    <row r="819" spans="1:10">
      <c r="A819" s="131">
        <v>818</v>
      </c>
      <c r="B819" s="66" t="s">
        <v>1234</v>
      </c>
      <c r="D819" s="67">
        <f>'2020 Spring Order Form - V36'!$N$23</f>
        <v>0</v>
      </c>
      <c r="E819" s="67">
        <f>'2020 Spring Order Form - V36'!$N$23</f>
        <v>0</v>
      </c>
      <c r="F819" s="151">
        <v>4571105</v>
      </c>
      <c r="G819" s="70" t="e">
        <f>'2020 Spring Order Form - V36'!#REF!</f>
        <v>#REF!</v>
      </c>
      <c r="H819" s="69">
        <f>'2020 Spring Order Form - V36'!$F$18</f>
        <v>0</v>
      </c>
      <c r="J819" s="154">
        <v>824</v>
      </c>
    </row>
    <row r="820" spans="1:10">
      <c r="A820" s="131">
        <v>819</v>
      </c>
      <c r="B820" s="66" t="s">
        <v>1234</v>
      </c>
      <c r="D820" s="67">
        <f>'2020 Spring Order Form - V36'!$N$23</f>
        <v>0</v>
      </c>
      <c r="E820" s="67">
        <f>'2020 Spring Order Form - V36'!$N$23</f>
        <v>0</v>
      </c>
      <c r="F820" s="151" t="s">
        <v>1235</v>
      </c>
      <c r="G820" s="70" t="e">
        <f>'2020 Spring Order Form - V36'!#REF!</f>
        <v>#REF!</v>
      </c>
      <c r="H820" s="69">
        <f>'2020 Spring Order Form - V36'!$F$18</f>
        <v>0</v>
      </c>
      <c r="J820" s="154">
        <v>1421</v>
      </c>
    </row>
    <row r="821" spans="1:10">
      <c r="A821" s="131">
        <v>820</v>
      </c>
      <c r="B821" s="66" t="s">
        <v>1236</v>
      </c>
      <c r="D821" s="67">
        <f>'2020 Spring Order Form - V36'!$N$23</f>
        <v>0</v>
      </c>
      <c r="E821" s="67">
        <f>'2020 Spring Order Form - V36'!$N$23</f>
        <v>0</v>
      </c>
      <c r="F821" s="151">
        <v>4171107</v>
      </c>
      <c r="G821" s="70" t="e">
        <f>'2020 Spring Order Form - V36'!#REF!</f>
        <v>#REF!</v>
      </c>
      <c r="H821" s="69">
        <f>'2020 Spring Order Form - V36'!$F$18</f>
        <v>0</v>
      </c>
      <c r="J821" s="154">
        <v>18691</v>
      </c>
    </row>
    <row r="822" spans="1:10">
      <c r="A822" s="131">
        <v>821</v>
      </c>
      <c r="B822" s="66" t="s">
        <v>1236</v>
      </c>
      <c r="D822" s="67">
        <f>'2020 Spring Order Form - V36'!$N$23</f>
        <v>0</v>
      </c>
      <c r="E822" s="67">
        <f>'2020 Spring Order Form - V36'!$N$23</f>
        <v>0</v>
      </c>
      <c r="F822" s="151" t="s">
        <v>1237</v>
      </c>
      <c r="G822" s="70" t="e">
        <f>'2020 Spring Order Form - V36'!#REF!</f>
        <v>#REF!</v>
      </c>
      <c r="H822" s="69">
        <f>'2020 Spring Order Form - V36'!$F$18</f>
        <v>0</v>
      </c>
      <c r="J822" s="154">
        <v>18690</v>
      </c>
    </row>
    <row r="823" spans="1:10">
      <c r="A823" s="131">
        <v>822</v>
      </c>
      <c r="B823" s="66" t="s">
        <v>1238</v>
      </c>
      <c r="D823" s="67">
        <f>'2020 Spring Order Form - V36'!$N$23</f>
        <v>0</v>
      </c>
      <c r="E823" s="67">
        <f>'2020 Spring Order Form - V36'!$N$23</f>
        <v>0</v>
      </c>
      <c r="F823" s="151">
        <v>4571115</v>
      </c>
      <c r="G823" s="70" t="e">
        <f>'2020 Spring Order Form - V36'!#REF!</f>
        <v>#REF!</v>
      </c>
      <c r="H823" s="69">
        <f>'2020 Spring Order Form - V36'!$F$18</f>
        <v>0</v>
      </c>
      <c r="J823" s="154">
        <v>822</v>
      </c>
    </row>
    <row r="824" spans="1:10">
      <c r="A824" s="131">
        <v>823</v>
      </c>
      <c r="B824" s="66" t="s">
        <v>1238</v>
      </c>
      <c r="D824" s="67">
        <f>'2020 Spring Order Form - V36'!$N$23</f>
        <v>0</v>
      </c>
      <c r="E824" s="67">
        <f>'2020 Spring Order Form - V36'!$N$23</f>
        <v>0</v>
      </c>
      <c r="F824" s="151" t="s">
        <v>1239</v>
      </c>
      <c r="G824" s="70" t="e">
        <f>'2020 Spring Order Form - V36'!#REF!</f>
        <v>#REF!</v>
      </c>
      <c r="H824" s="69">
        <f>'2020 Spring Order Form - V36'!$F$18</f>
        <v>0</v>
      </c>
      <c r="J824" s="154">
        <v>1418</v>
      </c>
    </row>
    <row r="825" spans="1:10">
      <c r="A825" s="131">
        <v>824</v>
      </c>
      <c r="B825" s="66" t="s">
        <v>1240</v>
      </c>
      <c r="D825" s="67">
        <f>'2020 Spring Order Form - V36'!$N$23</f>
        <v>0</v>
      </c>
      <c r="E825" s="67">
        <f>'2020 Spring Order Form - V36'!$N$23</f>
        <v>0</v>
      </c>
      <c r="F825" s="151">
        <v>4571175</v>
      </c>
      <c r="G825" s="70" t="e">
        <f>'2020 Spring Order Form - V36'!#REF!</f>
        <v>#REF!</v>
      </c>
      <c r="H825" s="69">
        <f>'2020 Spring Order Form - V36'!$F$18</f>
        <v>0</v>
      </c>
      <c r="J825" s="154">
        <v>914</v>
      </c>
    </row>
    <row r="826" spans="1:10">
      <c r="A826" s="131">
        <v>825</v>
      </c>
      <c r="B826" s="66" t="s">
        <v>1240</v>
      </c>
      <c r="D826" s="67">
        <f>'2020 Spring Order Form - V36'!$N$23</f>
        <v>0</v>
      </c>
      <c r="E826" s="67">
        <f>'2020 Spring Order Form - V36'!$N$23</f>
        <v>0</v>
      </c>
      <c r="F826" s="151" t="s">
        <v>1241</v>
      </c>
      <c r="G826" s="70" t="e">
        <f>'2020 Spring Order Form - V36'!#REF!</f>
        <v>#REF!</v>
      </c>
      <c r="H826" s="69">
        <f>'2020 Spring Order Form - V36'!$F$18</f>
        <v>0</v>
      </c>
      <c r="J826" s="154">
        <v>1419</v>
      </c>
    </row>
    <row r="827" spans="1:10">
      <c r="A827" s="131">
        <v>826</v>
      </c>
      <c r="B827" s="66" t="s">
        <v>1242</v>
      </c>
      <c r="D827" s="67">
        <f>'2020 Spring Order Form - V36'!$N$23</f>
        <v>0</v>
      </c>
      <c r="E827" s="67">
        <f>'2020 Spring Order Form - V36'!$N$23</f>
        <v>0</v>
      </c>
      <c r="F827" s="151">
        <v>4571185</v>
      </c>
      <c r="G827" s="70" t="e">
        <f>'2020 Spring Order Form - V36'!#REF!</f>
        <v>#REF!</v>
      </c>
      <c r="H827" s="69">
        <f>'2020 Spring Order Form - V36'!$F$18</f>
        <v>0</v>
      </c>
      <c r="J827" s="154">
        <v>18649</v>
      </c>
    </row>
    <row r="828" spans="1:10">
      <c r="A828" s="131">
        <v>827</v>
      </c>
      <c r="B828" s="66" t="s">
        <v>1242</v>
      </c>
      <c r="D828" s="67">
        <f>'2020 Spring Order Form - V36'!$N$23</f>
        <v>0</v>
      </c>
      <c r="E828" s="67">
        <f>'2020 Spring Order Form - V36'!$N$23</f>
        <v>0</v>
      </c>
      <c r="F828" s="151" t="s">
        <v>1243</v>
      </c>
      <c r="G828" s="70" t="e">
        <f>'2020 Spring Order Form - V36'!#REF!</f>
        <v>#REF!</v>
      </c>
      <c r="H828" s="69">
        <f>'2020 Spring Order Form - V36'!$F$18</f>
        <v>0</v>
      </c>
      <c r="J828" s="154">
        <v>18650</v>
      </c>
    </row>
    <row r="829" spans="1:10">
      <c r="A829" s="131">
        <v>828</v>
      </c>
      <c r="B829" s="66" t="s">
        <v>1244</v>
      </c>
      <c r="D829" s="67">
        <f>'2020 Spring Order Form - V36'!$N$23</f>
        <v>0</v>
      </c>
      <c r="E829" s="67">
        <f>'2020 Spring Order Form - V36'!$N$23</f>
        <v>0</v>
      </c>
      <c r="F829" s="151">
        <v>4571125</v>
      </c>
      <c r="G829" s="70" t="e">
        <f>'2020 Spring Order Form - V36'!#REF!</f>
        <v>#REF!</v>
      </c>
      <c r="H829" s="69">
        <f>'2020 Spring Order Form - V36'!$F$18</f>
        <v>0</v>
      </c>
      <c r="J829" s="154">
        <v>823</v>
      </c>
    </row>
    <row r="830" spans="1:10">
      <c r="A830" s="131">
        <v>829</v>
      </c>
      <c r="B830" s="66" t="s">
        <v>1244</v>
      </c>
      <c r="D830" s="67">
        <f>'2020 Spring Order Form - V36'!$N$23</f>
        <v>0</v>
      </c>
      <c r="E830" s="67">
        <f>'2020 Spring Order Form - V36'!$N$23</f>
        <v>0</v>
      </c>
      <c r="F830" s="151" t="s">
        <v>1245</v>
      </c>
      <c r="G830" s="70" t="e">
        <f>'2020 Spring Order Form - V36'!#REF!</f>
        <v>#REF!</v>
      </c>
      <c r="H830" s="69">
        <f>'2020 Spring Order Form - V36'!$F$18</f>
        <v>0</v>
      </c>
      <c r="J830" s="154">
        <v>1420</v>
      </c>
    </row>
    <row r="831" spans="1:10">
      <c r="A831" s="131">
        <v>830</v>
      </c>
      <c r="B831" s="66" t="s">
        <v>1246</v>
      </c>
      <c r="D831" s="67">
        <f>'2020 Spring Order Form - V36'!$N$23</f>
        <v>0</v>
      </c>
      <c r="E831" s="67">
        <f>'2020 Spring Order Form - V36'!$N$23</f>
        <v>0</v>
      </c>
      <c r="F831" s="151">
        <v>4571205</v>
      </c>
      <c r="G831" s="70" t="e">
        <f>'2020 Spring Order Form - V36'!#REF!</f>
        <v>#REF!</v>
      </c>
      <c r="H831" s="69">
        <f>'2020 Spring Order Form - V36'!$F$18</f>
        <v>0</v>
      </c>
      <c r="J831" s="154">
        <v>825</v>
      </c>
    </row>
    <row r="832" spans="1:10">
      <c r="A832" s="131">
        <v>831</v>
      </c>
      <c r="B832" s="66" t="s">
        <v>1246</v>
      </c>
      <c r="D832" s="67">
        <f>'2020 Spring Order Form - V36'!$N$23</f>
        <v>0</v>
      </c>
      <c r="E832" s="67">
        <f>'2020 Spring Order Form - V36'!$N$23</f>
        <v>0</v>
      </c>
      <c r="F832" s="151" t="s">
        <v>1247</v>
      </c>
      <c r="G832" s="70" t="e">
        <f>'2020 Spring Order Form - V36'!#REF!</f>
        <v>#REF!</v>
      </c>
      <c r="H832" s="69">
        <f>'2020 Spring Order Form - V36'!$F$18</f>
        <v>0</v>
      </c>
      <c r="J832" s="154">
        <v>1424</v>
      </c>
    </row>
    <row r="833" spans="1:10">
      <c r="A833" s="131">
        <v>832</v>
      </c>
      <c r="B833" s="66" t="s">
        <v>1248</v>
      </c>
      <c r="D833" s="67">
        <f>'2020 Spring Order Form - V36'!$N$23</f>
        <v>0</v>
      </c>
      <c r="E833" s="67">
        <f>'2020 Spring Order Form - V36'!$N$23</f>
        <v>0</v>
      </c>
      <c r="F833" s="151">
        <v>4171207</v>
      </c>
      <c r="G833" s="70" t="e">
        <f>'2020 Spring Order Form - V36'!#REF!</f>
        <v>#REF!</v>
      </c>
      <c r="H833" s="69">
        <f>'2020 Spring Order Form - V36'!$F$18</f>
        <v>0</v>
      </c>
      <c r="J833" s="154">
        <v>18692</v>
      </c>
    </row>
    <row r="834" spans="1:10">
      <c r="A834" s="131">
        <v>833</v>
      </c>
      <c r="B834" s="66" t="s">
        <v>1248</v>
      </c>
      <c r="D834" s="67">
        <f>'2020 Spring Order Form - V36'!$N$23</f>
        <v>0</v>
      </c>
      <c r="E834" s="67">
        <f>'2020 Spring Order Form - V36'!$N$23</f>
        <v>0</v>
      </c>
      <c r="F834" s="151" t="s">
        <v>1249</v>
      </c>
      <c r="G834" s="70" t="e">
        <f>'2020 Spring Order Form - V36'!#REF!</f>
        <v>#REF!</v>
      </c>
      <c r="H834" s="69">
        <f>'2020 Spring Order Form - V36'!$F$18</f>
        <v>0</v>
      </c>
      <c r="J834" s="154">
        <v>18693</v>
      </c>
    </row>
    <row r="835" spans="1:10">
      <c r="A835" s="131">
        <v>834</v>
      </c>
      <c r="B835" s="66" t="s">
        <v>186</v>
      </c>
      <c r="D835" s="67">
        <f>'2020 Spring Order Form - V36'!$N$23</f>
        <v>0</v>
      </c>
      <c r="E835" s="67">
        <f>'2020 Spring Order Form - V36'!$N$23</f>
        <v>0</v>
      </c>
      <c r="F835" s="151">
        <v>4571195</v>
      </c>
      <c r="G835" s="70">
        <f>'2020 Spring Order Form - V36'!$N$99</f>
        <v>0</v>
      </c>
      <c r="H835" s="69">
        <f>'2020 Spring Order Form - V36'!$F$18</f>
        <v>0</v>
      </c>
      <c r="J835" s="154">
        <v>18647</v>
      </c>
    </row>
    <row r="836" spans="1:10">
      <c r="A836" s="131">
        <v>835</v>
      </c>
      <c r="B836" s="66" t="s">
        <v>186</v>
      </c>
      <c r="D836" s="67">
        <f>'2020 Spring Order Form - V36'!$N$23</f>
        <v>0</v>
      </c>
      <c r="E836" s="67">
        <f>'2020 Spring Order Form - V36'!$N$23</f>
        <v>0</v>
      </c>
      <c r="F836" s="151" t="s">
        <v>1250</v>
      </c>
      <c r="G836" s="70">
        <f>'2020 Spring Order Form - V36'!$O$99</f>
        <v>0</v>
      </c>
      <c r="H836" s="69">
        <f>'2020 Spring Order Form - V36'!$F$18</f>
        <v>0</v>
      </c>
      <c r="J836" s="154">
        <v>18646</v>
      </c>
    </row>
    <row r="837" spans="1:10">
      <c r="A837" s="131">
        <v>836</v>
      </c>
      <c r="B837" s="66" t="s">
        <v>187</v>
      </c>
      <c r="D837" s="67">
        <f>'2020 Spring Order Form - V36'!$N$23</f>
        <v>0</v>
      </c>
      <c r="E837" s="67">
        <f>'2020 Spring Order Form - V36'!$N$23</f>
        <v>0</v>
      </c>
      <c r="F837" s="151">
        <v>4571225</v>
      </c>
      <c r="G837" s="70">
        <f>'2020 Spring Order Form - V36'!$N$100</f>
        <v>0</v>
      </c>
      <c r="H837" s="69">
        <f>'2020 Spring Order Form - V36'!$F$18</f>
        <v>0</v>
      </c>
      <c r="J837" s="154">
        <v>826</v>
      </c>
    </row>
    <row r="838" spans="1:10">
      <c r="A838" s="131">
        <v>837</v>
      </c>
      <c r="B838" s="66" t="s">
        <v>187</v>
      </c>
      <c r="D838" s="67">
        <f>'2020 Spring Order Form - V36'!$N$23</f>
        <v>0</v>
      </c>
      <c r="E838" s="67">
        <f>'2020 Spring Order Form - V36'!$N$23</f>
        <v>0</v>
      </c>
      <c r="F838" s="151" t="s">
        <v>1251</v>
      </c>
      <c r="G838" s="70">
        <f>'2020 Spring Order Form - V36'!$O$100</f>
        <v>0</v>
      </c>
      <c r="H838" s="69">
        <f>'2020 Spring Order Form - V36'!$F$18</f>
        <v>0</v>
      </c>
      <c r="J838" s="154">
        <v>1427</v>
      </c>
    </row>
    <row r="839" spans="1:10">
      <c r="A839" s="131">
        <v>838</v>
      </c>
      <c r="B839" s="66" t="s">
        <v>1252</v>
      </c>
      <c r="D839" s="67">
        <f>'2020 Spring Order Form - V36'!$N$23</f>
        <v>0</v>
      </c>
      <c r="E839" s="67">
        <f>'2020 Spring Order Form - V36'!$N$23</f>
        <v>0</v>
      </c>
      <c r="F839" s="151">
        <v>4571335</v>
      </c>
      <c r="G839" s="70" t="e">
        <f>'2020 Spring Order Form - V36'!#REF!</f>
        <v>#REF!</v>
      </c>
      <c r="H839" s="69">
        <f>'2020 Spring Order Form - V36'!$F$18</f>
        <v>0</v>
      </c>
      <c r="J839" s="154">
        <v>827</v>
      </c>
    </row>
    <row r="840" spans="1:10">
      <c r="A840" s="131">
        <v>839</v>
      </c>
      <c r="B840" s="66" t="s">
        <v>1252</v>
      </c>
      <c r="D840" s="67">
        <f>'2020 Spring Order Form - V36'!$N$23</f>
        <v>0</v>
      </c>
      <c r="E840" s="67">
        <f>'2020 Spring Order Form - V36'!$N$23</f>
        <v>0</v>
      </c>
      <c r="F840" s="151" t="s">
        <v>1253</v>
      </c>
      <c r="G840" s="70" t="e">
        <f>'2020 Spring Order Form - V36'!#REF!</f>
        <v>#REF!</v>
      </c>
      <c r="H840" s="69">
        <f>'2020 Spring Order Form - V36'!$F$18</f>
        <v>0</v>
      </c>
      <c r="J840" s="154">
        <v>1901</v>
      </c>
    </row>
    <row r="841" spans="1:10">
      <c r="A841" s="131">
        <v>840</v>
      </c>
      <c r="B841" s="66" t="s">
        <v>1254</v>
      </c>
      <c r="D841" s="67">
        <f>'2020 Spring Order Form - V36'!$N$23</f>
        <v>0</v>
      </c>
      <c r="E841" s="67">
        <f>'2020 Spring Order Form - V36'!$N$23</f>
        <v>0</v>
      </c>
      <c r="F841" s="151">
        <v>4571405</v>
      </c>
      <c r="G841" s="70" t="e">
        <f>'2020 Spring Order Form - V36'!#REF!</f>
        <v>#REF!</v>
      </c>
      <c r="H841" s="69">
        <f>'2020 Spring Order Form - V36'!$F$18</f>
        <v>0</v>
      </c>
      <c r="J841" s="154">
        <v>828</v>
      </c>
    </row>
    <row r="842" spans="1:10">
      <c r="A842" s="131">
        <v>841</v>
      </c>
      <c r="B842" s="66" t="s">
        <v>1254</v>
      </c>
      <c r="D842" s="67">
        <f>'2020 Spring Order Form - V36'!$N$23</f>
        <v>0</v>
      </c>
      <c r="E842" s="67">
        <f>'2020 Spring Order Form - V36'!$N$23</f>
        <v>0</v>
      </c>
      <c r="F842" s="151" t="s">
        <v>1255</v>
      </c>
      <c r="G842" s="70" t="e">
        <f>'2020 Spring Order Form - V36'!#REF!</f>
        <v>#REF!</v>
      </c>
      <c r="H842" s="69">
        <f>'2020 Spring Order Form - V36'!$F$18</f>
        <v>0</v>
      </c>
      <c r="J842" s="154">
        <v>1904</v>
      </c>
    </row>
    <row r="843" spans="1:10">
      <c r="A843" s="131">
        <v>842</v>
      </c>
      <c r="B843" s="66" t="s">
        <v>1256</v>
      </c>
      <c r="D843" s="67">
        <f>'2020 Spring Order Form - V36'!$N$23</f>
        <v>0</v>
      </c>
      <c r="E843" s="67">
        <f>'2020 Spring Order Form - V36'!$N$23</f>
        <v>0</v>
      </c>
      <c r="F843" s="151">
        <v>4171407</v>
      </c>
      <c r="G843" s="70" t="e">
        <f>'2020 Spring Order Form - V36'!#REF!</f>
        <v>#REF!</v>
      </c>
      <c r="H843" s="69">
        <f>'2020 Spring Order Form - V36'!$F$18</f>
        <v>0</v>
      </c>
      <c r="J843" s="154">
        <v>18694</v>
      </c>
    </row>
    <row r="844" spans="1:10">
      <c r="A844" s="131">
        <v>843</v>
      </c>
      <c r="B844" s="66" t="s">
        <v>1256</v>
      </c>
      <c r="D844" s="67">
        <f>'2020 Spring Order Form - V36'!$N$23</f>
        <v>0</v>
      </c>
      <c r="E844" s="67">
        <f>'2020 Spring Order Form - V36'!$N$23</f>
        <v>0</v>
      </c>
      <c r="F844" s="151" t="s">
        <v>1257</v>
      </c>
      <c r="G844" s="70" t="e">
        <f>'2020 Spring Order Form - V36'!#REF!</f>
        <v>#REF!</v>
      </c>
      <c r="H844" s="69">
        <f>'2020 Spring Order Form - V36'!$F$18</f>
        <v>0</v>
      </c>
      <c r="J844" s="154">
        <v>18695</v>
      </c>
    </row>
    <row r="845" spans="1:10">
      <c r="A845" s="131">
        <v>844</v>
      </c>
      <c r="B845" s="66" t="s">
        <v>189</v>
      </c>
      <c r="D845" s="67">
        <f>'2020 Spring Order Form - V36'!$N$23</f>
        <v>0</v>
      </c>
      <c r="E845" s="67">
        <f>'2020 Spring Order Form - V36'!$N$23</f>
        <v>0</v>
      </c>
      <c r="F845" s="151">
        <v>4571415</v>
      </c>
      <c r="G845" s="70">
        <f>'2020 Spring Order Form - V36'!$N$102</f>
        <v>0</v>
      </c>
      <c r="H845" s="69">
        <f>'2020 Spring Order Form - V36'!$F$18</f>
        <v>0</v>
      </c>
      <c r="J845" s="154">
        <v>915</v>
      </c>
    </row>
    <row r="846" spans="1:10">
      <c r="A846" s="131">
        <v>845</v>
      </c>
      <c r="B846" s="66" t="s">
        <v>189</v>
      </c>
      <c r="D846" s="67">
        <f>'2020 Spring Order Form - V36'!$N$23</f>
        <v>0</v>
      </c>
      <c r="E846" s="67">
        <f>'2020 Spring Order Form - V36'!$N$23</f>
        <v>0</v>
      </c>
      <c r="F846" s="151" t="s">
        <v>1258</v>
      </c>
      <c r="G846" s="70">
        <f>'2020 Spring Order Form - V36'!$O$102</f>
        <v>0</v>
      </c>
      <c r="H846" s="69">
        <f>'2020 Spring Order Form - V36'!$F$18</f>
        <v>0</v>
      </c>
      <c r="J846" s="154">
        <v>1902</v>
      </c>
    </row>
    <row r="847" spans="1:10">
      <c r="A847" s="131">
        <v>846</v>
      </c>
      <c r="B847" s="66" t="s">
        <v>190</v>
      </c>
      <c r="D847" s="67">
        <f>'2020 Spring Order Form - V36'!$N$23</f>
        <v>0</v>
      </c>
      <c r="E847" s="67">
        <f>'2020 Spring Order Form - V36'!$N$23</f>
        <v>0</v>
      </c>
      <c r="F847" s="151">
        <v>4571435</v>
      </c>
      <c r="G847" s="70">
        <f>'2020 Spring Order Form - V36'!$N$103</f>
        <v>0</v>
      </c>
      <c r="H847" s="69">
        <f>'2020 Spring Order Form - V36'!$F$18</f>
        <v>0</v>
      </c>
      <c r="J847" s="154">
        <v>829</v>
      </c>
    </row>
    <row r="848" spans="1:10">
      <c r="A848" s="131">
        <v>847</v>
      </c>
      <c r="B848" s="66" t="s">
        <v>190</v>
      </c>
      <c r="D848" s="67">
        <f>'2020 Spring Order Form - V36'!$N$23</f>
        <v>0</v>
      </c>
      <c r="E848" s="67">
        <f>'2020 Spring Order Form - V36'!$N$23</f>
        <v>0</v>
      </c>
      <c r="F848" s="151" t="s">
        <v>1259</v>
      </c>
      <c r="G848" s="70">
        <f>'2020 Spring Order Form - V36'!$O$103</f>
        <v>0</v>
      </c>
      <c r="H848" s="69">
        <f>'2020 Spring Order Form - V36'!$F$18</f>
        <v>0</v>
      </c>
      <c r="J848" s="154">
        <v>1908</v>
      </c>
    </row>
    <row r="849" spans="1:10">
      <c r="A849" s="131">
        <v>848</v>
      </c>
      <c r="B849" s="66" t="s">
        <v>1260</v>
      </c>
      <c r="D849" s="67">
        <f>'2020 Spring Order Form - V36'!$N$23</f>
        <v>0</v>
      </c>
      <c r="E849" s="67">
        <f>'2020 Spring Order Form - V36'!$N$23</f>
        <v>0</v>
      </c>
      <c r="F849" s="151">
        <v>4571505</v>
      </c>
      <c r="G849" s="70" t="e">
        <f>'2020 Spring Order Form - V36'!#REF!</f>
        <v>#REF!</v>
      </c>
      <c r="H849" s="69">
        <f>'2020 Spring Order Form - V36'!$F$18</f>
        <v>0</v>
      </c>
      <c r="J849" s="154">
        <v>830</v>
      </c>
    </row>
    <row r="850" spans="1:10">
      <c r="A850" s="131">
        <v>849</v>
      </c>
      <c r="B850" s="66" t="s">
        <v>1260</v>
      </c>
      <c r="D850" s="67">
        <f>'2020 Spring Order Form - V36'!$N$23</f>
        <v>0</v>
      </c>
      <c r="E850" s="67">
        <f>'2020 Spring Order Form - V36'!$N$23</f>
        <v>0</v>
      </c>
      <c r="F850" s="151" t="s">
        <v>1261</v>
      </c>
      <c r="G850" s="70" t="e">
        <f>'2020 Spring Order Form - V36'!#REF!</f>
        <v>#REF!</v>
      </c>
      <c r="H850" s="69">
        <f>'2020 Spring Order Form - V36'!$F$18</f>
        <v>0</v>
      </c>
      <c r="J850" s="154">
        <v>2830</v>
      </c>
    </row>
    <row r="851" spans="1:10">
      <c r="A851" s="131">
        <v>850</v>
      </c>
      <c r="B851" s="66" t="s">
        <v>1262</v>
      </c>
      <c r="D851" s="67">
        <f>'2020 Spring Order Form - V36'!$N$23</f>
        <v>0</v>
      </c>
      <c r="E851" s="67">
        <f>'2020 Spring Order Form - V36'!$N$23</f>
        <v>0</v>
      </c>
      <c r="F851" s="151">
        <v>4171507</v>
      </c>
      <c r="G851" s="70" t="e">
        <f>'2020 Spring Order Form - V36'!#REF!</f>
        <v>#REF!</v>
      </c>
      <c r="H851" s="69">
        <f>'2020 Spring Order Form - V36'!$F$18</f>
        <v>0</v>
      </c>
      <c r="J851" s="154">
        <v>18696</v>
      </c>
    </row>
    <row r="852" spans="1:10">
      <c r="A852" s="131">
        <v>851</v>
      </c>
      <c r="B852" s="66" t="s">
        <v>1262</v>
      </c>
      <c r="D852" s="67">
        <f>'2020 Spring Order Form - V36'!$N$23</f>
        <v>0</v>
      </c>
      <c r="E852" s="67">
        <f>'2020 Spring Order Form - V36'!$N$23</f>
        <v>0</v>
      </c>
      <c r="F852" s="151" t="s">
        <v>1263</v>
      </c>
      <c r="G852" s="70" t="e">
        <f>'2020 Spring Order Form - V36'!#REF!</f>
        <v>#REF!</v>
      </c>
      <c r="H852" s="69">
        <f>'2020 Spring Order Form - V36'!$F$18</f>
        <v>0</v>
      </c>
      <c r="J852" s="154">
        <v>18697</v>
      </c>
    </row>
    <row r="853" spans="1:10">
      <c r="A853" s="131">
        <v>852</v>
      </c>
      <c r="B853" s="66" t="s">
        <v>192</v>
      </c>
      <c r="D853" s="67">
        <f>'2020 Spring Order Form - V36'!$N$23</f>
        <v>0</v>
      </c>
      <c r="E853" s="67">
        <f>'2020 Spring Order Form - V36'!$N$23</f>
        <v>0</v>
      </c>
      <c r="F853" s="151">
        <v>4571705</v>
      </c>
      <c r="G853" s="70">
        <f>'2020 Spring Order Form - V36'!$N$105</f>
        <v>0</v>
      </c>
      <c r="H853" s="69">
        <f>'2020 Spring Order Form - V36'!$F$18</f>
        <v>0</v>
      </c>
      <c r="J853" s="154">
        <v>897</v>
      </c>
    </row>
    <row r="854" spans="1:10">
      <c r="A854" s="131">
        <v>853</v>
      </c>
      <c r="B854" s="66" t="s">
        <v>192</v>
      </c>
      <c r="D854" s="67">
        <f>'2020 Spring Order Form - V36'!$N$23</f>
        <v>0</v>
      </c>
      <c r="E854" s="67">
        <f>'2020 Spring Order Form - V36'!$N$23</f>
        <v>0</v>
      </c>
      <c r="F854" s="151" t="s">
        <v>1264</v>
      </c>
      <c r="G854" s="70">
        <f>'2020 Spring Order Form - V36'!$O$105</f>
        <v>0</v>
      </c>
      <c r="H854" s="69">
        <f>'2020 Spring Order Form - V36'!$F$18</f>
        <v>0</v>
      </c>
      <c r="J854" s="154">
        <v>2887</v>
      </c>
    </row>
    <row r="855" spans="1:10">
      <c r="A855" s="131">
        <v>854</v>
      </c>
      <c r="B855" s="66" t="s">
        <v>1265</v>
      </c>
      <c r="D855" s="67">
        <f>'2020 Spring Order Form - V36'!$N$23</f>
        <v>0</v>
      </c>
      <c r="E855" s="67">
        <f>'2020 Spring Order Form - V36'!$N$23</f>
        <v>0</v>
      </c>
      <c r="F855" s="151">
        <v>4571805</v>
      </c>
      <c r="G855" s="70" t="e">
        <f>'2020 Spring Order Form - V36'!#REF!</f>
        <v>#REF!</v>
      </c>
      <c r="H855" s="69">
        <f>'2020 Spring Order Form - V36'!$F$18</f>
        <v>0</v>
      </c>
      <c r="J855" s="154">
        <v>898</v>
      </c>
    </row>
    <row r="856" spans="1:10">
      <c r="A856" s="131">
        <v>855</v>
      </c>
      <c r="B856" s="66" t="s">
        <v>1265</v>
      </c>
      <c r="D856" s="67">
        <f>'2020 Spring Order Form - V36'!$N$23</f>
        <v>0</v>
      </c>
      <c r="E856" s="67">
        <f>'2020 Spring Order Form - V36'!$N$23</f>
        <v>0</v>
      </c>
      <c r="F856" s="151" t="s">
        <v>1266</v>
      </c>
      <c r="G856" s="70" t="e">
        <f>'2020 Spring Order Form - V36'!#REF!</f>
        <v>#REF!</v>
      </c>
      <c r="H856" s="69">
        <f>'2020 Spring Order Form - V36'!$F$18</f>
        <v>0</v>
      </c>
      <c r="J856" s="154">
        <v>3099</v>
      </c>
    </row>
    <row r="857" spans="1:10">
      <c r="A857" s="131">
        <v>856</v>
      </c>
      <c r="B857" s="66" t="s">
        <v>1267</v>
      </c>
      <c r="D857" s="67">
        <f>'2020 Spring Order Form - V36'!$N$23</f>
        <v>0</v>
      </c>
      <c r="E857" s="67">
        <f>'2020 Spring Order Form - V36'!$N$23</f>
        <v>0</v>
      </c>
      <c r="F857" s="151">
        <v>4571855</v>
      </c>
      <c r="G857" s="70" t="e">
        <f>'2020 Spring Order Form - V36'!#REF!</f>
        <v>#REF!</v>
      </c>
      <c r="H857" s="69">
        <f>'2020 Spring Order Form - V36'!$F$18</f>
        <v>0</v>
      </c>
      <c r="J857" s="154">
        <v>899</v>
      </c>
    </row>
    <row r="858" spans="1:10">
      <c r="A858" s="131">
        <v>857</v>
      </c>
      <c r="B858" s="66" t="s">
        <v>1267</v>
      </c>
      <c r="D858" s="67">
        <f>'2020 Spring Order Form - V36'!$N$23</f>
        <v>0</v>
      </c>
      <c r="E858" s="67">
        <f>'2020 Spring Order Form - V36'!$N$23</f>
        <v>0</v>
      </c>
      <c r="F858" s="151" t="s">
        <v>1268</v>
      </c>
      <c r="G858" s="70" t="e">
        <f>'2020 Spring Order Form - V36'!#REF!</f>
        <v>#REF!</v>
      </c>
      <c r="H858" s="69">
        <f>'2020 Spring Order Form - V36'!$F$18</f>
        <v>0</v>
      </c>
      <c r="J858" s="154">
        <v>3100</v>
      </c>
    </row>
    <row r="859" spans="1:10">
      <c r="A859" s="131">
        <v>858</v>
      </c>
      <c r="B859" s="66" t="s">
        <v>1269</v>
      </c>
      <c r="D859" s="67">
        <f>'2020 Spring Order Form - V36'!$N$23</f>
        <v>0</v>
      </c>
      <c r="E859" s="67">
        <f>'2020 Spring Order Form - V36'!$N$23</f>
        <v>0</v>
      </c>
      <c r="F859" s="151">
        <v>4520500</v>
      </c>
      <c r="G859" s="70" t="e">
        <f>'2020 Spring Order Form - V36'!#REF!</f>
        <v>#REF!</v>
      </c>
      <c r="H859" s="69">
        <f>'2020 Spring Order Form - V36'!$F$18</f>
        <v>0</v>
      </c>
      <c r="J859" s="154">
        <v>551</v>
      </c>
    </row>
    <row r="860" spans="1:10">
      <c r="A860" s="131">
        <v>859</v>
      </c>
      <c r="B860" s="66" t="s">
        <v>1269</v>
      </c>
      <c r="D860" s="67">
        <f>'2020 Spring Order Form - V36'!$N$23</f>
        <v>0</v>
      </c>
      <c r="E860" s="67">
        <f>'2020 Spring Order Form - V36'!$N$23</f>
        <v>0</v>
      </c>
      <c r="F860" s="151" t="s">
        <v>1270</v>
      </c>
      <c r="G860" s="70" t="e">
        <f>'2020 Spring Order Form - V36'!#REF!</f>
        <v>#REF!</v>
      </c>
      <c r="H860" s="69">
        <f>'2020 Spring Order Form - V36'!$F$18</f>
        <v>0</v>
      </c>
      <c r="J860" s="154">
        <v>2029</v>
      </c>
    </row>
    <row r="861" spans="1:10">
      <c r="A861" s="131">
        <v>860</v>
      </c>
      <c r="B861" s="66" t="s">
        <v>1271</v>
      </c>
      <c r="D861" s="67">
        <f>'2020 Spring Order Form - V36'!$N$23</f>
        <v>0</v>
      </c>
      <c r="E861" s="67">
        <f>'2020 Spring Order Form - V36'!$N$23</f>
        <v>0</v>
      </c>
      <c r="F861" s="151">
        <v>4520710</v>
      </c>
      <c r="G861" s="70" t="e">
        <f>'2020 Spring Order Form - V36'!#REF!</f>
        <v>#REF!</v>
      </c>
      <c r="H861" s="69">
        <f>'2020 Spring Order Form - V36'!$F$18</f>
        <v>0</v>
      </c>
      <c r="J861" s="154">
        <v>926</v>
      </c>
    </row>
    <row r="862" spans="1:10">
      <c r="A862" s="131">
        <v>861</v>
      </c>
      <c r="B862" s="66" t="s">
        <v>1271</v>
      </c>
      <c r="D862" s="67">
        <f>'2020 Spring Order Form - V36'!$N$23</f>
        <v>0</v>
      </c>
      <c r="E862" s="67">
        <f>'2020 Spring Order Form - V36'!$N$23</f>
        <v>0</v>
      </c>
      <c r="F862" s="151" t="s">
        <v>1272</v>
      </c>
      <c r="G862" s="70" t="e">
        <f>'2020 Spring Order Form - V36'!#REF!</f>
        <v>#REF!</v>
      </c>
      <c r="H862" s="69">
        <f>'2020 Spring Order Form - V36'!$F$18</f>
        <v>0</v>
      </c>
      <c r="J862" s="154">
        <v>2032</v>
      </c>
    </row>
    <row r="863" spans="1:10">
      <c r="A863" s="131">
        <v>862</v>
      </c>
      <c r="B863" s="66" t="s">
        <v>1273</v>
      </c>
      <c r="D863" s="67">
        <f>'2020 Spring Order Form - V36'!$N$23</f>
        <v>0</v>
      </c>
      <c r="E863" s="67">
        <f>'2020 Spring Order Form - V36'!$N$23</f>
        <v>0</v>
      </c>
      <c r="F863" s="151">
        <v>4520795</v>
      </c>
      <c r="G863" s="70" t="e">
        <f>'2020 Spring Order Form - V36'!#REF!</f>
        <v>#REF!</v>
      </c>
      <c r="H863" s="69">
        <f>'2020 Spring Order Form - V36'!$F$18</f>
        <v>0</v>
      </c>
      <c r="J863" s="154">
        <v>310</v>
      </c>
    </row>
    <row r="864" spans="1:10">
      <c r="A864" s="131">
        <v>863</v>
      </c>
      <c r="B864" s="66" t="s">
        <v>1273</v>
      </c>
      <c r="D864" s="67">
        <f>'2020 Spring Order Form - V36'!$N$23</f>
        <v>0</v>
      </c>
      <c r="E864" s="67">
        <f>'2020 Spring Order Form - V36'!$N$23</f>
        <v>0</v>
      </c>
      <c r="F864" s="151" t="s">
        <v>1274</v>
      </c>
      <c r="G864" s="70" t="e">
        <f>'2020 Spring Order Form - V36'!#REF!</f>
        <v>#REF!</v>
      </c>
      <c r="H864" s="69">
        <f>'2020 Spring Order Form - V36'!$F$18</f>
        <v>0</v>
      </c>
      <c r="J864" s="154">
        <v>2035</v>
      </c>
    </row>
    <row r="865" spans="1:10">
      <c r="A865" s="131">
        <v>864</v>
      </c>
      <c r="B865" s="66" t="s">
        <v>1273</v>
      </c>
      <c r="D865" s="67">
        <f>'2020 Spring Order Form - V36'!$N$23</f>
        <v>0</v>
      </c>
      <c r="E865" s="67">
        <f>'2020 Spring Order Form - V36'!$N$23</f>
        <v>0</v>
      </c>
      <c r="F865" s="151">
        <v>4120797</v>
      </c>
      <c r="G865" s="70" t="e">
        <f>'2020 Spring Order Form - V36'!#REF!</f>
        <v>#REF!</v>
      </c>
      <c r="H865" s="69">
        <f>'2020 Spring Order Form - V36'!$F$18</f>
        <v>0</v>
      </c>
      <c r="J865" s="154">
        <v>4164</v>
      </c>
    </row>
    <row r="866" spans="1:10">
      <c r="A866" s="131">
        <v>865</v>
      </c>
      <c r="B866" s="66" t="s">
        <v>1273</v>
      </c>
      <c r="D866" s="67">
        <f>'2020 Spring Order Form - V36'!$N$23</f>
        <v>0</v>
      </c>
      <c r="E866" s="67">
        <f>'2020 Spring Order Form - V36'!$N$23</f>
        <v>0</v>
      </c>
      <c r="F866" s="151" t="s">
        <v>1275</v>
      </c>
      <c r="G866" s="70" t="e">
        <f>'2020 Spring Order Form - V36'!#REF!</f>
        <v>#REF!</v>
      </c>
      <c r="H866" s="69">
        <f>'2020 Spring Order Form - V36'!$F$18</f>
        <v>0</v>
      </c>
      <c r="J866" s="154">
        <v>2037</v>
      </c>
    </row>
    <row r="867" spans="1:10">
      <c r="A867" s="131">
        <v>866</v>
      </c>
      <c r="B867" s="66" t="s">
        <v>1273</v>
      </c>
      <c r="D867" s="67">
        <f>'2020 Spring Order Form - V36'!$N$23</f>
        <v>0</v>
      </c>
      <c r="E867" s="67">
        <f>'2020 Spring Order Form - V36'!$N$23</f>
        <v>0</v>
      </c>
      <c r="F867" s="151">
        <v>4520798</v>
      </c>
      <c r="G867" s="70" t="e">
        <f>'2020 Spring Order Form - V36'!#REF!</f>
        <v>#REF!</v>
      </c>
      <c r="H867" s="69">
        <f>'2020 Spring Order Form - V36'!$F$18</f>
        <v>0</v>
      </c>
      <c r="J867" s="154">
        <v>4037</v>
      </c>
    </row>
    <row r="868" spans="1:10">
      <c r="A868" s="131">
        <v>867</v>
      </c>
      <c r="B868" s="66" t="s">
        <v>1273</v>
      </c>
      <c r="D868" s="67">
        <f>'2020 Spring Order Form - V36'!$N$23</f>
        <v>0</v>
      </c>
      <c r="E868" s="67">
        <f>'2020 Spring Order Form - V36'!$N$23</f>
        <v>0</v>
      </c>
      <c r="F868" s="151" t="s">
        <v>1276</v>
      </c>
      <c r="G868" s="70" t="e">
        <f>'2020 Spring Order Form - V36'!#REF!</f>
        <v>#REF!</v>
      </c>
      <c r="H868" s="69">
        <f>'2020 Spring Order Form - V36'!$F$18</f>
        <v>0</v>
      </c>
      <c r="J868" s="154">
        <v>2036</v>
      </c>
    </row>
    <row r="869" spans="1:10">
      <c r="A869" s="131">
        <v>868</v>
      </c>
      <c r="B869" s="66" t="s">
        <v>1273</v>
      </c>
      <c r="D869" s="67">
        <f>'2020 Spring Order Form - V36'!$N$23</f>
        <v>0</v>
      </c>
      <c r="E869" s="67">
        <f>'2020 Spring Order Form - V36'!$N$23</f>
        <v>0</v>
      </c>
      <c r="F869" s="151">
        <v>1720797</v>
      </c>
      <c r="G869" s="70" t="e">
        <f>'2020 Spring Order Form - V36'!#REF!</f>
        <v>#REF!</v>
      </c>
      <c r="H869" s="69">
        <f>'2020 Spring Order Form - V36'!$F$18</f>
        <v>0</v>
      </c>
      <c r="J869" s="154">
        <v>18072</v>
      </c>
    </row>
    <row r="870" spans="1:10">
      <c r="A870" s="131">
        <v>869</v>
      </c>
      <c r="B870" s="66" t="s">
        <v>1273</v>
      </c>
      <c r="D870" s="67">
        <f>'2020 Spring Order Form - V36'!$N$23</f>
        <v>0</v>
      </c>
      <c r="E870" s="67">
        <f>'2020 Spring Order Form - V36'!$N$23</f>
        <v>0</v>
      </c>
      <c r="F870" s="151" t="s">
        <v>1277</v>
      </c>
      <c r="G870" s="70" t="e">
        <f>'2020 Spring Order Form - V36'!#REF!</f>
        <v>#REF!</v>
      </c>
      <c r="H870" s="69">
        <f>'2020 Spring Order Form - V36'!$F$18</f>
        <v>0</v>
      </c>
      <c r="J870" s="154">
        <v>18071</v>
      </c>
    </row>
    <row r="871" spans="1:10">
      <c r="A871" s="131">
        <v>870</v>
      </c>
      <c r="B871" s="66" t="s">
        <v>1278</v>
      </c>
      <c r="D871" s="67">
        <f>'2020 Spring Order Form - V36'!$N$23</f>
        <v>0</v>
      </c>
      <c r="E871" s="67">
        <f>'2020 Spring Order Form - V36'!$N$23</f>
        <v>0</v>
      </c>
      <c r="F871" s="151">
        <v>4520815</v>
      </c>
      <c r="G871" s="70" t="e">
        <f>'2020 Spring Order Form - V36'!#REF!</f>
        <v>#REF!</v>
      </c>
      <c r="H871" s="69">
        <f>'2020 Spring Order Form - V36'!$F$18</f>
        <v>0</v>
      </c>
      <c r="J871" s="154">
        <v>311</v>
      </c>
    </row>
    <row r="872" spans="1:10">
      <c r="A872" s="131">
        <v>871</v>
      </c>
      <c r="B872" s="66" t="s">
        <v>1278</v>
      </c>
      <c r="D872" s="67">
        <f>'2020 Spring Order Form - V36'!$N$23</f>
        <v>0</v>
      </c>
      <c r="E872" s="67">
        <f>'2020 Spring Order Form - V36'!$N$23</f>
        <v>0</v>
      </c>
      <c r="F872" s="151" t="s">
        <v>1279</v>
      </c>
      <c r="G872" s="70" t="e">
        <f>'2020 Spring Order Form - V36'!#REF!</f>
        <v>#REF!</v>
      </c>
      <c r="H872" s="69">
        <f>'2020 Spring Order Form - V36'!$F$18</f>
        <v>0</v>
      </c>
      <c r="J872" s="154">
        <v>2038</v>
      </c>
    </row>
    <row r="873" spans="1:10">
      <c r="A873" s="131">
        <v>872</v>
      </c>
      <c r="B873" s="66" t="s">
        <v>1278</v>
      </c>
      <c r="D873" s="67">
        <f>'2020 Spring Order Form - V36'!$N$23</f>
        <v>0</v>
      </c>
      <c r="E873" s="67">
        <f>'2020 Spring Order Form - V36'!$N$23</f>
        <v>0</v>
      </c>
      <c r="F873" s="151">
        <v>4120817</v>
      </c>
      <c r="G873" s="70" t="e">
        <f>'2020 Spring Order Form - V36'!#REF!</f>
        <v>#REF!</v>
      </c>
      <c r="H873" s="69">
        <f>'2020 Spring Order Form - V36'!$F$18</f>
        <v>0</v>
      </c>
      <c r="J873" s="154">
        <v>492</v>
      </c>
    </row>
    <row r="874" spans="1:10">
      <c r="A874" s="131">
        <v>873</v>
      </c>
      <c r="B874" s="66" t="s">
        <v>1278</v>
      </c>
      <c r="D874" s="67">
        <f>'2020 Spring Order Form - V36'!$N$23</f>
        <v>0</v>
      </c>
      <c r="E874" s="67">
        <f>'2020 Spring Order Form - V36'!$N$23</f>
        <v>0</v>
      </c>
      <c r="F874" s="151" t="s">
        <v>1280</v>
      </c>
      <c r="G874" s="70" t="e">
        <f>'2020 Spring Order Form - V36'!#REF!</f>
        <v>#REF!</v>
      </c>
      <c r="H874" s="69">
        <f>'2020 Spring Order Form - V36'!$F$18</f>
        <v>0</v>
      </c>
      <c r="J874" s="154">
        <v>2040</v>
      </c>
    </row>
    <row r="875" spans="1:10">
      <c r="A875" s="131">
        <v>874</v>
      </c>
      <c r="B875" s="66" t="s">
        <v>1278</v>
      </c>
      <c r="D875" s="67">
        <f>'2020 Spring Order Form - V36'!$N$23</f>
        <v>0</v>
      </c>
      <c r="E875" s="67">
        <f>'2020 Spring Order Form - V36'!$N$23</f>
        <v>0</v>
      </c>
      <c r="F875" s="151">
        <v>4520818</v>
      </c>
      <c r="G875" s="70" t="e">
        <f>'2020 Spring Order Form - V36'!#REF!</f>
        <v>#REF!</v>
      </c>
      <c r="H875" s="69">
        <f>'2020 Spring Order Form - V36'!$F$18</f>
        <v>0</v>
      </c>
      <c r="J875" s="154">
        <v>4038</v>
      </c>
    </row>
    <row r="876" spans="1:10">
      <c r="A876" s="131">
        <v>875</v>
      </c>
      <c r="B876" s="66" t="s">
        <v>1278</v>
      </c>
      <c r="D876" s="67">
        <f>'2020 Spring Order Form - V36'!$N$23</f>
        <v>0</v>
      </c>
      <c r="E876" s="67">
        <f>'2020 Spring Order Form - V36'!$N$23</f>
        <v>0</v>
      </c>
      <c r="F876" s="151" t="s">
        <v>1281</v>
      </c>
      <c r="G876" s="70" t="e">
        <f>'2020 Spring Order Form - V36'!#REF!</f>
        <v>#REF!</v>
      </c>
      <c r="H876" s="69">
        <f>'2020 Spring Order Form - V36'!$F$18</f>
        <v>0</v>
      </c>
      <c r="J876" s="154">
        <v>2039</v>
      </c>
    </row>
    <row r="877" spans="1:10">
      <c r="A877" s="131">
        <v>876</v>
      </c>
      <c r="B877" s="66" t="s">
        <v>1278</v>
      </c>
      <c r="D877" s="67">
        <f>'2020 Spring Order Form - V36'!$N$23</f>
        <v>0</v>
      </c>
      <c r="E877" s="67">
        <f>'2020 Spring Order Form - V36'!$N$23</f>
        <v>0</v>
      </c>
      <c r="F877" s="151">
        <v>1720817</v>
      </c>
      <c r="G877" s="70" t="e">
        <f>'2020 Spring Order Form - V36'!#REF!</f>
        <v>#REF!</v>
      </c>
      <c r="H877" s="69">
        <f>'2020 Spring Order Form - V36'!$F$18</f>
        <v>0</v>
      </c>
      <c r="J877" s="154">
        <v>18073</v>
      </c>
    </row>
    <row r="878" spans="1:10">
      <c r="A878" s="131">
        <v>877</v>
      </c>
      <c r="B878" s="66" t="s">
        <v>1278</v>
      </c>
      <c r="D878" s="67">
        <f>'2020 Spring Order Form - V36'!$N$23</f>
        <v>0</v>
      </c>
      <c r="E878" s="67">
        <f>'2020 Spring Order Form - V36'!$N$23</f>
        <v>0</v>
      </c>
      <c r="F878" s="151" t="s">
        <v>1282</v>
      </c>
      <c r="G878" s="70" t="e">
        <f>'2020 Spring Order Form - V36'!#REF!</f>
        <v>#REF!</v>
      </c>
      <c r="H878" s="69">
        <f>'2020 Spring Order Form - V36'!$F$18</f>
        <v>0</v>
      </c>
      <c r="J878" s="154">
        <v>18074</v>
      </c>
    </row>
    <row r="879" spans="1:10">
      <c r="A879" s="131">
        <v>878</v>
      </c>
      <c r="B879" s="66" t="s">
        <v>1283</v>
      </c>
      <c r="D879" s="67">
        <f>'2020 Spring Order Form - V36'!$N$23</f>
        <v>0</v>
      </c>
      <c r="E879" s="67">
        <f>'2020 Spring Order Form - V36'!$N$23</f>
        <v>0</v>
      </c>
      <c r="F879" s="151">
        <v>4520805</v>
      </c>
      <c r="G879" s="70" t="e">
        <f>'2020 Spring Order Form - V36'!#REF!</f>
        <v>#REF!</v>
      </c>
      <c r="H879" s="69">
        <f>'2020 Spring Order Form - V36'!$F$18</f>
        <v>0</v>
      </c>
      <c r="J879" s="154">
        <v>312</v>
      </c>
    </row>
    <row r="880" spans="1:10">
      <c r="A880" s="131">
        <v>879</v>
      </c>
      <c r="B880" s="66" t="s">
        <v>1283</v>
      </c>
      <c r="D880" s="67">
        <f>'2020 Spring Order Form - V36'!$N$23</f>
        <v>0</v>
      </c>
      <c r="E880" s="67">
        <f>'2020 Spring Order Form - V36'!$N$23</f>
        <v>0</v>
      </c>
      <c r="F880" s="151" t="s">
        <v>1284</v>
      </c>
      <c r="G880" s="70" t="e">
        <f>'2020 Spring Order Form - V36'!#REF!</f>
        <v>#REF!</v>
      </c>
      <c r="H880" s="69">
        <f>'2020 Spring Order Form - V36'!$F$18</f>
        <v>0</v>
      </c>
      <c r="J880" s="154">
        <v>2041</v>
      </c>
    </row>
    <row r="881" spans="1:10">
      <c r="A881" s="131">
        <v>880</v>
      </c>
      <c r="B881" s="66" t="s">
        <v>1285</v>
      </c>
      <c r="D881" s="67">
        <f>'2020 Spring Order Form - V36'!$N$23</f>
        <v>0</v>
      </c>
      <c r="E881" s="67">
        <f>'2020 Spring Order Form - V36'!$N$23</f>
        <v>0</v>
      </c>
      <c r="F881" s="151">
        <v>4120807</v>
      </c>
      <c r="G881" s="70" t="e">
        <f>'2020 Spring Order Form - V36'!#REF!</f>
        <v>#REF!</v>
      </c>
      <c r="H881" s="69">
        <f>'2020 Spring Order Form - V36'!$F$18</f>
        <v>0</v>
      </c>
      <c r="J881" s="154">
        <v>493</v>
      </c>
    </row>
    <row r="882" spans="1:10">
      <c r="A882" s="131">
        <v>881</v>
      </c>
      <c r="B882" s="66" t="s">
        <v>1285</v>
      </c>
      <c r="D882" s="67">
        <f>'2020 Spring Order Form - V36'!$N$23</f>
        <v>0</v>
      </c>
      <c r="E882" s="67">
        <f>'2020 Spring Order Form - V36'!$N$23</f>
        <v>0</v>
      </c>
      <c r="F882" s="151" t="s">
        <v>1286</v>
      </c>
      <c r="G882" s="70" t="e">
        <f>'2020 Spring Order Form - V36'!#REF!</f>
        <v>#REF!</v>
      </c>
      <c r="H882" s="69">
        <f>'2020 Spring Order Form - V36'!$F$18</f>
        <v>0</v>
      </c>
      <c r="J882" s="154">
        <v>2043</v>
      </c>
    </row>
    <row r="883" spans="1:10">
      <c r="A883" s="131">
        <v>882</v>
      </c>
      <c r="B883" s="66" t="s">
        <v>1285</v>
      </c>
      <c r="D883" s="67">
        <f>'2020 Spring Order Form - V36'!$N$23</f>
        <v>0</v>
      </c>
      <c r="E883" s="67">
        <f>'2020 Spring Order Form - V36'!$N$23</f>
        <v>0</v>
      </c>
      <c r="F883" s="151">
        <v>4520808</v>
      </c>
      <c r="G883" s="70" t="e">
        <f>'2020 Spring Order Form - V36'!#REF!</f>
        <v>#REF!</v>
      </c>
      <c r="H883" s="69">
        <f>'2020 Spring Order Form - V36'!$F$18</f>
        <v>0</v>
      </c>
      <c r="J883" s="154">
        <v>4039</v>
      </c>
    </row>
    <row r="884" spans="1:10">
      <c r="A884" s="131">
        <v>883</v>
      </c>
      <c r="B884" s="66" t="s">
        <v>1285</v>
      </c>
      <c r="D884" s="67">
        <f>'2020 Spring Order Form - V36'!$N$23</f>
        <v>0</v>
      </c>
      <c r="E884" s="67">
        <f>'2020 Spring Order Form - V36'!$N$23</f>
        <v>0</v>
      </c>
      <c r="F884" s="151" t="s">
        <v>1287</v>
      </c>
      <c r="G884" s="70" t="e">
        <f>'2020 Spring Order Form - V36'!#REF!</f>
        <v>#REF!</v>
      </c>
      <c r="H884" s="69">
        <f>'2020 Spring Order Form - V36'!$F$18</f>
        <v>0</v>
      </c>
      <c r="J884" s="154">
        <v>2042</v>
      </c>
    </row>
    <row r="885" spans="1:10">
      <c r="A885" s="131">
        <v>884</v>
      </c>
      <c r="B885" s="66" t="s">
        <v>1285</v>
      </c>
      <c r="D885" s="67">
        <f>'2020 Spring Order Form - V36'!$N$23</f>
        <v>0</v>
      </c>
      <c r="E885" s="67">
        <f>'2020 Spring Order Form - V36'!$N$23</f>
        <v>0</v>
      </c>
      <c r="F885" s="151">
        <v>1720807</v>
      </c>
      <c r="G885" s="70" t="e">
        <f>'2020 Spring Order Form - V36'!#REF!</f>
        <v>#REF!</v>
      </c>
      <c r="H885" s="69">
        <f>'2020 Spring Order Form - V36'!$F$18</f>
        <v>0</v>
      </c>
      <c r="J885" s="154">
        <v>18075</v>
      </c>
    </row>
    <row r="886" spans="1:10">
      <c r="A886" s="131">
        <v>885</v>
      </c>
      <c r="B886" s="66" t="s">
        <v>1285</v>
      </c>
      <c r="D886" s="67">
        <f>'2020 Spring Order Form - V36'!$N$23</f>
        <v>0</v>
      </c>
      <c r="E886" s="67">
        <f>'2020 Spring Order Form - V36'!$N$23</f>
        <v>0</v>
      </c>
      <c r="F886" s="151" t="s">
        <v>1288</v>
      </c>
      <c r="G886" s="70" t="e">
        <f>'2020 Spring Order Form - V36'!#REF!</f>
        <v>#REF!</v>
      </c>
      <c r="H886" s="69">
        <f>'2020 Spring Order Form - V36'!$F$18</f>
        <v>0</v>
      </c>
      <c r="J886" s="154">
        <v>18076</v>
      </c>
    </row>
    <row r="887" spans="1:10">
      <c r="A887" s="131">
        <v>886</v>
      </c>
      <c r="B887" s="66" t="s">
        <v>1289</v>
      </c>
      <c r="D887" s="67">
        <f>'2020 Spring Order Form - V36'!$N$23</f>
        <v>0</v>
      </c>
      <c r="E887" s="67">
        <f>'2020 Spring Order Form - V36'!$N$23</f>
        <v>0</v>
      </c>
      <c r="F887" s="151">
        <v>4520975</v>
      </c>
      <c r="G887" s="70" t="e">
        <f>'2020 Spring Order Form - V36'!#REF!</f>
        <v>#REF!</v>
      </c>
      <c r="H887" s="69">
        <f>'2020 Spring Order Form - V36'!$F$18</f>
        <v>0</v>
      </c>
      <c r="J887" s="154">
        <v>592</v>
      </c>
    </row>
    <row r="888" spans="1:10">
      <c r="A888" s="131">
        <v>887</v>
      </c>
      <c r="B888" s="66" t="s">
        <v>1289</v>
      </c>
      <c r="D888" s="67">
        <f>'2020 Spring Order Form - V36'!$N$23</f>
        <v>0</v>
      </c>
      <c r="E888" s="67">
        <f>'2020 Spring Order Form - V36'!$N$23</f>
        <v>0</v>
      </c>
      <c r="F888" s="151" t="s">
        <v>1290</v>
      </c>
      <c r="G888" s="70" t="e">
        <f>'2020 Spring Order Form - V36'!#REF!</f>
        <v>#REF!</v>
      </c>
      <c r="H888" s="69">
        <f>'2020 Spring Order Form - V36'!$F$18</f>
        <v>0</v>
      </c>
      <c r="J888" s="154">
        <v>2060</v>
      </c>
    </row>
    <row r="889" spans="1:10">
      <c r="A889" s="131">
        <v>888</v>
      </c>
      <c r="B889" s="66" t="s">
        <v>1291</v>
      </c>
      <c r="D889" s="67">
        <f>'2020 Spring Order Form - V36'!$N$23</f>
        <v>0</v>
      </c>
      <c r="E889" s="67">
        <f>'2020 Spring Order Form - V36'!$N$23</f>
        <v>0</v>
      </c>
      <c r="F889" s="151">
        <v>4521025</v>
      </c>
      <c r="G889" s="70" t="e">
        <f>'2020 Spring Order Form - V36'!#REF!</f>
        <v>#REF!</v>
      </c>
      <c r="H889" s="69">
        <f>'2020 Spring Order Form - V36'!$F$18</f>
        <v>0</v>
      </c>
      <c r="J889" s="154">
        <v>12624</v>
      </c>
    </row>
    <row r="890" spans="1:10">
      <c r="A890" s="131">
        <v>889</v>
      </c>
      <c r="B890" s="66" t="s">
        <v>1291</v>
      </c>
      <c r="D890" s="67">
        <f>'2020 Spring Order Form - V36'!$N$23</f>
        <v>0</v>
      </c>
      <c r="E890" s="67">
        <f>'2020 Spring Order Form - V36'!$N$23</f>
        <v>0</v>
      </c>
      <c r="F890" s="151" t="s">
        <v>1292</v>
      </c>
      <c r="G890" s="70" t="e">
        <f>'2020 Spring Order Form - V36'!#REF!</f>
        <v>#REF!</v>
      </c>
      <c r="H890" s="69">
        <f>'2020 Spring Order Form - V36'!$F$18</f>
        <v>0</v>
      </c>
      <c r="J890" s="154">
        <v>12625</v>
      </c>
    </row>
    <row r="891" spans="1:10">
      <c r="A891" s="131">
        <v>890</v>
      </c>
      <c r="B891" s="66" t="s">
        <v>194</v>
      </c>
      <c r="D891" s="67">
        <f>'2020 Spring Order Form - V36'!$N$23</f>
        <v>0</v>
      </c>
      <c r="E891" s="67">
        <f>'2020 Spring Order Form - V36'!$N$23</f>
        <v>0</v>
      </c>
      <c r="F891" s="151">
        <v>4521065</v>
      </c>
      <c r="G891" s="70">
        <f>'2020 Spring Order Form - V36'!$N$107</f>
        <v>0</v>
      </c>
      <c r="H891" s="69">
        <f>'2020 Spring Order Form - V36'!$F$18</f>
        <v>0</v>
      </c>
      <c r="J891" s="154">
        <v>697</v>
      </c>
    </row>
    <row r="892" spans="1:10">
      <c r="A892" s="131">
        <v>891</v>
      </c>
      <c r="B892" s="66" t="s">
        <v>194</v>
      </c>
      <c r="D892" s="67">
        <f>'2020 Spring Order Form - V36'!$N$23</f>
        <v>0</v>
      </c>
      <c r="E892" s="67">
        <f>'2020 Spring Order Form - V36'!$N$23</f>
        <v>0</v>
      </c>
      <c r="F892" s="151" t="s">
        <v>1293</v>
      </c>
      <c r="G892" s="70">
        <f>'2020 Spring Order Form - V36'!$O$107</f>
        <v>0</v>
      </c>
      <c r="H892" s="69">
        <f>'2020 Spring Order Form - V36'!$F$18</f>
        <v>0</v>
      </c>
      <c r="J892" s="154">
        <v>2065</v>
      </c>
    </row>
    <row r="893" spans="1:10">
      <c r="A893" s="131">
        <v>892</v>
      </c>
      <c r="B893" s="66" t="s">
        <v>1294</v>
      </c>
      <c r="D893" s="67">
        <f>'2020 Spring Order Form - V36'!$N$23</f>
        <v>0</v>
      </c>
      <c r="E893" s="67">
        <f>'2020 Spring Order Form - V36'!$N$23</f>
        <v>0</v>
      </c>
      <c r="F893" s="151">
        <v>4573095</v>
      </c>
      <c r="G893" s="70" t="e">
        <f>'2020 Spring Order Form - V36'!#REF!</f>
        <v>#REF!</v>
      </c>
      <c r="H893" s="69">
        <f>'2020 Spring Order Form - V36'!$F$18</f>
        <v>0</v>
      </c>
      <c r="J893" s="154">
        <v>6357</v>
      </c>
    </row>
    <row r="894" spans="1:10">
      <c r="A894" s="131">
        <v>893</v>
      </c>
      <c r="B894" s="66" t="s">
        <v>1294</v>
      </c>
      <c r="D894" s="67">
        <f>'2020 Spring Order Form - V36'!$N$23</f>
        <v>0</v>
      </c>
      <c r="E894" s="67">
        <f>'2020 Spring Order Form - V36'!$N$23</f>
        <v>0</v>
      </c>
      <c r="F894" s="151" t="s">
        <v>1295</v>
      </c>
      <c r="G894" s="70" t="e">
        <f>'2020 Spring Order Form - V36'!#REF!</f>
        <v>#REF!</v>
      </c>
      <c r="H894" s="69">
        <f>'2020 Spring Order Form - V36'!$F$18</f>
        <v>0</v>
      </c>
      <c r="J894" s="154">
        <v>2070</v>
      </c>
    </row>
    <row r="895" spans="1:10">
      <c r="A895" s="131">
        <v>894</v>
      </c>
      <c r="B895" s="66" t="s">
        <v>1296</v>
      </c>
      <c r="D895" s="67">
        <f>'2020 Spring Order Form - V36'!$N$23</f>
        <v>0</v>
      </c>
      <c r="E895" s="67">
        <f>'2020 Spring Order Form - V36'!$N$23</f>
        <v>0</v>
      </c>
      <c r="F895" s="151">
        <v>4521315</v>
      </c>
      <c r="G895" s="70" t="e">
        <f>'2020 Spring Order Form - V36'!#REF!</f>
        <v>#REF!</v>
      </c>
      <c r="H895" s="69">
        <f>'2020 Spring Order Form - V36'!$F$18</f>
        <v>0</v>
      </c>
      <c r="J895" s="154">
        <v>661</v>
      </c>
    </row>
    <row r="896" spans="1:10">
      <c r="A896" s="131">
        <v>895</v>
      </c>
      <c r="B896" s="66" t="s">
        <v>1296</v>
      </c>
      <c r="D896" s="67">
        <f>'2020 Spring Order Form - V36'!$N$23</f>
        <v>0</v>
      </c>
      <c r="E896" s="67">
        <f>'2020 Spring Order Form - V36'!$N$23</f>
        <v>0</v>
      </c>
      <c r="F896" s="151" t="s">
        <v>1297</v>
      </c>
      <c r="G896" s="70" t="e">
        <f>'2020 Spring Order Form - V36'!#REF!</f>
        <v>#REF!</v>
      </c>
      <c r="H896" s="69">
        <f>'2020 Spring Order Form - V36'!$F$18</f>
        <v>0</v>
      </c>
      <c r="J896" s="154">
        <v>2071</v>
      </c>
    </row>
    <row r="897" spans="1:10">
      <c r="A897" s="131">
        <v>896</v>
      </c>
      <c r="B897" s="66" t="s">
        <v>196</v>
      </c>
      <c r="D897" s="67">
        <f>'2020 Spring Order Form - V36'!$N$23</f>
        <v>0</v>
      </c>
      <c r="E897" s="67">
        <f>'2020 Spring Order Form - V36'!$N$23</f>
        <v>0</v>
      </c>
      <c r="F897" s="151">
        <v>4521305</v>
      </c>
      <c r="G897" s="70">
        <f>'2020 Spring Order Form - V36'!$N$109</f>
        <v>0</v>
      </c>
      <c r="H897" s="69">
        <f>'2020 Spring Order Form - V36'!$F$18</f>
        <v>0</v>
      </c>
      <c r="J897" s="154">
        <v>662</v>
      </c>
    </row>
    <row r="898" spans="1:10">
      <c r="A898" s="131">
        <v>897</v>
      </c>
      <c r="B898" s="66" t="s">
        <v>196</v>
      </c>
      <c r="D898" s="67">
        <f>'2020 Spring Order Form - V36'!$N$23</f>
        <v>0</v>
      </c>
      <c r="E898" s="67">
        <f>'2020 Spring Order Form - V36'!$N$23</f>
        <v>0</v>
      </c>
      <c r="F898" s="151" t="s">
        <v>1298</v>
      </c>
      <c r="G898" s="70">
        <f>'2020 Spring Order Form - V36'!$O$109</f>
        <v>0</v>
      </c>
      <c r="H898" s="69">
        <f>'2020 Spring Order Form - V36'!$F$18</f>
        <v>0</v>
      </c>
      <c r="J898" s="154">
        <v>2072</v>
      </c>
    </row>
    <row r="899" spans="1:10">
      <c r="A899" s="131">
        <v>898</v>
      </c>
      <c r="B899" s="66" t="s">
        <v>197</v>
      </c>
      <c r="D899" s="67">
        <f>'2020 Spring Order Form - V36'!$N$23</f>
        <v>0</v>
      </c>
      <c r="E899" s="67">
        <f>'2020 Spring Order Form - V36'!$N$23</f>
        <v>0</v>
      </c>
      <c r="F899" s="151">
        <v>4521345</v>
      </c>
      <c r="G899" s="70">
        <f>'2020 Spring Order Form - V36'!$N$110</f>
        <v>0</v>
      </c>
      <c r="H899" s="69">
        <f>'2020 Spring Order Form - V36'!$F$18</f>
        <v>0</v>
      </c>
      <c r="J899" s="154">
        <v>12825</v>
      </c>
    </row>
    <row r="900" spans="1:10">
      <c r="A900" s="131">
        <v>899</v>
      </c>
      <c r="B900" s="66" t="s">
        <v>197</v>
      </c>
      <c r="D900" s="67">
        <f>'2020 Spring Order Form - V36'!$N$23</f>
        <v>0</v>
      </c>
      <c r="E900" s="67">
        <f>'2020 Spring Order Form - V36'!$N$23</f>
        <v>0</v>
      </c>
      <c r="F900" s="151" t="s">
        <v>1299</v>
      </c>
      <c r="G900" s="70">
        <f>'2020 Spring Order Form - V36'!$O$110</f>
        <v>0</v>
      </c>
      <c r="H900" s="69">
        <f>'2020 Spring Order Form - V36'!$F$18</f>
        <v>0</v>
      </c>
      <c r="J900" s="154">
        <v>12826</v>
      </c>
    </row>
    <row r="901" spans="1:10">
      <c r="A901" s="131">
        <v>900</v>
      </c>
      <c r="B901" s="66" t="s">
        <v>199</v>
      </c>
      <c r="D901" s="67">
        <f>'2020 Spring Order Form - V36'!$N$23</f>
        <v>0</v>
      </c>
      <c r="E901" s="67">
        <f>'2020 Spring Order Form - V36'!$N$23</f>
        <v>0</v>
      </c>
      <c r="F901" s="151">
        <v>4521335</v>
      </c>
      <c r="G901" s="70">
        <f>'2020 Spring Order Form - V36'!$N$111</f>
        <v>0</v>
      </c>
      <c r="H901" s="69">
        <f>'2020 Spring Order Form - V36'!$F$18</f>
        <v>0</v>
      </c>
      <c r="J901" s="154">
        <v>18568</v>
      </c>
    </row>
    <row r="902" spans="1:10">
      <c r="A902" s="131">
        <v>901</v>
      </c>
      <c r="B902" s="66" t="s">
        <v>199</v>
      </c>
      <c r="D902" s="67">
        <f>'2020 Spring Order Form - V36'!$N$23</f>
        <v>0</v>
      </c>
      <c r="E902" s="67">
        <f>'2020 Spring Order Form - V36'!$N$23</f>
        <v>0</v>
      </c>
      <c r="F902" s="151" t="s">
        <v>1300</v>
      </c>
      <c r="G902" s="70">
        <f>'2020 Spring Order Form - V36'!$O$111</f>
        <v>0</v>
      </c>
      <c r="H902" s="69">
        <f>'2020 Spring Order Form - V36'!$F$18</f>
        <v>0</v>
      </c>
      <c r="J902" s="154">
        <v>18569</v>
      </c>
    </row>
    <row r="903" spans="1:10">
      <c r="A903" s="131">
        <v>902</v>
      </c>
      <c r="B903" s="66" t="s">
        <v>201</v>
      </c>
      <c r="D903" s="67">
        <f>'2020 Spring Order Form - V36'!$N$23</f>
        <v>0</v>
      </c>
      <c r="E903" s="67">
        <f>'2020 Spring Order Form - V36'!$N$23</f>
        <v>0</v>
      </c>
      <c r="F903" s="151">
        <v>4521505</v>
      </c>
      <c r="G903" s="70">
        <f>'2020 Spring Order Form - V36'!$N$113</f>
        <v>0</v>
      </c>
      <c r="H903" s="69">
        <f>'2020 Spring Order Form - V36'!$F$18</f>
        <v>0</v>
      </c>
      <c r="J903" s="154">
        <v>18570</v>
      </c>
    </row>
    <row r="904" spans="1:10">
      <c r="A904" s="131">
        <v>903</v>
      </c>
      <c r="B904" s="66" t="s">
        <v>201</v>
      </c>
      <c r="D904" s="67">
        <f>'2020 Spring Order Form - V36'!$N$23</f>
        <v>0</v>
      </c>
      <c r="E904" s="67">
        <f>'2020 Spring Order Form - V36'!$N$23</f>
        <v>0</v>
      </c>
      <c r="F904" s="151" t="s">
        <v>1301</v>
      </c>
      <c r="G904" s="70">
        <f>'2020 Spring Order Form - V36'!$O$113</f>
        <v>0</v>
      </c>
      <c r="H904" s="69">
        <f>'2020 Spring Order Form - V36'!$F$18</f>
        <v>0</v>
      </c>
      <c r="J904" s="154">
        <v>18572</v>
      </c>
    </row>
    <row r="905" spans="1:10">
      <c r="A905" s="131">
        <v>904</v>
      </c>
      <c r="B905" s="66" t="s">
        <v>203</v>
      </c>
      <c r="D905" s="67">
        <f>'2020 Spring Order Form - V36'!$N$23</f>
        <v>0</v>
      </c>
      <c r="E905" s="67">
        <f>'2020 Spring Order Form - V36'!$N$23</f>
        <v>0</v>
      </c>
      <c r="F905" s="151">
        <v>4521705</v>
      </c>
      <c r="G905" s="70">
        <f>'2020 Spring Order Form - V36'!$N$115</f>
        <v>0</v>
      </c>
      <c r="H905" s="69">
        <f>'2020 Spring Order Form - V36'!$F$18</f>
        <v>0</v>
      </c>
      <c r="J905" s="154">
        <v>725</v>
      </c>
    </row>
    <row r="906" spans="1:10">
      <c r="A906" s="131">
        <v>905</v>
      </c>
      <c r="B906" s="66" t="s">
        <v>203</v>
      </c>
      <c r="D906" s="67">
        <f>'2020 Spring Order Form - V36'!$N$23</f>
        <v>0</v>
      </c>
      <c r="E906" s="67">
        <f>'2020 Spring Order Form - V36'!$N$23</f>
        <v>0</v>
      </c>
      <c r="F906" s="151" t="s">
        <v>1302</v>
      </c>
      <c r="G906" s="70">
        <f>'2020 Spring Order Form - V36'!$O$115</f>
        <v>0</v>
      </c>
      <c r="H906" s="69">
        <f>'2020 Spring Order Form - V36'!$F$18</f>
        <v>0</v>
      </c>
      <c r="J906" s="154">
        <v>2076</v>
      </c>
    </row>
    <row r="907" spans="1:10">
      <c r="A907" s="131">
        <v>906</v>
      </c>
      <c r="B907" s="66" t="s">
        <v>1303</v>
      </c>
      <c r="D907" s="67">
        <f>'2020 Spring Order Form - V36'!$N$23</f>
        <v>0</v>
      </c>
      <c r="E907" s="67">
        <f>'2020 Spring Order Form - V36'!$N$23</f>
        <v>0</v>
      </c>
      <c r="F907" s="151">
        <v>4521805</v>
      </c>
      <c r="G907" s="70" t="e">
        <f>'2020 Spring Order Form - V36'!#REF!</f>
        <v>#REF!</v>
      </c>
      <c r="H907" s="69">
        <f>'2020 Spring Order Form - V36'!$F$18</f>
        <v>0</v>
      </c>
      <c r="J907" s="154">
        <v>726</v>
      </c>
    </row>
    <row r="908" spans="1:10">
      <c r="A908" s="131">
        <v>907</v>
      </c>
      <c r="B908" s="66" t="s">
        <v>1303</v>
      </c>
      <c r="D908" s="67">
        <f>'2020 Spring Order Form - V36'!$N$23</f>
        <v>0</v>
      </c>
      <c r="E908" s="67">
        <f>'2020 Spring Order Form - V36'!$N$23</f>
        <v>0</v>
      </c>
      <c r="F908" s="151" t="s">
        <v>1304</v>
      </c>
      <c r="G908" s="70" t="e">
        <f>'2020 Spring Order Form - V36'!#REF!</f>
        <v>#REF!</v>
      </c>
      <c r="H908" s="69">
        <f>'2020 Spring Order Form - V36'!$F$18</f>
        <v>0</v>
      </c>
      <c r="J908" s="154">
        <v>2078</v>
      </c>
    </row>
    <row r="909" spans="1:10">
      <c r="A909" s="131">
        <v>908</v>
      </c>
      <c r="B909" s="66" t="s">
        <v>204</v>
      </c>
      <c r="D909" s="67">
        <f>'2020 Spring Order Form - V36'!$N$23</f>
        <v>0</v>
      </c>
      <c r="E909" s="67">
        <f>'2020 Spring Order Form - V36'!$N$23</f>
        <v>0</v>
      </c>
      <c r="F909" s="151">
        <v>4521860</v>
      </c>
      <c r="G909" s="70">
        <f>'2020 Spring Order Form - V36'!$N$116</f>
        <v>0</v>
      </c>
      <c r="H909" s="69">
        <f>'2020 Spring Order Form - V36'!$F$18</f>
        <v>0</v>
      </c>
      <c r="J909" s="154">
        <v>820</v>
      </c>
    </row>
    <row r="910" spans="1:10">
      <c r="A910" s="131">
        <v>909</v>
      </c>
      <c r="B910" s="66" t="s">
        <v>204</v>
      </c>
      <c r="D910" s="67">
        <f>'2020 Spring Order Form - V36'!$N$23</f>
        <v>0</v>
      </c>
      <c r="E910" s="67">
        <f>'2020 Spring Order Form - V36'!$N$23</f>
        <v>0</v>
      </c>
      <c r="F910" s="151" t="s">
        <v>1305</v>
      </c>
      <c r="G910" s="70">
        <f>'2020 Spring Order Form - V36'!$O$116</f>
        <v>0</v>
      </c>
      <c r="H910" s="69">
        <f>'2020 Spring Order Form - V36'!$F$18</f>
        <v>0</v>
      </c>
      <c r="J910" s="154">
        <v>2079</v>
      </c>
    </row>
    <row r="911" spans="1:10">
      <c r="A911" s="131">
        <v>910</v>
      </c>
      <c r="B911" s="66" t="s">
        <v>1306</v>
      </c>
      <c r="D911" s="67">
        <f>'2020 Spring Order Form - V36'!$N$23</f>
        <v>0</v>
      </c>
      <c r="E911" s="67">
        <f>'2020 Spring Order Form - V36'!$N$23</f>
        <v>0</v>
      </c>
      <c r="F911" s="151">
        <v>4522250</v>
      </c>
      <c r="G911" s="70" t="e">
        <f>'2020 Spring Order Form - V36'!#REF!</f>
        <v>#REF!</v>
      </c>
      <c r="H911" s="69">
        <f>'2020 Spring Order Form - V36'!$F$18</f>
        <v>0</v>
      </c>
      <c r="J911" s="154">
        <v>426</v>
      </c>
    </row>
    <row r="912" spans="1:10">
      <c r="A912" s="131">
        <v>911</v>
      </c>
      <c r="B912" s="66" t="s">
        <v>1306</v>
      </c>
      <c r="D912" s="67">
        <f>'2020 Spring Order Form - V36'!$N$23</f>
        <v>0</v>
      </c>
      <c r="E912" s="67">
        <f>'2020 Spring Order Form - V36'!$N$23</f>
        <v>0</v>
      </c>
      <c r="F912" s="151" t="s">
        <v>1307</v>
      </c>
      <c r="G912" s="70" t="e">
        <f>'2020 Spring Order Form - V36'!#REF!</f>
        <v>#REF!</v>
      </c>
      <c r="H912" s="69">
        <f>'2020 Spring Order Form - V36'!$F$18</f>
        <v>0</v>
      </c>
      <c r="J912" s="154">
        <v>2088</v>
      </c>
    </row>
    <row r="913" spans="1:10">
      <c r="A913" s="131">
        <v>912</v>
      </c>
      <c r="B913" s="66" t="s">
        <v>1308</v>
      </c>
      <c r="D913" s="67">
        <f>'2020 Spring Order Form - V36'!$N$23</f>
        <v>0</v>
      </c>
      <c r="E913" s="67">
        <f>'2020 Spring Order Form - V36'!$N$23</f>
        <v>0</v>
      </c>
      <c r="F913" s="151">
        <v>4522550</v>
      </c>
      <c r="G913" s="70" t="e">
        <f>'2020 Spring Order Form - V36'!#REF!</f>
        <v>#REF!</v>
      </c>
      <c r="H913" s="69">
        <f>'2020 Spring Order Form - V36'!$F$18</f>
        <v>0</v>
      </c>
      <c r="J913" s="154">
        <v>783</v>
      </c>
    </row>
    <row r="914" spans="1:10">
      <c r="A914" s="131">
        <v>913</v>
      </c>
      <c r="B914" s="66" t="s">
        <v>1308</v>
      </c>
      <c r="D914" s="67">
        <f>'2020 Spring Order Form - V36'!$N$23</f>
        <v>0</v>
      </c>
      <c r="E914" s="67">
        <f>'2020 Spring Order Form - V36'!$N$23</f>
        <v>0</v>
      </c>
      <c r="F914" s="151" t="s">
        <v>1309</v>
      </c>
      <c r="G914" s="70" t="e">
        <f>'2020 Spring Order Form - V36'!#REF!</f>
        <v>#REF!</v>
      </c>
      <c r="H914" s="69">
        <f>'2020 Spring Order Form - V36'!$F$18</f>
        <v>0</v>
      </c>
      <c r="J914" s="154">
        <v>2090</v>
      </c>
    </row>
    <row r="915" spans="1:10">
      <c r="A915" s="131">
        <v>914</v>
      </c>
      <c r="B915" s="66" t="s">
        <v>205</v>
      </c>
      <c r="D915" s="67">
        <f>'2020 Spring Order Form - V36'!$N$23</f>
        <v>0</v>
      </c>
      <c r="E915" s="67">
        <f>'2020 Spring Order Form - V36'!$N$23</f>
        <v>0</v>
      </c>
      <c r="F915" s="151">
        <v>4522560</v>
      </c>
      <c r="G915" s="70">
        <f>'2020 Spring Order Form - V36'!$N$117</f>
        <v>0</v>
      </c>
      <c r="H915" s="69">
        <f>'2020 Spring Order Form - V36'!$F$18</f>
        <v>0</v>
      </c>
      <c r="J915" s="154">
        <v>17176</v>
      </c>
    </row>
    <row r="916" spans="1:10">
      <c r="A916" s="131">
        <v>915</v>
      </c>
      <c r="B916" s="66" t="s">
        <v>205</v>
      </c>
      <c r="D916" s="67">
        <f>'2020 Spring Order Form - V36'!$N$23</f>
        <v>0</v>
      </c>
      <c r="E916" s="67">
        <f>'2020 Spring Order Form - V36'!$N$23</f>
        <v>0</v>
      </c>
      <c r="F916" s="151" t="s">
        <v>1310</v>
      </c>
      <c r="G916" s="70">
        <f>'2020 Spring Order Form - V36'!$O$117</f>
        <v>0</v>
      </c>
      <c r="H916" s="69">
        <f>'2020 Spring Order Form - V36'!$F$18</f>
        <v>0</v>
      </c>
      <c r="J916" s="154">
        <v>17177</v>
      </c>
    </row>
    <row r="917" spans="1:10">
      <c r="A917" s="131">
        <v>916</v>
      </c>
      <c r="B917" s="66" t="s">
        <v>1311</v>
      </c>
      <c r="D917" s="67">
        <f>'2020 Spring Order Form - V36'!$N$23</f>
        <v>0</v>
      </c>
      <c r="E917" s="67">
        <f>'2020 Spring Order Form - V36'!$N$23</f>
        <v>0</v>
      </c>
      <c r="F917" s="151">
        <v>4522570</v>
      </c>
      <c r="G917" s="70" t="e">
        <f>'2020 Spring Order Form - V36'!#REF!</f>
        <v>#REF!</v>
      </c>
      <c r="H917" s="69">
        <f>'2020 Spring Order Form - V36'!$F$18</f>
        <v>0</v>
      </c>
      <c r="J917" s="154">
        <v>12871</v>
      </c>
    </row>
    <row r="918" spans="1:10">
      <c r="A918" s="131">
        <v>917</v>
      </c>
      <c r="B918" s="66" t="s">
        <v>1311</v>
      </c>
      <c r="D918" s="67">
        <f>'2020 Spring Order Form - V36'!$N$23</f>
        <v>0</v>
      </c>
      <c r="E918" s="67">
        <f>'2020 Spring Order Form - V36'!$N$23</f>
        <v>0</v>
      </c>
      <c r="F918" s="151" t="s">
        <v>1312</v>
      </c>
      <c r="G918" s="70" t="e">
        <f>'2020 Spring Order Form - V36'!#REF!</f>
        <v>#REF!</v>
      </c>
      <c r="H918" s="69">
        <f>'2020 Spring Order Form - V36'!$F$18</f>
        <v>0</v>
      </c>
      <c r="J918" s="154">
        <v>12872</v>
      </c>
    </row>
    <row r="919" spans="1:10">
      <c r="A919" s="131">
        <v>918</v>
      </c>
      <c r="B919" s="66" t="s">
        <v>1313</v>
      </c>
      <c r="D919" s="67">
        <f>'2020 Spring Order Form - V36'!$N$23</f>
        <v>0</v>
      </c>
      <c r="E919" s="67">
        <f>'2020 Spring Order Form - V36'!$N$23</f>
        <v>0</v>
      </c>
      <c r="F919" s="151">
        <v>4522805</v>
      </c>
      <c r="G919" s="70" t="e">
        <f>'2020 Spring Order Form - V36'!#REF!</f>
        <v>#REF!</v>
      </c>
      <c r="H919" s="69">
        <f>'2020 Spring Order Form - V36'!$F$18</f>
        <v>0</v>
      </c>
      <c r="J919" s="154">
        <v>637</v>
      </c>
    </row>
    <row r="920" spans="1:10">
      <c r="A920" s="131">
        <v>919</v>
      </c>
      <c r="B920" s="66" t="s">
        <v>1313</v>
      </c>
      <c r="D920" s="67">
        <f>'2020 Spring Order Form - V36'!$N$23</f>
        <v>0</v>
      </c>
      <c r="E920" s="67">
        <f>'2020 Spring Order Form - V36'!$N$23</f>
        <v>0</v>
      </c>
      <c r="F920" s="151" t="s">
        <v>1314</v>
      </c>
      <c r="G920" s="70" t="e">
        <f>'2020 Spring Order Form - V36'!#REF!</f>
        <v>#REF!</v>
      </c>
      <c r="H920" s="69">
        <f>'2020 Spring Order Form - V36'!$F$18</f>
        <v>0</v>
      </c>
      <c r="J920" s="154">
        <v>2101</v>
      </c>
    </row>
    <row r="921" spans="1:10">
      <c r="A921" s="131">
        <v>920</v>
      </c>
      <c r="B921" s="66" t="s">
        <v>1315</v>
      </c>
      <c r="D921" s="67">
        <f>'2020 Spring Order Form - V36'!$N$23</f>
        <v>0</v>
      </c>
      <c r="E921" s="67">
        <f>'2020 Spring Order Form - V36'!$N$23</f>
        <v>0</v>
      </c>
      <c r="F921" s="151">
        <v>4522900</v>
      </c>
      <c r="G921" s="70" t="e">
        <f>'2020 Spring Order Form - V36'!#REF!</f>
        <v>#REF!</v>
      </c>
      <c r="H921" s="69">
        <f>'2020 Spring Order Form - V36'!$F$18</f>
        <v>0</v>
      </c>
      <c r="J921" s="154">
        <v>17180</v>
      </c>
    </row>
    <row r="922" spans="1:10">
      <c r="A922" s="131">
        <v>921</v>
      </c>
      <c r="B922" s="66" t="s">
        <v>1315</v>
      </c>
      <c r="D922" s="67">
        <f>'2020 Spring Order Form - V36'!$N$23</f>
        <v>0</v>
      </c>
      <c r="E922" s="67">
        <f>'2020 Spring Order Form - V36'!$N$23</f>
        <v>0</v>
      </c>
      <c r="F922" s="151" t="s">
        <v>1316</v>
      </c>
      <c r="G922" s="70" t="e">
        <f>'2020 Spring Order Form - V36'!#REF!</f>
        <v>#REF!</v>
      </c>
      <c r="H922" s="69">
        <f>'2020 Spring Order Form - V36'!$F$18</f>
        <v>0</v>
      </c>
      <c r="J922" s="154">
        <v>17179</v>
      </c>
    </row>
    <row r="923" spans="1:10">
      <c r="A923" s="131">
        <v>922</v>
      </c>
      <c r="B923" s="66" t="s">
        <v>1317</v>
      </c>
      <c r="D923" s="67">
        <f>'2020 Spring Order Form - V36'!$N$23</f>
        <v>0</v>
      </c>
      <c r="E923" s="67">
        <f>'2020 Spring Order Form - V36'!$N$23</f>
        <v>0</v>
      </c>
      <c r="F923" s="151">
        <v>4523055</v>
      </c>
      <c r="G923" s="70" t="e">
        <f>'2020 Spring Order Form - V36'!#REF!</f>
        <v>#REF!</v>
      </c>
      <c r="H923" s="69">
        <f>'2020 Spring Order Form - V36'!$F$18</f>
        <v>0</v>
      </c>
      <c r="J923" s="154">
        <v>670</v>
      </c>
    </row>
    <row r="924" spans="1:10">
      <c r="A924" s="131">
        <v>923</v>
      </c>
      <c r="B924" s="66" t="s">
        <v>1317</v>
      </c>
      <c r="D924" s="67">
        <f>'2020 Spring Order Form - V36'!$N$23</f>
        <v>0</v>
      </c>
      <c r="E924" s="67">
        <f>'2020 Spring Order Form - V36'!$N$23</f>
        <v>0</v>
      </c>
      <c r="F924" s="151" t="s">
        <v>1318</v>
      </c>
      <c r="G924" s="70" t="e">
        <f>'2020 Spring Order Form - V36'!#REF!</f>
        <v>#REF!</v>
      </c>
      <c r="H924" s="69">
        <f>'2020 Spring Order Form - V36'!$F$18</f>
        <v>0</v>
      </c>
      <c r="J924" s="154">
        <v>2095</v>
      </c>
    </row>
    <row r="925" spans="1:10">
      <c r="A925" s="131">
        <v>924</v>
      </c>
      <c r="B925" s="66" t="s">
        <v>1317</v>
      </c>
      <c r="D925" s="67">
        <f>'2020 Spring Order Form - V36'!$N$23</f>
        <v>0</v>
      </c>
      <c r="E925" s="67">
        <f>'2020 Spring Order Form - V36'!$N$23</f>
        <v>0</v>
      </c>
      <c r="F925" s="151">
        <v>4523050</v>
      </c>
      <c r="G925" s="70" t="e">
        <f>'2020 Spring Order Form - V36'!#REF!</f>
        <v>#REF!</v>
      </c>
      <c r="H925" s="69">
        <f>'2020 Spring Order Form - V36'!$F$18</f>
        <v>0</v>
      </c>
      <c r="J925" s="154">
        <v>463</v>
      </c>
    </row>
    <row r="926" spans="1:10">
      <c r="A926" s="131">
        <v>925</v>
      </c>
      <c r="B926" s="66" t="s">
        <v>1317</v>
      </c>
      <c r="D926" s="67">
        <f>'2020 Spring Order Form - V36'!$N$23</f>
        <v>0</v>
      </c>
      <c r="E926" s="67">
        <f>'2020 Spring Order Form - V36'!$N$23</f>
        <v>0</v>
      </c>
      <c r="F926" s="151" t="s">
        <v>1319</v>
      </c>
      <c r="G926" s="70" t="e">
        <f>'2020 Spring Order Form - V36'!#REF!</f>
        <v>#REF!</v>
      </c>
      <c r="H926" s="69">
        <f>'2020 Spring Order Form - V36'!$F$18</f>
        <v>0</v>
      </c>
      <c r="J926" s="154">
        <v>2094</v>
      </c>
    </row>
    <row r="927" spans="1:10">
      <c r="A927" s="131">
        <v>926</v>
      </c>
      <c r="B927" s="66" t="s">
        <v>1317</v>
      </c>
      <c r="D927" s="67">
        <f>'2020 Spring Order Form - V36'!$N$23</f>
        <v>0</v>
      </c>
      <c r="E927" s="67">
        <f>'2020 Spring Order Form - V36'!$N$23</f>
        <v>0</v>
      </c>
      <c r="F927" s="151">
        <v>4923058</v>
      </c>
      <c r="G927" s="70" t="e">
        <f>'2020 Spring Order Form - V36'!#REF!</f>
        <v>#REF!</v>
      </c>
      <c r="H927" s="69">
        <f>'2020 Spring Order Form - V36'!$F$18</f>
        <v>0</v>
      </c>
      <c r="J927" s="154">
        <v>16729</v>
      </c>
    </row>
    <row r="928" spans="1:10">
      <c r="A928" s="131">
        <v>927</v>
      </c>
      <c r="B928" s="66" t="s">
        <v>1317</v>
      </c>
      <c r="D928" s="67">
        <f>'2020 Spring Order Form - V36'!$N$23</f>
        <v>0</v>
      </c>
      <c r="E928" s="67">
        <f>'2020 Spring Order Form - V36'!$N$23</f>
        <v>0</v>
      </c>
      <c r="F928" s="151" t="s">
        <v>1320</v>
      </c>
      <c r="G928" s="70" t="e">
        <f>'2020 Spring Order Form - V36'!#REF!</f>
        <v>#REF!</v>
      </c>
      <c r="H928" s="69">
        <f>'2020 Spring Order Form - V36'!$F$18</f>
        <v>0</v>
      </c>
      <c r="J928" s="154">
        <v>16730</v>
      </c>
    </row>
    <row r="929" spans="1:10">
      <c r="A929" s="131">
        <v>928</v>
      </c>
      <c r="B929" s="66" t="s">
        <v>206</v>
      </c>
      <c r="D929" s="67">
        <f>'2020 Spring Order Form - V36'!$N$23</f>
        <v>0</v>
      </c>
      <c r="E929" s="67">
        <f>'2020 Spring Order Form - V36'!$N$23</f>
        <v>0</v>
      </c>
      <c r="F929" s="151">
        <v>4523075</v>
      </c>
      <c r="G929" s="70">
        <f>'2020 Spring Order Form - V36'!$N$118</f>
        <v>0</v>
      </c>
      <c r="H929" s="69">
        <f>'2020 Spring Order Form - V36'!$F$18</f>
        <v>0</v>
      </c>
      <c r="J929" s="154">
        <v>636</v>
      </c>
    </row>
    <row r="930" spans="1:10">
      <c r="A930" s="131">
        <v>929</v>
      </c>
      <c r="B930" s="66" t="s">
        <v>206</v>
      </c>
      <c r="D930" s="67">
        <f>'2020 Spring Order Form - V36'!$N$23</f>
        <v>0</v>
      </c>
      <c r="E930" s="67">
        <f>'2020 Spring Order Form - V36'!$N$23</f>
        <v>0</v>
      </c>
      <c r="F930" s="151" t="s">
        <v>1321</v>
      </c>
      <c r="G930" s="70">
        <f>'2020 Spring Order Form - V36'!$O$118</f>
        <v>0</v>
      </c>
      <c r="H930" s="69">
        <f>'2020 Spring Order Form - V36'!$F$18</f>
        <v>0</v>
      </c>
      <c r="J930" s="154">
        <v>2097</v>
      </c>
    </row>
    <row r="931" spans="1:10">
      <c r="A931" s="131">
        <v>930</v>
      </c>
      <c r="B931" s="66" t="s">
        <v>1322</v>
      </c>
      <c r="D931" s="67">
        <f>'2020 Spring Order Form - V36'!$N$23</f>
        <v>0</v>
      </c>
      <c r="E931" s="67">
        <f>'2020 Spring Order Form - V36'!$N$23</f>
        <v>0</v>
      </c>
      <c r="F931" s="151">
        <v>4523300</v>
      </c>
      <c r="G931" s="70" t="e">
        <f>'2020 Spring Order Form - V36'!#REF!</f>
        <v>#REF!</v>
      </c>
      <c r="H931" s="69">
        <f>'2020 Spring Order Form - V36'!$F$18</f>
        <v>0</v>
      </c>
      <c r="J931" s="154">
        <v>490</v>
      </c>
    </row>
    <row r="932" spans="1:10">
      <c r="A932" s="131">
        <v>931</v>
      </c>
      <c r="B932" s="66" t="s">
        <v>1322</v>
      </c>
      <c r="D932" s="67">
        <f>'2020 Spring Order Form - V36'!$N$23</f>
        <v>0</v>
      </c>
      <c r="E932" s="67">
        <f>'2020 Spring Order Form - V36'!$N$23</f>
        <v>0</v>
      </c>
      <c r="F932" s="151" t="s">
        <v>1323</v>
      </c>
      <c r="G932" s="70" t="e">
        <f>'2020 Spring Order Form - V36'!#REF!</f>
        <v>#REF!</v>
      </c>
      <c r="H932" s="69">
        <f>'2020 Spring Order Form - V36'!$F$18</f>
        <v>0</v>
      </c>
      <c r="J932" s="154">
        <v>2105</v>
      </c>
    </row>
    <row r="933" spans="1:10">
      <c r="A933" s="131">
        <v>932</v>
      </c>
      <c r="B933" s="66" t="s">
        <v>1324</v>
      </c>
      <c r="D933" s="67">
        <f>'2020 Spring Order Form - V36'!$N$23</f>
        <v>0</v>
      </c>
      <c r="E933" s="67">
        <f>'2020 Spring Order Form - V36'!$N$23</f>
        <v>0</v>
      </c>
      <c r="F933" s="151">
        <v>4523600</v>
      </c>
      <c r="G933" s="70" t="e">
        <f>'2020 Spring Order Form - V36'!#REF!</f>
        <v>#REF!</v>
      </c>
      <c r="H933" s="69">
        <f>'2020 Spring Order Form - V36'!$F$18</f>
        <v>0</v>
      </c>
      <c r="J933" s="154">
        <v>1072</v>
      </c>
    </row>
    <row r="934" spans="1:10">
      <c r="A934" s="131">
        <v>933</v>
      </c>
      <c r="B934" s="66" t="s">
        <v>1324</v>
      </c>
      <c r="D934" s="67">
        <f>'2020 Spring Order Form - V36'!$N$23</f>
        <v>0</v>
      </c>
      <c r="E934" s="67">
        <f>'2020 Spring Order Form - V36'!$N$23</f>
        <v>0</v>
      </c>
      <c r="F934" s="151" t="s">
        <v>1325</v>
      </c>
      <c r="G934" s="70" t="e">
        <f>'2020 Spring Order Form - V36'!#REF!</f>
        <v>#REF!</v>
      </c>
      <c r="H934" s="69">
        <f>'2020 Spring Order Form - V36'!$F$18</f>
        <v>0</v>
      </c>
      <c r="J934" s="154">
        <v>2112</v>
      </c>
    </row>
    <row r="935" spans="1:10">
      <c r="A935" s="131">
        <v>934</v>
      </c>
      <c r="B935" s="66" t="s">
        <v>1326</v>
      </c>
      <c r="D935" s="67">
        <f>'2020 Spring Order Form - V36'!$N$23</f>
        <v>0</v>
      </c>
      <c r="E935" s="67">
        <f>'2020 Spring Order Form - V36'!$N$23</f>
        <v>0</v>
      </c>
      <c r="F935" s="151">
        <v>4523705</v>
      </c>
      <c r="G935" s="70" t="e">
        <f>'2020 Spring Order Form - V36'!#REF!</f>
        <v>#REF!</v>
      </c>
      <c r="H935" s="69">
        <f>'2020 Spring Order Form - V36'!$F$18</f>
        <v>0</v>
      </c>
      <c r="J935" s="154">
        <v>638</v>
      </c>
    </row>
    <row r="936" spans="1:10">
      <c r="A936" s="131">
        <v>935</v>
      </c>
      <c r="B936" s="66" t="s">
        <v>1326</v>
      </c>
      <c r="D936" s="67">
        <f>'2020 Spring Order Form - V36'!$N$23</f>
        <v>0</v>
      </c>
      <c r="E936" s="67">
        <f>'2020 Spring Order Form - V36'!$N$23</f>
        <v>0</v>
      </c>
      <c r="F936" s="151" t="s">
        <v>1327</v>
      </c>
      <c r="G936" s="70" t="e">
        <f>'2020 Spring Order Form - V36'!#REF!</f>
        <v>#REF!</v>
      </c>
      <c r="H936" s="69">
        <f>'2020 Spring Order Form - V36'!$F$18</f>
        <v>0</v>
      </c>
      <c r="J936" s="154">
        <v>2118</v>
      </c>
    </row>
    <row r="937" spans="1:10">
      <c r="A937" s="131">
        <v>936</v>
      </c>
      <c r="B937" s="66" t="s">
        <v>208</v>
      </c>
      <c r="D937" s="67">
        <f>'2020 Spring Order Form - V36'!$N$23</f>
        <v>0</v>
      </c>
      <c r="E937" s="67">
        <f>'2020 Spring Order Form - V36'!$N$23</f>
        <v>0</v>
      </c>
      <c r="F937" s="151">
        <v>4523905</v>
      </c>
      <c r="G937" s="70">
        <f>'2020 Spring Order Form - V36'!$N$120</f>
        <v>0</v>
      </c>
      <c r="H937" s="69">
        <f>'2020 Spring Order Form - V36'!$F$18</f>
        <v>0</v>
      </c>
      <c r="J937" s="154">
        <v>313</v>
      </c>
    </row>
    <row r="938" spans="1:10">
      <c r="A938" s="131">
        <v>937</v>
      </c>
      <c r="B938" s="66" t="s">
        <v>208</v>
      </c>
      <c r="D938" s="67">
        <f>'2020 Spring Order Form - V36'!$N$23</f>
        <v>0</v>
      </c>
      <c r="E938" s="67">
        <f>'2020 Spring Order Form - V36'!$N$23</f>
        <v>0</v>
      </c>
      <c r="F938" s="151" t="s">
        <v>1328</v>
      </c>
      <c r="G938" s="70">
        <f>'2020 Spring Order Form - V36'!$O$120</f>
        <v>0</v>
      </c>
      <c r="H938" s="69">
        <f>'2020 Spring Order Form - V36'!$F$18</f>
        <v>0</v>
      </c>
      <c r="J938" s="154">
        <v>2119</v>
      </c>
    </row>
    <row r="939" spans="1:10">
      <c r="A939" s="131">
        <v>938</v>
      </c>
      <c r="B939" s="66" t="s">
        <v>1329</v>
      </c>
      <c r="D939" s="67">
        <f>'2020 Spring Order Form - V36'!$N$23</f>
        <v>0</v>
      </c>
      <c r="E939" s="67">
        <f>'2020 Spring Order Form - V36'!$N$23</f>
        <v>0</v>
      </c>
      <c r="F939" s="151">
        <v>4523885</v>
      </c>
      <c r="G939" s="70" t="e">
        <f>'2020 Spring Order Form - V36'!#REF!</f>
        <v>#REF!</v>
      </c>
      <c r="H939" s="69">
        <f>'2020 Spring Order Form - V36'!$F$18</f>
        <v>0</v>
      </c>
      <c r="J939" s="154">
        <v>764</v>
      </c>
    </row>
    <row r="940" spans="1:10">
      <c r="A940" s="131">
        <v>939</v>
      </c>
      <c r="B940" s="66" t="s">
        <v>1329</v>
      </c>
      <c r="D940" s="67">
        <f>'2020 Spring Order Form - V36'!$N$23</f>
        <v>0</v>
      </c>
      <c r="E940" s="67">
        <f>'2020 Spring Order Form - V36'!$N$23</f>
        <v>0</v>
      </c>
      <c r="F940" s="151" t="s">
        <v>1330</v>
      </c>
      <c r="G940" s="70" t="e">
        <f>'2020 Spring Order Form - V36'!#REF!</f>
        <v>#REF!</v>
      </c>
      <c r="H940" s="69">
        <f>'2020 Spring Order Form - V36'!$F$18</f>
        <v>0</v>
      </c>
      <c r="J940" s="154">
        <v>2123</v>
      </c>
    </row>
    <row r="941" spans="1:10">
      <c r="A941" s="131">
        <v>940</v>
      </c>
      <c r="B941" s="66" t="s">
        <v>209</v>
      </c>
      <c r="D941" s="67">
        <f>'2020 Spring Order Form - V36'!$N$23</f>
        <v>0</v>
      </c>
      <c r="E941" s="67">
        <f>'2020 Spring Order Form - V36'!$N$23</f>
        <v>0</v>
      </c>
      <c r="F941" s="151">
        <v>4523995</v>
      </c>
      <c r="G941" s="70">
        <f>'2020 Spring Order Form - V36'!$N$121</f>
        <v>0</v>
      </c>
      <c r="H941" s="69">
        <f>'2020 Spring Order Form - V36'!$F$18</f>
        <v>0</v>
      </c>
      <c r="J941" s="154">
        <v>17235</v>
      </c>
    </row>
    <row r="942" spans="1:10">
      <c r="A942" s="131">
        <v>941</v>
      </c>
      <c r="B942" s="66" t="s">
        <v>209</v>
      </c>
      <c r="D942" s="67">
        <f>'2020 Spring Order Form - V36'!$N$23</f>
        <v>0</v>
      </c>
      <c r="E942" s="67">
        <f>'2020 Spring Order Form - V36'!$N$23</f>
        <v>0</v>
      </c>
      <c r="F942" s="151" t="s">
        <v>1331</v>
      </c>
      <c r="G942" s="70">
        <f>'2020 Spring Order Form - V36'!$O$121</f>
        <v>0</v>
      </c>
      <c r="H942" s="69">
        <f>'2020 Spring Order Form - V36'!$F$18</f>
        <v>0</v>
      </c>
      <c r="J942" s="154">
        <v>17234</v>
      </c>
    </row>
    <row r="943" spans="1:10">
      <c r="A943" s="131">
        <v>942</v>
      </c>
      <c r="B943" s="66" t="s">
        <v>1332</v>
      </c>
      <c r="D943" s="67">
        <f>'2020 Spring Order Form - V36'!$N$23</f>
        <v>0</v>
      </c>
      <c r="E943" s="67">
        <f>'2020 Spring Order Form - V36'!$N$23</f>
        <v>0</v>
      </c>
      <c r="F943" s="151">
        <v>4523935</v>
      </c>
      <c r="G943" s="70" t="e">
        <f>'2020 Spring Order Form - V36'!#REF!</f>
        <v>#REF!</v>
      </c>
      <c r="H943" s="69">
        <f>'2020 Spring Order Form - V36'!$F$18</f>
        <v>0</v>
      </c>
      <c r="J943" s="154">
        <v>763</v>
      </c>
    </row>
    <row r="944" spans="1:10">
      <c r="A944" s="131">
        <v>943</v>
      </c>
      <c r="B944" s="66" t="s">
        <v>1332</v>
      </c>
      <c r="D944" s="67">
        <f>'2020 Spring Order Form - V36'!$N$23</f>
        <v>0</v>
      </c>
      <c r="E944" s="67">
        <f>'2020 Spring Order Form - V36'!$N$23</f>
        <v>0</v>
      </c>
      <c r="F944" s="151" t="s">
        <v>1333</v>
      </c>
      <c r="G944" s="70" t="e">
        <f>'2020 Spring Order Form - V36'!#REF!</f>
        <v>#REF!</v>
      </c>
      <c r="H944" s="69">
        <f>'2020 Spring Order Form - V36'!$F$18</f>
        <v>0</v>
      </c>
      <c r="J944" s="154">
        <v>2124</v>
      </c>
    </row>
    <row r="945" spans="1:10">
      <c r="A945" s="131">
        <v>944</v>
      </c>
      <c r="B945" s="66" t="s">
        <v>1334</v>
      </c>
      <c r="D945" s="67">
        <f>'2020 Spring Order Form - V36'!$N$23</f>
        <v>0</v>
      </c>
      <c r="E945" s="67">
        <f>'2020 Spring Order Form - V36'!$N$23</f>
        <v>0</v>
      </c>
      <c r="F945" s="151">
        <v>4575715</v>
      </c>
      <c r="G945" s="70" t="e">
        <f>'2020 Spring Order Form - V36'!#REF!</f>
        <v>#REF!</v>
      </c>
      <c r="H945" s="69">
        <f>'2020 Spring Order Form - V36'!$F$18</f>
        <v>0</v>
      </c>
      <c r="J945" s="154">
        <v>18575</v>
      </c>
    </row>
    <row r="946" spans="1:10">
      <c r="A946" s="131">
        <v>945</v>
      </c>
      <c r="B946" s="66" t="s">
        <v>1334</v>
      </c>
      <c r="D946" s="67">
        <f>'2020 Spring Order Form - V36'!$N$23</f>
        <v>0</v>
      </c>
      <c r="E946" s="67">
        <f>'2020 Spring Order Form - V36'!$N$23</f>
        <v>0</v>
      </c>
      <c r="F946" s="151" t="s">
        <v>1335</v>
      </c>
      <c r="G946" s="70" t="e">
        <f>'2020 Spring Order Form - V36'!#REF!</f>
        <v>#REF!</v>
      </c>
      <c r="H946" s="69">
        <f>'2020 Spring Order Form - V36'!$F$18</f>
        <v>0</v>
      </c>
      <c r="J946" s="154">
        <v>18574</v>
      </c>
    </row>
    <row r="947" spans="1:10">
      <c r="A947" s="131">
        <v>946</v>
      </c>
      <c r="B947" s="66" t="s">
        <v>1336</v>
      </c>
      <c r="D947" s="67">
        <f>'2020 Spring Order Form - V36'!$N$23</f>
        <v>0</v>
      </c>
      <c r="E947" s="67">
        <f>'2020 Spring Order Form - V36'!$N$23</f>
        <v>0</v>
      </c>
      <c r="F947" s="151">
        <v>4575905</v>
      </c>
      <c r="G947" s="70" t="e">
        <f>'2020 Spring Order Form - V36'!#REF!</f>
        <v>#REF!</v>
      </c>
      <c r="H947" s="69">
        <f>'2020 Spring Order Form - V36'!$F$18</f>
        <v>0</v>
      </c>
      <c r="J947" s="154">
        <v>877</v>
      </c>
    </row>
    <row r="948" spans="1:10">
      <c r="A948" s="131">
        <v>947</v>
      </c>
      <c r="B948" s="66" t="s">
        <v>1336</v>
      </c>
      <c r="D948" s="67">
        <f>'2020 Spring Order Form - V36'!$N$23</f>
        <v>0</v>
      </c>
      <c r="E948" s="67">
        <f>'2020 Spring Order Form - V36'!$N$23</f>
        <v>0</v>
      </c>
      <c r="F948" s="151" t="s">
        <v>1337</v>
      </c>
      <c r="G948" s="70" t="e">
        <f>'2020 Spring Order Form - V36'!#REF!</f>
        <v>#REF!</v>
      </c>
      <c r="H948" s="69">
        <f>'2020 Spring Order Form - V36'!$F$18</f>
        <v>0</v>
      </c>
      <c r="J948" s="154">
        <v>1451</v>
      </c>
    </row>
    <row r="949" spans="1:10">
      <c r="A949" s="131">
        <v>948</v>
      </c>
      <c r="B949" s="66" t="s">
        <v>1338</v>
      </c>
      <c r="D949" s="67">
        <f>'2020 Spring Order Form - V36'!$N$23</f>
        <v>0</v>
      </c>
      <c r="E949" s="67">
        <f>'2020 Spring Order Form - V36'!$N$23</f>
        <v>0</v>
      </c>
      <c r="F949" s="151">
        <v>4576085</v>
      </c>
      <c r="G949" s="70" t="e">
        <f>'2020 Spring Order Form - V36'!#REF!</f>
        <v>#REF!</v>
      </c>
      <c r="H949" s="69">
        <f>'2020 Spring Order Form - V36'!$F$18</f>
        <v>0</v>
      </c>
      <c r="J949" s="154">
        <v>842</v>
      </c>
    </row>
    <row r="950" spans="1:10">
      <c r="A950" s="131">
        <v>949</v>
      </c>
      <c r="B950" s="66" t="s">
        <v>1338</v>
      </c>
      <c r="D950" s="67">
        <f>'2020 Spring Order Form - V36'!$N$23</f>
        <v>0</v>
      </c>
      <c r="E950" s="67">
        <f>'2020 Spring Order Form - V36'!$N$23</f>
        <v>0</v>
      </c>
      <c r="F950" s="151" t="s">
        <v>1339</v>
      </c>
      <c r="G950" s="70" t="e">
        <f>'2020 Spring Order Form - V36'!#REF!</f>
        <v>#REF!</v>
      </c>
      <c r="H950" s="69">
        <f>'2020 Spring Order Form - V36'!$F$18</f>
        <v>0</v>
      </c>
      <c r="J950" s="154">
        <v>1475</v>
      </c>
    </row>
    <row r="951" spans="1:10">
      <c r="A951" s="131">
        <v>950</v>
      </c>
      <c r="B951" s="66" t="s">
        <v>1340</v>
      </c>
      <c r="D951" s="67">
        <f>'2020 Spring Order Form - V36'!$N$23</f>
        <v>0</v>
      </c>
      <c r="E951" s="67">
        <f>'2020 Spring Order Form - V36'!$N$23</f>
        <v>0</v>
      </c>
      <c r="F951" s="151">
        <v>4576105</v>
      </c>
      <c r="G951" s="70" t="e">
        <f>'2020 Spring Order Form - V36'!#REF!</f>
        <v>#REF!</v>
      </c>
      <c r="H951" s="69">
        <f>'2020 Spring Order Form - V36'!$F$18</f>
        <v>0</v>
      </c>
      <c r="J951" s="154">
        <v>811</v>
      </c>
    </row>
    <row r="952" spans="1:10">
      <c r="A952" s="131">
        <v>951</v>
      </c>
      <c r="B952" s="66" t="s">
        <v>1340</v>
      </c>
      <c r="D952" s="67">
        <f>'2020 Spring Order Form - V36'!$N$23</f>
        <v>0</v>
      </c>
      <c r="E952" s="67">
        <f>'2020 Spring Order Form - V36'!$N$23</f>
        <v>0</v>
      </c>
      <c r="F952" s="151" t="s">
        <v>1341</v>
      </c>
      <c r="G952" s="70" t="e">
        <f>'2020 Spring Order Form - V36'!#REF!</f>
        <v>#REF!</v>
      </c>
      <c r="H952" s="69">
        <f>'2020 Spring Order Form - V36'!$F$18</f>
        <v>0</v>
      </c>
      <c r="J952" s="154">
        <v>1476</v>
      </c>
    </row>
    <row r="953" spans="1:10">
      <c r="A953" s="131">
        <v>952</v>
      </c>
      <c r="B953" s="66" t="s">
        <v>1340</v>
      </c>
      <c r="D953" s="67">
        <f>'2020 Spring Order Form - V36'!$N$23</f>
        <v>0</v>
      </c>
      <c r="E953" s="67">
        <f>'2020 Spring Order Form - V36'!$N$23</f>
        <v>0</v>
      </c>
      <c r="F953" s="151">
        <v>4176107</v>
      </c>
      <c r="G953" s="70" t="e">
        <f>'2020 Spring Order Form - V36'!#REF!</f>
        <v>#REF!</v>
      </c>
      <c r="H953" s="69">
        <f>'2020 Spring Order Form - V36'!$F$18</f>
        <v>0</v>
      </c>
      <c r="J953" s="154">
        <v>4113</v>
      </c>
    </row>
    <row r="954" spans="1:10">
      <c r="A954" s="131">
        <v>953</v>
      </c>
      <c r="B954" s="66" t="s">
        <v>1340</v>
      </c>
      <c r="D954" s="67">
        <f>'2020 Spring Order Form - V36'!$N$23</f>
        <v>0</v>
      </c>
      <c r="E954" s="67">
        <f>'2020 Spring Order Form - V36'!$N$23</f>
        <v>0</v>
      </c>
      <c r="F954" s="151" t="s">
        <v>1342</v>
      </c>
      <c r="G954" s="70" t="e">
        <f>'2020 Spring Order Form - V36'!#REF!</f>
        <v>#REF!</v>
      </c>
      <c r="H954" s="69">
        <f>'2020 Spring Order Form - V36'!$F$18</f>
        <v>0</v>
      </c>
      <c r="J954" s="154">
        <v>1477</v>
      </c>
    </row>
    <row r="955" spans="1:10">
      <c r="A955" s="131">
        <v>954</v>
      </c>
      <c r="B955" s="66" t="s">
        <v>1340</v>
      </c>
      <c r="D955" s="67">
        <f>'2020 Spring Order Form - V36'!$N$23</f>
        <v>0</v>
      </c>
      <c r="E955" s="67">
        <f>'2020 Spring Order Form - V36'!$N$23</f>
        <v>0</v>
      </c>
      <c r="F955" s="151">
        <v>1776107</v>
      </c>
      <c r="G955" s="70" t="e">
        <f>'2020 Spring Order Form - V36'!#REF!</f>
        <v>#REF!</v>
      </c>
      <c r="H955" s="69">
        <f>'2020 Spring Order Form - V36'!$F$18</f>
        <v>0</v>
      </c>
      <c r="J955" s="154">
        <v>18103</v>
      </c>
    </row>
    <row r="956" spans="1:10">
      <c r="A956" s="131">
        <v>955</v>
      </c>
      <c r="B956" s="66" t="s">
        <v>1340</v>
      </c>
      <c r="D956" s="67">
        <f>'2020 Spring Order Form - V36'!$N$23</f>
        <v>0</v>
      </c>
      <c r="E956" s="67">
        <f>'2020 Spring Order Form - V36'!$N$23</f>
        <v>0</v>
      </c>
      <c r="F956" s="151" t="s">
        <v>1343</v>
      </c>
      <c r="G956" s="70" t="e">
        <f>'2020 Spring Order Form - V36'!#REF!</f>
        <v>#REF!</v>
      </c>
      <c r="H956" s="69">
        <f>'2020 Spring Order Form - V36'!$F$18</f>
        <v>0</v>
      </c>
      <c r="J956" s="154">
        <v>18104</v>
      </c>
    </row>
    <row r="957" spans="1:10">
      <c r="A957" s="131">
        <v>956</v>
      </c>
      <c r="B957" s="66" t="s">
        <v>1344</v>
      </c>
      <c r="D957" s="67">
        <f>'2020 Spring Order Form - V36'!$N$23</f>
        <v>0</v>
      </c>
      <c r="E957" s="67">
        <f>'2020 Spring Order Form - V36'!$N$23</f>
        <v>0</v>
      </c>
      <c r="F957" s="151">
        <v>4576125</v>
      </c>
      <c r="G957" s="70" t="e">
        <f>'2020 Spring Order Form - V36'!#REF!</f>
        <v>#REF!</v>
      </c>
      <c r="H957" s="69">
        <f>'2020 Spring Order Form - V36'!$F$18</f>
        <v>0</v>
      </c>
      <c r="J957" s="154">
        <v>16999</v>
      </c>
    </row>
    <row r="958" spans="1:10">
      <c r="A958" s="131">
        <v>957</v>
      </c>
      <c r="B958" s="66" t="s">
        <v>1344</v>
      </c>
      <c r="D958" s="67">
        <f>'2020 Spring Order Form - V36'!$N$23</f>
        <v>0</v>
      </c>
      <c r="E958" s="67">
        <f>'2020 Spring Order Form - V36'!$N$23</f>
        <v>0</v>
      </c>
      <c r="F958" s="151" t="s">
        <v>1345</v>
      </c>
      <c r="G958" s="70" t="e">
        <f>'2020 Spring Order Form - V36'!#REF!</f>
        <v>#REF!</v>
      </c>
      <c r="H958" s="69">
        <f>'2020 Spring Order Form - V36'!$F$18</f>
        <v>0</v>
      </c>
      <c r="J958" s="154">
        <v>17000</v>
      </c>
    </row>
    <row r="959" spans="1:10">
      <c r="A959" s="131">
        <v>958</v>
      </c>
      <c r="B959" s="66" t="s">
        <v>1346</v>
      </c>
      <c r="D959" s="67">
        <f>'2020 Spring Order Form - V36'!$N$23</f>
        <v>0</v>
      </c>
      <c r="E959" s="67">
        <f>'2020 Spring Order Form - V36'!$N$23</f>
        <v>0</v>
      </c>
      <c r="F959" s="151">
        <v>4576145</v>
      </c>
      <c r="G959" s="70" t="e">
        <f>'2020 Spring Order Form - V36'!#REF!</f>
        <v>#REF!</v>
      </c>
      <c r="H959" s="69">
        <f>'2020 Spring Order Form - V36'!$F$18</f>
        <v>0</v>
      </c>
      <c r="J959" s="154">
        <v>812</v>
      </c>
    </row>
    <row r="960" spans="1:10">
      <c r="A960" s="131">
        <v>959</v>
      </c>
      <c r="B960" s="66" t="s">
        <v>1346</v>
      </c>
      <c r="D960" s="67">
        <f>'2020 Spring Order Form - V36'!$N$23</f>
        <v>0</v>
      </c>
      <c r="E960" s="67">
        <f>'2020 Spring Order Form - V36'!$N$23</f>
        <v>0</v>
      </c>
      <c r="F960" s="151" t="s">
        <v>1347</v>
      </c>
      <c r="G960" s="70" t="e">
        <f>'2020 Spring Order Form - V36'!#REF!</f>
        <v>#REF!</v>
      </c>
      <c r="H960" s="69">
        <f>'2020 Spring Order Form - V36'!$F$18</f>
        <v>0</v>
      </c>
      <c r="J960" s="154">
        <v>1479</v>
      </c>
    </row>
    <row r="961" spans="1:10">
      <c r="A961" s="131">
        <v>960</v>
      </c>
      <c r="B961" s="66" t="s">
        <v>1346</v>
      </c>
      <c r="D961" s="67">
        <f>'2020 Spring Order Form - V36'!$N$23</f>
        <v>0</v>
      </c>
      <c r="E961" s="67">
        <f>'2020 Spring Order Form - V36'!$N$23</f>
        <v>0</v>
      </c>
      <c r="F961" s="151">
        <v>4176147</v>
      </c>
      <c r="G961" s="70" t="e">
        <f>'2020 Spring Order Form - V36'!#REF!</f>
        <v>#REF!</v>
      </c>
      <c r="H961" s="69">
        <f>'2020 Spring Order Form - V36'!$F$18</f>
        <v>0</v>
      </c>
      <c r="J961" s="154">
        <v>4114</v>
      </c>
    </row>
    <row r="962" spans="1:10">
      <c r="A962" s="131">
        <v>961</v>
      </c>
      <c r="B962" s="66" t="s">
        <v>1346</v>
      </c>
      <c r="D962" s="67">
        <f>'2020 Spring Order Form - V36'!$N$23</f>
        <v>0</v>
      </c>
      <c r="E962" s="67">
        <f>'2020 Spring Order Form - V36'!$N$23</f>
        <v>0</v>
      </c>
      <c r="F962" s="151" t="s">
        <v>1348</v>
      </c>
      <c r="G962" s="70" t="e">
        <f>'2020 Spring Order Form - V36'!#REF!</f>
        <v>#REF!</v>
      </c>
      <c r="H962" s="69">
        <f>'2020 Spring Order Form - V36'!$F$18</f>
        <v>0</v>
      </c>
      <c r="J962" s="154">
        <v>1480</v>
      </c>
    </row>
    <row r="963" spans="1:10">
      <c r="A963" s="131">
        <v>962</v>
      </c>
      <c r="B963" s="66" t="s">
        <v>1346</v>
      </c>
      <c r="D963" s="67">
        <f>'2020 Spring Order Form - V36'!$N$23</f>
        <v>0</v>
      </c>
      <c r="E963" s="67">
        <f>'2020 Spring Order Form - V36'!$N$23</f>
        <v>0</v>
      </c>
      <c r="F963" s="151">
        <v>1776147</v>
      </c>
      <c r="G963" s="70" t="e">
        <f>'2020 Spring Order Form - V36'!#REF!</f>
        <v>#REF!</v>
      </c>
      <c r="H963" s="69">
        <f>'2020 Spring Order Form - V36'!$F$18</f>
        <v>0</v>
      </c>
      <c r="J963" s="154">
        <v>18107</v>
      </c>
    </row>
    <row r="964" spans="1:10">
      <c r="A964" s="131">
        <v>963</v>
      </c>
      <c r="B964" s="66" t="s">
        <v>1346</v>
      </c>
      <c r="D964" s="67">
        <f>'2020 Spring Order Form - V36'!$N$23</f>
        <v>0</v>
      </c>
      <c r="E964" s="67">
        <f>'2020 Spring Order Form - V36'!$N$23</f>
        <v>0</v>
      </c>
      <c r="F964" s="151" t="s">
        <v>1349</v>
      </c>
      <c r="G964" s="70" t="e">
        <f>'2020 Spring Order Form - V36'!#REF!</f>
        <v>#REF!</v>
      </c>
      <c r="H964" s="69">
        <f>'2020 Spring Order Form - V36'!$F$18</f>
        <v>0</v>
      </c>
      <c r="J964" s="154">
        <v>18108</v>
      </c>
    </row>
    <row r="965" spans="1:10">
      <c r="A965" s="131">
        <v>964</v>
      </c>
      <c r="B965" s="66" t="s">
        <v>1350</v>
      </c>
      <c r="D965" s="67">
        <f>'2020 Spring Order Form - V36'!$N$23</f>
        <v>0</v>
      </c>
      <c r="E965" s="67">
        <f>'2020 Spring Order Form - V36'!$N$23</f>
        <v>0</v>
      </c>
      <c r="F965" s="151">
        <v>4576015</v>
      </c>
      <c r="G965" s="70" t="e">
        <f>'2020 Spring Order Form - V36'!#REF!</f>
        <v>#REF!</v>
      </c>
      <c r="H965" s="69">
        <f>'2020 Spring Order Form - V36'!$F$18</f>
        <v>0</v>
      </c>
      <c r="J965" s="154">
        <v>878</v>
      </c>
    </row>
    <row r="966" spans="1:10">
      <c r="A966" s="131">
        <v>965</v>
      </c>
      <c r="B966" s="66" t="s">
        <v>1350</v>
      </c>
      <c r="D966" s="67">
        <f>'2020 Spring Order Form - V36'!$N$23</f>
        <v>0</v>
      </c>
      <c r="E966" s="67">
        <f>'2020 Spring Order Form - V36'!$N$23</f>
        <v>0</v>
      </c>
      <c r="F966" s="151" t="s">
        <v>1351</v>
      </c>
      <c r="G966" s="70" t="e">
        <f>'2020 Spring Order Form - V36'!#REF!</f>
        <v>#REF!</v>
      </c>
      <c r="H966" s="69">
        <f>'2020 Spring Order Form - V36'!$F$18</f>
        <v>0</v>
      </c>
      <c r="J966" s="154">
        <v>1481</v>
      </c>
    </row>
    <row r="967" spans="1:10">
      <c r="A967" s="131">
        <v>966</v>
      </c>
      <c r="B967" s="66" t="s">
        <v>1352</v>
      </c>
      <c r="D967" s="67">
        <f>'2020 Spring Order Form - V36'!$N$23</f>
        <v>0</v>
      </c>
      <c r="E967" s="67">
        <f>'2020 Spring Order Form - V36'!$N$23</f>
        <v>0</v>
      </c>
      <c r="F967" s="151">
        <v>4576165</v>
      </c>
      <c r="G967" s="70" t="e">
        <f>'2020 Spring Order Form - V36'!#REF!</f>
        <v>#REF!</v>
      </c>
      <c r="H967" s="69">
        <f>'2020 Spring Order Form - V36'!$F$18</f>
        <v>0</v>
      </c>
      <c r="J967" s="154">
        <v>4383</v>
      </c>
    </row>
    <row r="968" spans="1:10">
      <c r="A968" s="131">
        <v>967</v>
      </c>
      <c r="B968" s="66" t="s">
        <v>1352</v>
      </c>
      <c r="D968" s="67">
        <f>'2020 Spring Order Form - V36'!$N$23</f>
        <v>0</v>
      </c>
      <c r="E968" s="67">
        <f>'2020 Spring Order Form - V36'!$N$23</f>
        <v>0</v>
      </c>
      <c r="F968" s="151" t="s">
        <v>1353</v>
      </c>
      <c r="G968" s="70" t="e">
        <f>'2020 Spring Order Form - V36'!#REF!</f>
        <v>#REF!</v>
      </c>
      <c r="H968" s="69">
        <f>'2020 Spring Order Form - V36'!$F$18</f>
        <v>0</v>
      </c>
      <c r="J968" s="154">
        <v>1635</v>
      </c>
    </row>
    <row r="969" spans="1:10">
      <c r="A969" s="131">
        <v>968</v>
      </c>
      <c r="B969" s="66" t="s">
        <v>212</v>
      </c>
      <c r="D969" s="67">
        <f>'2020 Spring Order Form - V36'!$N$23</f>
        <v>0</v>
      </c>
      <c r="E969" s="67">
        <f>'2020 Spring Order Form - V36'!$N$23</f>
        <v>0</v>
      </c>
      <c r="F969" s="151">
        <v>4576175</v>
      </c>
      <c r="G969" s="70">
        <f>'2020 Spring Order Form - V36'!$N$125</f>
        <v>0</v>
      </c>
      <c r="H969" s="69">
        <f>'2020 Spring Order Form - V36'!$F$18</f>
        <v>0</v>
      </c>
      <c r="J969" s="154">
        <v>4384</v>
      </c>
    </row>
    <row r="970" spans="1:10">
      <c r="A970" s="131">
        <v>969</v>
      </c>
      <c r="B970" s="66" t="s">
        <v>212</v>
      </c>
      <c r="D970" s="67">
        <f>'2020 Spring Order Form - V36'!$N$23</f>
        <v>0</v>
      </c>
      <c r="E970" s="67">
        <f>'2020 Spring Order Form - V36'!$N$23</f>
        <v>0</v>
      </c>
      <c r="F970" s="151" t="s">
        <v>1354</v>
      </c>
      <c r="G970" s="70">
        <f>'2020 Spring Order Form - V36'!$O$125</f>
        <v>0</v>
      </c>
      <c r="H970" s="69">
        <f>'2020 Spring Order Form - V36'!$F$18</f>
        <v>0</v>
      </c>
      <c r="J970" s="154">
        <v>1637</v>
      </c>
    </row>
    <row r="971" spans="1:10">
      <c r="A971" s="131">
        <v>970</v>
      </c>
      <c r="B971" s="66" t="s">
        <v>214</v>
      </c>
      <c r="D971" s="67">
        <f>'2020 Spring Order Form - V36'!$N$23</f>
        <v>0</v>
      </c>
      <c r="E971" s="67">
        <f>'2020 Spring Order Form - V36'!$N$23</f>
        <v>0</v>
      </c>
      <c r="F971" s="151">
        <v>4576215</v>
      </c>
      <c r="G971" s="70">
        <f>'2020 Spring Order Form - V36'!$N$126</f>
        <v>0</v>
      </c>
      <c r="H971" s="69">
        <f>'2020 Spring Order Form - V36'!$F$18</f>
        <v>0</v>
      </c>
      <c r="J971" s="154">
        <v>18578</v>
      </c>
    </row>
    <row r="972" spans="1:10">
      <c r="A972" s="131">
        <v>971</v>
      </c>
      <c r="B972" s="66" t="s">
        <v>214</v>
      </c>
      <c r="D972" s="67">
        <f>'2020 Spring Order Form - V36'!$N$23</f>
        <v>0</v>
      </c>
      <c r="E972" s="67">
        <f>'2020 Spring Order Form - V36'!$N$23</f>
        <v>0</v>
      </c>
      <c r="F972" s="151" t="s">
        <v>1355</v>
      </c>
      <c r="G972" s="70">
        <f>'2020 Spring Order Form - V36'!$O$126</f>
        <v>0</v>
      </c>
      <c r="H972" s="69">
        <f>'2020 Spring Order Form - V36'!$F$18</f>
        <v>0</v>
      </c>
      <c r="J972" s="154">
        <v>18577</v>
      </c>
    </row>
    <row r="973" spans="1:10">
      <c r="A973" s="131">
        <v>972</v>
      </c>
      <c r="B973" s="66" t="s">
        <v>215</v>
      </c>
      <c r="D973" s="67">
        <f>'2020 Spring Order Form - V36'!$N$23</f>
        <v>0</v>
      </c>
      <c r="E973" s="67">
        <f>'2020 Spring Order Form - V36'!$N$23</f>
        <v>0</v>
      </c>
      <c r="F973" s="151">
        <v>4576205</v>
      </c>
      <c r="G973" s="70">
        <f>'2020 Spring Order Form - V36'!$N$127</f>
        <v>0</v>
      </c>
      <c r="H973" s="69">
        <f>'2020 Spring Order Form - V36'!$F$18</f>
        <v>0</v>
      </c>
      <c r="J973" s="154">
        <v>12795</v>
      </c>
    </row>
    <row r="974" spans="1:10">
      <c r="A974" s="131">
        <v>973</v>
      </c>
      <c r="B974" s="66" t="s">
        <v>215</v>
      </c>
      <c r="D974" s="67">
        <f>'2020 Spring Order Form - V36'!$N$23</f>
        <v>0</v>
      </c>
      <c r="E974" s="67">
        <f>'2020 Spring Order Form - V36'!$N$23</f>
        <v>0</v>
      </c>
      <c r="F974" s="151" t="s">
        <v>1356</v>
      </c>
      <c r="G974" s="70">
        <f>'2020 Spring Order Form - V36'!$O$127</f>
        <v>0</v>
      </c>
      <c r="H974" s="69">
        <f>'2020 Spring Order Form - V36'!$F$18</f>
        <v>0</v>
      </c>
      <c r="J974" s="154">
        <v>12796</v>
      </c>
    </row>
    <row r="975" spans="1:10">
      <c r="A975" s="131">
        <v>974</v>
      </c>
      <c r="B975" s="66" t="s">
        <v>1357</v>
      </c>
      <c r="D975" s="67">
        <f>'2020 Spring Order Form - V36'!$N$23</f>
        <v>0</v>
      </c>
      <c r="E975" s="67">
        <f>'2020 Spring Order Form - V36'!$N$23</f>
        <v>0</v>
      </c>
      <c r="F975" s="151">
        <v>4576275</v>
      </c>
      <c r="G975" s="70" t="e">
        <f>'2020 Spring Order Form - V36'!#REF!</f>
        <v>#REF!</v>
      </c>
      <c r="H975" s="69">
        <f>'2020 Spring Order Form - V36'!$F$18</f>
        <v>0</v>
      </c>
      <c r="J975" s="154">
        <v>3723</v>
      </c>
    </row>
    <row r="976" spans="1:10">
      <c r="A976" s="131">
        <v>975</v>
      </c>
      <c r="B976" s="66" t="s">
        <v>1357</v>
      </c>
      <c r="D976" s="67">
        <f>'2020 Spring Order Form - V36'!$N$23</f>
        <v>0</v>
      </c>
      <c r="E976" s="67">
        <f>'2020 Spring Order Form - V36'!$N$23</f>
        <v>0</v>
      </c>
      <c r="F976" s="151" t="s">
        <v>1358</v>
      </c>
      <c r="G976" s="70" t="e">
        <f>'2020 Spring Order Form - V36'!#REF!</f>
        <v>#REF!</v>
      </c>
      <c r="H976" s="69">
        <f>'2020 Spring Order Form - V36'!$F$18</f>
        <v>0</v>
      </c>
      <c r="J976" s="154">
        <v>2025</v>
      </c>
    </row>
    <row r="977" spans="1:10">
      <c r="A977" s="131">
        <v>976</v>
      </c>
      <c r="B977" s="66" t="s">
        <v>1357</v>
      </c>
      <c r="D977" s="67">
        <f>'2020 Spring Order Form - V36'!$N$23</f>
        <v>0</v>
      </c>
      <c r="E977" s="67">
        <f>'2020 Spring Order Form - V36'!$N$23</f>
        <v>0</v>
      </c>
      <c r="F977" s="151">
        <v>4176277</v>
      </c>
      <c r="G977" s="70" t="e">
        <f>'2020 Spring Order Form - V36'!#REF!</f>
        <v>#REF!</v>
      </c>
      <c r="H977" s="69">
        <f>'2020 Spring Order Form - V36'!$F$18</f>
        <v>0</v>
      </c>
      <c r="J977" s="154">
        <v>4163</v>
      </c>
    </row>
    <row r="978" spans="1:10">
      <c r="A978" s="131">
        <v>977</v>
      </c>
      <c r="B978" s="66" t="s">
        <v>1357</v>
      </c>
      <c r="D978" s="67">
        <f>'2020 Spring Order Form - V36'!$N$23</f>
        <v>0</v>
      </c>
      <c r="E978" s="67">
        <f>'2020 Spring Order Form - V36'!$N$23</f>
        <v>0</v>
      </c>
      <c r="F978" s="151" t="s">
        <v>1359</v>
      </c>
      <c r="G978" s="70" t="e">
        <f>'2020 Spring Order Form - V36'!#REF!</f>
        <v>#REF!</v>
      </c>
      <c r="H978" s="69">
        <f>'2020 Spring Order Form - V36'!$F$18</f>
        <v>0</v>
      </c>
      <c r="J978" s="154">
        <v>2026</v>
      </c>
    </row>
    <row r="979" spans="1:10">
      <c r="A979" s="131">
        <v>978</v>
      </c>
      <c r="B979" s="66" t="s">
        <v>1360</v>
      </c>
      <c r="D979" s="67">
        <f>'2020 Spring Order Form - V36'!$N$23</f>
        <v>0</v>
      </c>
      <c r="E979" s="67">
        <f>'2020 Spring Order Form - V36'!$N$23</f>
        <v>0</v>
      </c>
      <c r="F979" s="151">
        <v>4576305</v>
      </c>
      <c r="G979" s="70" t="e">
        <f>'2020 Spring Order Form - V36'!#REF!</f>
        <v>#REF!</v>
      </c>
      <c r="H979" s="69">
        <f>'2020 Spring Order Form - V36'!$F$18</f>
        <v>0</v>
      </c>
      <c r="J979" s="154">
        <v>813</v>
      </c>
    </row>
    <row r="980" spans="1:10">
      <c r="A980" s="131">
        <v>979</v>
      </c>
      <c r="B980" s="66" t="s">
        <v>1360</v>
      </c>
      <c r="D980" s="67">
        <f>'2020 Spring Order Form - V36'!$N$23</f>
        <v>0</v>
      </c>
      <c r="E980" s="67">
        <f>'2020 Spring Order Form - V36'!$N$23</f>
        <v>0</v>
      </c>
      <c r="F980" s="151" t="s">
        <v>1361</v>
      </c>
      <c r="G980" s="70" t="e">
        <f>'2020 Spring Order Form - V36'!#REF!</f>
        <v>#REF!</v>
      </c>
      <c r="H980" s="69">
        <f>'2020 Spring Order Form - V36'!$F$18</f>
        <v>0</v>
      </c>
      <c r="J980" s="154">
        <v>2028</v>
      </c>
    </row>
    <row r="981" spans="1:10">
      <c r="A981" s="131">
        <v>980</v>
      </c>
      <c r="B981" s="66" t="s">
        <v>1362</v>
      </c>
      <c r="D981" s="67">
        <f>'2020 Spring Order Form - V36'!$N$23</f>
        <v>0</v>
      </c>
      <c r="E981" s="67">
        <f>'2020 Spring Order Form - V36'!$N$23</f>
        <v>0</v>
      </c>
      <c r="F981" s="151">
        <v>4576345</v>
      </c>
      <c r="G981" s="70" t="e">
        <f>'2020 Spring Order Form - V36'!#REF!</f>
        <v>#REF!</v>
      </c>
      <c r="H981" s="69">
        <f>'2020 Spring Order Form - V36'!$F$18</f>
        <v>0</v>
      </c>
      <c r="J981" s="154">
        <v>1046</v>
      </c>
    </row>
    <row r="982" spans="1:10">
      <c r="A982" s="131">
        <v>981</v>
      </c>
      <c r="B982" s="66" t="s">
        <v>1362</v>
      </c>
      <c r="D982" s="67">
        <f>'2020 Spring Order Form - V36'!$N$23</f>
        <v>0</v>
      </c>
      <c r="E982" s="67">
        <f>'2020 Spring Order Form - V36'!$N$23</f>
        <v>0</v>
      </c>
      <c r="F982" s="151" t="s">
        <v>1363</v>
      </c>
      <c r="G982" s="70" t="e">
        <f>'2020 Spring Order Form - V36'!#REF!</f>
        <v>#REF!</v>
      </c>
      <c r="H982" s="69">
        <f>'2020 Spring Order Form - V36'!$F$18</f>
        <v>0</v>
      </c>
      <c r="J982" s="154">
        <v>2125</v>
      </c>
    </row>
    <row r="983" spans="1:10">
      <c r="A983" s="131">
        <v>982</v>
      </c>
      <c r="B983" s="66" t="s">
        <v>1364</v>
      </c>
      <c r="D983" s="67">
        <f>'2020 Spring Order Form - V36'!$N$23</f>
        <v>0</v>
      </c>
      <c r="E983" s="67">
        <f>'2020 Spring Order Form - V36'!$N$23</f>
        <v>0</v>
      </c>
      <c r="F983" s="151">
        <v>4576355</v>
      </c>
      <c r="G983" s="70" t="e">
        <f>'2020 Spring Order Form - V36'!#REF!</f>
        <v>#REF!</v>
      </c>
      <c r="H983" s="69">
        <f>'2020 Spring Order Form - V36'!$F$18</f>
        <v>0</v>
      </c>
      <c r="J983" s="154">
        <v>1047</v>
      </c>
    </row>
    <row r="984" spans="1:10">
      <c r="A984" s="131">
        <v>983</v>
      </c>
      <c r="B984" s="66" t="s">
        <v>1364</v>
      </c>
      <c r="D984" s="67">
        <f>'2020 Spring Order Form - V36'!$N$23</f>
        <v>0</v>
      </c>
      <c r="E984" s="67">
        <f>'2020 Spring Order Form - V36'!$N$23</f>
        <v>0</v>
      </c>
      <c r="F984" s="151" t="s">
        <v>1365</v>
      </c>
      <c r="G984" s="70" t="e">
        <f>'2020 Spring Order Form - V36'!#REF!</f>
        <v>#REF!</v>
      </c>
      <c r="H984" s="69">
        <f>'2020 Spring Order Form - V36'!$F$18</f>
        <v>0</v>
      </c>
      <c r="J984" s="154">
        <v>2126</v>
      </c>
    </row>
    <row r="985" spans="1:10">
      <c r="A985" s="131">
        <v>984</v>
      </c>
      <c r="B985" s="66" t="s">
        <v>1366</v>
      </c>
      <c r="D985" s="67">
        <f>'2020 Spring Order Form - V36'!$N$23</f>
        <v>0</v>
      </c>
      <c r="E985" s="67">
        <f>'2020 Spring Order Form - V36'!$N$23</f>
        <v>0</v>
      </c>
      <c r="F985" s="151">
        <v>4576395</v>
      </c>
      <c r="G985" s="70" t="e">
        <f>'2020 Spring Order Form - V36'!#REF!</f>
        <v>#REF!</v>
      </c>
      <c r="H985" s="69">
        <f>'2020 Spring Order Form - V36'!$F$18</f>
        <v>0</v>
      </c>
      <c r="J985" s="154">
        <v>12799</v>
      </c>
    </row>
    <row r="986" spans="1:10">
      <c r="A986" s="131">
        <v>985</v>
      </c>
      <c r="B986" s="66" t="s">
        <v>1366</v>
      </c>
      <c r="D986" s="67">
        <f>'2020 Spring Order Form - V36'!$N$23</f>
        <v>0</v>
      </c>
      <c r="E986" s="67">
        <f>'2020 Spring Order Form - V36'!$N$23</f>
        <v>0</v>
      </c>
      <c r="F986" s="151" t="s">
        <v>1367</v>
      </c>
      <c r="G986" s="70" t="e">
        <f>'2020 Spring Order Form - V36'!#REF!</f>
        <v>#REF!</v>
      </c>
      <c r="H986" s="69">
        <f>'2020 Spring Order Form - V36'!$F$18</f>
        <v>0</v>
      </c>
      <c r="J986" s="154">
        <v>12800</v>
      </c>
    </row>
    <row r="987" spans="1:10">
      <c r="A987" s="131">
        <v>986</v>
      </c>
      <c r="B987" s="66" t="s">
        <v>1368</v>
      </c>
      <c r="D987" s="67">
        <f>'2020 Spring Order Form - V36'!$N$23</f>
        <v>0</v>
      </c>
      <c r="E987" s="67">
        <f>'2020 Spring Order Form - V36'!$N$23</f>
        <v>0</v>
      </c>
      <c r="F987" s="151">
        <v>4576415</v>
      </c>
      <c r="G987" s="70" t="e">
        <f>'2020 Spring Order Form - V36'!#REF!</f>
        <v>#REF!</v>
      </c>
      <c r="H987" s="69">
        <f>'2020 Spring Order Form - V36'!$F$18</f>
        <v>0</v>
      </c>
      <c r="J987" s="154">
        <v>4468</v>
      </c>
    </row>
    <row r="988" spans="1:10">
      <c r="A988" s="131">
        <v>987</v>
      </c>
      <c r="B988" s="66" t="s">
        <v>1368</v>
      </c>
      <c r="D988" s="67">
        <f>'2020 Spring Order Form - V36'!$N$23</f>
        <v>0</v>
      </c>
      <c r="E988" s="67">
        <f>'2020 Spring Order Form - V36'!$N$23</f>
        <v>0</v>
      </c>
      <c r="F988" s="151" t="s">
        <v>1369</v>
      </c>
      <c r="G988" s="70" t="e">
        <f>'2020 Spring Order Form - V36'!#REF!</f>
        <v>#REF!</v>
      </c>
      <c r="H988" s="69">
        <f>'2020 Spring Order Form - V36'!$F$18</f>
        <v>0</v>
      </c>
      <c r="J988" s="154">
        <v>2141</v>
      </c>
    </row>
    <row r="989" spans="1:10">
      <c r="A989" s="131">
        <v>988</v>
      </c>
      <c r="B989" s="66" t="s">
        <v>1370</v>
      </c>
      <c r="D989" s="67">
        <f>'2020 Spring Order Form - V36'!$N$23</f>
        <v>0</v>
      </c>
      <c r="E989" s="67">
        <f>'2020 Spring Order Form - V36'!$N$23</f>
        <v>0</v>
      </c>
      <c r="F989" s="151">
        <v>4576575</v>
      </c>
      <c r="G989" s="70" t="e">
        <f>'2020 Spring Order Form - V36'!#REF!</f>
        <v>#REF!</v>
      </c>
      <c r="H989" s="69">
        <f>'2020 Spring Order Form - V36'!$F$18</f>
        <v>0</v>
      </c>
      <c r="J989" s="154">
        <v>18580</v>
      </c>
    </row>
    <row r="990" spans="1:10">
      <c r="A990" s="131">
        <v>989</v>
      </c>
      <c r="B990" s="66" t="s">
        <v>1370</v>
      </c>
      <c r="D990" s="67">
        <f>'2020 Spring Order Form - V36'!$N$23</f>
        <v>0</v>
      </c>
      <c r="E990" s="67">
        <f>'2020 Spring Order Form - V36'!$N$23</f>
        <v>0</v>
      </c>
      <c r="F990" s="151" t="s">
        <v>1371</v>
      </c>
      <c r="G990" s="70" t="e">
        <f>'2020 Spring Order Form - V36'!#REF!</f>
        <v>#REF!</v>
      </c>
      <c r="H990" s="69">
        <f>'2020 Spring Order Form - V36'!$F$18</f>
        <v>0</v>
      </c>
      <c r="J990" s="154">
        <v>18579</v>
      </c>
    </row>
    <row r="991" spans="1:10">
      <c r="A991" s="131">
        <v>990</v>
      </c>
      <c r="B991" s="66" t="s">
        <v>1372</v>
      </c>
      <c r="D991" s="67">
        <f>'2020 Spring Order Form - V36'!$N$23</f>
        <v>0</v>
      </c>
      <c r="E991" s="67">
        <f>'2020 Spring Order Form - V36'!$N$23</f>
        <v>0</v>
      </c>
      <c r="F991" s="151">
        <v>4576655</v>
      </c>
      <c r="G991" s="70" t="e">
        <f>'2020 Spring Order Form - V36'!#REF!</f>
        <v>#REF!</v>
      </c>
      <c r="H991" s="69">
        <f>'2020 Spring Order Form - V36'!$F$18</f>
        <v>0</v>
      </c>
      <c r="J991" s="154">
        <v>882</v>
      </c>
    </row>
    <row r="992" spans="1:10">
      <c r="A992" s="131">
        <v>991</v>
      </c>
      <c r="B992" s="66" t="s">
        <v>1372</v>
      </c>
      <c r="D992" s="67">
        <f>'2020 Spring Order Form - V36'!$N$23</f>
        <v>0</v>
      </c>
      <c r="E992" s="67">
        <f>'2020 Spring Order Form - V36'!$N$23</f>
        <v>0</v>
      </c>
      <c r="F992" s="151" t="s">
        <v>1373</v>
      </c>
      <c r="G992" s="70" t="e">
        <f>'2020 Spring Order Form - V36'!#REF!</f>
        <v>#REF!</v>
      </c>
      <c r="H992" s="69">
        <f>'2020 Spring Order Form - V36'!$F$18</f>
        <v>0</v>
      </c>
      <c r="J992" s="154">
        <v>2835</v>
      </c>
    </row>
    <row r="993" spans="1:10">
      <c r="A993" s="131">
        <v>992</v>
      </c>
      <c r="B993" s="66" t="s">
        <v>1374</v>
      </c>
      <c r="D993" s="67">
        <f>'2020 Spring Order Form - V36'!$N$23</f>
        <v>0</v>
      </c>
      <c r="E993" s="67">
        <f>'2020 Spring Order Form - V36'!$N$23</f>
        <v>0</v>
      </c>
      <c r="F993" s="151">
        <v>4576405</v>
      </c>
      <c r="G993" s="70" t="e">
        <f>'2020 Spring Order Form - V36'!#REF!</f>
        <v>#REF!</v>
      </c>
      <c r="H993" s="69">
        <f>'2020 Spring Order Form - V36'!$F$18</f>
        <v>0</v>
      </c>
      <c r="J993" s="154">
        <v>12801</v>
      </c>
    </row>
    <row r="994" spans="1:10">
      <c r="A994" s="131">
        <v>993</v>
      </c>
      <c r="B994" s="66" t="s">
        <v>1374</v>
      </c>
      <c r="D994" s="67">
        <f>'2020 Spring Order Form - V36'!$N$23</f>
        <v>0</v>
      </c>
      <c r="E994" s="67">
        <f>'2020 Spring Order Form - V36'!$N$23</f>
        <v>0</v>
      </c>
      <c r="F994" s="151" t="s">
        <v>1375</v>
      </c>
      <c r="G994" s="70" t="e">
        <f>'2020 Spring Order Form - V36'!#REF!</f>
        <v>#REF!</v>
      </c>
      <c r="H994" s="69">
        <f>'2020 Spring Order Form - V36'!$F$18</f>
        <v>0</v>
      </c>
      <c r="J994" s="154">
        <v>12802</v>
      </c>
    </row>
    <row r="995" spans="1:10">
      <c r="A995" s="131">
        <v>994</v>
      </c>
      <c r="B995" s="66" t="s">
        <v>1376</v>
      </c>
      <c r="D995" s="67">
        <f>'2020 Spring Order Form - V36'!$N$23</f>
        <v>0</v>
      </c>
      <c r="E995" s="67">
        <f>'2020 Spring Order Form - V36'!$N$23</f>
        <v>0</v>
      </c>
      <c r="F995" s="151">
        <v>4576715</v>
      </c>
      <c r="G995" s="70" t="e">
        <f>'2020 Spring Order Form - V36'!#REF!</f>
        <v>#REF!</v>
      </c>
      <c r="H995" s="69">
        <f>'2020 Spring Order Form - V36'!$F$18</f>
        <v>0</v>
      </c>
      <c r="J995" s="154">
        <v>884</v>
      </c>
    </row>
    <row r="996" spans="1:10">
      <c r="A996" s="131">
        <v>995</v>
      </c>
      <c r="B996" s="66" t="s">
        <v>1376</v>
      </c>
      <c r="D996" s="67">
        <f>'2020 Spring Order Form - V36'!$N$23</f>
        <v>0</v>
      </c>
      <c r="E996" s="67">
        <f>'2020 Spring Order Form - V36'!$N$23</f>
        <v>0</v>
      </c>
      <c r="F996" s="151" t="s">
        <v>1377</v>
      </c>
      <c r="G996" s="70" t="e">
        <f>'2020 Spring Order Form - V36'!#REF!</f>
        <v>#REF!</v>
      </c>
      <c r="H996" s="69">
        <f>'2020 Spring Order Form - V36'!$F$18</f>
        <v>0</v>
      </c>
      <c r="J996" s="154">
        <v>2839</v>
      </c>
    </row>
    <row r="997" spans="1:10">
      <c r="A997" s="131">
        <v>996</v>
      </c>
      <c r="B997" s="66" t="s">
        <v>1378</v>
      </c>
      <c r="D997" s="67">
        <f>'2020 Spring Order Form - V36'!$N$23</f>
        <v>0</v>
      </c>
      <c r="E997" s="67">
        <f>'2020 Spring Order Form - V36'!$N$23</f>
        <v>0</v>
      </c>
      <c r="F997" s="151">
        <v>4576765</v>
      </c>
      <c r="G997" s="70" t="e">
        <f>'2020 Spring Order Form - V36'!#REF!</f>
        <v>#REF!</v>
      </c>
      <c r="H997" s="69">
        <f>'2020 Spring Order Form - V36'!$F$18</f>
        <v>0</v>
      </c>
      <c r="J997" s="154">
        <v>885</v>
      </c>
    </row>
    <row r="998" spans="1:10">
      <c r="A998" s="131">
        <v>997</v>
      </c>
      <c r="B998" s="66" t="s">
        <v>1378</v>
      </c>
      <c r="D998" s="67">
        <f>'2020 Spring Order Form - V36'!$N$23</f>
        <v>0</v>
      </c>
      <c r="E998" s="67">
        <f>'2020 Spring Order Form - V36'!$N$23</f>
        <v>0</v>
      </c>
      <c r="F998" s="151" t="s">
        <v>1379</v>
      </c>
      <c r="G998" s="70" t="e">
        <f>'2020 Spring Order Form - V36'!#REF!</f>
        <v>#REF!</v>
      </c>
      <c r="H998" s="69">
        <f>'2020 Spring Order Form - V36'!$F$18</f>
        <v>0</v>
      </c>
      <c r="J998" s="154">
        <v>2840</v>
      </c>
    </row>
    <row r="999" spans="1:10">
      <c r="A999" s="131">
        <v>998</v>
      </c>
      <c r="B999" s="66" t="s">
        <v>1378</v>
      </c>
      <c r="D999" s="67">
        <f>'2020 Spring Order Form - V36'!$N$23</f>
        <v>0</v>
      </c>
      <c r="E999" s="67">
        <f>'2020 Spring Order Form - V36'!$N$23</f>
        <v>0</v>
      </c>
      <c r="F999" s="151">
        <v>1776767</v>
      </c>
      <c r="G999" s="70" t="e">
        <f>'2020 Spring Order Form - V36'!#REF!</f>
        <v>#REF!</v>
      </c>
      <c r="H999" s="69">
        <f>'2020 Spring Order Form - V36'!$F$18</f>
        <v>0</v>
      </c>
      <c r="J999" s="154">
        <v>18115</v>
      </c>
    </row>
    <row r="1000" spans="1:10">
      <c r="A1000" s="131">
        <v>999</v>
      </c>
      <c r="B1000" s="66" t="s">
        <v>1378</v>
      </c>
      <c r="D1000" s="67">
        <f>'2020 Spring Order Form - V36'!$N$23</f>
        <v>0</v>
      </c>
      <c r="E1000" s="67">
        <f>'2020 Spring Order Form - V36'!$N$23</f>
        <v>0</v>
      </c>
      <c r="F1000" s="151" t="s">
        <v>1380</v>
      </c>
      <c r="G1000" s="70" t="e">
        <f>'2020 Spring Order Form - V36'!#REF!</f>
        <v>#REF!</v>
      </c>
      <c r="H1000" s="69">
        <f>'2020 Spring Order Form - V36'!$F$18</f>
        <v>0</v>
      </c>
      <c r="J1000" s="154">
        <v>18116</v>
      </c>
    </row>
    <row r="1001" spans="1:10">
      <c r="A1001" s="131">
        <v>1000</v>
      </c>
      <c r="B1001" s="66" t="s">
        <v>1381</v>
      </c>
      <c r="D1001" s="67">
        <f>'2020 Spring Order Form - V36'!$N$23</f>
        <v>0</v>
      </c>
      <c r="E1001" s="67">
        <f>'2020 Spring Order Form - V36'!$N$23</f>
        <v>0</v>
      </c>
      <c r="F1001" s="151">
        <v>4576825</v>
      </c>
      <c r="G1001" s="70" t="e">
        <f>'2020 Spring Order Form - V36'!#REF!</f>
        <v>#REF!</v>
      </c>
      <c r="H1001" s="69">
        <f>'2020 Spring Order Form - V36'!$F$18</f>
        <v>0</v>
      </c>
      <c r="J1001" s="154">
        <v>971</v>
      </c>
    </row>
    <row r="1002" spans="1:10">
      <c r="A1002" s="131">
        <v>1001</v>
      </c>
      <c r="B1002" s="66" t="s">
        <v>1381</v>
      </c>
      <c r="D1002" s="67">
        <f>'2020 Spring Order Form - V36'!$N$23</f>
        <v>0</v>
      </c>
      <c r="E1002" s="67">
        <f>'2020 Spring Order Form - V36'!$N$23</f>
        <v>0</v>
      </c>
      <c r="F1002" s="151" t="s">
        <v>1382</v>
      </c>
      <c r="G1002" s="70" t="e">
        <f>'2020 Spring Order Form - V36'!#REF!</f>
        <v>#REF!</v>
      </c>
      <c r="H1002" s="69">
        <f>'2020 Spring Order Form - V36'!$F$18</f>
        <v>0</v>
      </c>
      <c r="J1002" s="154">
        <v>2842</v>
      </c>
    </row>
    <row r="1003" spans="1:10">
      <c r="A1003" s="131">
        <v>1002</v>
      </c>
      <c r="B1003" s="66" t="s">
        <v>1381</v>
      </c>
      <c r="D1003" s="67">
        <f>'2020 Spring Order Form - V36'!$N$23</f>
        <v>0</v>
      </c>
      <c r="E1003" s="67">
        <f>'2020 Spring Order Form - V36'!$N$23</f>
        <v>0</v>
      </c>
      <c r="F1003" s="151">
        <v>1776827</v>
      </c>
      <c r="G1003" s="70" t="e">
        <f>'2020 Spring Order Form - V36'!#REF!</f>
        <v>#REF!</v>
      </c>
      <c r="H1003" s="69">
        <f>'2020 Spring Order Form - V36'!$F$18</f>
        <v>0</v>
      </c>
      <c r="J1003" s="154">
        <v>18117</v>
      </c>
    </row>
    <row r="1004" spans="1:10">
      <c r="A1004" s="131">
        <v>1003</v>
      </c>
      <c r="B1004" s="66" t="s">
        <v>1381</v>
      </c>
      <c r="D1004" s="67">
        <f>'2020 Spring Order Form - V36'!$N$23</f>
        <v>0</v>
      </c>
      <c r="E1004" s="67">
        <f>'2020 Spring Order Form - V36'!$N$23</f>
        <v>0</v>
      </c>
      <c r="F1004" s="151" t="s">
        <v>1383</v>
      </c>
      <c r="G1004" s="70" t="e">
        <f>'2020 Spring Order Form - V36'!#REF!</f>
        <v>#REF!</v>
      </c>
      <c r="H1004" s="69">
        <f>'2020 Spring Order Form - V36'!$F$18</f>
        <v>0</v>
      </c>
      <c r="J1004" s="154">
        <v>18118</v>
      </c>
    </row>
    <row r="1005" spans="1:10">
      <c r="A1005" s="131">
        <v>1004</v>
      </c>
      <c r="B1005" s="66" t="s">
        <v>218</v>
      </c>
      <c r="D1005" s="67">
        <f>'2020 Spring Order Form - V36'!$N$23</f>
        <v>0</v>
      </c>
      <c r="E1005" s="67">
        <f>'2020 Spring Order Form - V36'!$N$23</f>
        <v>0</v>
      </c>
      <c r="F1005" s="151">
        <v>4576915</v>
      </c>
      <c r="G1005" s="70">
        <f>'2020 Spring Order Form - V36'!$N$129</f>
        <v>0</v>
      </c>
      <c r="H1005" s="69">
        <f>'2020 Spring Order Form - V36'!$F$18</f>
        <v>0</v>
      </c>
      <c r="J1005" s="154">
        <v>925</v>
      </c>
    </row>
    <row r="1006" spans="1:10">
      <c r="A1006" s="131">
        <v>1005</v>
      </c>
      <c r="B1006" s="66" t="s">
        <v>218</v>
      </c>
      <c r="D1006" s="67">
        <f>'2020 Spring Order Form - V36'!$N$23</f>
        <v>0</v>
      </c>
      <c r="E1006" s="67">
        <f>'2020 Spring Order Form - V36'!$N$23</f>
        <v>0</v>
      </c>
      <c r="F1006" s="151" t="s">
        <v>1384</v>
      </c>
      <c r="G1006" s="70">
        <f>'2020 Spring Order Form - V36'!$O$129</f>
        <v>0</v>
      </c>
      <c r="H1006" s="69">
        <f>'2020 Spring Order Form - V36'!$F$18</f>
        <v>0</v>
      </c>
      <c r="J1006" s="154">
        <v>2844</v>
      </c>
    </row>
    <row r="1007" spans="1:10">
      <c r="A1007" s="131">
        <v>1006</v>
      </c>
      <c r="B1007" s="66" t="s">
        <v>1385</v>
      </c>
      <c r="D1007" s="67">
        <f>'2020 Spring Order Form - V36'!$N$23</f>
        <v>0</v>
      </c>
      <c r="E1007" s="67">
        <f>'2020 Spring Order Form - V36'!$N$23</f>
        <v>0</v>
      </c>
      <c r="F1007" s="151">
        <v>4577025</v>
      </c>
      <c r="G1007" s="70" t="e">
        <f>'2020 Spring Order Form - V36'!#REF!</f>
        <v>#REF!</v>
      </c>
      <c r="H1007" s="69">
        <f>'2020 Spring Order Form - V36'!$F$18</f>
        <v>0</v>
      </c>
      <c r="J1007" s="154">
        <v>4360</v>
      </c>
    </row>
    <row r="1008" spans="1:10">
      <c r="A1008" s="131">
        <v>1007</v>
      </c>
      <c r="B1008" s="66" t="s">
        <v>1385</v>
      </c>
      <c r="D1008" s="67">
        <f>'2020 Spring Order Form - V36'!$N$23</f>
        <v>0</v>
      </c>
      <c r="E1008" s="67">
        <f>'2020 Spring Order Form - V36'!$N$23</f>
        <v>0</v>
      </c>
      <c r="F1008" s="151" t="s">
        <v>1386</v>
      </c>
      <c r="G1008" s="70" t="e">
        <f>'2020 Spring Order Form - V36'!#REF!</f>
        <v>#REF!</v>
      </c>
      <c r="H1008" s="69">
        <f>'2020 Spring Order Form - V36'!$F$18</f>
        <v>0</v>
      </c>
      <c r="J1008" s="154">
        <v>2890</v>
      </c>
    </row>
    <row r="1009" spans="1:10">
      <c r="A1009" s="131">
        <v>1008</v>
      </c>
      <c r="B1009" s="66" t="s">
        <v>1385</v>
      </c>
      <c r="D1009" s="67">
        <f>'2020 Spring Order Form - V36'!$N$23</f>
        <v>0</v>
      </c>
      <c r="E1009" s="67">
        <f>'2020 Spring Order Form - V36'!$N$23</f>
        <v>0</v>
      </c>
      <c r="F1009" s="151">
        <v>1777027</v>
      </c>
      <c r="G1009" s="70" t="e">
        <f>'2020 Spring Order Form - V36'!#REF!</f>
        <v>#REF!</v>
      </c>
      <c r="H1009" s="69">
        <f>'2020 Spring Order Form - V36'!$F$18</f>
        <v>0</v>
      </c>
      <c r="J1009" s="154">
        <v>4362</v>
      </c>
    </row>
    <row r="1010" spans="1:10">
      <c r="A1010" s="131">
        <v>1009</v>
      </c>
      <c r="B1010" s="66" t="s">
        <v>1385</v>
      </c>
      <c r="D1010" s="67">
        <f>'2020 Spring Order Form - V36'!$N$23</f>
        <v>0</v>
      </c>
      <c r="E1010" s="67">
        <f>'2020 Spring Order Form - V36'!$N$23</f>
        <v>0</v>
      </c>
      <c r="F1010" s="151" t="s">
        <v>1387</v>
      </c>
      <c r="G1010" s="70" t="e">
        <f>'2020 Spring Order Form - V36'!#REF!</f>
        <v>#REF!</v>
      </c>
      <c r="H1010" s="69">
        <f>'2020 Spring Order Form - V36'!$F$18</f>
        <v>0</v>
      </c>
      <c r="J1010" s="154">
        <v>2891</v>
      </c>
    </row>
    <row r="1011" spans="1:10">
      <c r="A1011" s="131">
        <v>1010</v>
      </c>
      <c r="B1011" s="66" t="s">
        <v>1388</v>
      </c>
      <c r="D1011" s="67">
        <f>'2020 Spring Order Form - V36'!$N$23</f>
        <v>0</v>
      </c>
      <c r="E1011" s="67">
        <f>'2020 Spring Order Form - V36'!$N$23</f>
        <v>0</v>
      </c>
      <c r="F1011" s="151">
        <v>4577035</v>
      </c>
      <c r="G1011" s="70" t="e">
        <f>'2020 Spring Order Form - V36'!#REF!</f>
        <v>#REF!</v>
      </c>
      <c r="H1011" s="69">
        <f>'2020 Spring Order Form - V36'!$F$18</f>
        <v>0</v>
      </c>
      <c r="J1011" s="154">
        <v>4358</v>
      </c>
    </row>
    <row r="1012" spans="1:10">
      <c r="A1012" s="131">
        <v>1011</v>
      </c>
      <c r="B1012" s="66" t="s">
        <v>1388</v>
      </c>
      <c r="D1012" s="67">
        <f>'2020 Spring Order Form - V36'!$N$23</f>
        <v>0</v>
      </c>
      <c r="E1012" s="67">
        <f>'2020 Spring Order Form - V36'!$N$23</f>
        <v>0</v>
      </c>
      <c r="F1012" s="151" t="s">
        <v>1389</v>
      </c>
      <c r="G1012" s="70" t="e">
        <f>'2020 Spring Order Form - V36'!#REF!</f>
        <v>#REF!</v>
      </c>
      <c r="H1012" s="69">
        <f>'2020 Spring Order Form - V36'!$F$18</f>
        <v>0</v>
      </c>
      <c r="J1012" s="154">
        <v>2892</v>
      </c>
    </row>
    <row r="1013" spans="1:10">
      <c r="A1013" s="131">
        <v>1012</v>
      </c>
      <c r="B1013" s="66" t="s">
        <v>1390</v>
      </c>
      <c r="D1013" s="67">
        <f>'2020 Spring Order Form - V36'!$N$23</f>
        <v>0</v>
      </c>
      <c r="E1013" s="67">
        <f>'2020 Spring Order Form - V36'!$N$23</f>
        <v>0</v>
      </c>
      <c r="F1013" s="151">
        <v>4577075</v>
      </c>
      <c r="G1013" s="70" t="e">
        <f>'2020 Spring Order Form - V36'!#REF!</f>
        <v>#REF!</v>
      </c>
      <c r="H1013" s="69">
        <f>'2020 Spring Order Form - V36'!$F$18</f>
        <v>0</v>
      </c>
      <c r="J1013" s="154">
        <v>4359</v>
      </c>
    </row>
    <row r="1014" spans="1:10">
      <c r="A1014" s="131">
        <v>1013</v>
      </c>
      <c r="B1014" s="66" t="s">
        <v>1390</v>
      </c>
      <c r="D1014" s="67">
        <f>'2020 Spring Order Form - V36'!$N$23</f>
        <v>0</v>
      </c>
      <c r="E1014" s="67">
        <f>'2020 Spring Order Form - V36'!$N$23</f>
        <v>0</v>
      </c>
      <c r="F1014" s="151" t="s">
        <v>1391</v>
      </c>
      <c r="G1014" s="70" t="e">
        <f>'2020 Spring Order Form - V36'!#REF!</f>
        <v>#REF!</v>
      </c>
      <c r="H1014" s="69">
        <f>'2020 Spring Order Form - V36'!$F$18</f>
        <v>0</v>
      </c>
      <c r="J1014" s="154">
        <v>2895</v>
      </c>
    </row>
    <row r="1015" spans="1:10">
      <c r="A1015" s="131">
        <v>1014</v>
      </c>
      <c r="B1015" s="66" t="s">
        <v>1390</v>
      </c>
      <c r="D1015" s="67">
        <f>'2020 Spring Order Form - V36'!$N$23</f>
        <v>0</v>
      </c>
      <c r="E1015" s="67">
        <f>'2020 Spring Order Form - V36'!$N$23</f>
        <v>0</v>
      </c>
      <c r="F1015" s="151">
        <v>4177077</v>
      </c>
      <c r="G1015" s="70" t="e">
        <f>'2020 Spring Order Form - V36'!#REF!</f>
        <v>#REF!</v>
      </c>
      <c r="H1015" s="69">
        <f>'2020 Spring Order Form - V36'!$F$18</f>
        <v>0</v>
      </c>
      <c r="J1015" s="154">
        <v>4364</v>
      </c>
    </row>
    <row r="1016" spans="1:10">
      <c r="A1016" s="131">
        <v>1015</v>
      </c>
      <c r="B1016" s="66" t="s">
        <v>1390</v>
      </c>
      <c r="D1016" s="67">
        <f>'2020 Spring Order Form - V36'!$N$23</f>
        <v>0</v>
      </c>
      <c r="E1016" s="67">
        <f>'2020 Spring Order Form - V36'!$N$23</f>
        <v>0</v>
      </c>
      <c r="F1016" s="151" t="s">
        <v>1392</v>
      </c>
      <c r="G1016" s="70" t="e">
        <f>'2020 Spring Order Form - V36'!#REF!</f>
        <v>#REF!</v>
      </c>
      <c r="H1016" s="69">
        <f>'2020 Spring Order Form - V36'!$F$18</f>
        <v>0</v>
      </c>
      <c r="J1016" s="154">
        <v>2896</v>
      </c>
    </row>
    <row r="1017" spans="1:10">
      <c r="A1017" s="131">
        <v>1016</v>
      </c>
      <c r="B1017" s="66" t="s">
        <v>1390</v>
      </c>
      <c r="D1017" s="67">
        <f>'2020 Spring Order Form - V36'!$N$23</f>
        <v>0</v>
      </c>
      <c r="E1017" s="67">
        <f>'2020 Spring Order Form - V36'!$N$23</f>
        <v>0</v>
      </c>
      <c r="F1017" s="151">
        <v>1777077</v>
      </c>
      <c r="G1017" s="390" t="e">
        <f>'2020 Spring Order Form - V36'!#REF!</f>
        <v>#REF!</v>
      </c>
      <c r="H1017" s="69">
        <f>'2020 Spring Order Form - V36'!$F$18</f>
        <v>0</v>
      </c>
      <c r="J1017" s="154">
        <v>18122</v>
      </c>
    </row>
    <row r="1018" spans="1:10">
      <c r="A1018" s="131">
        <v>1017</v>
      </c>
      <c r="B1018" s="66" t="s">
        <v>1390</v>
      </c>
      <c r="D1018" s="67">
        <f>'2020 Spring Order Form - V36'!$N$23</f>
        <v>0</v>
      </c>
      <c r="E1018" s="67">
        <f>'2020 Spring Order Form - V36'!$N$23</f>
        <v>0</v>
      </c>
      <c r="F1018" s="151" t="s">
        <v>1393</v>
      </c>
      <c r="G1018" s="70" t="e">
        <f>'2020 Spring Order Form - V36'!#REF!</f>
        <v>#REF!</v>
      </c>
      <c r="H1018" s="69">
        <f>'2020 Spring Order Form - V36'!$F$18</f>
        <v>0</v>
      </c>
      <c r="J1018" s="154">
        <v>18121</v>
      </c>
    </row>
    <row r="1019" spans="1:10">
      <c r="A1019" s="131">
        <v>1018</v>
      </c>
      <c r="B1019" s="66" t="s">
        <v>1394</v>
      </c>
      <c r="D1019" s="67">
        <f>'2020 Spring Order Form - V36'!$N$23</f>
        <v>0</v>
      </c>
      <c r="E1019" s="67">
        <f>'2020 Spring Order Form - V36'!$N$23</f>
        <v>0</v>
      </c>
      <c r="F1019" s="151">
        <v>4577125</v>
      </c>
      <c r="G1019" s="70" t="e">
        <f>'2020 Spring Order Form - V36'!#REF!</f>
        <v>#REF!</v>
      </c>
      <c r="H1019" s="69">
        <f>'2020 Spring Order Form - V36'!$F$18</f>
        <v>0</v>
      </c>
      <c r="J1019" s="154">
        <v>904</v>
      </c>
    </row>
    <row r="1020" spans="1:10">
      <c r="A1020" s="131">
        <v>1019</v>
      </c>
      <c r="B1020" s="66" t="s">
        <v>1394</v>
      </c>
      <c r="D1020" s="67">
        <f>'2020 Spring Order Form - V36'!$N$23</f>
        <v>0</v>
      </c>
      <c r="E1020" s="67">
        <f>'2020 Spring Order Form - V36'!$N$23</f>
        <v>0</v>
      </c>
      <c r="F1020" s="151" t="s">
        <v>1395</v>
      </c>
      <c r="G1020" s="70" t="e">
        <f>'2020 Spring Order Form - V36'!#REF!</f>
        <v>#REF!</v>
      </c>
      <c r="H1020" s="69">
        <f>'2020 Spring Order Form - V36'!$F$18</f>
        <v>0</v>
      </c>
      <c r="J1020" s="154">
        <v>2918</v>
      </c>
    </row>
    <row r="1021" spans="1:10">
      <c r="A1021" s="131">
        <v>1020</v>
      </c>
      <c r="B1021" s="66" t="s">
        <v>1396</v>
      </c>
      <c r="D1021" s="67">
        <f>'2020 Spring Order Form - V36'!$N$23</f>
        <v>0</v>
      </c>
      <c r="E1021" s="67">
        <f>'2020 Spring Order Form - V36'!$N$23</f>
        <v>0</v>
      </c>
      <c r="F1021" s="151">
        <v>4577165</v>
      </c>
      <c r="G1021" s="70" t="e">
        <f>'2020 Spring Order Form - V36'!#REF!</f>
        <v>#REF!</v>
      </c>
      <c r="H1021" s="69">
        <f>'2020 Spring Order Form - V36'!$F$18</f>
        <v>0</v>
      </c>
      <c r="J1021" s="154">
        <v>886</v>
      </c>
    </row>
    <row r="1022" spans="1:10">
      <c r="A1022" s="131">
        <v>1021</v>
      </c>
      <c r="B1022" s="66" t="s">
        <v>1396</v>
      </c>
      <c r="D1022" s="67">
        <f>'2020 Spring Order Form - V36'!$N$23</f>
        <v>0</v>
      </c>
      <c r="E1022" s="67">
        <f>'2020 Spring Order Form - V36'!$N$23</f>
        <v>0</v>
      </c>
      <c r="F1022" s="151" t="s">
        <v>1397</v>
      </c>
      <c r="G1022" s="70" t="e">
        <f>'2020 Spring Order Form - V36'!#REF!</f>
        <v>#REF!</v>
      </c>
      <c r="H1022" s="69">
        <f>'2020 Spring Order Form - V36'!$F$18</f>
        <v>0</v>
      </c>
      <c r="J1022" s="154">
        <v>2919</v>
      </c>
    </row>
    <row r="1023" spans="1:10">
      <c r="A1023" s="131">
        <v>1022</v>
      </c>
      <c r="B1023" s="66" t="s">
        <v>1396</v>
      </c>
      <c r="D1023" s="67">
        <f>'2020 Spring Order Form - V36'!$N$23</f>
        <v>0</v>
      </c>
      <c r="E1023" s="67">
        <f>'2020 Spring Order Form - V36'!$N$23</f>
        <v>0</v>
      </c>
      <c r="F1023" s="151">
        <v>4177167</v>
      </c>
      <c r="G1023" s="70" t="e">
        <f>'2020 Spring Order Form - V36'!#REF!</f>
        <v>#REF!</v>
      </c>
      <c r="H1023" s="69">
        <f>'2020 Spring Order Form - V36'!$F$18</f>
        <v>0</v>
      </c>
      <c r="J1023" s="154">
        <v>4206</v>
      </c>
    </row>
    <row r="1024" spans="1:10">
      <c r="A1024" s="131">
        <v>1023</v>
      </c>
      <c r="B1024" s="66" t="s">
        <v>1396</v>
      </c>
      <c r="D1024" s="67">
        <f>'2020 Spring Order Form - V36'!$N$23</f>
        <v>0</v>
      </c>
      <c r="E1024" s="67">
        <f>'2020 Spring Order Form - V36'!$N$23</f>
        <v>0</v>
      </c>
      <c r="F1024" s="151" t="s">
        <v>1398</v>
      </c>
      <c r="G1024" s="70" t="e">
        <f>'2020 Spring Order Form - V36'!#REF!</f>
        <v>#REF!</v>
      </c>
      <c r="H1024" s="69">
        <f>'2020 Spring Order Form - V36'!$F$18</f>
        <v>0</v>
      </c>
      <c r="J1024" s="154">
        <v>2920</v>
      </c>
    </row>
    <row r="1025" spans="1:10">
      <c r="A1025" s="131">
        <v>1024</v>
      </c>
      <c r="B1025" s="66" t="s">
        <v>1399</v>
      </c>
      <c r="D1025" s="67">
        <f>'2020 Spring Order Form - V36'!$N$23</f>
        <v>0</v>
      </c>
      <c r="E1025" s="67">
        <f>'2020 Spring Order Form - V36'!$N$23</f>
        <v>0</v>
      </c>
      <c r="F1025" s="151">
        <v>4577435</v>
      </c>
      <c r="G1025" s="70" t="e">
        <f>'2020 Spring Order Form - V36'!#REF!</f>
        <v>#REF!</v>
      </c>
      <c r="H1025" s="69">
        <f>'2020 Spring Order Form - V36'!$F$18</f>
        <v>0</v>
      </c>
      <c r="J1025" s="154">
        <v>887</v>
      </c>
    </row>
    <row r="1026" spans="1:10">
      <c r="A1026" s="131">
        <v>1025</v>
      </c>
      <c r="B1026" s="66" t="s">
        <v>1399</v>
      </c>
      <c r="D1026" s="67">
        <f>'2020 Spring Order Form - V36'!$N$23</f>
        <v>0</v>
      </c>
      <c r="E1026" s="67">
        <f>'2020 Spring Order Form - V36'!$N$23</f>
        <v>0</v>
      </c>
      <c r="F1026" s="151" t="s">
        <v>1400</v>
      </c>
      <c r="G1026" s="70" t="e">
        <f>'2020 Spring Order Form - V36'!#REF!</f>
        <v>#REF!</v>
      </c>
      <c r="H1026" s="69">
        <f>'2020 Spring Order Form - V36'!$F$18</f>
        <v>0</v>
      </c>
      <c r="J1026" s="154">
        <v>3193</v>
      </c>
    </row>
    <row r="1027" spans="1:10">
      <c r="A1027" s="131">
        <v>1026</v>
      </c>
      <c r="B1027" s="66" t="s">
        <v>1401</v>
      </c>
      <c r="D1027" s="67">
        <f>'2020 Spring Order Form - V36'!$N$23</f>
        <v>0</v>
      </c>
      <c r="E1027" s="67">
        <f>'2020 Spring Order Form - V36'!$N$23</f>
        <v>0</v>
      </c>
      <c r="F1027" s="151">
        <v>4577405</v>
      </c>
      <c r="G1027" s="70" t="e">
        <f>'2020 Spring Order Form - V36'!#REF!</f>
        <v>#REF!</v>
      </c>
      <c r="H1027" s="69">
        <f>'2020 Spring Order Form - V36'!$F$18</f>
        <v>0</v>
      </c>
      <c r="J1027" s="154">
        <v>888</v>
      </c>
    </row>
    <row r="1028" spans="1:10">
      <c r="A1028" s="131">
        <v>1027</v>
      </c>
      <c r="B1028" s="66" t="s">
        <v>1401</v>
      </c>
      <c r="D1028" s="67">
        <f>'2020 Spring Order Form - V36'!$N$23</f>
        <v>0</v>
      </c>
      <c r="E1028" s="67">
        <f>'2020 Spring Order Form - V36'!$N$23</f>
        <v>0</v>
      </c>
      <c r="F1028" s="151" t="s">
        <v>1402</v>
      </c>
      <c r="G1028" s="70" t="e">
        <f>'2020 Spring Order Form - V36'!#REF!</f>
        <v>#REF!</v>
      </c>
      <c r="H1028" s="69">
        <f>'2020 Spring Order Form - V36'!$F$18</f>
        <v>0</v>
      </c>
      <c r="J1028" s="154">
        <v>3194</v>
      </c>
    </row>
    <row r="1029" spans="1:10">
      <c r="A1029" s="131">
        <v>1028</v>
      </c>
      <c r="B1029" s="66" t="s">
        <v>1403</v>
      </c>
      <c r="D1029" s="67">
        <f>'2020 Spring Order Form - V36'!$N$23</f>
        <v>0</v>
      </c>
      <c r="E1029" s="67">
        <f>'2020 Spring Order Form - V36'!$N$23</f>
        <v>0</v>
      </c>
      <c r="F1029" s="151">
        <v>4577605</v>
      </c>
      <c r="G1029" s="70" t="e">
        <f>'2020 Spring Order Form - V36'!#REF!</f>
        <v>#REF!</v>
      </c>
      <c r="H1029" s="69">
        <f>'2020 Spring Order Form - V36'!$F$18</f>
        <v>0</v>
      </c>
      <c r="J1029" s="154">
        <v>4365</v>
      </c>
    </row>
    <row r="1030" spans="1:10">
      <c r="A1030" s="131">
        <v>1029</v>
      </c>
      <c r="B1030" s="66" t="s">
        <v>1403</v>
      </c>
      <c r="D1030" s="67">
        <f>'2020 Spring Order Form - V36'!$N$23</f>
        <v>0</v>
      </c>
      <c r="E1030" s="67">
        <f>'2020 Spring Order Form - V36'!$N$23</f>
        <v>0</v>
      </c>
      <c r="F1030" s="151" t="s">
        <v>1404</v>
      </c>
      <c r="G1030" s="70" t="e">
        <f>'2020 Spring Order Form - V36'!#REF!</f>
        <v>#REF!</v>
      </c>
      <c r="H1030" s="69">
        <f>'2020 Spring Order Form - V36'!$F$18</f>
        <v>0</v>
      </c>
      <c r="J1030" s="154">
        <v>3257</v>
      </c>
    </row>
    <row r="1031" spans="1:10">
      <c r="A1031" s="131">
        <v>1030</v>
      </c>
      <c r="B1031" s="66" t="s">
        <v>1405</v>
      </c>
      <c r="D1031" s="67">
        <f>'2020 Spring Order Form - V36'!$N$23</f>
        <v>0</v>
      </c>
      <c r="E1031" s="67">
        <f>'2020 Spring Order Form - V36'!$N$23</f>
        <v>0</v>
      </c>
      <c r="F1031" s="151">
        <v>4574048</v>
      </c>
      <c r="G1031" s="70" t="e">
        <f>'2020 Spring Order Form - V36'!#REF!</f>
        <v>#REF!</v>
      </c>
      <c r="H1031" s="69">
        <f>'2020 Spring Order Form - V36'!$F$18</f>
        <v>0</v>
      </c>
      <c r="J1031" s="154">
        <v>4010</v>
      </c>
    </row>
    <row r="1032" spans="1:10">
      <c r="A1032" s="131">
        <v>1031</v>
      </c>
      <c r="B1032" s="66" t="s">
        <v>1405</v>
      </c>
      <c r="D1032" s="67">
        <f>'2020 Spring Order Form - V36'!$N$23</f>
        <v>0</v>
      </c>
      <c r="E1032" s="67">
        <f>'2020 Spring Order Form - V36'!$N$23</f>
        <v>0</v>
      </c>
      <c r="F1032" s="151" t="s">
        <v>1406</v>
      </c>
      <c r="G1032" s="70" t="e">
        <f>'2020 Spring Order Form - V36'!#REF!</f>
        <v>#REF!</v>
      </c>
      <c r="H1032" s="69">
        <f>'2020 Spring Order Form - V36'!$F$18</f>
        <v>0</v>
      </c>
      <c r="J1032" s="154">
        <v>1208</v>
      </c>
    </row>
    <row r="1033" spans="1:10">
      <c r="A1033" s="131">
        <v>1032</v>
      </c>
      <c r="B1033" s="66" t="s">
        <v>1407</v>
      </c>
      <c r="D1033" s="67">
        <f>'2020 Spring Order Form - V36'!$N$23</f>
        <v>0</v>
      </c>
      <c r="E1033" s="67">
        <f>'2020 Spring Order Form - V36'!$N$23</f>
        <v>0</v>
      </c>
      <c r="F1033" s="151">
        <v>4574108</v>
      </c>
      <c r="G1033" s="70" t="e">
        <f>'2020 Spring Order Form - V36'!#REF!</f>
        <v>#REF!</v>
      </c>
      <c r="H1033" s="69">
        <f>'2020 Spring Order Form - V36'!$F$18</f>
        <v>0</v>
      </c>
      <c r="J1033" s="154">
        <v>4011</v>
      </c>
    </row>
    <row r="1034" spans="1:10">
      <c r="A1034" s="131">
        <v>1033</v>
      </c>
      <c r="B1034" s="66" t="s">
        <v>1407</v>
      </c>
      <c r="D1034" s="67">
        <f>'2020 Spring Order Form - V36'!$N$23</f>
        <v>0</v>
      </c>
      <c r="E1034" s="67">
        <f>'2020 Spring Order Form - V36'!$N$23</f>
        <v>0</v>
      </c>
      <c r="F1034" s="151" t="s">
        <v>1408</v>
      </c>
      <c r="G1034" s="70" t="e">
        <f>'2020 Spring Order Form - V36'!#REF!</f>
        <v>#REF!</v>
      </c>
      <c r="H1034" s="69">
        <f>'2020 Spring Order Form - V36'!$F$18</f>
        <v>0</v>
      </c>
      <c r="J1034" s="154">
        <v>1216</v>
      </c>
    </row>
    <row r="1035" spans="1:10">
      <c r="A1035" s="131">
        <v>1034</v>
      </c>
      <c r="B1035" s="66" t="s">
        <v>1409</v>
      </c>
      <c r="D1035" s="67">
        <f>'2020 Spring Order Form - V36'!$N$23</f>
        <v>0</v>
      </c>
      <c r="E1035" s="67">
        <f>'2020 Spring Order Form - V36'!$N$23</f>
        <v>0</v>
      </c>
      <c r="F1035" s="151">
        <v>4574128</v>
      </c>
      <c r="G1035" s="70" t="e">
        <f>'2020 Spring Order Form - V36'!#REF!</f>
        <v>#REF!</v>
      </c>
      <c r="H1035" s="69">
        <f>'2020 Spring Order Form - V36'!$F$18</f>
        <v>0</v>
      </c>
      <c r="J1035" s="154">
        <v>4012</v>
      </c>
    </row>
    <row r="1036" spans="1:10">
      <c r="A1036" s="131">
        <v>1035</v>
      </c>
      <c r="B1036" s="66" t="s">
        <v>1409</v>
      </c>
      <c r="D1036" s="67">
        <f>'2020 Spring Order Form - V36'!$N$23</f>
        <v>0</v>
      </c>
      <c r="E1036" s="67">
        <f>'2020 Spring Order Form - V36'!$N$23</f>
        <v>0</v>
      </c>
      <c r="F1036" s="151" t="s">
        <v>1410</v>
      </c>
      <c r="G1036" s="70" t="e">
        <f>'2020 Spring Order Form - V36'!#REF!</f>
        <v>#REF!</v>
      </c>
      <c r="H1036" s="69">
        <f>'2020 Spring Order Form - V36'!$F$18</f>
        <v>0</v>
      </c>
      <c r="J1036" s="154">
        <v>1218</v>
      </c>
    </row>
    <row r="1037" spans="1:10">
      <c r="A1037" s="131">
        <v>1036</v>
      </c>
      <c r="B1037" s="66" t="s">
        <v>1411</v>
      </c>
      <c r="D1037" s="67">
        <f>'2020 Spring Order Form - V36'!$N$23</f>
        <v>0</v>
      </c>
      <c r="E1037" s="67">
        <f>'2020 Spring Order Form - V36'!$N$23</f>
        <v>0</v>
      </c>
      <c r="F1037" s="151">
        <v>4574168</v>
      </c>
      <c r="G1037" s="70" t="e">
        <f>'2020 Spring Order Form - V36'!#REF!</f>
        <v>#REF!</v>
      </c>
      <c r="H1037" s="69">
        <f>'2020 Spring Order Form - V36'!$F$18</f>
        <v>0</v>
      </c>
      <c r="J1037" s="154">
        <v>4013</v>
      </c>
    </row>
    <row r="1038" spans="1:10">
      <c r="A1038" s="131">
        <v>1037</v>
      </c>
      <c r="B1038" s="66" t="s">
        <v>1411</v>
      </c>
      <c r="D1038" s="67">
        <f>'2020 Spring Order Form - V36'!$N$23</f>
        <v>0</v>
      </c>
      <c r="E1038" s="67">
        <f>'2020 Spring Order Form - V36'!$N$23</f>
        <v>0</v>
      </c>
      <c r="F1038" s="151" t="s">
        <v>1412</v>
      </c>
      <c r="G1038" s="70" t="e">
        <f>'2020 Spring Order Form - V36'!#REF!</f>
        <v>#REF!</v>
      </c>
      <c r="H1038" s="69">
        <f>'2020 Spring Order Form - V36'!$F$18</f>
        <v>0</v>
      </c>
      <c r="J1038" s="154">
        <v>1220</v>
      </c>
    </row>
    <row r="1039" spans="1:10">
      <c r="A1039" s="131">
        <v>1038</v>
      </c>
      <c r="B1039" s="66" t="s">
        <v>1413</v>
      </c>
      <c r="D1039" s="67">
        <f>'2020 Spring Order Form - V36'!$N$23</f>
        <v>0</v>
      </c>
      <c r="E1039" s="67">
        <f>'2020 Spring Order Form - V36'!$N$23</f>
        <v>0</v>
      </c>
      <c r="F1039" s="151">
        <v>4574208</v>
      </c>
      <c r="G1039" s="70" t="e">
        <f>'2020 Spring Order Form - V36'!#REF!</f>
        <v>#REF!</v>
      </c>
      <c r="H1039" s="69">
        <f>'2020 Spring Order Form - V36'!$F$18</f>
        <v>0</v>
      </c>
      <c r="J1039" s="154">
        <v>17236</v>
      </c>
    </row>
    <row r="1040" spans="1:10">
      <c r="A1040" s="131">
        <v>1039</v>
      </c>
      <c r="B1040" s="66" t="s">
        <v>1413</v>
      </c>
      <c r="D1040" s="67">
        <f>'2020 Spring Order Form - V36'!$N$23</f>
        <v>0</v>
      </c>
      <c r="E1040" s="67">
        <f>'2020 Spring Order Form - V36'!$N$23</f>
        <v>0</v>
      </c>
      <c r="F1040" s="151" t="s">
        <v>1414</v>
      </c>
      <c r="G1040" s="70" t="e">
        <f>'2020 Spring Order Form - V36'!#REF!</f>
        <v>#REF!</v>
      </c>
      <c r="H1040" s="69">
        <f>'2020 Spring Order Form - V36'!$F$18</f>
        <v>0</v>
      </c>
      <c r="J1040" s="154">
        <v>17237</v>
      </c>
    </row>
    <row r="1041" spans="1:10">
      <c r="A1041" s="131">
        <v>1040</v>
      </c>
      <c r="B1041" s="66" t="s">
        <v>1415</v>
      </c>
      <c r="D1041" s="67">
        <f>'2020 Spring Order Form - V36'!$N$23</f>
        <v>0</v>
      </c>
      <c r="E1041" s="67">
        <f>'2020 Spring Order Form - V36'!$N$23</f>
        <v>0</v>
      </c>
      <c r="F1041" s="151">
        <v>4574258</v>
      </c>
      <c r="G1041" s="70" t="e">
        <f>'2020 Spring Order Form - V36'!#REF!</f>
        <v>#REF!</v>
      </c>
      <c r="H1041" s="69">
        <f>'2020 Spring Order Form - V36'!$F$18</f>
        <v>0</v>
      </c>
      <c r="J1041" s="154">
        <v>3975</v>
      </c>
    </row>
    <row r="1042" spans="1:10">
      <c r="A1042" s="131">
        <v>1041</v>
      </c>
      <c r="B1042" s="66" t="s">
        <v>1415</v>
      </c>
      <c r="D1042" s="67">
        <f>'2020 Spring Order Form - V36'!$N$23</f>
        <v>0</v>
      </c>
      <c r="E1042" s="67">
        <f>'2020 Spring Order Form - V36'!$N$23</f>
        <v>0</v>
      </c>
      <c r="F1042" s="151" t="s">
        <v>1416</v>
      </c>
      <c r="G1042" s="70" t="e">
        <f>'2020 Spring Order Form - V36'!#REF!</f>
        <v>#REF!</v>
      </c>
      <c r="H1042" s="69">
        <f>'2020 Spring Order Form - V36'!$F$18</f>
        <v>0</v>
      </c>
      <c r="J1042" s="154">
        <v>1302</v>
      </c>
    </row>
    <row r="1043" spans="1:10">
      <c r="A1043" s="131">
        <v>1042</v>
      </c>
      <c r="B1043" s="66" t="s">
        <v>1417</v>
      </c>
      <c r="D1043" s="67">
        <f>'2020 Spring Order Form - V36'!$N$23</f>
        <v>0</v>
      </c>
      <c r="E1043" s="67">
        <f>'2020 Spring Order Form - V36'!$N$23</f>
        <v>0</v>
      </c>
      <c r="F1043" s="151">
        <v>4574274</v>
      </c>
      <c r="G1043" s="70" t="e">
        <f>'2020 Spring Order Form - V36'!#REF!</f>
        <v>#REF!</v>
      </c>
      <c r="H1043" s="69">
        <f>'2020 Spring Order Form - V36'!$F$18</f>
        <v>0</v>
      </c>
      <c r="J1043" s="154">
        <v>12282</v>
      </c>
    </row>
    <row r="1044" spans="1:10">
      <c r="A1044" s="131">
        <v>1043</v>
      </c>
      <c r="B1044" s="66" t="s">
        <v>1417</v>
      </c>
      <c r="D1044" s="67">
        <f>'2020 Spring Order Form - V36'!$N$23</f>
        <v>0</v>
      </c>
      <c r="E1044" s="67">
        <f>'2020 Spring Order Form - V36'!$N$23</f>
        <v>0</v>
      </c>
      <c r="F1044" s="151" t="s">
        <v>1418</v>
      </c>
      <c r="G1044" s="70" t="e">
        <f>'2020 Spring Order Form - V36'!#REF!</f>
        <v>#REF!</v>
      </c>
      <c r="H1044" s="69">
        <f>'2020 Spring Order Form - V36'!$F$18</f>
        <v>0</v>
      </c>
      <c r="J1044" s="154">
        <v>12281</v>
      </c>
    </row>
    <row r="1045" spans="1:10">
      <c r="A1045" s="131">
        <v>1044</v>
      </c>
      <c r="B1045" s="66" t="s">
        <v>1419</v>
      </c>
      <c r="D1045" s="67">
        <f>'2020 Spring Order Form - V36'!$N$23</f>
        <v>0</v>
      </c>
      <c r="E1045" s="67">
        <f>'2020 Spring Order Form - V36'!$N$23</f>
        <v>0</v>
      </c>
      <c r="F1045" s="151">
        <v>4574298</v>
      </c>
      <c r="G1045" s="70" t="e">
        <f>'2020 Spring Order Form - V36'!#REF!</f>
        <v>#REF!</v>
      </c>
      <c r="H1045" s="69">
        <f>'2020 Spring Order Form - V36'!$F$18</f>
        <v>0</v>
      </c>
      <c r="J1045" s="154">
        <v>4022</v>
      </c>
    </row>
    <row r="1046" spans="1:10">
      <c r="A1046" s="131">
        <v>1045</v>
      </c>
      <c r="B1046" s="66" t="s">
        <v>1419</v>
      </c>
      <c r="D1046" s="67">
        <f>'2020 Spring Order Form - V36'!$N$23</f>
        <v>0</v>
      </c>
      <c r="E1046" s="67">
        <f>'2020 Spring Order Form - V36'!$N$23</f>
        <v>0</v>
      </c>
      <c r="F1046" s="151" t="s">
        <v>1420</v>
      </c>
      <c r="G1046" s="70" t="e">
        <f>'2020 Spring Order Form - V36'!#REF!</f>
        <v>#REF!</v>
      </c>
      <c r="H1046" s="69">
        <f>'2020 Spring Order Form - V36'!$F$18</f>
        <v>0</v>
      </c>
      <c r="J1046" s="154">
        <v>1643</v>
      </c>
    </row>
    <row r="1047" spans="1:10">
      <c r="A1047" s="131">
        <v>1046</v>
      </c>
      <c r="B1047" s="66" t="s">
        <v>1421</v>
      </c>
      <c r="D1047" s="67">
        <f>'2020 Spring Order Form - V36'!$N$23</f>
        <v>0</v>
      </c>
      <c r="E1047" s="67">
        <f>'2020 Spring Order Form - V36'!$N$23</f>
        <v>0</v>
      </c>
      <c r="F1047" s="151">
        <v>4574358</v>
      </c>
      <c r="G1047" s="70" t="e">
        <f>'2020 Spring Order Form - V36'!#REF!</f>
        <v>#REF!</v>
      </c>
      <c r="H1047" s="69">
        <f>'2020 Spring Order Form - V36'!$F$18</f>
        <v>0</v>
      </c>
      <c r="J1047" s="154">
        <v>4044</v>
      </c>
    </row>
    <row r="1048" spans="1:10">
      <c r="A1048" s="131">
        <v>1047</v>
      </c>
      <c r="B1048" s="66" t="s">
        <v>1421</v>
      </c>
      <c r="D1048" s="67">
        <f>'2020 Spring Order Form - V36'!$N$23</f>
        <v>0</v>
      </c>
      <c r="E1048" s="67">
        <f>'2020 Spring Order Form - V36'!$N$23</f>
        <v>0</v>
      </c>
      <c r="F1048" s="151" t="s">
        <v>1422</v>
      </c>
      <c r="G1048" s="70" t="e">
        <f>'2020 Spring Order Form - V36'!#REF!</f>
        <v>#REF!</v>
      </c>
      <c r="H1048" s="69">
        <f>'2020 Spring Order Form - V36'!$F$18</f>
        <v>0</v>
      </c>
      <c r="J1048" s="154">
        <v>2069</v>
      </c>
    </row>
    <row r="1049" spans="1:10">
      <c r="A1049" s="131">
        <v>1048</v>
      </c>
      <c r="B1049" s="66" t="s">
        <v>1423</v>
      </c>
      <c r="D1049" s="67">
        <f>'2020 Spring Order Form - V36'!$N$23</f>
        <v>0</v>
      </c>
      <c r="E1049" s="67">
        <f>'2020 Spring Order Form - V36'!$N$23</f>
        <v>0</v>
      </c>
      <c r="F1049" s="151">
        <v>4574428</v>
      </c>
      <c r="G1049" s="70" t="e">
        <f>'2020 Spring Order Form - V36'!#REF!</f>
        <v>#REF!</v>
      </c>
      <c r="H1049" s="69">
        <f>'2020 Spring Order Form - V36'!$F$18</f>
        <v>0</v>
      </c>
      <c r="J1049" s="154">
        <v>4752</v>
      </c>
    </row>
    <row r="1050" spans="1:10">
      <c r="A1050" s="131">
        <v>1049</v>
      </c>
      <c r="B1050" s="66" t="s">
        <v>1423</v>
      </c>
      <c r="D1050" s="67">
        <f>'2020 Spring Order Form - V36'!$N$23</f>
        <v>0</v>
      </c>
      <c r="E1050" s="67">
        <f>'2020 Spring Order Form - V36'!$N$23</f>
        <v>0</v>
      </c>
      <c r="F1050" s="151" t="s">
        <v>1424</v>
      </c>
      <c r="G1050" s="70" t="e">
        <f>'2020 Spring Order Form - V36'!#REF!</f>
        <v>#REF!</v>
      </c>
      <c r="H1050" s="69">
        <f>'2020 Spring Order Form - V36'!$F$18</f>
        <v>0</v>
      </c>
      <c r="J1050" s="154">
        <v>2438</v>
      </c>
    </row>
    <row r="1051" spans="1:10">
      <c r="A1051" s="131">
        <v>1050</v>
      </c>
      <c r="B1051" s="66" t="s">
        <v>1425</v>
      </c>
      <c r="D1051" s="67">
        <f>'2020 Spring Order Form - V36'!$N$23</f>
        <v>0</v>
      </c>
      <c r="E1051" s="67">
        <f>'2020 Spring Order Form - V36'!$N$23</f>
        <v>0</v>
      </c>
      <c r="F1051" s="151">
        <v>4574628</v>
      </c>
      <c r="G1051" s="70" t="e">
        <f>'2020 Spring Order Form - V36'!#REF!</f>
        <v>#REF!</v>
      </c>
      <c r="H1051" s="69">
        <f>'2020 Spring Order Form - V36'!$F$18</f>
        <v>0</v>
      </c>
      <c r="J1051" s="154">
        <v>4066</v>
      </c>
    </row>
    <row r="1052" spans="1:10">
      <c r="A1052" s="131">
        <v>1051</v>
      </c>
      <c r="B1052" s="66" t="s">
        <v>1425</v>
      </c>
      <c r="D1052" s="67">
        <f>'2020 Spring Order Form - V36'!$N$23</f>
        <v>0</v>
      </c>
      <c r="E1052" s="67">
        <f>'2020 Spring Order Form - V36'!$N$23</f>
        <v>0</v>
      </c>
      <c r="F1052" s="151" t="s">
        <v>1426</v>
      </c>
      <c r="G1052" s="70" t="e">
        <f>'2020 Spring Order Form - V36'!#REF!</f>
        <v>#REF!</v>
      </c>
      <c r="H1052" s="69">
        <f>'2020 Spring Order Form - V36'!$F$18</f>
        <v>0</v>
      </c>
      <c r="J1052" s="154">
        <v>2581</v>
      </c>
    </row>
    <row r="1053" spans="1:10">
      <c r="A1053" s="131">
        <v>1052</v>
      </c>
      <c r="B1053" s="66" t="s">
        <v>1427</v>
      </c>
      <c r="D1053" s="67">
        <f>'2020 Spring Order Form - V36'!$N$23</f>
        <v>0</v>
      </c>
      <c r="E1053" s="67">
        <f>'2020 Spring Order Form - V36'!$N$23</f>
        <v>0</v>
      </c>
      <c r="F1053" s="151">
        <v>4574678</v>
      </c>
      <c r="G1053" s="70" t="e">
        <f>'2020 Spring Order Form - V36'!#REF!</f>
        <v>#REF!</v>
      </c>
      <c r="H1053" s="69">
        <f>'2020 Spring Order Form - V36'!$F$18</f>
        <v>0</v>
      </c>
      <c r="J1053" s="154">
        <v>4067</v>
      </c>
    </row>
    <row r="1054" spans="1:10">
      <c r="A1054" s="131">
        <v>1053</v>
      </c>
      <c r="B1054" s="66" t="s">
        <v>1427</v>
      </c>
      <c r="D1054" s="67">
        <f>'2020 Spring Order Form - V36'!$N$23</f>
        <v>0</v>
      </c>
      <c r="E1054" s="67">
        <f>'2020 Spring Order Form - V36'!$N$23</f>
        <v>0</v>
      </c>
      <c r="F1054" s="151" t="s">
        <v>1428</v>
      </c>
      <c r="G1054" s="70" t="e">
        <f>'2020 Spring Order Form - V36'!#REF!</f>
        <v>#REF!</v>
      </c>
      <c r="H1054" s="69">
        <f>'2020 Spring Order Form - V36'!$F$18</f>
        <v>0</v>
      </c>
      <c r="J1054" s="154">
        <v>2583</v>
      </c>
    </row>
    <row r="1055" spans="1:10">
      <c r="A1055" s="131">
        <v>1054</v>
      </c>
      <c r="B1055" s="66" t="s">
        <v>1429</v>
      </c>
      <c r="D1055" s="67">
        <f>'2020 Spring Order Form - V36'!$N$23</f>
        <v>0</v>
      </c>
      <c r="E1055" s="67">
        <f>'2020 Spring Order Form - V36'!$N$23</f>
        <v>0</v>
      </c>
      <c r="F1055" s="151">
        <v>4574708</v>
      </c>
      <c r="G1055" s="70" t="e">
        <f>'2020 Spring Order Form - V36'!#REF!</f>
        <v>#REF!</v>
      </c>
      <c r="H1055" s="69">
        <f>'2020 Spring Order Form - V36'!$F$18</f>
        <v>0</v>
      </c>
      <c r="J1055" s="154">
        <v>586</v>
      </c>
    </row>
    <row r="1056" spans="1:10">
      <c r="A1056" s="131">
        <v>1055</v>
      </c>
      <c r="B1056" s="66" t="s">
        <v>1429</v>
      </c>
      <c r="D1056" s="67">
        <f>'2020 Spring Order Form - V36'!$N$23</f>
        <v>0</v>
      </c>
      <c r="E1056" s="67">
        <f>'2020 Spring Order Form - V36'!$N$23</f>
        <v>0</v>
      </c>
      <c r="F1056" s="151" t="s">
        <v>1430</v>
      </c>
      <c r="G1056" s="70" t="e">
        <f>'2020 Spring Order Form - V36'!#REF!</f>
        <v>#REF!</v>
      </c>
      <c r="H1056" s="69">
        <f>'2020 Spring Order Form - V36'!$F$18</f>
        <v>0</v>
      </c>
      <c r="J1056" s="154">
        <v>2585</v>
      </c>
    </row>
    <row r="1057" spans="1:10">
      <c r="A1057" s="131">
        <v>1056</v>
      </c>
      <c r="B1057" s="66" t="s">
        <v>1431</v>
      </c>
      <c r="D1057" s="67">
        <f>'2020 Spring Order Form - V36'!$N$23</f>
        <v>0</v>
      </c>
      <c r="E1057" s="67">
        <f>'2020 Spring Order Form - V36'!$N$23</f>
        <v>0</v>
      </c>
      <c r="F1057" s="151">
        <v>4576528</v>
      </c>
      <c r="G1057" s="70" t="e">
        <f>'2020 Spring Order Form - V36'!#REF!</f>
        <v>#REF!</v>
      </c>
      <c r="H1057" s="69">
        <f>'2020 Spring Order Form - V36'!$F$18</f>
        <v>0</v>
      </c>
      <c r="J1057" s="154">
        <v>4068</v>
      </c>
    </row>
    <row r="1058" spans="1:10">
      <c r="A1058" s="131">
        <v>1057</v>
      </c>
      <c r="B1058" s="66" t="s">
        <v>1431</v>
      </c>
      <c r="D1058" s="67">
        <f>'2020 Spring Order Form - V36'!$N$23</f>
        <v>0</v>
      </c>
      <c r="E1058" s="67">
        <f>'2020 Spring Order Form - V36'!$N$23</f>
        <v>0</v>
      </c>
      <c r="F1058" s="151" t="s">
        <v>1432</v>
      </c>
      <c r="G1058" s="70" t="e">
        <f>'2020 Spring Order Form - V36'!#REF!</f>
        <v>#REF!</v>
      </c>
      <c r="H1058" s="69">
        <f>'2020 Spring Order Form - V36'!$F$18</f>
        <v>0</v>
      </c>
      <c r="J1058" s="154">
        <v>2796</v>
      </c>
    </row>
    <row r="1059" spans="1:10">
      <c r="A1059" s="131">
        <v>1058</v>
      </c>
      <c r="B1059" s="66" t="s">
        <v>1433</v>
      </c>
      <c r="D1059" s="67">
        <f>'2020 Spring Order Form - V36'!$N$23</f>
        <v>0</v>
      </c>
      <c r="E1059" s="67">
        <f>'2020 Spring Order Form - V36'!$N$23</f>
        <v>0</v>
      </c>
      <c r="F1059" s="151">
        <v>4576518</v>
      </c>
      <c r="G1059" s="70" t="e">
        <f>'2020 Spring Order Form - V36'!#REF!</f>
        <v>#REF!</v>
      </c>
      <c r="H1059" s="69">
        <f>'2020 Spring Order Form - V36'!$F$18</f>
        <v>0</v>
      </c>
      <c r="J1059" s="154">
        <v>4069</v>
      </c>
    </row>
    <row r="1060" spans="1:10">
      <c r="A1060" s="131">
        <v>1059</v>
      </c>
      <c r="B1060" s="66" t="s">
        <v>1433</v>
      </c>
      <c r="D1060" s="67">
        <f>'2020 Spring Order Form - V36'!$N$23</f>
        <v>0</v>
      </c>
      <c r="E1060" s="67">
        <f>'2020 Spring Order Form - V36'!$N$23</f>
        <v>0</v>
      </c>
      <c r="F1060" s="151" t="s">
        <v>1434</v>
      </c>
      <c r="G1060" s="70" t="e">
        <f>'2020 Spring Order Form - V36'!#REF!</f>
        <v>#REF!</v>
      </c>
      <c r="H1060" s="69">
        <f>'2020 Spring Order Form - V36'!$F$18</f>
        <v>0</v>
      </c>
      <c r="J1060" s="154">
        <v>2798</v>
      </c>
    </row>
    <row r="1061" spans="1:10">
      <c r="A1061" s="131">
        <v>1060</v>
      </c>
      <c r="B1061" s="66" t="s">
        <v>1435</v>
      </c>
      <c r="D1061" s="67">
        <f>'2020 Spring Order Form - V36'!$N$23</f>
        <v>0</v>
      </c>
      <c r="E1061" s="67">
        <f>'2020 Spring Order Form - V36'!$N$23</f>
        <v>0</v>
      </c>
      <c r="F1061" s="151">
        <v>4574858</v>
      </c>
      <c r="G1061" s="70" t="e">
        <f>'2020 Spring Order Form - V36'!#REF!</f>
        <v>#REF!</v>
      </c>
      <c r="H1061" s="69">
        <f>'2020 Spring Order Form - V36'!$F$18</f>
        <v>0</v>
      </c>
      <c r="J1061" s="154">
        <v>4070</v>
      </c>
    </row>
    <row r="1062" spans="1:10">
      <c r="A1062" s="131">
        <v>1061</v>
      </c>
      <c r="B1062" s="66" t="s">
        <v>1435</v>
      </c>
      <c r="D1062" s="67">
        <f>'2020 Spring Order Form - V36'!$N$23</f>
        <v>0</v>
      </c>
      <c r="E1062" s="67">
        <f>'2020 Spring Order Form - V36'!$N$23</f>
        <v>0</v>
      </c>
      <c r="F1062" s="151" t="s">
        <v>1436</v>
      </c>
      <c r="G1062" s="70" t="e">
        <f>'2020 Spring Order Form - V36'!#REF!</f>
        <v>#REF!</v>
      </c>
      <c r="H1062" s="69">
        <f>'2020 Spring Order Form - V36'!$F$18</f>
        <v>0</v>
      </c>
      <c r="J1062" s="154">
        <v>2889</v>
      </c>
    </row>
    <row r="1063" spans="1:10">
      <c r="A1063" s="131">
        <v>1062</v>
      </c>
      <c r="B1063" s="66" t="s">
        <v>1437</v>
      </c>
      <c r="D1063" s="67">
        <f>'2020 Spring Order Form - V36'!$N$23</f>
        <v>0</v>
      </c>
      <c r="E1063" s="67">
        <f>'2020 Spring Order Form - V36'!$N$23</f>
        <v>0</v>
      </c>
      <c r="F1063" s="151">
        <v>4575558</v>
      </c>
      <c r="G1063" s="70" t="e">
        <f>'2020 Spring Order Form - V36'!#REF!</f>
        <v>#REF!</v>
      </c>
      <c r="H1063" s="69">
        <f>'2020 Spring Order Form - V36'!$F$18</f>
        <v>0</v>
      </c>
      <c r="J1063" s="154">
        <v>4084</v>
      </c>
    </row>
    <row r="1064" spans="1:10">
      <c r="A1064" s="131">
        <v>1063</v>
      </c>
      <c r="B1064" s="66" t="s">
        <v>1437</v>
      </c>
      <c r="D1064" s="67">
        <f>'2020 Spring Order Form - V36'!$N$23</f>
        <v>0</v>
      </c>
      <c r="E1064" s="67">
        <f>'2020 Spring Order Form - V36'!$N$23</f>
        <v>0</v>
      </c>
      <c r="F1064" s="151" t="s">
        <v>1438</v>
      </c>
      <c r="G1064" s="70" t="e">
        <f>'2020 Spring Order Form - V36'!#REF!</f>
        <v>#REF!</v>
      </c>
      <c r="H1064" s="69">
        <f>'2020 Spring Order Form - V36'!$F$18</f>
        <v>0</v>
      </c>
      <c r="J1064" s="154">
        <v>3145</v>
      </c>
    </row>
    <row r="1065" spans="1:10">
      <c r="A1065" s="131">
        <v>1064</v>
      </c>
      <c r="B1065" s="66" t="s">
        <v>221</v>
      </c>
      <c r="D1065" s="67">
        <f>'2020 Spring Order Form - V36'!$N$23</f>
        <v>0</v>
      </c>
      <c r="E1065" s="67">
        <f>'2020 Spring Order Form - V36'!$N$23</f>
        <v>0</v>
      </c>
      <c r="F1065" s="151">
        <v>4575568</v>
      </c>
      <c r="G1065" s="70">
        <f>'2020 Spring Order Form - V36'!$N$133</f>
        <v>0</v>
      </c>
      <c r="H1065" s="69">
        <f>'2020 Spring Order Form - V36'!$F$18</f>
        <v>0</v>
      </c>
      <c r="J1065" s="154">
        <v>4083</v>
      </c>
    </row>
    <row r="1066" spans="1:10">
      <c r="A1066" s="131">
        <v>1065</v>
      </c>
      <c r="B1066" s="66" t="s">
        <v>221</v>
      </c>
      <c r="D1066" s="67">
        <f>'2020 Spring Order Form - V36'!$N$23</f>
        <v>0</v>
      </c>
      <c r="E1066" s="67">
        <f>'2020 Spring Order Form - V36'!$N$23</f>
        <v>0</v>
      </c>
      <c r="F1066" s="151" t="s">
        <v>1439</v>
      </c>
      <c r="G1066" s="70">
        <f>'2020 Spring Order Form - V36'!$O$133</f>
        <v>0</v>
      </c>
      <c r="H1066" s="69">
        <f>'2020 Spring Order Form - V36'!$F$18</f>
        <v>0</v>
      </c>
      <c r="J1066" s="154">
        <v>3143</v>
      </c>
    </row>
    <row r="1067" spans="1:10">
      <c r="A1067" s="131">
        <v>1066</v>
      </c>
      <c r="B1067" s="66" t="s">
        <v>1440</v>
      </c>
      <c r="D1067" s="67">
        <f>'2020 Spring Order Form - V36'!$N$23</f>
        <v>0</v>
      </c>
      <c r="E1067" s="67">
        <f>'2020 Spring Order Form - V36'!$N$23</f>
        <v>0</v>
      </c>
      <c r="F1067" s="151">
        <v>4575308</v>
      </c>
      <c r="G1067" s="70" t="e">
        <f>'2020 Spring Order Form - V36'!#REF!</f>
        <v>#REF!</v>
      </c>
      <c r="H1067" s="69">
        <f>'2020 Spring Order Form - V36'!$F$18</f>
        <v>0</v>
      </c>
      <c r="J1067" s="154">
        <v>18729</v>
      </c>
    </row>
    <row r="1068" spans="1:10">
      <c r="A1068" s="131">
        <v>1067</v>
      </c>
      <c r="B1068" s="66" t="s">
        <v>1440</v>
      </c>
      <c r="D1068" s="67">
        <f>'2020 Spring Order Form - V36'!$N$23</f>
        <v>0</v>
      </c>
      <c r="E1068" s="67">
        <f>'2020 Spring Order Form - V36'!$N$23</f>
        <v>0</v>
      </c>
      <c r="F1068" s="151" t="s">
        <v>1441</v>
      </c>
      <c r="G1068" s="70" t="e">
        <f>'2020 Spring Order Form - V36'!#REF!</f>
        <v>#REF!</v>
      </c>
      <c r="H1068" s="69">
        <f>'2020 Spring Order Form - V36'!$F$18</f>
        <v>0</v>
      </c>
      <c r="J1068" s="154">
        <v>18728</v>
      </c>
    </row>
    <row r="1069" spans="1:10">
      <c r="A1069" s="131">
        <v>1068</v>
      </c>
      <c r="B1069" s="66" t="s">
        <v>1440</v>
      </c>
      <c r="D1069" s="67">
        <f>'2020 Spring Order Form - V36'!$N$23</f>
        <v>0</v>
      </c>
      <c r="E1069" s="67">
        <f>'2020 Spring Order Form - V36'!$N$23</f>
        <v>0</v>
      </c>
      <c r="F1069" s="151">
        <v>4575305</v>
      </c>
      <c r="G1069" s="70" t="e">
        <f>'2020 Spring Order Form - V36'!#REF!</f>
        <v>#REF!</v>
      </c>
      <c r="H1069" s="69">
        <f>'2020 Spring Order Form - V36'!$F$18</f>
        <v>0</v>
      </c>
      <c r="J1069" s="154">
        <v>19876</v>
      </c>
    </row>
    <row r="1070" spans="1:10">
      <c r="A1070" s="131">
        <v>1069</v>
      </c>
      <c r="B1070" s="66" t="s">
        <v>1440</v>
      </c>
      <c r="D1070" s="67">
        <f>'2020 Spring Order Form - V36'!$N$23</f>
        <v>0</v>
      </c>
      <c r="E1070" s="67">
        <f>'2020 Spring Order Form - V36'!$N$23</f>
        <v>0</v>
      </c>
      <c r="F1070" s="151" t="s">
        <v>1442</v>
      </c>
      <c r="G1070" s="70" t="e">
        <f>'2020 Spring Order Form - V36'!#REF!</f>
        <v>#REF!</v>
      </c>
      <c r="H1070" s="69">
        <f>'2020 Spring Order Form - V36'!$F$18</f>
        <v>0</v>
      </c>
      <c r="J1070" s="154">
        <v>19875</v>
      </c>
    </row>
    <row r="1071" spans="1:10">
      <c r="A1071" s="131">
        <v>1070</v>
      </c>
      <c r="B1071" s="66" t="s">
        <v>1443</v>
      </c>
      <c r="D1071" s="67">
        <f>'2020 Spring Order Form - V36'!$N$23</f>
        <v>0</v>
      </c>
      <c r="E1071" s="67">
        <f>'2020 Spring Order Form - V36'!$N$23</f>
        <v>0</v>
      </c>
      <c r="F1071" s="151">
        <v>4575368</v>
      </c>
      <c r="G1071" s="70" t="e">
        <f>'2020 Spring Order Form - V36'!#REF!</f>
        <v>#REF!</v>
      </c>
      <c r="H1071" s="69">
        <f>'2020 Spring Order Form - V36'!$F$18</f>
        <v>0</v>
      </c>
      <c r="J1071" s="154">
        <v>4091</v>
      </c>
    </row>
    <row r="1072" spans="1:10">
      <c r="A1072" s="131">
        <v>1071</v>
      </c>
      <c r="B1072" s="66" t="s">
        <v>1443</v>
      </c>
      <c r="D1072" s="67">
        <f>'2020 Spring Order Form - V36'!$N$23</f>
        <v>0</v>
      </c>
      <c r="E1072" s="67">
        <f>'2020 Spring Order Form - V36'!$N$23</f>
        <v>0</v>
      </c>
      <c r="F1072" s="151" t="s">
        <v>1444</v>
      </c>
      <c r="G1072" s="70" t="e">
        <f>'2020 Spring Order Form - V36'!#REF!</f>
        <v>#REF!</v>
      </c>
      <c r="H1072" s="69">
        <f>'2020 Spring Order Form - V36'!$F$18</f>
        <v>0</v>
      </c>
      <c r="J1072" s="154">
        <v>3329</v>
      </c>
    </row>
    <row r="1073" spans="1:10">
      <c r="A1073" s="131">
        <v>1072</v>
      </c>
      <c r="B1073" s="66" t="s">
        <v>1445</v>
      </c>
      <c r="D1073" s="67">
        <f>'2020 Spring Order Form - V36'!$N$23</f>
        <v>0</v>
      </c>
      <c r="E1073" s="67">
        <f>'2020 Spring Order Form - V36'!$N$23</f>
        <v>0</v>
      </c>
      <c r="F1073" s="151">
        <v>4524105</v>
      </c>
      <c r="G1073" s="70" t="e">
        <f>'2020 Spring Order Form - V36'!#REF!</f>
        <v>#REF!</v>
      </c>
      <c r="H1073" s="69">
        <f>'2020 Spring Order Form - V36'!$F$18</f>
        <v>0</v>
      </c>
      <c r="J1073" s="154">
        <v>12748</v>
      </c>
    </row>
    <row r="1074" spans="1:10">
      <c r="A1074" s="131">
        <v>1073</v>
      </c>
      <c r="B1074" s="66" t="s">
        <v>1445</v>
      </c>
      <c r="D1074" s="67">
        <f>'2020 Spring Order Form - V36'!$N$23</f>
        <v>0</v>
      </c>
      <c r="E1074" s="67">
        <f>'2020 Spring Order Form - V36'!$N$23</f>
        <v>0</v>
      </c>
      <c r="F1074" s="151" t="s">
        <v>1446</v>
      </c>
      <c r="G1074" s="70" t="e">
        <f>'2020 Spring Order Form - V36'!#REF!</f>
        <v>#REF!</v>
      </c>
      <c r="H1074" s="69">
        <f>'2020 Spring Order Form - V36'!$F$18</f>
        <v>0</v>
      </c>
      <c r="J1074" s="154">
        <v>12749</v>
      </c>
    </row>
    <row r="1075" spans="1:10">
      <c r="A1075" s="131">
        <v>1074</v>
      </c>
      <c r="B1075" s="66" t="s">
        <v>1447</v>
      </c>
      <c r="D1075" s="67">
        <f>'2020 Spring Order Form - V36'!$N$23</f>
        <v>0</v>
      </c>
      <c r="E1075" s="67">
        <f>'2020 Spring Order Form - V36'!$N$23</f>
        <v>0</v>
      </c>
      <c r="F1075" s="151">
        <v>4524225</v>
      </c>
      <c r="G1075" s="70" t="e">
        <f>'2020 Spring Order Form - V36'!#REF!</f>
        <v>#REF!</v>
      </c>
      <c r="H1075" s="69">
        <f>'2020 Spring Order Form - V36'!$F$18</f>
        <v>0</v>
      </c>
      <c r="J1075" s="154">
        <v>6225</v>
      </c>
    </row>
    <row r="1076" spans="1:10">
      <c r="A1076" s="131">
        <v>1075</v>
      </c>
      <c r="B1076" s="66" t="s">
        <v>1447</v>
      </c>
      <c r="D1076" s="67">
        <f>'2020 Spring Order Form - V36'!$N$23</f>
        <v>0</v>
      </c>
      <c r="E1076" s="67">
        <f>'2020 Spring Order Form - V36'!$N$23</f>
        <v>0</v>
      </c>
      <c r="F1076" s="151" t="s">
        <v>1448</v>
      </c>
      <c r="G1076" s="70" t="e">
        <f>'2020 Spring Order Form - V36'!#REF!</f>
        <v>#REF!</v>
      </c>
      <c r="H1076" s="69">
        <f>'2020 Spring Order Form - V36'!$F$18</f>
        <v>0</v>
      </c>
      <c r="J1076" s="154">
        <v>6226</v>
      </c>
    </row>
    <row r="1077" spans="1:10">
      <c r="A1077" s="131">
        <v>1076</v>
      </c>
      <c r="B1077" s="66" t="s">
        <v>1449</v>
      </c>
      <c r="D1077" s="67">
        <f>'2020 Spring Order Form - V36'!$N$23</f>
        <v>0</v>
      </c>
      <c r="E1077" s="67">
        <f>'2020 Spring Order Form - V36'!$N$23</f>
        <v>0</v>
      </c>
      <c r="F1077" s="151">
        <v>4524345</v>
      </c>
      <c r="G1077" s="70" t="e">
        <f>'2020 Spring Order Form - V36'!#REF!</f>
        <v>#REF!</v>
      </c>
      <c r="H1077" s="69">
        <f>'2020 Spring Order Form - V36'!$F$18</f>
        <v>0</v>
      </c>
      <c r="J1077" s="154">
        <v>814</v>
      </c>
    </row>
    <row r="1078" spans="1:10">
      <c r="A1078" s="131">
        <v>1077</v>
      </c>
      <c r="B1078" s="66" t="s">
        <v>1449</v>
      </c>
      <c r="D1078" s="67">
        <f>'2020 Spring Order Form - V36'!$N$23</f>
        <v>0</v>
      </c>
      <c r="E1078" s="67">
        <f>'2020 Spring Order Form - V36'!$N$23</f>
        <v>0</v>
      </c>
      <c r="F1078" s="151" t="s">
        <v>1450</v>
      </c>
      <c r="G1078" s="70" t="e">
        <f>'2020 Spring Order Form - V36'!#REF!</f>
        <v>#REF!</v>
      </c>
      <c r="H1078" s="69">
        <f>'2020 Spring Order Form - V36'!$F$18</f>
        <v>0</v>
      </c>
      <c r="J1078" s="154">
        <v>2129</v>
      </c>
    </row>
    <row r="1079" spans="1:10">
      <c r="A1079" s="131">
        <v>1078</v>
      </c>
      <c r="B1079" s="66" t="s">
        <v>1451</v>
      </c>
      <c r="D1079" s="67">
        <f>'2020 Spring Order Form - V36'!$N$23</f>
        <v>0</v>
      </c>
      <c r="E1079" s="67">
        <f>'2020 Spring Order Form - V36'!$N$23</f>
        <v>0</v>
      </c>
      <c r="F1079" s="151">
        <v>4524375</v>
      </c>
      <c r="G1079" s="70" t="e">
        <f>'2020 Spring Order Form - V36'!#REF!</f>
        <v>#REF!</v>
      </c>
      <c r="H1079" s="69">
        <f>'2020 Spring Order Form - V36'!$F$18</f>
        <v>0</v>
      </c>
      <c r="J1079" s="154">
        <v>815</v>
      </c>
    </row>
    <row r="1080" spans="1:10">
      <c r="A1080" s="131">
        <v>1079</v>
      </c>
      <c r="B1080" s="66" t="s">
        <v>1451</v>
      </c>
      <c r="D1080" s="67">
        <f>'2020 Spring Order Form - V36'!$N$23</f>
        <v>0</v>
      </c>
      <c r="E1080" s="67">
        <f>'2020 Spring Order Form - V36'!$N$23</f>
        <v>0</v>
      </c>
      <c r="F1080" s="151" t="s">
        <v>1452</v>
      </c>
      <c r="G1080" s="70" t="e">
        <f>'2020 Spring Order Form - V36'!#REF!</f>
        <v>#REF!</v>
      </c>
      <c r="H1080" s="69">
        <f>'2020 Spring Order Form - V36'!$F$18</f>
        <v>0</v>
      </c>
      <c r="J1080" s="154">
        <v>2131</v>
      </c>
    </row>
    <row r="1081" spans="1:10">
      <c r="A1081" s="131">
        <v>1080</v>
      </c>
      <c r="B1081" s="66" t="s">
        <v>223</v>
      </c>
      <c r="D1081" s="67">
        <f>'2020 Spring Order Form - V36'!$N$23</f>
        <v>0</v>
      </c>
      <c r="E1081" s="67">
        <f>'2020 Spring Order Form - V36'!$N$23</f>
        <v>0</v>
      </c>
      <c r="F1081" s="151">
        <v>4524415</v>
      </c>
      <c r="G1081" s="70">
        <f>'2020 Spring Order Form - V36'!$N$135</f>
        <v>0</v>
      </c>
      <c r="H1081" s="69">
        <f>'2020 Spring Order Form - V36'!$F$18</f>
        <v>0</v>
      </c>
      <c r="J1081" s="154">
        <v>18581</v>
      </c>
    </row>
    <row r="1082" spans="1:10">
      <c r="A1082" s="131">
        <v>1081</v>
      </c>
      <c r="B1082" s="66" t="s">
        <v>223</v>
      </c>
      <c r="D1082" s="67">
        <f>'2020 Spring Order Form - V36'!$N$23</f>
        <v>0</v>
      </c>
      <c r="E1082" s="67">
        <f>'2020 Spring Order Form - V36'!$N$23</f>
        <v>0</v>
      </c>
      <c r="F1082" s="151" t="s">
        <v>1453</v>
      </c>
      <c r="G1082" s="70">
        <f>'2020 Spring Order Form - V36'!$O$135</f>
        <v>0</v>
      </c>
      <c r="H1082" s="69">
        <f>'2020 Spring Order Form - V36'!$F$18</f>
        <v>0</v>
      </c>
      <c r="J1082" s="154">
        <v>18583</v>
      </c>
    </row>
    <row r="1083" spans="1:10">
      <c r="A1083" s="131">
        <v>1082</v>
      </c>
      <c r="B1083" s="66" t="s">
        <v>1454</v>
      </c>
      <c r="D1083" s="67">
        <f>'2020 Spring Order Form - V36'!$N$23</f>
        <v>0</v>
      </c>
      <c r="E1083" s="67">
        <f>'2020 Spring Order Form - V36'!$N$23</f>
        <v>0</v>
      </c>
      <c r="F1083" s="151">
        <v>4524455</v>
      </c>
      <c r="G1083" s="70" t="e">
        <f>'2020 Spring Order Form - V36'!#REF!</f>
        <v>#REF!</v>
      </c>
      <c r="H1083" s="69">
        <f>'2020 Spring Order Form - V36'!$F$18</f>
        <v>0</v>
      </c>
      <c r="J1083" s="154">
        <v>18586</v>
      </c>
    </row>
    <row r="1084" spans="1:10">
      <c r="A1084" s="131">
        <v>1083</v>
      </c>
      <c r="B1084" s="66" t="s">
        <v>1454</v>
      </c>
      <c r="D1084" s="67">
        <f>'2020 Spring Order Form - V36'!$N$23</f>
        <v>0</v>
      </c>
      <c r="E1084" s="67">
        <f>'2020 Spring Order Form - V36'!$N$23</f>
        <v>0</v>
      </c>
      <c r="F1084" s="151" t="s">
        <v>1455</v>
      </c>
      <c r="G1084" s="70" t="e">
        <f>'2020 Spring Order Form - V36'!#REF!</f>
        <v>#REF!</v>
      </c>
      <c r="H1084" s="69">
        <f>'2020 Spring Order Form - V36'!$F$18</f>
        <v>0</v>
      </c>
      <c r="J1084" s="154">
        <v>18585</v>
      </c>
    </row>
    <row r="1085" spans="1:10">
      <c r="A1085" s="131">
        <v>1084</v>
      </c>
      <c r="B1085" s="66" t="s">
        <v>1456</v>
      </c>
      <c r="D1085" s="67">
        <f>'2020 Spring Order Form - V36'!$N$23</f>
        <v>0</v>
      </c>
      <c r="E1085" s="67">
        <f>'2020 Spring Order Form - V36'!$N$23</f>
        <v>0</v>
      </c>
      <c r="F1085" s="151">
        <v>4524555</v>
      </c>
      <c r="G1085" s="70" t="e">
        <f>'2020 Spring Order Form - V36'!#REF!</f>
        <v>#REF!</v>
      </c>
      <c r="H1085" s="69">
        <f>'2020 Spring Order Form - V36'!$F$18</f>
        <v>0</v>
      </c>
      <c r="J1085" s="154">
        <v>817</v>
      </c>
    </row>
    <row r="1086" spans="1:10">
      <c r="A1086" s="131">
        <v>1085</v>
      </c>
      <c r="B1086" s="66" t="s">
        <v>1456</v>
      </c>
      <c r="D1086" s="67">
        <f>'2020 Spring Order Form - V36'!$N$23</f>
        <v>0</v>
      </c>
      <c r="E1086" s="67">
        <f>'2020 Spring Order Form - V36'!$N$23</f>
        <v>0</v>
      </c>
      <c r="F1086" s="151" t="s">
        <v>1457</v>
      </c>
      <c r="G1086" s="70" t="e">
        <f>'2020 Spring Order Form - V36'!#REF!</f>
        <v>#REF!</v>
      </c>
      <c r="H1086" s="69">
        <f>'2020 Spring Order Form - V36'!$F$18</f>
        <v>0</v>
      </c>
      <c r="J1086" s="154">
        <v>2144</v>
      </c>
    </row>
    <row r="1087" spans="1:10">
      <c r="A1087" s="131">
        <v>1086</v>
      </c>
      <c r="B1087" s="66" t="s">
        <v>1458</v>
      </c>
      <c r="D1087" s="67">
        <f>'2020 Spring Order Form - V36'!$N$23</f>
        <v>0</v>
      </c>
      <c r="E1087" s="67">
        <f>'2020 Spring Order Form - V36'!$N$23</f>
        <v>0</v>
      </c>
      <c r="F1087" s="151">
        <v>4524655</v>
      </c>
      <c r="G1087" s="70" t="e">
        <f>'2020 Spring Order Form - V36'!#REF!</f>
        <v>#REF!</v>
      </c>
      <c r="H1087" s="69">
        <f>'2020 Spring Order Form - V36'!$F$18</f>
        <v>0</v>
      </c>
      <c r="J1087" s="154">
        <v>3748</v>
      </c>
    </row>
    <row r="1088" spans="1:10">
      <c r="A1088" s="131">
        <v>1087</v>
      </c>
      <c r="B1088" s="66" t="s">
        <v>1458</v>
      </c>
      <c r="D1088" s="67">
        <f>'2020 Spring Order Form - V36'!$N$23</f>
        <v>0</v>
      </c>
      <c r="E1088" s="67">
        <f>'2020 Spring Order Form - V36'!$N$23</f>
        <v>0</v>
      </c>
      <c r="F1088" s="151" t="s">
        <v>1459</v>
      </c>
      <c r="G1088" s="70" t="e">
        <f>'2020 Spring Order Form - V36'!#REF!</f>
        <v>#REF!</v>
      </c>
      <c r="H1088" s="69">
        <f>'2020 Spring Order Form - V36'!$F$18</f>
        <v>0</v>
      </c>
      <c r="J1088" s="154">
        <v>2145</v>
      </c>
    </row>
    <row r="1089" spans="1:10">
      <c r="A1089" s="131">
        <v>1088</v>
      </c>
      <c r="B1089" s="66" t="s">
        <v>225</v>
      </c>
      <c r="D1089" s="67">
        <f>'2020 Spring Order Form - V36'!$N$23</f>
        <v>0</v>
      </c>
      <c r="E1089" s="67">
        <f>'2020 Spring Order Form - V36'!$N$23</f>
        <v>0</v>
      </c>
      <c r="F1089" s="151">
        <v>4524755</v>
      </c>
      <c r="G1089" s="70">
        <f>'2020 Spring Order Form - V36'!$N$137</f>
        <v>0</v>
      </c>
      <c r="H1089" s="69">
        <f>'2020 Spring Order Form - V36'!$F$18</f>
        <v>0</v>
      </c>
      <c r="J1089" s="154">
        <v>702</v>
      </c>
    </row>
    <row r="1090" spans="1:10">
      <c r="A1090" s="131">
        <v>1089</v>
      </c>
      <c r="B1090" s="66" t="s">
        <v>225</v>
      </c>
      <c r="D1090" s="67">
        <f>'2020 Spring Order Form - V36'!$N$23</f>
        <v>0</v>
      </c>
      <c r="E1090" s="67">
        <f>'2020 Spring Order Form - V36'!$N$23</f>
        <v>0</v>
      </c>
      <c r="F1090" s="151" t="s">
        <v>1460</v>
      </c>
      <c r="G1090" s="70">
        <f>'2020 Spring Order Form - V36'!$O$137</f>
        <v>0</v>
      </c>
      <c r="H1090" s="69">
        <f>'2020 Spring Order Form - V36'!$F$18</f>
        <v>0</v>
      </c>
      <c r="J1090" s="154">
        <v>2146</v>
      </c>
    </row>
    <row r="1091" spans="1:10">
      <c r="A1091" s="131">
        <v>1090</v>
      </c>
      <c r="B1091" s="66" t="s">
        <v>227</v>
      </c>
      <c r="D1091" s="67">
        <f>'2020 Spring Order Form - V36'!$N$23</f>
        <v>0</v>
      </c>
      <c r="E1091" s="67">
        <f>'2020 Spring Order Form - V36'!$N$23</f>
        <v>0</v>
      </c>
      <c r="F1091" s="151">
        <v>4525035</v>
      </c>
      <c r="G1091" s="70">
        <f>'2020 Spring Order Form - V36'!$N$139</f>
        <v>0</v>
      </c>
      <c r="H1091" s="69">
        <f>'2020 Spring Order Form - V36'!$F$18</f>
        <v>0</v>
      </c>
      <c r="J1091" s="388">
        <v>18732</v>
      </c>
    </row>
    <row r="1092" spans="1:10">
      <c r="A1092" s="131">
        <v>1091</v>
      </c>
      <c r="B1092" s="66" t="s">
        <v>227</v>
      </c>
      <c r="D1092" s="67">
        <f>'2020 Spring Order Form - V36'!$N$23</f>
        <v>0</v>
      </c>
      <c r="E1092" s="67">
        <f>'2020 Spring Order Form - V36'!$N$23</f>
        <v>0</v>
      </c>
      <c r="F1092" s="151" t="s">
        <v>1461</v>
      </c>
      <c r="G1092" s="70">
        <f>'2020 Spring Order Form - V36'!$O$139</f>
        <v>0</v>
      </c>
      <c r="H1092" s="69">
        <f>'2020 Spring Order Form - V36'!$F$18</f>
        <v>0</v>
      </c>
      <c r="J1092" s="154">
        <v>18731</v>
      </c>
    </row>
    <row r="1093" spans="1:10">
      <c r="A1093" s="131">
        <v>1092</v>
      </c>
      <c r="B1093" s="66" t="s">
        <v>1462</v>
      </c>
      <c r="D1093" s="67">
        <f>'2020 Spring Order Form - V36'!$N$23</f>
        <v>0</v>
      </c>
      <c r="E1093" s="67">
        <f>'2020 Spring Order Form - V36'!$N$23</f>
        <v>0</v>
      </c>
      <c r="F1093" s="151">
        <v>4525135</v>
      </c>
      <c r="G1093" s="70" t="e">
        <f>'2020 Spring Order Form - V36'!#REF!</f>
        <v>#REF!</v>
      </c>
      <c r="H1093" s="69">
        <f>'2020 Spring Order Form - V36'!$F$18</f>
        <v>0</v>
      </c>
      <c r="J1093" s="154">
        <v>4470</v>
      </c>
    </row>
    <row r="1094" spans="1:10">
      <c r="A1094" s="131">
        <v>1093</v>
      </c>
      <c r="B1094" s="66" t="s">
        <v>1462</v>
      </c>
      <c r="D1094" s="67">
        <f>'2020 Spring Order Form - V36'!$N$23</f>
        <v>0</v>
      </c>
      <c r="E1094" s="67">
        <f>'2020 Spring Order Form - V36'!$N$23</f>
        <v>0</v>
      </c>
      <c r="F1094" s="151" t="s">
        <v>1463</v>
      </c>
      <c r="G1094" s="70" t="e">
        <f>'2020 Spring Order Form - V36'!#REF!</f>
        <v>#REF!</v>
      </c>
      <c r="H1094" s="69">
        <f>'2020 Spring Order Form - V36'!$F$18</f>
        <v>0</v>
      </c>
      <c r="J1094" s="154">
        <v>2147</v>
      </c>
    </row>
    <row r="1095" spans="1:10">
      <c r="A1095" s="131">
        <v>1094</v>
      </c>
      <c r="B1095" s="66" t="s">
        <v>1464</v>
      </c>
      <c r="D1095" s="67">
        <f>'2020 Spring Order Form - V36'!$N$23</f>
        <v>0</v>
      </c>
      <c r="E1095" s="67">
        <f>'2020 Spring Order Form - V36'!$N$23</f>
        <v>0</v>
      </c>
      <c r="F1095" s="151">
        <v>4525250</v>
      </c>
      <c r="G1095" s="70" t="e">
        <f>'2020 Spring Order Form - V36'!#REF!</f>
        <v>#REF!</v>
      </c>
      <c r="H1095" s="69">
        <f>'2020 Spring Order Form - V36'!$F$18</f>
        <v>0</v>
      </c>
      <c r="J1095" s="154">
        <v>743</v>
      </c>
    </row>
    <row r="1096" spans="1:10">
      <c r="A1096" s="131">
        <v>1095</v>
      </c>
      <c r="B1096" s="66" t="s">
        <v>1464</v>
      </c>
      <c r="D1096" s="67">
        <f>'2020 Spring Order Form - V36'!$N$23</f>
        <v>0</v>
      </c>
      <c r="E1096" s="67">
        <f>'2020 Spring Order Form - V36'!$N$23</f>
        <v>0</v>
      </c>
      <c r="F1096" s="151" t="s">
        <v>1465</v>
      </c>
      <c r="G1096" s="70" t="e">
        <f>'2020 Spring Order Form - V36'!#REF!</f>
        <v>#REF!</v>
      </c>
      <c r="H1096" s="69">
        <f>'2020 Spring Order Form - V36'!$F$18</f>
        <v>0</v>
      </c>
      <c r="J1096" s="154">
        <v>2149</v>
      </c>
    </row>
    <row r="1097" spans="1:10">
      <c r="A1097" s="131">
        <v>1096</v>
      </c>
      <c r="B1097" s="66" t="s">
        <v>230</v>
      </c>
      <c r="D1097" s="67">
        <f>'2020 Spring Order Form - V36'!$N$23</f>
        <v>0</v>
      </c>
      <c r="E1097" s="67">
        <f>'2020 Spring Order Form - V36'!$N$23</f>
        <v>0</v>
      </c>
      <c r="F1097" s="151">
        <v>4525280</v>
      </c>
      <c r="G1097" s="70">
        <f>'2020 Spring Order Form - V36'!$N$141</f>
        <v>0</v>
      </c>
      <c r="H1097" s="69">
        <f>'2020 Spring Order Form - V36'!$F$18</f>
        <v>0</v>
      </c>
      <c r="J1097" s="154">
        <v>530</v>
      </c>
    </row>
    <row r="1098" spans="1:10">
      <c r="A1098" s="131">
        <v>1097</v>
      </c>
      <c r="B1098" s="66" t="s">
        <v>230</v>
      </c>
      <c r="D1098" s="67">
        <f>'2020 Spring Order Form - V36'!$N$23</f>
        <v>0</v>
      </c>
      <c r="E1098" s="67">
        <f>'2020 Spring Order Form - V36'!$N$23</f>
        <v>0</v>
      </c>
      <c r="F1098" s="151" t="s">
        <v>1466</v>
      </c>
      <c r="G1098" s="70">
        <f>'2020 Spring Order Form - V36'!$O$141</f>
        <v>0</v>
      </c>
      <c r="H1098" s="69">
        <f>'2020 Spring Order Form - V36'!$F$18</f>
        <v>0</v>
      </c>
      <c r="J1098" s="154">
        <v>2153</v>
      </c>
    </row>
    <row r="1099" spans="1:10">
      <c r="A1099" s="131">
        <v>1098</v>
      </c>
      <c r="B1099" s="66" t="s">
        <v>231</v>
      </c>
      <c r="D1099" s="67">
        <f>'2020 Spring Order Form - V36'!$N$23</f>
        <v>0</v>
      </c>
      <c r="E1099" s="67">
        <f>'2020 Spring Order Form - V36'!$N$23</f>
        <v>0</v>
      </c>
      <c r="F1099" s="151">
        <v>4533170</v>
      </c>
      <c r="G1099" s="70">
        <f>'2020 Spring Order Form - V36'!$N$142</f>
        <v>0</v>
      </c>
      <c r="H1099" s="69">
        <f>'2020 Spring Order Form - V36'!$F$18</f>
        <v>0</v>
      </c>
      <c r="J1099" s="154">
        <v>12851</v>
      </c>
    </row>
    <row r="1100" spans="1:10">
      <c r="A1100" s="131">
        <v>1099</v>
      </c>
      <c r="B1100" s="66" t="s">
        <v>231</v>
      </c>
      <c r="D1100" s="67">
        <f>'2020 Spring Order Form - V36'!$N$23</f>
        <v>0</v>
      </c>
      <c r="E1100" s="67">
        <f>'2020 Spring Order Form - V36'!$N$23</f>
        <v>0</v>
      </c>
      <c r="F1100" s="151" t="s">
        <v>1467</v>
      </c>
      <c r="G1100" s="70">
        <f>'2020 Spring Order Form - V36'!$O$142</f>
        <v>0</v>
      </c>
      <c r="H1100" s="69">
        <f>'2020 Spring Order Form - V36'!$F$18</f>
        <v>0</v>
      </c>
      <c r="J1100" s="154">
        <v>12852</v>
      </c>
    </row>
    <row r="1101" spans="1:10">
      <c r="A1101" s="131">
        <v>1100</v>
      </c>
      <c r="B1101" s="66" t="s">
        <v>1468</v>
      </c>
      <c r="D1101" s="67">
        <f>'2020 Spring Order Form - V36'!$N$23</f>
        <v>0</v>
      </c>
      <c r="E1101" s="67">
        <f>'2020 Spring Order Form - V36'!$N$23</f>
        <v>0</v>
      </c>
      <c r="F1101" s="151">
        <v>4525340</v>
      </c>
      <c r="G1101" s="70" t="e">
        <f>'2020 Spring Order Form - V36'!#REF!</f>
        <v>#REF!</v>
      </c>
      <c r="H1101" s="69">
        <f>'2020 Spring Order Form - V36'!$F$18</f>
        <v>0</v>
      </c>
      <c r="J1101" s="154">
        <v>891</v>
      </c>
    </row>
    <row r="1102" spans="1:10">
      <c r="A1102" s="131">
        <v>1101</v>
      </c>
      <c r="B1102" s="66" t="s">
        <v>1468</v>
      </c>
      <c r="D1102" s="67">
        <f>'2020 Spring Order Form - V36'!$N$23</f>
        <v>0</v>
      </c>
      <c r="E1102" s="67">
        <f>'2020 Spring Order Form - V36'!$N$23</f>
        <v>0</v>
      </c>
      <c r="F1102" s="151" t="s">
        <v>1469</v>
      </c>
      <c r="G1102" s="70" t="e">
        <f>'2020 Spring Order Form - V36'!#REF!</f>
        <v>#REF!</v>
      </c>
      <c r="H1102" s="69">
        <f>'2020 Spring Order Form - V36'!$F$18</f>
        <v>0</v>
      </c>
      <c r="J1102" s="154">
        <v>2154</v>
      </c>
    </row>
    <row r="1103" spans="1:10">
      <c r="A1103" s="131">
        <v>1102</v>
      </c>
      <c r="B1103" s="66" t="s">
        <v>1470</v>
      </c>
      <c r="D1103" s="67">
        <f>'2020 Spring Order Form - V36'!$N$23</f>
        <v>0</v>
      </c>
      <c r="E1103" s="67">
        <f>'2020 Spring Order Form - V36'!$N$23</f>
        <v>0</v>
      </c>
      <c r="F1103" s="151">
        <v>4525360</v>
      </c>
      <c r="G1103" s="70" t="e">
        <f>'2020 Spring Order Form - V36'!#REF!</f>
        <v>#REF!</v>
      </c>
      <c r="H1103" s="69">
        <f>'2020 Spring Order Form - V36'!$F$18</f>
        <v>0</v>
      </c>
      <c r="J1103" s="154">
        <v>996</v>
      </c>
    </row>
    <row r="1104" spans="1:10">
      <c r="A1104" s="131">
        <v>1103</v>
      </c>
      <c r="B1104" s="66" t="s">
        <v>1470</v>
      </c>
      <c r="D1104" s="67">
        <f>'2020 Spring Order Form - V36'!$N$23</f>
        <v>0</v>
      </c>
      <c r="E1104" s="67">
        <f>'2020 Spring Order Form - V36'!$N$23</f>
        <v>0</v>
      </c>
      <c r="F1104" s="151" t="s">
        <v>1471</v>
      </c>
      <c r="G1104" s="70" t="e">
        <f>'2020 Spring Order Form - V36'!#REF!</f>
        <v>#REF!</v>
      </c>
      <c r="H1104" s="69">
        <f>'2020 Spring Order Form - V36'!$F$18</f>
        <v>0</v>
      </c>
      <c r="J1104" s="154">
        <v>2155</v>
      </c>
    </row>
    <row r="1105" spans="1:10">
      <c r="A1105" s="131">
        <v>1104</v>
      </c>
      <c r="B1105" s="66" t="s">
        <v>1472</v>
      </c>
      <c r="D1105" s="67">
        <f>'2020 Spring Order Form - V36'!$N$23</f>
        <v>0</v>
      </c>
      <c r="E1105" s="67">
        <f>'2020 Spring Order Form - V36'!$N$23</f>
        <v>0</v>
      </c>
      <c r="F1105" s="151">
        <v>4525500</v>
      </c>
      <c r="G1105" s="70" t="e">
        <f>'2020 Spring Order Form - V36'!#REF!</f>
        <v>#REF!</v>
      </c>
      <c r="H1105" s="69">
        <f>'2020 Spring Order Form - V36'!$F$18</f>
        <v>0</v>
      </c>
      <c r="J1105" s="154">
        <v>744</v>
      </c>
    </row>
    <row r="1106" spans="1:10">
      <c r="A1106" s="131">
        <v>1105</v>
      </c>
      <c r="B1106" s="66" t="s">
        <v>1472</v>
      </c>
      <c r="D1106" s="67">
        <f>'2020 Spring Order Form - V36'!$N$23</f>
        <v>0</v>
      </c>
      <c r="E1106" s="67">
        <f>'2020 Spring Order Form - V36'!$N$23</f>
        <v>0</v>
      </c>
      <c r="F1106" s="151" t="s">
        <v>1473</v>
      </c>
      <c r="G1106" s="70" t="e">
        <f>'2020 Spring Order Form - V36'!#REF!</f>
        <v>#REF!</v>
      </c>
      <c r="H1106" s="69">
        <f>'2020 Spring Order Form - V36'!$F$18</f>
        <v>0</v>
      </c>
      <c r="J1106" s="154">
        <v>2156</v>
      </c>
    </row>
    <row r="1107" spans="1:10">
      <c r="A1107" s="131">
        <v>1106</v>
      </c>
      <c r="B1107" s="66" t="s">
        <v>1474</v>
      </c>
      <c r="D1107" s="67">
        <f>'2020 Spring Order Form - V36'!$N$23</f>
        <v>0</v>
      </c>
      <c r="E1107" s="67">
        <f>'2020 Spring Order Form - V36'!$N$23</f>
        <v>0</v>
      </c>
      <c r="F1107" s="151">
        <v>4525550</v>
      </c>
      <c r="G1107" s="70" t="e">
        <f>'2020 Spring Order Form - V36'!#REF!</f>
        <v>#REF!</v>
      </c>
      <c r="H1107" s="69">
        <f>'2020 Spring Order Form - V36'!$F$18</f>
        <v>0</v>
      </c>
      <c r="J1107" s="154">
        <v>335</v>
      </c>
    </row>
    <row r="1108" spans="1:10">
      <c r="A1108" s="131">
        <v>1107</v>
      </c>
      <c r="B1108" s="66" t="s">
        <v>1474</v>
      </c>
      <c r="D1108" s="67">
        <f>'2020 Spring Order Form - V36'!$N$23</f>
        <v>0</v>
      </c>
      <c r="E1108" s="67">
        <f>'2020 Spring Order Form - V36'!$N$23</f>
        <v>0</v>
      </c>
      <c r="F1108" s="151" t="s">
        <v>1475</v>
      </c>
      <c r="G1108" s="70" t="e">
        <f>'2020 Spring Order Form - V36'!#REF!</f>
        <v>#REF!</v>
      </c>
      <c r="H1108" s="69">
        <f>'2020 Spring Order Form - V36'!$F$18</f>
        <v>0</v>
      </c>
      <c r="J1108" s="154">
        <v>2157</v>
      </c>
    </row>
    <row r="1109" spans="1:10">
      <c r="A1109" s="131">
        <v>1108</v>
      </c>
      <c r="B1109" s="66" t="s">
        <v>232</v>
      </c>
      <c r="D1109" s="67">
        <f>'2020 Spring Order Form - V36'!$N$23</f>
        <v>0</v>
      </c>
      <c r="E1109" s="67">
        <f>'2020 Spring Order Form - V36'!$N$23</f>
        <v>0</v>
      </c>
      <c r="F1109" s="151">
        <v>4525570</v>
      </c>
      <c r="G1109" s="70">
        <f>'2020 Spring Order Form - V36'!$N$143</f>
        <v>0</v>
      </c>
      <c r="H1109" s="69">
        <f>'2020 Spring Order Form - V36'!$F$18</f>
        <v>0</v>
      </c>
      <c r="J1109" s="154">
        <v>3522</v>
      </c>
    </row>
    <row r="1110" spans="1:10">
      <c r="A1110" s="131">
        <v>1109</v>
      </c>
      <c r="B1110" s="66" t="s">
        <v>232</v>
      </c>
      <c r="D1110" s="67">
        <f>'2020 Spring Order Form - V36'!$N$23</f>
        <v>0</v>
      </c>
      <c r="E1110" s="67">
        <f>'2020 Spring Order Form - V36'!$N$23</f>
        <v>0</v>
      </c>
      <c r="F1110" s="151" t="s">
        <v>1476</v>
      </c>
      <c r="G1110" s="70">
        <f>'2020 Spring Order Form - V36'!$O$143</f>
        <v>0</v>
      </c>
      <c r="H1110" s="69">
        <f>'2020 Spring Order Form - V36'!$F$18</f>
        <v>0</v>
      </c>
      <c r="J1110" s="154">
        <v>2158</v>
      </c>
    </row>
    <row r="1111" spans="1:10">
      <c r="A1111" s="131">
        <v>1110</v>
      </c>
      <c r="B1111" s="66" t="s">
        <v>1477</v>
      </c>
      <c r="D1111" s="67">
        <f>'2020 Spring Order Form - V36'!$N$23</f>
        <v>0</v>
      </c>
      <c r="E1111" s="67">
        <f>'2020 Spring Order Form - V36'!$N$23</f>
        <v>0</v>
      </c>
      <c r="F1111" s="151">
        <v>4525610</v>
      </c>
      <c r="G1111" s="70" t="e">
        <f>'2020 Spring Order Form - V36'!#REF!</f>
        <v>#REF!</v>
      </c>
      <c r="H1111" s="69">
        <f>'2020 Spring Order Form - V36'!$F$18</f>
        <v>0</v>
      </c>
      <c r="J1111" s="154">
        <v>745</v>
      </c>
    </row>
    <row r="1112" spans="1:10">
      <c r="A1112" s="131">
        <v>1111</v>
      </c>
      <c r="B1112" s="66" t="s">
        <v>1477</v>
      </c>
      <c r="D1112" s="67">
        <f>'2020 Spring Order Form - V36'!$N$23</f>
        <v>0</v>
      </c>
      <c r="E1112" s="67">
        <f>'2020 Spring Order Form - V36'!$N$23</f>
        <v>0</v>
      </c>
      <c r="F1112" s="151" t="s">
        <v>1478</v>
      </c>
      <c r="G1112" s="70" t="e">
        <f>'2020 Spring Order Form - V36'!#REF!</f>
        <v>#REF!</v>
      </c>
      <c r="H1112" s="69">
        <f>'2020 Spring Order Form - V36'!$F$18</f>
        <v>0</v>
      </c>
      <c r="J1112" s="154">
        <v>2159</v>
      </c>
    </row>
    <row r="1113" spans="1:10">
      <c r="A1113" s="131">
        <v>1112</v>
      </c>
      <c r="B1113" s="66" t="s">
        <v>1479</v>
      </c>
      <c r="D1113" s="67">
        <f>'2020 Spring Order Form - V36'!$N$23</f>
        <v>0</v>
      </c>
      <c r="E1113" s="67">
        <f>'2020 Spring Order Form - V36'!$N$23</f>
        <v>0</v>
      </c>
      <c r="F1113" s="151">
        <v>4525800</v>
      </c>
      <c r="G1113" s="70" t="e">
        <f>'2020 Spring Order Form - V36'!#REF!</f>
        <v>#REF!</v>
      </c>
      <c r="H1113" s="69">
        <f>'2020 Spring Order Form - V36'!$F$18</f>
        <v>0</v>
      </c>
      <c r="J1113" s="154">
        <v>746</v>
      </c>
    </row>
    <row r="1114" spans="1:10">
      <c r="A1114" s="131">
        <v>1113</v>
      </c>
      <c r="B1114" s="66" t="s">
        <v>1479</v>
      </c>
      <c r="D1114" s="67">
        <f>'2020 Spring Order Form - V36'!$N$23</f>
        <v>0</v>
      </c>
      <c r="E1114" s="67">
        <f>'2020 Spring Order Form - V36'!$N$23</f>
        <v>0</v>
      </c>
      <c r="F1114" s="151" t="s">
        <v>1480</v>
      </c>
      <c r="G1114" s="70" t="e">
        <f>'2020 Spring Order Form - V36'!#REF!</f>
        <v>#REF!</v>
      </c>
      <c r="H1114" s="69">
        <f>'2020 Spring Order Form - V36'!$F$18</f>
        <v>0</v>
      </c>
      <c r="J1114" s="154">
        <v>2162</v>
      </c>
    </row>
    <row r="1115" spans="1:10">
      <c r="A1115" s="131">
        <v>1114</v>
      </c>
      <c r="B1115" s="66" t="s">
        <v>1481</v>
      </c>
      <c r="D1115" s="67">
        <f>'2020 Spring Order Form - V36'!$N$23</f>
        <v>0</v>
      </c>
      <c r="E1115" s="67">
        <f>'2020 Spring Order Form - V36'!$N$23</f>
        <v>0</v>
      </c>
      <c r="F1115" s="151">
        <v>4525880</v>
      </c>
      <c r="G1115" s="70" t="e">
        <f>'2020 Spring Order Form - V36'!#REF!</f>
        <v>#REF!</v>
      </c>
      <c r="H1115" s="69">
        <f>'2020 Spring Order Form - V36'!$F$18</f>
        <v>0</v>
      </c>
      <c r="J1115" s="154">
        <v>851</v>
      </c>
    </row>
    <row r="1116" spans="1:10">
      <c r="A1116" s="131">
        <v>1115</v>
      </c>
      <c r="B1116" s="66" t="s">
        <v>1481</v>
      </c>
      <c r="D1116" s="67">
        <f>'2020 Spring Order Form - V36'!$N$23</f>
        <v>0</v>
      </c>
      <c r="E1116" s="67">
        <f>'2020 Spring Order Form - V36'!$N$23</f>
        <v>0</v>
      </c>
      <c r="F1116" s="151" t="s">
        <v>1482</v>
      </c>
      <c r="G1116" s="70" t="e">
        <f>'2020 Spring Order Form - V36'!#REF!</f>
        <v>#REF!</v>
      </c>
      <c r="H1116" s="69">
        <f>'2020 Spring Order Form - V36'!$F$18</f>
        <v>0</v>
      </c>
      <c r="J1116" s="154">
        <v>2165</v>
      </c>
    </row>
    <row r="1117" spans="1:10">
      <c r="A1117" s="131">
        <v>1116</v>
      </c>
      <c r="B1117" s="66" t="s">
        <v>233</v>
      </c>
      <c r="D1117" s="67">
        <f>'2020 Spring Order Form - V36'!$N$23</f>
        <v>0</v>
      </c>
      <c r="E1117" s="67">
        <f>'2020 Spring Order Form - V36'!$N$23</f>
        <v>0</v>
      </c>
      <c r="F1117" s="151">
        <v>4525890</v>
      </c>
      <c r="G1117" s="70">
        <f>'2020 Spring Order Form - V36'!$N$144</f>
        <v>0</v>
      </c>
      <c r="H1117" s="69">
        <f>'2020 Spring Order Form - V36'!$F$18</f>
        <v>0</v>
      </c>
      <c r="J1117" s="154">
        <v>690</v>
      </c>
    </row>
    <row r="1118" spans="1:10">
      <c r="A1118" s="131">
        <v>1117</v>
      </c>
      <c r="B1118" s="66" t="s">
        <v>233</v>
      </c>
      <c r="D1118" s="67">
        <f>'2020 Spring Order Form - V36'!$N$23</f>
        <v>0</v>
      </c>
      <c r="E1118" s="67">
        <f>'2020 Spring Order Form - V36'!$N$23</f>
        <v>0</v>
      </c>
      <c r="F1118" s="151" t="s">
        <v>1483</v>
      </c>
      <c r="G1118" s="70">
        <f>'2020 Spring Order Form - V36'!$O$144</f>
        <v>0</v>
      </c>
      <c r="H1118" s="69">
        <f>'2020 Spring Order Form - V36'!$F$18</f>
        <v>0</v>
      </c>
      <c r="J1118" s="154">
        <v>2166</v>
      </c>
    </row>
    <row r="1119" spans="1:10">
      <c r="A1119" s="131">
        <v>1118</v>
      </c>
      <c r="B1119" s="66" t="s">
        <v>234</v>
      </c>
      <c r="D1119" s="67">
        <f>'2020 Spring Order Form - V36'!$N$23</f>
        <v>0</v>
      </c>
      <c r="E1119" s="67">
        <f>'2020 Spring Order Form - V36'!$N$23</f>
        <v>0</v>
      </c>
      <c r="F1119" s="151">
        <v>4525840</v>
      </c>
      <c r="G1119" s="70">
        <f>'2020 Spring Order Form - V36'!$N$145</f>
        <v>0</v>
      </c>
      <c r="H1119" s="69">
        <f>'2020 Spring Order Form - V36'!$F$18</f>
        <v>0</v>
      </c>
      <c r="J1119" s="154">
        <v>990</v>
      </c>
    </row>
    <row r="1120" spans="1:10">
      <c r="A1120" s="131">
        <v>1119</v>
      </c>
      <c r="B1120" s="66" t="s">
        <v>234</v>
      </c>
      <c r="D1120" s="67">
        <f>'2020 Spring Order Form - V36'!$N$23</f>
        <v>0</v>
      </c>
      <c r="E1120" s="67">
        <f>'2020 Spring Order Form - V36'!$N$23</f>
        <v>0</v>
      </c>
      <c r="F1120" s="151" t="s">
        <v>1484</v>
      </c>
      <c r="G1120" s="70">
        <f>'2020 Spring Order Form - V36'!$O$145</f>
        <v>0</v>
      </c>
      <c r="H1120" s="69">
        <f>'2020 Spring Order Form - V36'!$F$18</f>
        <v>0</v>
      </c>
      <c r="J1120" s="154">
        <v>2167</v>
      </c>
    </row>
    <row r="1121" spans="1:10">
      <c r="A1121" s="131">
        <v>1120</v>
      </c>
      <c r="B1121" s="66" t="s">
        <v>1485</v>
      </c>
      <c r="D1121" s="67">
        <f>'2020 Spring Order Form - V36'!$N$23</f>
        <v>0</v>
      </c>
      <c r="E1121" s="67">
        <f>'2020 Spring Order Form - V36'!$N$23</f>
        <v>0</v>
      </c>
      <c r="F1121" s="151">
        <v>4525990</v>
      </c>
      <c r="G1121" s="70" t="e">
        <f>'2020 Spring Order Form - V36'!#REF!</f>
        <v>#REF!</v>
      </c>
      <c r="H1121" s="69">
        <f>'2020 Spring Order Form - V36'!$F$18</f>
        <v>0</v>
      </c>
      <c r="J1121" s="154">
        <v>18490</v>
      </c>
    </row>
    <row r="1122" spans="1:10">
      <c r="A1122" s="131">
        <v>1121</v>
      </c>
      <c r="B1122" s="66" t="s">
        <v>1485</v>
      </c>
      <c r="D1122" s="67">
        <f>'2020 Spring Order Form - V36'!$N$23</f>
        <v>0</v>
      </c>
      <c r="E1122" s="67">
        <f>'2020 Spring Order Form - V36'!$N$23</f>
        <v>0</v>
      </c>
      <c r="F1122" s="151" t="s">
        <v>1486</v>
      </c>
      <c r="G1122" s="70" t="e">
        <f>'2020 Spring Order Form - V36'!#REF!</f>
        <v>#REF!</v>
      </c>
      <c r="H1122" s="69">
        <f>'2020 Spring Order Form - V36'!$F$18</f>
        <v>0</v>
      </c>
      <c r="J1122" s="154">
        <v>18489</v>
      </c>
    </row>
    <row r="1123" spans="1:10">
      <c r="A1123" s="131">
        <v>1122</v>
      </c>
      <c r="B1123" s="66" t="s">
        <v>235</v>
      </c>
      <c r="D1123" s="67">
        <f>'2020 Spring Order Form - V36'!$N$23</f>
        <v>0</v>
      </c>
      <c r="E1123" s="67">
        <f>'2020 Spring Order Form - V36'!$N$23</f>
        <v>0</v>
      </c>
      <c r="F1123" s="151">
        <v>4526070</v>
      </c>
      <c r="G1123" s="70">
        <f>'2020 Spring Order Form - V36'!$N$146</f>
        <v>0</v>
      </c>
      <c r="H1123" s="69">
        <f>'2020 Spring Order Form - V36'!$F$18</f>
        <v>0</v>
      </c>
      <c r="J1123" s="154">
        <v>18754</v>
      </c>
    </row>
    <row r="1124" spans="1:10">
      <c r="A1124" s="131">
        <v>1123</v>
      </c>
      <c r="B1124" s="66" t="s">
        <v>235</v>
      </c>
      <c r="D1124" s="67">
        <f>'2020 Spring Order Form - V36'!$N$23</f>
        <v>0</v>
      </c>
      <c r="E1124" s="67">
        <f>'2020 Spring Order Form - V36'!$N$23</f>
        <v>0</v>
      </c>
      <c r="F1124" s="151" t="s">
        <v>1487</v>
      </c>
      <c r="G1124" s="70">
        <f>'2020 Spring Order Form - V36'!$O$146</f>
        <v>0</v>
      </c>
      <c r="H1124" s="69">
        <f>'2020 Spring Order Form - V36'!$F$18</f>
        <v>0</v>
      </c>
      <c r="J1124" s="154">
        <v>18756</v>
      </c>
    </row>
    <row r="1125" spans="1:10">
      <c r="A1125" s="131">
        <v>1124</v>
      </c>
      <c r="B1125" s="66" t="s">
        <v>1488</v>
      </c>
      <c r="D1125" s="67">
        <f>'2020 Spring Order Form - V36'!$N$23</f>
        <v>0</v>
      </c>
      <c r="E1125" s="67">
        <f>'2020 Spring Order Form - V36'!$N$23</f>
        <v>0</v>
      </c>
      <c r="F1125" s="151">
        <v>4526370</v>
      </c>
      <c r="G1125" s="70" t="e">
        <f>'2020 Spring Order Form - V36'!#REF!</f>
        <v>#REF!</v>
      </c>
      <c r="H1125" s="69">
        <f>'2020 Spring Order Form - V36'!$F$18</f>
        <v>0</v>
      </c>
      <c r="J1125" s="154">
        <v>785</v>
      </c>
    </row>
    <row r="1126" spans="1:10">
      <c r="A1126" s="131">
        <v>1125</v>
      </c>
      <c r="B1126" s="66" t="s">
        <v>1488</v>
      </c>
      <c r="D1126" s="67">
        <f>'2020 Spring Order Form - V36'!$N$23</f>
        <v>0</v>
      </c>
      <c r="E1126" s="67">
        <f>'2020 Spring Order Form - V36'!$N$23</f>
        <v>0</v>
      </c>
      <c r="F1126" s="151" t="s">
        <v>1489</v>
      </c>
      <c r="G1126" s="70" t="e">
        <f>'2020 Spring Order Form - V36'!#REF!</f>
        <v>#REF!</v>
      </c>
      <c r="H1126" s="69">
        <f>'2020 Spring Order Form - V36'!$F$18</f>
        <v>0</v>
      </c>
      <c r="J1126" s="154">
        <v>2169</v>
      </c>
    </row>
    <row r="1127" spans="1:10">
      <c r="A1127" s="131">
        <v>1126</v>
      </c>
      <c r="B1127" s="66" t="s">
        <v>1490</v>
      </c>
      <c r="D1127" s="67">
        <f>'2020 Spring Order Form - V36'!$N$23</f>
        <v>0</v>
      </c>
      <c r="E1127" s="67">
        <f>'2020 Spring Order Form - V36'!$N$23</f>
        <v>0</v>
      </c>
      <c r="F1127" s="151">
        <v>4526430</v>
      </c>
      <c r="G1127" s="70" t="e">
        <f>'2020 Spring Order Form - V36'!#REF!</f>
        <v>#REF!</v>
      </c>
      <c r="H1127" s="69">
        <f>'2020 Spring Order Form - V36'!$F$18</f>
        <v>0</v>
      </c>
      <c r="J1127" s="154">
        <v>18492</v>
      </c>
    </row>
    <row r="1128" spans="1:10">
      <c r="A1128" s="131">
        <v>1127</v>
      </c>
      <c r="B1128" s="66" t="s">
        <v>1490</v>
      </c>
      <c r="D1128" s="67">
        <f>'2020 Spring Order Form - V36'!$N$23</f>
        <v>0</v>
      </c>
      <c r="E1128" s="67">
        <f>'2020 Spring Order Form - V36'!$N$23</f>
        <v>0</v>
      </c>
      <c r="F1128" s="151" t="s">
        <v>1491</v>
      </c>
      <c r="G1128" s="70" t="e">
        <f>'2020 Spring Order Form - V36'!#REF!</f>
        <v>#REF!</v>
      </c>
      <c r="H1128" s="69">
        <f>'2020 Spring Order Form - V36'!$F$18</f>
        <v>0</v>
      </c>
      <c r="J1128" s="154">
        <v>18491</v>
      </c>
    </row>
    <row r="1129" spans="1:10">
      <c r="A1129" s="131">
        <v>1128</v>
      </c>
      <c r="B1129" s="66" t="s">
        <v>237</v>
      </c>
      <c r="D1129" s="67">
        <f>'2020 Spring Order Form - V36'!$N$23</f>
        <v>0</v>
      </c>
      <c r="E1129" s="67">
        <f>'2020 Spring Order Form - V36'!$N$23</f>
        <v>0</v>
      </c>
      <c r="F1129" s="151">
        <v>4526440</v>
      </c>
      <c r="G1129" s="70">
        <f>'2020 Spring Order Form - V36'!$N$147</f>
        <v>0</v>
      </c>
      <c r="H1129" s="69">
        <f>'2020 Spring Order Form - V36'!$F$18</f>
        <v>0</v>
      </c>
      <c r="J1129" s="154">
        <v>17183</v>
      </c>
    </row>
    <row r="1130" spans="1:10">
      <c r="A1130" s="131">
        <v>1129</v>
      </c>
      <c r="B1130" s="66" t="s">
        <v>237</v>
      </c>
      <c r="D1130" s="67">
        <f>'2020 Spring Order Form - V36'!$N$23</f>
        <v>0</v>
      </c>
      <c r="E1130" s="67">
        <f>'2020 Spring Order Form - V36'!$N$23</f>
        <v>0</v>
      </c>
      <c r="F1130" s="151" t="s">
        <v>1492</v>
      </c>
      <c r="G1130" s="70">
        <f>'2020 Spring Order Form - V36'!$O$147</f>
        <v>0</v>
      </c>
      <c r="H1130" s="69">
        <f>'2020 Spring Order Form - V36'!$F$18</f>
        <v>0</v>
      </c>
      <c r="J1130" s="154">
        <v>17182</v>
      </c>
    </row>
    <row r="1131" spans="1:10">
      <c r="A1131" s="131">
        <v>1130</v>
      </c>
      <c r="B1131" s="66" t="s">
        <v>1493</v>
      </c>
      <c r="D1131" s="67">
        <f>'2020 Spring Order Form - V36'!$N$23</f>
        <v>0</v>
      </c>
      <c r="E1131" s="67">
        <f>'2020 Spring Order Form - V36'!$N$23</f>
        <v>0</v>
      </c>
      <c r="F1131" s="151">
        <v>4526460</v>
      </c>
      <c r="G1131" s="70" t="e">
        <f>'2020 Spring Order Form - V36'!#REF!</f>
        <v>#REF!</v>
      </c>
      <c r="H1131" s="69">
        <f>'2020 Spring Order Form - V36'!$F$18</f>
        <v>0</v>
      </c>
      <c r="J1131" s="154">
        <v>17186</v>
      </c>
    </row>
    <row r="1132" spans="1:10">
      <c r="A1132" s="131">
        <v>1131</v>
      </c>
      <c r="B1132" s="66" t="s">
        <v>1493</v>
      </c>
      <c r="D1132" s="67">
        <f>'2020 Spring Order Form - V36'!$N$23</f>
        <v>0</v>
      </c>
      <c r="E1132" s="67">
        <f>'2020 Spring Order Form - V36'!$N$23</f>
        <v>0</v>
      </c>
      <c r="F1132" s="151" t="s">
        <v>1494</v>
      </c>
      <c r="G1132" s="70" t="e">
        <f>'2020 Spring Order Form - V36'!#REF!</f>
        <v>#REF!</v>
      </c>
      <c r="H1132" s="69">
        <f>'2020 Spring Order Form - V36'!$F$18</f>
        <v>0</v>
      </c>
      <c r="J1132" s="154">
        <v>17185</v>
      </c>
    </row>
    <row r="1133" spans="1:10">
      <c r="A1133" s="131">
        <v>1132</v>
      </c>
      <c r="B1133" s="66" t="s">
        <v>238</v>
      </c>
      <c r="D1133" s="67">
        <f>'2020 Spring Order Form - V36'!$N$23</f>
        <v>0</v>
      </c>
      <c r="E1133" s="67">
        <f>'2020 Spring Order Form - V36'!$N$23</f>
        <v>0</v>
      </c>
      <c r="F1133" s="151">
        <v>4526470</v>
      </c>
      <c r="G1133" s="70">
        <f>'2020 Spring Order Form - V36'!$N$148</f>
        <v>0</v>
      </c>
      <c r="H1133" s="69">
        <f>'2020 Spring Order Form - V36'!$F$18</f>
        <v>0</v>
      </c>
      <c r="J1133" s="154">
        <v>17188</v>
      </c>
    </row>
    <row r="1134" spans="1:10">
      <c r="A1134" s="131">
        <v>1133</v>
      </c>
      <c r="B1134" s="66" t="s">
        <v>238</v>
      </c>
      <c r="D1134" s="67">
        <f>'2020 Spring Order Form - V36'!$N$23</f>
        <v>0</v>
      </c>
      <c r="E1134" s="67">
        <f>'2020 Spring Order Form - V36'!$N$23</f>
        <v>0</v>
      </c>
      <c r="F1134" s="151" t="s">
        <v>1495</v>
      </c>
      <c r="G1134" s="70">
        <f>'2020 Spring Order Form - V36'!$O$148</f>
        <v>0</v>
      </c>
      <c r="H1134" s="69">
        <f>'2020 Spring Order Form - V36'!$F$18</f>
        <v>0</v>
      </c>
      <c r="J1134" s="154">
        <v>17189</v>
      </c>
    </row>
    <row r="1135" spans="1:10">
      <c r="A1135" s="131">
        <v>1134</v>
      </c>
      <c r="B1135" s="66" t="s">
        <v>1496</v>
      </c>
      <c r="D1135" s="67">
        <f>'2020 Spring Order Form - V36'!$N$23</f>
        <v>0</v>
      </c>
      <c r="E1135" s="67">
        <f>'2020 Spring Order Form - V36'!$N$23</f>
        <v>0</v>
      </c>
      <c r="F1135" s="151">
        <v>4526540</v>
      </c>
      <c r="G1135" s="70" t="e">
        <f>'2020 Spring Order Form - V36'!#REF!</f>
        <v>#REF!</v>
      </c>
      <c r="H1135" s="69">
        <f>'2020 Spring Order Form - V36'!$F$18</f>
        <v>0</v>
      </c>
      <c r="J1135" s="154">
        <v>649</v>
      </c>
    </row>
    <row r="1136" spans="1:10">
      <c r="A1136" s="131">
        <v>1135</v>
      </c>
      <c r="B1136" s="66" t="s">
        <v>1496</v>
      </c>
      <c r="D1136" s="67">
        <f>'2020 Spring Order Form - V36'!$N$23</f>
        <v>0</v>
      </c>
      <c r="E1136" s="67">
        <f>'2020 Spring Order Form - V36'!$N$23</f>
        <v>0</v>
      </c>
      <c r="F1136" s="151" t="s">
        <v>1497</v>
      </c>
      <c r="G1136" s="70" t="e">
        <f>'2020 Spring Order Form - V36'!#REF!</f>
        <v>#REF!</v>
      </c>
      <c r="H1136" s="69">
        <f>'2020 Spring Order Form - V36'!$F$18</f>
        <v>0</v>
      </c>
      <c r="J1136" s="154">
        <v>2171</v>
      </c>
    </row>
    <row r="1137" spans="1:10">
      <c r="A1137" s="131">
        <v>1136</v>
      </c>
      <c r="B1137" s="66" t="s">
        <v>239</v>
      </c>
      <c r="D1137" s="67">
        <f>'2020 Spring Order Form - V36'!$N$23</f>
        <v>0</v>
      </c>
      <c r="E1137" s="67">
        <f>'2020 Spring Order Form - V36'!$N$23</f>
        <v>0</v>
      </c>
      <c r="F1137" s="151">
        <v>4526580</v>
      </c>
      <c r="G1137" s="70">
        <f>'2020 Spring Order Form - V36'!$N$149</f>
        <v>0</v>
      </c>
      <c r="H1137" s="69">
        <f>'2020 Spring Order Form - V36'!$F$18</f>
        <v>0</v>
      </c>
      <c r="J1137" s="154">
        <v>503</v>
      </c>
    </row>
    <row r="1138" spans="1:10">
      <c r="A1138" s="131">
        <v>1137</v>
      </c>
      <c r="B1138" s="66" t="s">
        <v>239</v>
      </c>
      <c r="D1138" s="67">
        <f>'2020 Spring Order Form - V36'!$N$23</f>
        <v>0</v>
      </c>
      <c r="E1138" s="67">
        <f>'2020 Spring Order Form - V36'!$N$23</f>
        <v>0</v>
      </c>
      <c r="F1138" s="151" t="s">
        <v>1498</v>
      </c>
      <c r="G1138" s="70">
        <f>'2020 Spring Order Form - V36'!$O$149</f>
        <v>0</v>
      </c>
      <c r="H1138" s="69">
        <f>'2020 Spring Order Form - V36'!$F$18</f>
        <v>0</v>
      </c>
      <c r="J1138" s="154">
        <v>2172</v>
      </c>
    </row>
    <row r="1139" spans="1:10">
      <c r="A1139" s="131">
        <v>1138</v>
      </c>
      <c r="B1139" s="66" t="s">
        <v>240</v>
      </c>
      <c r="D1139" s="67">
        <f>'2020 Spring Order Form - V36'!$N$23</f>
        <v>0</v>
      </c>
      <c r="E1139" s="67">
        <f>'2020 Spring Order Form - V36'!$N$23</f>
        <v>0</v>
      </c>
      <c r="F1139" s="151">
        <v>4526550</v>
      </c>
      <c r="G1139" s="70">
        <f>'2020 Spring Order Form - V36'!$N$150</f>
        <v>0</v>
      </c>
      <c r="H1139" s="69">
        <f>'2020 Spring Order Form - V36'!$F$18</f>
        <v>0</v>
      </c>
      <c r="J1139" s="154">
        <v>18494</v>
      </c>
    </row>
    <row r="1140" spans="1:10">
      <c r="A1140" s="131">
        <v>1139</v>
      </c>
      <c r="B1140" s="66" t="s">
        <v>240</v>
      </c>
      <c r="D1140" s="67">
        <f>'2020 Spring Order Form - V36'!$N$23</f>
        <v>0</v>
      </c>
      <c r="E1140" s="67">
        <f>'2020 Spring Order Form - V36'!$N$23</f>
        <v>0</v>
      </c>
      <c r="F1140" s="151" t="s">
        <v>1499</v>
      </c>
      <c r="G1140" s="70">
        <f>'2020 Spring Order Form - V36'!$O$150</f>
        <v>0</v>
      </c>
      <c r="H1140" s="69">
        <f>'2020 Spring Order Form - V36'!$F$18</f>
        <v>0</v>
      </c>
      <c r="J1140" s="154">
        <v>18495</v>
      </c>
    </row>
    <row r="1141" spans="1:10">
      <c r="A1141" s="131">
        <v>1140</v>
      </c>
      <c r="B1141" s="66" t="s">
        <v>1500</v>
      </c>
      <c r="D1141" s="67">
        <f>'2020 Spring Order Form - V36'!$N$23</f>
        <v>0</v>
      </c>
      <c r="E1141" s="67">
        <f>'2020 Spring Order Form - V36'!$N$23</f>
        <v>0</v>
      </c>
      <c r="F1141" s="151">
        <v>4526600</v>
      </c>
      <c r="G1141" s="70" t="e">
        <f>'2020 Spring Order Form - V36'!#REF!</f>
        <v>#REF!</v>
      </c>
      <c r="H1141" s="69">
        <f>'2020 Spring Order Form - V36'!$F$18</f>
        <v>0</v>
      </c>
      <c r="J1141" s="154">
        <v>525</v>
      </c>
    </row>
    <row r="1142" spans="1:10">
      <c r="A1142" s="131">
        <v>1141</v>
      </c>
      <c r="B1142" s="66" t="s">
        <v>1500</v>
      </c>
      <c r="D1142" s="67">
        <f>'2020 Spring Order Form - V36'!$N$23</f>
        <v>0</v>
      </c>
      <c r="E1142" s="67">
        <f>'2020 Spring Order Form - V36'!$N$23</f>
        <v>0</v>
      </c>
      <c r="F1142" s="151" t="s">
        <v>1501</v>
      </c>
      <c r="G1142" s="70" t="e">
        <f>'2020 Spring Order Form - V36'!#REF!</f>
        <v>#REF!</v>
      </c>
      <c r="H1142" s="69">
        <f>'2020 Spring Order Form - V36'!$F$18</f>
        <v>0</v>
      </c>
      <c r="J1142" s="154">
        <v>2175</v>
      </c>
    </row>
    <row r="1143" spans="1:10">
      <c r="A1143" s="131">
        <v>1142</v>
      </c>
      <c r="B1143" s="66" t="s">
        <v>1502</v>
      </c>
      <c r="D1143" s="67">
        <f>'2020 Spring Order Form - V36'!$N$23</f>
        <v>0</v>
      </c>
      <c r="E1143" s="67">
        <f>'2020 Spring Order Form - V36'!$N$23</f>
        <v>0</v>
      </c>
      <c r="F1143" s="151">
        <v>4526800</v>
      </c>
      <c r="G1143" s="70" t="e">
        <f>'2020 Spring Order Form - V36'!#REF!</f>
        <v>#REF!</v>
      </c>
      <c r="H1143" s="69">
        <f>'2020 Spring Order Form - V36'!$F$18</f>
        <v>0</v>
      </c>
      <c r="J1143" s="154">
        <v>506</v>
      </c>
    </row>
    <row r="1144" spans="1:10">
      <c r="A1144" s="131">
        <v>1143</v>
      </c>
      <c r="B1144" s="66" t="s">
        <v>1502</v>
      </c>
      <c r="D1144" s="67">
        <f>'2020 Spring Order Form - V36'!$N$23</f>
        <v>0</v>
      </c>
      <c r="E1144" s="67">
        <f>'2020 Spring Order Form - V36'!$N$23</f>
        <v>0</v>
      </c>
      <c r="F1144" s="151" t="s">
        <v>1503</v>
      </c>
      <c r="G1144" s="70" t="e">
        <f>'2020 Spring Order Form - V36'!#REF!</f>
        <v>#REF!</v>
      </c>
      <c r="H1144" s="69">
        <f>'2020 Spring Order Form - V36'!$F$18</f>
        <v>0</v>
      </c>
      <c r="J1144" s="154">
        <v>2177</v>
      </c>
    </row>
    <row r="1145" spans="1:10">
      <c r="A1145" s="131">
        <v>1144</v>
      </c>
      <c r="B1145" s="66" t="s">
        <v>1502</v>
      </c>
      <c r="D1145" s="67">
        <f>'2020 Spring Order Form - V36'!$N$23</f>
        <v>0</v>
      </c>
      <c r="E1145" s="67">
        <f>'2020 Spring Order Form - V36'!$N$23</f>
        <v>0</v>
      </c>
      <c r="F1145" s="151">
        <v>4526807</v>
      </c>
      <c r="G1145" s="70" t="e">
        <f>'2020 Spring Order Form - V36'!#REF!</f>
        <v>#REF!</v>
      </c>
      <c r="H1145" s="69">
        <f>'2020 Spring Order Form - V36'!$F$18</f>
        <v>0</v>
      </c>
      <c r="J1145" s="154">
        <v>1121</v>
      </c>
    </row>
    <row r="1146" spans="1:10">
      <c r="A1146" s="131">
        <v>1145</v>
      </c>
      <c r="B1146" s="66" t="s">
        <v>1502</v>
      </c>
      <c r="D1146" s="67">
        <f>'2020 Spring Order Form - V36'!$N$23</f>
        <v>0</v>
      </c>
      <c r="E1146" s="67">
        <f>'2020 Spring Order Form - V36'!$N$23</f>
        <v>0</v>
      </c>
      <c r="F1146" s="151" t="s">
        <v>1504</v>
      </c>
      <c r="G1146" s="70" t="e">
        <f>'2020 Spring Order Form - V36'!#REF!</f>
        <v>#REF!</v>
      </c>
      <c r="H1146" s="69">
        <f>'2020 Spring Order Form - V36'!$F$18</f>
        <v>0</v>
      </c>
      <c r="J1146" s="154">
        <v>2178</v>
      </c>
    </row>
    <row r="1147" spans="1:10">
      <c r="A1147" s="131">
        <v>1146</v>
      </c>
      <c r="B1147" s="66" t="s">
        <v>1502</v>
      </c>
      <c r="D1147" s="67">
        <f>'2020 Spring Order Form - V36'!$N$23</f>
        <v>0</v>
      </c>
      <c r="E1147" s="67">
        <f>'2020 Spring Order Form - V36'!$N$23</f>
        <v>0</v>
      </c>
      <c r="F1147" s="151">
        <v>1726800</v>
      </c>
      <c r="G1147" s="70" t="e">
        <f>'2020 Spring Order Form - V36'!#REF!</f>
        <v>#REF!</v>
      </c>
      <c r="H1147" s="69">
        <f>'2020 Spring Order Form - V36'!$F$18</f>
        <v>0</v>
      </c>
      <c r="J1147" s="154">
        <v>5322</v>
      </c>
    </row>
    <row r="1148" spans="1:10">
      <c r="A1148" s="131">
        <v>1147</v>
      </c>
      <c r="B1148" s="66" t="s">
        <v>1502</v>
      </c>
      <c r="D1148" s="67">
        <f>'2020 Spring Order Form - V36'!$N$23</f>
        <v>0</v>
      </c>
      <c r="E1148" s="67">
        <f>'2020 Spring Order Form - V36'!$N$23</f>
        <v>0</v>
      </c>
      <c r="F1148" s="151" t="s">
        <v>1505</v>
      </c>
      <c r="G1148" s="70" t="e">
        <f>'2020 Spring Order Form - V36'!#REF!</f>
        <v>#REF!</v>
      </c>
      <c r="H1148" s="69">
        <f>'2020 Spring Order Form - V36'!$F$18</f>
        <v>0</v>
      </c>
      <c r="J1148" s="154">
        <v>5796</v>
      </c>
    </row>
    <row r="1149" spans="1:10">
      <c r="A1149" s="131">
        <v>1148</v>
      </c>
      <c r="B1149" s="66" t="s">
        <v>1502</v>
      </c>
      <c r="D1149" s="67">
        <f>'2020 Spring Order Form - V36'!$N$23</f>
        <v>0</v>
      </c>
      <c r="E1149" s="67">
        <f>'2020 Spring Order Form - V36'!$N$23</f>
        <v>0</v>
      </c>
      <c r="F1149" s="151">
        <v>1726808</v>
      </c>
      <c r="G1149" s="70" t="e">
        <f>'2020 Spring Order Form - V36'!#REF!</f>
        <v>#REF!</v>
      </c>
      <c r="H1149" s="69">
        <f>'2020 Spring Order Form - V36'!$F$18</f>
        <v>0</v>
      </c>
      <c r="J1149" s="154">
        <v>4881</v>
      </c>
    </row>
    <row r="1150" spans="1:10">
      <c r="A1150" s="131">
        <v>1149</v>
      </c>
      <c r="B1150" s="66" t="s">
        <v>1502</v>
      </c>
      <c r="D1150" s="67">
        <f>'2020 Spring Order Form - V36'!$N$23</f>
        <v>0</v>
      </c>
      <c r="E1150" s="67">
        <f>'2020 Spring Order Form - V36'!$N$23</f>
        <v>0</v>
      </c>
      <c r="F1150" s="151" t="s">
        <v>1506</v>
      </c>
      <c r="G1150" s="70" t="e">
        <f>'2020 Spring Order Form - V36'!#REF!</f>
        <v>#REF!</v>
      </c>
      <c r="H1150" s="69">
        <f>'2020 Spring Order Form - V36'!$F$18</f>
        <v>0</v>
      </c>
      <c r="J1150" s="154">
        <v>4882</v>
      </c>
    </row>
    <row r="1151" spans="1:10">
      <c r="A1151" s="131">
        <v>1150</v>
      </c>
      <c r="B1151" s="66" t="s">
        <v>241</v>
      </c>
      <c r="D1151" s="67">
        <f>'2020 Spring Order Form - V36'!$N$23</f>
        <v>0</v>
      </c>
      <c r="E1151" s="67">
        <f>'2020 Spring Order Form - V36'!$N$23</f>
        <v>0</v>
      </c>
      <c r="F1151" s="151">
        <v>4526900</v>
      </c>
      <c r="G1151" s="70">
        <f>'2020 Spring Order Form - V36'!$N$151</f>
        <v>0</v>
      </c>
      <c r="H1151" s="69">
        <f>'2020 Spring Order Form - V36'!$F$18</f>
        <v>0</v>
      </c>
      <c r="J1151" s="154">
        <v>613</v>
      </c>
    </row>
    <row r="1152" spans="1:10">
      <c r="A1152" s="131">
        <v>1151</v>
      </c>
      <c r="B1152" s="66" t="s">
        <v>241</v>
      </c>
      <c r="D1152" s="67">
        <f>'2020 Spring Order Form - V36'!$N$23</f>
        <v>0</v>
      </c>
      <c r="E1152" s="67">
        <f>'2020 Spring Order Form - V36'!$N$23</f>
        <v>0</v>
      </c>
      <c r="F1152" s="151" t="s">
        <v>1507</v>
      </c>
      <c r="G1152" s="70">
        <f>'2020 Spring Order Form - V36'!$O$151</f>
        <v>0</v>
      </c>
      <c r="H1152" s="69">
        <f>'2020 Spring Order Form - V36'!$F$18</f>
        <v>0</v>
      </c>
      <c r="J1152" s="154">
        <v>2182</v>
      </c>
    </row>
    <row r="1153" spans="1:10">
      <c r="A1153" s="131">
        <v>1152</v>
      </c>
      <c r="B1153" s="66" t="s">
        <v>1508</v>
      </c>
      <c r="D1153" s="67">
        <f>'2020 Spring Order Form - V36'!$N$23</f>
        <v>0</v>
      </c>
      <c r="E1153" s="67">
        <f>'2020 Spring Order Form - V36'!$N$23</f>
        <v>0</v>
      </c>
      <c r="F1153" s="151">
        <v>4527030</v>
      </c>
      <c r="G1153" s="70" t="e">
        <f>'2020 Spring Order Form - V36'!#REF!</f>
        <v>#REF!</v>
      </c>
      <c r="H1153" s="69">
        <f>'2020 Spring Order Form - V36'!$F$18</f>
        <v>0</v>
      </c>
      <c r="J1153" s="154">
        <v>3526</v>
      </c>
    </row>
    <row r="1154" spans="1:10">
      <c r="A1154" s="131">
        <v>1153</v>
      </c>
      <c r="B1154" s="66" t="s">
        <v>1508</v>
      </c>
      <c r="D1154" s="67">
        <f>'2020 Spring Order Form - V36'!$N$23</f>
        <v>0</v>
      </c>
      <c r="E1154" s="67">
        <f>'2020 Spring Order Form - V36'!$N$23</f>
        <v>0</v>
      </c>
      <c r="F1154" s="151" t="s">
        <v>1509</v>
      </c>
      <c r="G1154" s="70" t="e">
        <f>'2020 Spring Order Form - V36'!#REF!</f>
        <v>#REF!</v>
      </c>
      <c r="H1154" s="69">
        <f>'2020 Spring Order Form - V36'!$F$18</f>
        <v>0</v>
      </c>
      <c r="J1154" s="154">
        <v>2184</v>
      </c>
    </row>
    <row r="1155" spans="1:10">
      <c r="A1155" s="131">
        <v>1154</v>
      </c>
      <c r="B1155" s="66" t="s">
        <v>1510</v>
      </c>
      <c r="D1155" s="67">
        <f>'2020 Spring Order Form - V36'!$N$23</f>
        <v>0</v>
      </c>
      <c r="E1155" s="67">
        <f>'2020 Spring Order Form - V36'!$N$23</f>
        <v>0</v>
      </c>
      <c r="F1155" s="151">
        <v>4527050</v>
      </c>
      <c r="G1155" s="70" t="e">
        <f>'2020 Spring Order Form - V36'!#REF!</f>
        <v>#REF!</v>
      </c>
      <c r="H1155" s="69">
        <f>'2020 Spring Order Form - V36'!$F$18</f>
        <v>0</v>
      </c>
      <c r="J1155" s="154">
        <v>605</v>
      </c>
    </row>
    <row r="1156" spans="1:10">
      <c r="A1156" s="131">
        <v>1155</v>
      </c>
      <c r="B1156" s="66" t="s">
        <v>1510</v>
      </c>
      <c r="D1156" s="67">
        <f>'2020 Spring Order Form - V36'!$N$23</f>
        <v>0</v>
      </c>
      <c r="E1156" s="67">
        <f>'2020 Spring Order Form - V36'!$N$23</f>
        <v>0</v>
      </c>
      <c r="F1156" s="151" t="s">
        <v>1511</v>
      </c>
      <c r="G1156" s="70" t="e">
        <f>'2020 Spring Order Form - V36'!#REF!</f>
        <v>#REF!</v>
      </c>
      <c r="H1156" s="69">
        <f>'2020 Spring Order Form - V36'!$F$18</f>
        <v>0</v>
      </c>
      <c r="J1156" s="154">
        <v>2185</v>
      </c>
    </row>
    <row r="1157" spans="1:10">
      <c r="A1157" s="131">
        <v>1156</v>
      </c>
      <c r="B1157" s="66" t="s">
        <v>1512</v>
      </c>
      <c r="D1157" s="67">
        <f>'2020 Spring Order Form - V36'!$N$23</f>
        <v>0</v>
      </c>
      <c r="E1157" s="67">
        <f>'2020 Spring Order Form - V36'!$N$23</f>
        <v>0</v>
      </c>
      <c r="F1157" s="151">
        <v>4527110</v>
      </c>
      <c r="G1157" s="70" t="e">
        <f>'2020 Spring Order Form - V36'!#REF!</f>
        <v>#REF!</v>
      </c>
      <c r="H1157" s="69">
        <f>'2020 Spring Order Form - V36'!$F$18</f>
        <v>0</v>
      </c>
      <c r="J1157" s="154">
        <v>3527</v>
      </c>
    </row>
    <row r="1158" spans="1:10">
      <c r="A1158" s="131">
        <v>1157</v>
      </c>
      <c r="B1158" s="66" t="s">
        <v>1512</v>
      </c>
      <c r="D1158" s="67">
        <f>'2020 Spring Order Form - V36'!$N$23</f>
        <v>0</v>
      </c>
      <c r="E1158" s="67">
        <f>'2020 Spring Order Form - V36'!$N$23</f>
        <v>0</v>
      </c>
      <c r="F1158" s="151" t="s">
        <v>1513</v>
      </c>
      <c r="G1158" s="70" t="e">
        <f>'2020 Spring Order Form - V36'!#REF!</f>
        <v>#REF!</v>
      </c>
      <c r="H1158" s="69">
        <f>'2020 Spring Order Form - V36'!$F$18</f>
        <v>0</v>
      </c>
      <c r="J1158" s="154">
        <v>2187</v>
      </c>
    </row>
    <row r="1159" spans="1:10">
      <c r="A1159" s="131">
        <v>1158</v>
      </c>
      <c r="B1159" s="66" t="s">
        <v>1514</v>
      </c>
      <c r="D1159" s="67">
        <f>'2020 Spring Order Form - V36'!$N$23</f>
        <v>0</v>
      </c>
      <c r="E1159" s="67">
        <f>'2020 Spring Order Form - V36'!$N$23</f>
        <v>0</v>
      </c>
      <c r="F1159" s="151">
        <v>4527370</v>
      </c>
      <c r="G1159" s="70" t="e">
        <f>'2020 Spring Order Form - V36'!#REF!</f>
        <v>#REF!</v>
      </c>
      <c r="H1159" s="69">
        <f>'2020 Spring Order Form - V36'!$F$18</f>
        <v>0</v>
      </c>
      <c r="J1159" s="154">
        <v>729</v>
      </c>
    </row>
    <row r="1160" spans="1:10">
      <c r="A1160" s="131">
        <v>1159</v>
      </c>
      <c r="B1160" s="66" t="s">
        <v>1514</v>
      </c>
      <c r="D1160" s="67">
        <f>'2020 Spring Order Form - V36'!$N$23</f>
        <v>0</v>
      </c>
      <c r="E1160" s="67">
        <f>'2020 Spring Order Form - V36'!$N$23</f>
        <v>0</v>
      </c>
      <c r="F1160" s="151" t="s">
        <v>1515</v>
      </c>
      <c r="G1160" s="70" t="e">
        <f>'2020 Spring Order Form - V36'!#REF!</f>
        <v>#REF!</v>
      </c>
      <c r="H1160" s="69">
        <f>'2020 Spring Order Form - V36'!$F$18</f>
        <v>0</v>
      </c>
      <c r="J1160" s="154">
        <v>2191</v>
      </c>
    </row>
    <row r="1161" spans="1:10">
      <c r="A1161" s="131">
        <v>1160</v>
      </c>
      <c r="B1161" s="66" t="s">
        <v>1516</v>
      </c>
      <c r="D1161" s="67">
        <f>'2020 Spring Order Form - V36'!$N$23</f>
        <v>0</v>
      </c>
      <c r="E1161" s="67">
        <f>'2020 Spring Order Form - V36'!$N$23</f>
        <v>0</v>
      </c>
      <c r="F1161" s="151">
        <v>4527500</v>
      </c>
      <c r="G1161" s="70" t="e">
        <f>'2020 Spring Order Form - V36'!#REF!</f>
        <v>#REF!</v>
      </c>
      <c r="H1161" s="69">
        <f>'2020 Spring Order Form - V36'!$F$18</f>
        <v>0</v>
      </c>
      <c r="J1161" s="154">
        <v>707</v>
      </c>
    </row>
    <row r="1162" spans="1:10">
      <c r="A1162" s="131">
        <v>1161</v>
      </c>
      <c r="B1162" s="66" t="s">
        <v>1516</v>
      </c>
      <c r="D1162" s="67">
        <f>'2020 Spring Order Form - V36'!$N$23</f>
        <v>0</v>
      </c>
      <c r="E1162" s="67">
        <f>'2020 Spring Order Form - V36'!$N$23</f>
        <v>0</v>
      </c>
      <c r="F1162" s="151" t="s">
        <v>1517</v>
      </c>
      <c r="G1162" s="70" t="e">
        <f>'2020 Spring Order Form - V36'!#REF!</f>
        <v>#REF!</v>
      </c>
      <c r="H1162" s="69">
        <f>'2020 Spring Order Form - V36'!$F$18</f>
        <v>0</v>
      </c>
      <c r="J1162" s="154">
        <v>2192</v>
      </c>
    </row>
    <row r="1163" spans="1:10">
      <c r="A1163" s="131">
        <v>1162</v>
      </c>
      <c r="B1163" s="66" t="s">
        <v>1518</v>
      </c>
      <c r="D1163" s="67">
        <f>'2020 Spring Order Form - V36'!$N$23</f>
        <v>0</v>
      </c>
      <c r="E1163" s="67">
        <f>'2020 Spring Order Form - V36'!$N$23</f>
        <v>0</v>
      </c>
      <c r="F1163" s="151">
        <v>4527540</v>
      </c>
      <c r="G1163" s="70" t="e">
        <f>'2020 Spring Order Form - V36'!#REF!</f>
        <v>#REF!</v>
      </c>
      <c r="H1163" s="69">
        <f>'2020 Spring Order Form - V36'!$F$18</f>
        <v>0</v>
      </c>
      <c r="J1163" s="154">
        <v>853</v>
      </c>
    </row>
    <row r="1164" spans="1:10">
      <c r="A1164" s="131">
        <v>1163</v>
      </c>
      <c r="B1164" s="66" t="s">
        <v>1518</v>
      </c>
      <c r="D1164" s="67">
        <f>'2020 Spring Order Form - V36'!$N$23</f>
        <v>0</v>
      </c>
      <c r="E1164" s="67">
        <f>'2020 Spring Order Form - V36'!$N$23</f>
        <v>0</v>
      </c>
      <c r="F1164" s="151" t="s">
        <v>1519</v>
      </c>
      <c r="G1164" s="70" t="e">
        <f>'2020 Spring Order Form - V36'!#REF!</f>
        <v>#REF!</v>
      </c>
      <c r="H1164" s="69">
        <f>'2020 Spring Order Form - V36'!$F$18</f>
        <v>0</v>
      </c>
      <c r="J1164" s="154">
        <v>2193</v>
      </c>
    </row>
    <row r="1165" spans="1:10">
      <c r="A1165" s="131">
        <v>1164</v>
      </c>
      <c r="B1165" s="66" t="s">
        <v>1520</v>
      </c>
      <c r="D1165" s="67">
        <f>'2020 Spring Order Form - V36'!$N$23</f>
        <v>0</v>
      </c>
      <c r="E1165" s="67">
        <f>'2020 Spring Order Form - V36'!$N$23</f>
        <v>0</v>
      </c>
      <c r="F1165" s="151">
        <v>4527600</v>
      </c>
      <c r="G1165" s="70" t="e">
        <f>'2020 Spring Order Form - V36'!#REF!</f>
        <v>#REF!</v>
      </c>
      <c r="H1165" s="69">
        <f>'2020 Spring Order Form - V36'!$F$18</f>
        <v>0</v>
      </c>
      <c r="J1165" s="154">
        <v>559</v>
      </c>
    </row>
    <row r="1166" spans="1:10">
      <c r="A1166" s="131">
        <v>1165</v>
      </c>
      <c r="B1166" s="66" t="s">
        <v>1520</v>
      </c>
      <c r="D1166" s="67">
        <f>'2020 Spring Order Form - V36'!$N$23</f>
        <v>0</v>
      </c>
      <c r="E1166" s="67">
        <f>'2020 Spring Order Form - V36'!$N$23</f>
        <v>0</v>
      </c>
      <c r="F1166" s="151" t="s">
        <v>1521</v>
      </c>
      <c r="G1166" s="70" t="e">
        <f>'2020 Spring Order Form - V36'!#REF!</f>
        <v>#REF!</v>
      </c>
      <c r="H1166" s="69">
        <f>'2020 Spring Order Form - V36'!$F$18</f>
        <v>0</v>
      </c>
      <c r="J1166" s="154">
        <v>2195</v>
      </c>
    </row>
    <row r="1167" spans="1:10">
      <c r="A1167" s="131">
        <v>1166</v>
      </c>
      <c r="B1167" s="66" t="s">
        <v>242</v>
      </c>
      <c r="D1167" s="67">
        <f>'2020 Spring Order Form - V36'!$N$23</f>
        <v>0</v>
      </c>
      <c r="E1167" s="67">
        <f>'2020 Spring Order Form - V36'!$N$23</f>
        <v>0</v>
      </c>
      <c r="F1167" s="151">
        <v>4527630</v>
      </c>
      <c r="G1167" s="70">
        <f>'2020 Spring Order Form - V36'!$N$152</f>
        <v>0</v>
      </c>
      <c r="H1167" s="69">
        <f>'2020 Spring Order Form - V36'!$F$18</f>
        <v>0</v>
      </c>
      <c r="J1167" s="154">
        <v>854</v>
      </c>
    </row>
    <row r="1168" spans="1:10">
      <c r="A1168" s="131">
        <v>1167</v>
      </c>
      <c r="B1168" s="66" t="s">
        <v>242</v>
      </c>
      <c r="D1168" s="67">
        <f>'2020 Spring Order Form - V36'!$N$23</f>
        <v>0</v>
      </c>
      <c r="E1168" s="67">
        <f>'2020 Spring Order Form - V36'!$N$23</f>
        <v>0</v>
      </c>
      <c r="F1168" s="151" t="s">
        <v>1522</v>
      </c>
      <c r="G1168" s="70">
        <f>'2020 Spring Order Form - V36'!$O$152</f>
        <v>0</v>
      </c>
      <c r="H1168" s="69">
        <f>'2020 Spring Order Form - V36'!$F$18</f>
        <v>0</v>
      </c>
      <c r="J1168" s="154">
        <v>2196</v>
      </c>
    </row>
    <row r="1169" spans="1:10">
      <c r="A1169" s="131">
        <v>1168</v>
      </c>
      <c r="B1169" s="66" t="s">
        <v>1523</v>
      </c>
      <c r="D1169" s="67">
        <f>'2020 Spring Order Form - V36'!$N$23</f>
        <v>0</v>
      </c>
      <c r="E1169" s="67">
        <f>'2020 Spring Order Form - V36'!$N$23</f>
        <v>0</v>
      </c>
      <c r="F1169" s="151">
        <v>4527650</v>
      </c>
      <c r="G1169" s="70" t="e">
        <f>'2020 Spring Order Form - V36'!#REF!</f>
        <v>#REF!</v>
      </c>
      <c r="H1169" s="69">
        <f>'2020 Spring Order Form - V36'!$F$18</f>
        <v>0</v>
      </c>
      <c r="J1169" s="154">
        <v>606</v>
      </c>
    </row>
    <row r="1170" spans="1:10">
      <c r="A1170" s="131">
        <v>1169</v>
      </c>
      <c r="B1170" s="66" t="s">
        <v>1523</v>
      </c>
      <c r="D1170" s="67">
        <f>'2020 Spring Order Form - V36'!$N$23</f>
        <v>0</v>
      </c>
      <c r="E1170" s="67">
        <f>'2020 Spring Order Form - V36'!$N$23</f>
        <v>0</v>
      </c>
      <c r="F1170" s="151" t="s">
        <v>1524</v>
      </c>
      <c r="G1170" s="70" t="e">
        <f>'2020 Spring Order Form - V36'!#REF!</f>
        <v>#REF!</v>
      </c>
      <c r="H1170" s="69">
        <f>'2020 Spring Order Form - V36'!$F$18</f>
        <v>0</v>
      </c>
      <c r="J1170" s="154">
        <v>2197</v>
      </c>
    </row>
    <row r="1171" spans="1:10">
      <c r="A1171" s="131">
        <v>1170</v>
      </c>
      <c r="B1171" s="66" t="s">
        <v>244</v>
      </c>
      <c r="D1171" s="67">
        <f>'2020 Spring Order Form - V36'!$N$23</f>
        <v>0</v>
      </c>
      <c r="E1171" s="67">
        <f>'2020 Spring Order Form - V36'!$N$23</f>
        <v>0</v>
      </c>
      <c r="F1171" s="151">
        <v>4527700</v>
      </c>
      <c r="G1171" s="70" t="e">
        <f>'2020 Spring Order Form - V36'!#REF!</f>
        <v>#REF!</v>
      </c>
      <c r="H1171" s="69">
        <f>'2020 Spring Order Form - V36'!$F$18</f>
        <v>0</v>
      </c>
      <c r="J1171" s="154">
        <v>607</v>
      </c>
    </row>
    <row r="1172" spans="1:10">
      <c r="A1172" s="131">
        <v>1171</v>
      </c>
      <c r="B1172" s="66" t="s">
        <v>244</v>
      </c>
      <c r="D1172" s="67">
        <f>'2020 Spring Order Form - V36'!$N$23</f>
        <v>0</v>
      </c>
      <c r="E1172" s="67">
        <f>'2020 Spring Order Form - V36'!$N$23</f>
        <v>0</v>
      </c>
      <c r="F1172" s="151" t="s">
        <v>1525</v>
      </c>
      <c r="G1172" s="70" t="e">
        <f>'2020 Spring Order Form - V36'!#REF!</f>
        <v>#REF!</v>
      </c>
      <c r="H1172" s="69">
        <f>'2020 Spring Order Form - V36'!$F$18</f>
        <v>0</v>
      </c>
      <c r="J1172" s="154">
        <v>2199</v>
      </c>
    </row>
    <row r="1173" spans="1:10">
      <c r="A1173" s="131">
        <v>1172</v>
      </c>
      <c r="B1173" s="66" t="s">
        <v>244</v>
      </c>
      <c r="D1173" s="67">
        <f>'2020 Spring Order Form - V36'!$N$23</f>
        <v>0</v>
      </c>
      <c r="E1173" s="67">
        <f>'2020 Spring Order Form - V36'!$N$23</f>
        <v>0</v>
      </c>
      <c r="F1173" s="151">
        <v>4527707</v>
      </c>
      <c r="G1173" s="70" t="e">
        <f>'2020 Spring Order Form - V36'!#REF!</f>
        <v>#REF!</v>
      </c>
      <c r="H1173" s="69">
        <f>'2020 Spring Order Form - V36'!$F$18</f>
        <v>0</v>
      </c>
      <c r="J1173" s="154">
        <v>1099</v>
      </c>
    </row>
    <row r="1174" spans="1:10">
      <c r="A1174" s="131">
        <v>1173</v>
      </c>
      <c r="B1174" s="66" t="s">
        <v>244</v>
      </c>
      <c r="D1174" s="67">
        <f>'2020 Spring Order Form - V36'!$N$23</f>
        <v>0</v>
      </c>
      <c r="E1174" s="67">
        <f>'2020 Spring Order Form - V36'!$N$23</f>
        <v>0</v>
      </c>
      <c r="F1174" s="151" t="s">
        <v>1526</v>
      </c>
      <c r="G1174" s="70" t="e">
        <f>'2020 Spring Order Form - V36'!#REF!</f>
        <v>#REF!</v>
      </c>
      <c r="H1174" s="69">
        <f>'2020 Spring Order Form - V36'!$F$18</f>
        <v>0</v>
      </c>
      <c r="J1174" s="154">
        <v>2200</v>
      </c>
    </row>
    <row r="1175" spans="1:10">
      <c r="A1175" s="131">
        <v>1174</v>
      </c>
      <c r="B1175" s="66" t="s">
        <v>1527</v>
      </c>
      <c r="D1175" s="67">
        <f>'2020 Spring Order Form - V36'!$N$23</f>
        <v>0</v>
      </c>
      <c r="E1175" s="67">
        <f>'2020 Spring Order Form - V36'!$N$23</f>
        <v>0</v>
      </c>
      <c r="F1175" s="151">
        <v>4527860</v>
      </c>
      <c r="G1175" s="70" t="e">
        <f>'2020 Spring Order Form - V36'!#REF!</f>
        <v>#REF!</v>
      </c>
      <c r="H1175" s="69">
        <f>'2020 Spring Order Form - V36'!$F$18</f>
        <v>0</v>
      </c>
      <c r="J1175" s="154">
        <v>986</v>
      </c>
    </row>
    <row r="1176" spans="1:10">
      <c r="A1176" s="131">
        <v>1175</v>
      </c>
      <c r="B1176" s="66" t="s">
        <v>1527</v>
      </c>
      <c r="D1176" s="67">
        <f>'2020 Spring Order Form - V36'!$N$23</f>
        <v>0</v>
      </c>
      <c r="E1176" s="67">
        <f>'2020 Spring Order Form - V36'!$N$23</f>
        <v>0</v>
      </c>
      <c r="F1176" s="151" t="s">
        <v>1528</v>
      </c>
      <c r="G1176" s="70" t="e">
        <f>'2020 Spring Order Form - V36'!#REF!</f>
        <v>#REF!</v>
      </c>
      <c r="H1176" s="69">
        <f>'2020 Spring Order Form - V36'!$F$18</f>
        <v>0</v>
      </c>
      <c r="J1176" s="154">
        <v>2203</v>
      </c>
    </row>
    <row r="1177" spans="1:10">
      <c r="A1177" s="131">
        <v>1176</v>
      </c>
      <c r="B1177" s="66" t="s">
        <v>1529</v>
      </c>
      <c r="D1177" s="67">
        <f>'2020 Spring Order Form - V36'!$N$23</f>
        <v>0</v>
      </c>
      <c r="E1177" s="67">
        <f>'2020 Spring Order Form - V36'!$N$23</f>
        <v>0</v>
      </c>
      <c r="F1177" s="151">
        <v>4527950</v>
      </c>
      <c r="G1177" s="70" t="e">
        <f>'2020 Spring Order Form - V36'!#REF!</f>
        <v>#REF!</v>
      </c>
      <c r="H1177" s="69">
        <f>'2020 Spring Order Form - V36'!$F$18</f>
        <v>0</v>
      </c>
      <c r="J1177" s="154">
        <v>552</v>
      </c>
    </row>
    <row r="1178" spans="1:10">
      <c r="A1178" s="131">
        <v>1177</v>
      </c>
      <c r="B1178" s="66" t="s">
        <v>1529</v>
      </c>
      <c r="D1178" s="67">
        <f>'2020 Spring Order Form - V36'!$N$23</f>
        <v>0</v>
      </c>
      <c r="E1178" s="67">
        <f>'2020 Spring Order Form - V36'!$N$23</f>
        <v>0</v>
      </c>
      <c r="F1178" s="151" t="s">
        <v>1530</v>
      </c>
      <c r="G1178" s="70" t="e">
        <f>'2020 Spring Order Form - V36'!#REF!</f>
        <v>#REF!</v>
      </c>
      <c r="H1178" s="69">
        <f>'2020 Spring Order Form - V36'!$F$18</f>
        <v>0</v>
      </c>
      <c r="J1178" s="154">
        <v>2205</v>
      </c>
    </row>
    <row r="1179" spans="1:10">
      <c r="A1179" s="131">
        <v>1178</v>
      </c>
      <c r="B1179" s="66" t="s">
        <v>1529</v>
      </c>
      <c r="D1179" s="67">
        <f>'2020 Spring Order Form - V36'!$N$23</f>
        <v>0</v>
      </c>
      <c r="E1179" s="67">
        <f>'2020 Spring Order Form - V36'!$N$23</f>
        <v>0</v>
      </c>
      <c r="F1179" s="151">
        <v>4527957</v>
      </c>
      <c r="G1179" s="70" t="e">
        <f>'2020 Spring Order Form - V36'!#REF!</f>
        <v>#REF!</v>
      </c>
      <c r="H1179" s="69">
        <f>'2020 Spring Order Form - V36'!$F$18</f>
        <v>0</v>
      </c>
      <c r="J1179" s="154">
        <v>1127</v>
      </c>
    </row>
    <row r="1180" spans="1:10">
      <c r="A1180" s="131">
        <v>1179</v>
      </c>
      <c r="B1180" s="66" t="s">
        <v>1529</v>
      </c>
      <c r="D1180" s="67">
        <f>'2020 Spring Order Form - V36'!$N$23</f>
        <v>0</v>
      </c>
      <c r="E1180" s="67">
        <f>'2020 Spring Order Form - V36'!$N$23</f>
        <v>0</v>
      </c>
      <c r="F1180" s="151" t="s">
        <v>1531</v>
      </c>
      <c r="G1180" s="70" t="e">
        <f>'2020 Spring Order Form - V36'!#REF!</f>
        <v>#REF!</v>
      </c>
      <c r="H1180" s="69">
        <f>'2020 Spring Order Form - V36'!$F$18</f>
        <v>0</v>
      </c>
      <c r="J1180" s="154">
        <v>2206</v>
      </c>
    </row>
    <row r="1181" spans="1:10">
      <c r="A1181" s="131">
        <v>1180</v>
      </c>
      <c r="B1181" s="66" t="s">
        <v>1532</v>
      </c>
      <c r="D1181" s="67">
        <f>'2020 Spring Order Form - V36'!$N$23</f>
        <v>0</v>
      </c>
      <c r="E1181" s="67">
        <f>'2020 Spring Order Form - V36'!$N$23</f>
        <v>0</v>
      </c>
      <c r="F1181" s="151">
        <v>4527840</v>
      </c>
      <c r="G1181" s="70" t="e">
        <f>'2020 Spring Order Form - V36'!#REF!</f>
        <v>#REF!</v>
      </c>
      <c r="H1181" s="69">
        <f>'2020 Spring Order Form - V36'!$F$18</f>
        <v>0</v>
      </c>
      <c r="J1181" s="154">
        <v>739</v>
      </c>
    </row>
    <row r="1182" spans="1:10">
      <c r="A1182" s="131">
        <v>1181</v>
      </c>
      <c r="B1182" s="66" t="s">
        <v>1532</v>
      </c>
      <c r="D1182" s="67">
        <f>'2020 Spring Order Form - V36'!$N$23</f>
        <v>0</v>
      </c>
      <c r="E1182" s="67">
        <f>'2020 Spring Order Form - V36'!$N$23</f>
        <v>0</v>
      </c>
      <c r="F1182" s="151" t="s">
        <v>1533</v>
      </c>
      <c r="G1182" s="70" t="e">
        <f>'2020 Spring Order Form - V36'!#REF!</f>
        <v>#REF!</v>
      </c>
      <c r="H1182" s="69">
        <f>'2020 Spring Order Form - V36'!$F$18</f>
        <v>0</v>
      </c>
      <c r="J1182" s="154">
        <v>2208</v>
      </c>
    </row>
    <row r="1183" spans="1:10">
      <c r="A1183" s="131">
        <v>1182</v>
      </c>
      <c r="B1183" s="66" t="s">
        <v>1534</v>
      </c>
      <c r="D1183" s="67">
        <f>'2020 Spring Order Form - V36'!$N$23</f>
        <v>0</v>
      </c>
      <c r="E1183" s="67">
        <f>'2020 Spring Order Form - V36'!$N$23</f>
        <v>0</v>
      </c>
      <c r="F1183" s="151">
        <v>4527880</v>
      </c>
      <c r="G1183" s="70" t="e">
        <f>'2020 Spring Order Form - V36'!#REF!</f>
        <v>#REF!</v>
      </c>
      <c r="H1183" s="69">
        <f>'2020 Spring Order Form - V36'!$F$18</f>
        <v>0</v>
      </c>
      <c r="J1183" s="154">
        <v>17195</v>
      </c>
    </row>
    <row r="1184" spans="1:10">
      <c r="A1184" s="131">
        <v>1183</v>
      </c>
      <c r="B1184" s="66" t="s">
        <v>1534</v>
      </c>
      <c r="D1184" s="67">
        <f>'2020 Spring Order Form - V36'!$N$23</f>
        <v>0</v>
      </c>
      <c r="E1184" s="67">
        <f>'2020 Spring Order Form - V36'!$N$23</f>
        <v>0</v>
      </c>
      <c r="F1184" s="151" t="s">
        <v>1535</v>
      </c>
      <c r="G1184" s="70" t="e">
        <f>'2020 Spring Order Form - V36'!#REF!</f>
        <v>#REF!</v>
      </c>
      <c r="H1184" s="69">
        <f>'2020 Spring Order Form - V36'!$F$18</f>
        <v>0</v>
      </c>
      <c r="J1184" s="154">
        <v>17194</v>
      </c>
    </row>
    <row r="1185" spans="1:10">
      <c r="A1185" s="131">
        <v>1184</v>
      </c>
      <c r="B1185" s="66" t="s">
        <v>1536</v>
      </c>
      <c r="D1185" s="67">
        <f>'2020 Spring Order Form - V36'!$N$23</f>
        <v>0</v>
      </c>
      <c r="E1185" s="67">
        <f>'2020 Spring Order Form - V36'!$N$23</f>
        <v>0</v>
      </c>
      <c r="F1185" s="151">
        <v>4527870</v>
      </c>
      <c r="G1185" s="70" t="e">
        <f>'2020 Spring Order Form - V36'!#REF!</f>
        <v>#REF!</v>
      </c>
      <c r="H1185" s="69">
        <f>'2020 Spring Order Form - V36'!$F$18</f>
        <v>0</v>
      </c>
      <c r="J1185" s="154">
        <v>708</v>
      </c>
    </row>
    <row r="1186" spans="1:10">
      <c r="A1186" s="131">
        <v>1185</v>
      </c>
      <c r="B1186" s="66" t="s">
        <v>1536</v>
      </c>
      <c r="D1186" s="67">
        <f>'2020 Spring Order Form - V36'!$N$23</f>
        <v>0</v>
      </c>
      <c r="E1186" s="67">
        <f>'2020 Spring Order Form - V36'!$N$23</f>
        <v>0</v>
      </c>
      <c r="F1186" s="151" t="s">
        <v>1537</v>
      </c>
      <c r="G1186" s="70" t="e">
        <f>'2020 Spring Order Form - V36'!#REF!</f>
        <v>#REF!</v>
      </c>
      <c r="H1186" s="69">
        <f>'2020 Spring Order Form - V36'!$F$18</f>
        <v>0</v>
      </c>
      <c r="J1186" s="154">
        <v>2209</v>
      </c>
    </row>
    <row r="1187" spans="1:10">
      <c r="A1187" s="131">
        <v>1186</v>
      </c>
      <c r="B1187" s="66" t="s">
        <v>1538</v>
      </c>
      <c r="D1187" s="67">
        <f>'2020 Spring Order Form - V36'!$N$23</f>
        <v>0</v>
      </c>
      <c r="E1187" s="67">
        <f>'2020 Spring Order Form - V36'!$N$23</f>
        <v>0</v>
      </c>
      <c r="F1187" s="151">
        <v>4528320</v>
      </c>
      <c r="G1187" s="70" t="e">
        <f>'2020 Spring Order Form - V36'!#REF!</f>
        <v>#REF!</v>
      </c>
      <c r="H1187" s="69">
        <f>'2020 Spring Order Form - V36'!$F$18</f>
        <v>0</v>
      </c>
      <c r="J1187" s="154">
        <v>3536</v>
      </c>
    </row>
    <row r="1188" spans="1:10">
      <c r="A1188" s="131">
        <v>1187</v>
      </c>
      <c r="B1188" s="66" t="s">
        <v>1538</v>
      </c>
      <c r="D1188" s="67">
        <f>'2020 Spring Order Form - V36'!$N$23</f>
        <v>0</v>
      </c>
      <c r="E1188" s="67">
        <f>'2020 Spring Order Form - V36'!$N$23</f>
        <v>0</v>
      </c>
      <c r="F1188" s="151" t="s">
        <v>1539</v>
      </c>
      <c r="G1188" s="70" t="e">
        <f>'2020 Spring Order Form - V36'!#REF!</f>
        <v>#REF!</v>
      </c>
      <c r="H1188" s="69">
        <f>'2020 Spring Order Form - V36'!$F$18</f>
        <v>0</v>
      </c>
      <c r="J1188" s="154">
        <v>2216</v>
      </c>
    </row>
    <row r="1189" spans="1:10">
      <c r="A1189" s="131">
        <v>1188</v>
      </c>
      <c r="B1189" s="66" t="s">
        <v>1540</v>
      </c>
      <c r="D1189" s="67">
        <f>'2020 Spring Order Form - V36'!$N$23</f>
        <v>0</v>
      </c>
      <c r="E1189" s="67">
        <f>'2020 Spring Order Form - V36'!$N$23</f>
        <v>0</v>
      </c>
      <c r="F1189" s="151">
        <v>4528400</v>
      </c>
      <c r="G1189" s="70" t="e">
        <f>'2020 Spring Order Form - V36'!#REF!</f>
        <v>#REF!</v>
      </c>
      <c r="H1189" s="69">
        <f>'2020 Spring Order Form - V36'!$F$18</f>
        <v>0</v>
      </c>
      <c r="J1189" s="154">
        <v>626</v>
      </c>
    </row>
    <row r="1190" spans="1:10">
      <c r="A1190" s="131">
        <v>1189</v>
      </c>
      <c r="B1190" s="66" t="s">
        <v>1540</v>
      </c>
      <c r="D1190" s="67">
        <f>'2020 Spring Order Form - V36'!$N$23</f>
        <v>0</v>
      </c>
      <c r="E1190" s="67">
        <f>'2020 Spring Order Form - V36'!$N$23</f>
        <v>0</v>
      </c>
      <c r="F1190" s="151" t="s">
        <v>1541</v>
      </c>
      <c r="G1190" s="70" t="e">
        <f>'2020 Spring Order Form - V36'!#REF!</f>
        <v>#REF!</v>
      </c>
      <c r="H1190" s="69">
        <f>'2020 Spring Order Form - V36'!$F$18</f>
        <v>0</v>
      </c>
      <c r="J1190" s="154">
        <v>2217</v>
      </c>
    </row>
    <row r="1191" spans="1:10">
      <c r="A1191" s="131">
        <v>1190</v>
      </c>
      <c r="B1191" s="66" t="s">
        <v>1542</v>
      </c>
      <c r="D1191" s="67">
        <f>'2020 Spring Order Form - V36'!$N$23</f>
        <v>0</v>
      </c>
      <c r="E1191" s="67">
        <f>'2020 Spring Order Form - V36'!$N$23</f>
        <v>0</v>
      </c>
      <c r="F1191" s="151">
        <v>4528800</v>
      </c>
      <c r="G1191" s="70" t="e">
        <f>'2020 Spring Order Form - V36'!#REF!</f>
        <v>#REF!</v>
      </c>
      <c r="H1191" s="69">
        <f>'2020 Spring Order Form - V36'!$F$18</f>
        <v>0</v>
      </c>
      <c r="J1191" s="154">
        <v>276</v>
      </c>
    </row>
    <row r="1192" spans="1:10">
      <c r="A1192" s="131">
        <v>1191</v>
      </c>
      <c r="B1192" s="66" t="s">
        <v>1542</v>
      </c>
      <c r="D1192" s="67">
        <f>'2020 Spring Order Form - V36'!$N$23</f>
        <v>0</v>
      </c>
      <c r="E1192" s="67">
        <f>'2020 Spring Order Form - V36'!$N$23</f>
        <v>0</v>
      </c>
      <c r="F1192" s="151" t="s">
        <v>1543</v>
      </c>
      <c r="G1192" s="70" t="e">
        <f>'2020 Spring Order Form - V36'!#REF!</f>
        <v>#REF!</v>
      </c>
      <c r="H1192" s="69">
        <f>'2020 Spring Order Form - V36'!$F$18</f>
        <v>0</v>
      </c>
      <c r="J1192" s="154">
        <v>2221</v>
      </c>
    </row>
    <row r="1193" spans="1:10">
      <c r="A1193" s="131">
        <v>1192</v>
      </c>
      <c r="B1193" s="66" t="s">
        <v>1542</v>
      </c>
      <c r="D1193" s="67">
        <f>'2020 Spring Order Form - V36'!$N$23</f>
        <v>0</v>
      </c>
      <c r="E1193" s="67">
        <f>'2020 Spring Order Form - V36'!$N$23</f>
        <v>0</v>
      </c>
      <c r="F1193" s="151">
        <v>4528807</v>
      </c>
      <c r="G1193" s="70" t="e">
        <f>'2020 Spring Order Form - V36'!#REF!</f>
        <v>#REF!</v>
      </c>
      <c r="H1193" s="69">
        <f>'2020 Spring Order Form - V36'!$F$18</f>
        <v>0</v>
      </c>
      <c r="J1193" s="154">
        <v>1031</v>
      </c>
    </row>
    <row r="1194" spans="1:10">
      <c r="A1194" s="131">
        <v>1193</v>
      </c>
      <c r="B1194" s="66" t="s">
        <v>1542</v>
      </c>
      <c r="D1194" s="67">
        <f>'2020 Spring Order Form - V36'!$N$23</f>
        <v>0</v>
      </c>
      <c r="E1194" s="67">
        <f>'2020 Spring Order Form - V36'!$N$23</f>
        <v>0</v>
      </c>
      <c r="F1194" s="151" t="s">
        <v>1544</v>
      </c>
      <c r="G1194" s="70" t="e">
        <f>'2020 Spring Order Form - V36'!#REF!</f>
        <v>#REF!</v>
      </c>
      <c r="H1194" s="69">
        <f>'2020 Spring Order Form - V36'!$F$18</f>
        <v>0</v>
      </c>
      <c r="J1194" s="154">
        <v>2222</v>
      </c>
    </row>
    <row r="1195" spans="1:10">
      <c r="A1195" s="131">
        <v>1194</v>
      </c>
      <c r="B1195" s="66" t="s">
        <v>1545</v>
      </c>
      <c r="D1195" s="67">
        <f>'2020 Spring Order Form - V36'!$N$23</f>
        <v>0</v>
      </c>
      <c r="E1195" s="67">
        <f>'2020 Spring Order Form - V36'!$N$23</f>
        <v>0</v>
      </c>
      <c r="F1195" s="151">
        <v>4528850</v>
      </c>
      <c r="G1195" s="70" t="e">
        <f>'2020 Spring Order Form - V36'!#REF!</f>
        <v>#REF!</v>
      </c>
      <c r="H1195" s="69">
        <f>'2020 Spring Order Form - V36'!$F$18</f>
        <v>0</v>
      </c>
      <c r="J1195" s="154">
        <v>584</v>
      </c>
    </row>
    <row r="1196" spans="1:10">
      <c r="A1196" s="131">
        <v>1195</v>
      </c>
      <c r="B1196" s="66" t="s">
        <v>1545</v>
      </c>
      <c r="D1196" s="67">
        <f>'2020 Spring Order Form - V36'!$N$23</f>
        <v>0</v>
      </c>
      <c r="E1196" s="67">
        <f>'2020 Spring Order Form - V36'!$N$23</f>
        <v>0</v>
      </c>
      <c r="F1196" s="151" t="s">
        <v>1546</v>
      </c>
      <c r="G1196" s="70" t="e">
        <f>'2020 Spring Order Form - V36'!#REF!</f>
        <v>#REF!</v>
      </c>
      <c r="H1196" s="69">
        <f>'2020 Spring Order Form - V36'!$F$18</f>
        <v>0</v>
      </c>
      <c r="J1196" s="154">
        <v>2224</v>
      </c>
    </row>
    <row r="1197" spans="1:10">
      <c r="A1197" s="131">
        <v>1196</v>
      </c>
      <c r="B1197" s="66" t="s">
        <v>1547</v>
      </c>
      <c r="D1197" s="67">
        <f>'2020 Spring Order Form - V36'!$N$23</f>
        <v>0</v>
      </c>
      <c r="E1197" s="67">
        <f>'2020 Spring Order Form - V36'!$N$23</f>
        <v>0</v>
      </c>
      <c r="F1197" s="151">
        <v>4529900</v>
      </c>
      <c r="G1197" s="70" t="e">
        <f>'2020 Spring Order Form - V36'!#REF!</f>
        <v>#REF!</v>
      </c>
      <c r="H1197" s="69">
        <f>'2020 Spring Order Form - V36'!$F$18</f>
        <v>0</v>
      </c>
      <c r="J1197" s="154">
        <v>648</v>
      </c>
    </row>
    <row r="1198" spans="1:10">
      <c r="A1198" s="131">
        <v>1197</v>
      </c>
      <c r="B1198" s="66" t="s">
        <v>1547</v>
      </c>
      <c r="D1198" s="67">
        <f>'2020 Spring Order Form - V36'!$N$23</f>
        <v>0</v>
      </c>
      <c r="E1198" s="67">
        <f>'2020 Spring Order Form - V36'!$N$23</f>
        <v>0</v>
      </c>
      <c r="F1198" s="151" t="s">
        <v>1548</v>
      </c>
      <c r="G1198" s="70" t="e">
        <f>'2020 Spring Order Form - V36'!#REF!</f>
        <v>#REF!</v>
      </c>
      <c r="H1198" s="69">
        <f>'2020 Spring Order Form - V36'!$F$18</f>
        <v>0</v>
      </c>
      <c r="J1198" s="154">
        <v>2225</v>
      </c>
    </row>
    <row r="1199" spans="1:10">
      <c r="A1199" s="131">
        <v>1198</v>
      </c>
      <c r="B1199" s="66" t="s">
        <v>1502</v>
      </c>
      <c r="D1199" s="67">
        <f>'2020 Spring Order Form - V36'!$N$23</f>
        <v>0</v>
      </c>
      <c r="E1199" s="67">
        <f>'2020 Spring Order Form - V36'!$N$23</f>
        <v>0</v>
      </c>
      <c r="F1199" s="151">
        <v>4526802</v>
      </c>
      <c r="G1199" s="70" t="e">
        <f>'2020 Spring Order Form - V36'!#REF!</f>
        <v>#REF!</v>
      </c>
      <c r="H1199" s="69">
        <f>'2020 Spring Order Form - V36'!$F$18</f>
        <v>0</v>
      </c>
      <c r="J1199" s="154">
        <v>1113</v>
      </c>
    </row>
    <row r="1200" spans="1:10">
      <c r="A1200" s="131">
        <v>1199</v>
      </c>
      <c r="B1200" s="66" t="s">
        <v>1502</v>
      </c>
      <c r="D1200" s="67">
        <f>'2020 Spring Order Form - V36'!$N$23</f>
        <v>0</v>
      </c>
      <c r="E1200" s="67">
        <f>'2020 Spring Order Form - V36'!$N$23</f>
        <v>0</v>
      </c>
      <c r="F1200" s="151" t="s">
        <v>1549</v>
      </c>
      <c r="G1200" s="70" t="e">
        <f>'2020 Spring Order Form - V36'!#REF!</f>
        <v>#REF!</v>
      </c>
      <c r="H1200" s="69">
        <f>'2020 Spring Order Form - V36'!$F$18</f>
        <v>0</v>
      </c>
      <c r="J1200" s="154">
        <v>2176</v>
      </c>
    </row>
    <row r="1201" spans="1:10">
      <c r="A1201" s="131">
        <v>1200</v>
      </c>
      <c r="B1201" s="66" t="s">
        <v>244</v>
      </c>
      <c r="D1201" s="67">
        <f>'2020 Spring Order Form - V36'!$N$23</f>
        <v>0</v>
      </c>
      <c r="E1201" s="67">
        <f>'2020 Spring Order Form - V36'!$N$23</f>
        <v>0</v>
      </c>
      <c r="F1201" s="151">
        <v>4527702</v>
      </c>
      <c r="G1201" s="70">
        <f>'2020 Spring Order Form - V36'!$N$154</f>
        <v>0</v>
      </c>
      <c r="H1201" s="69">
        <f>'2020 Spring Order Form - V36'!$F$18</f>
        <v>0</v>
      </c>
      <c r="J1201" s="154">
        <v>1129</v>
      </c>
    </row>
    <row r="1202" spans="1:10">
      <c r="A1202" s="131">
        <v>1201</v>
      </c>
      <c r="B1202" s="66" t="s">
        <v>244</v>
      </c>
      <c r="D1202" s="67">
        <f>'2020 Spring Order Form - V36'!$N$23</f>
        <v>0</v>
      </c>
      <c r="E1202" s="67">
        <f>'2020 Spring Order Form - V36'!$N$23</f>
        <v>0</v>
      </c>
      <c r="F1202" s="151" t="s">
        <v>1550</v>
      </c>
      <c r="G1202" s="70">
        <f>'2020 Spring Order Form - V36'!$O$154</f>
        <v>0</v>
      </c>
      <c r="H1202" s="69">
        <f>'2020 Spring Order Form - V36'!$F$18</f>
        <v>0</v>
      </c>
      <c r="J1202" s="154">
        <v>2198</v>
      </c>
    </row>
    <row r="1203" spans="1:10">
      <c r="A1203" s="131">
        <v>1202</v>
      </c>
      <c r="B1203" s="66" t="s">
        <v>1542</v>
      </c>
      <c r="D1203" s="67">
        <f>'2020 Spring Order Form - V36'!$N$23</f>
        <v>0</v>
      </c>
      <c r="E1203" s="67">
        <f>'2020 Spring Order Form - V36'!$N$23</f>
        <v>0</v>
      </c>
      <c r="F1203" s="151">
        <v>4528802</v>
      </c>
      <c r="G1203" s="70" t="e">
        <f>'2020 Spring Order Form - V36'!#REF!</f>
        <v>#REF!</v>
      </c>
      <c r="H1203" s="69">
        <f>'2020 Spring Order Form - V36'!$F$18</f>
        <v>0</v>
      </c>
      <c r="J1203" s="154">
        <v>1045</v>
      </c>
    </row>
    <row r="1204" spans="1:10">
      <c r="A1204" s="131">
        <v>1203</v>
      </c>
      <c r="B1204" s="66" t="s">
        <v>1542</v>
      </c>
      <c r="D1204" s="67">
        <f>'2020 Spring Order Form - V36'!$N$23</f>
        <v>0</v>
      </c>
      <c r="E1204" s="67">
        <f>'2020 Spring Order Form - V36'!$N$23</f>
        <v>0</v>
      </c>
      <c r="F1204" s="151" t="s">
        <v>1551</v>
      </c>
      <c r="G1204" s="70" t="e">
        <f>'2020 Spring Order Form - V36'!#REF!</f>
        <v>#REF!</v>
      </c>
      <c r="H1204" s="69">
        <f>'2020 Spring Order Form - V36'!$F$18</f>
        <v>0</v>
      </c>
      <c r="J1204" s="154">
        <v>2220</v>
      </c>
    </row>
    <row r="1205" spans="1:10">
      <c r="A1205" s="131">
        <v>1204</v>
      </c>
      <c r="B1205" s="66" t="s">
        <v>1542</v>
      </c>
      <c r="D1205" s="67">
        <f>'2020 Spring Order Form - V36'!$N$23</f>
        <v>0</v>
      </c>
      <c r="E1205" s="67">
        <f>'2020 Spring Order Form - V36'!$N$23</f>
        <v>0</v>
      </c>
      <c r="F1205" s="151">
        <v>4528806</v>
      </c>
      <c r="G1205" s="70" t="e">
        <f>'2020 Spring Order Form - V36'!#REF!</f>
        <v>#REF!</v>
      </c>
      <c r="H1205" s="69">
        <f>'2020 Spring Order Form - V36'!$F$18</f>
        <v>0</v>
      </c>
      <c r="J1205" s="154">
        <v>614</v>
      </c>
    </row>
    <row r="1206" spans="1:10">
      <c r="A1206" s="131">
        <v>1205</v>
      </c>
      <c r="B1206" s="66" t="s">
        <v>1542</v>
      </c>
      <c r="D1206" s="67">
        <f>'2020 Spring Order Form - V36'!$N$23</f>
        <v>0</v>
      </c>
      <c r="E1206" s="67">
        <f>'2020 Spring Order Form - V36'!$N$23</f>
        <v>0</v>
      </c>
      <c r="F1206" s="151" t="s">
        <v>1552</v>
      </c>
      <c r="G1206" s="70" t="e">
        <f>'2020 Spring Order Form - V36'!#REF!</f>
        <v>#REF!</v>
      </c>
      <c r="H1206" s="69">
        <f>'2020 Spring Order Form - V36'!$F$18</f>
        <v>0</v>
      </c>
      <c r="J1206" s="154">
        <v>2223</v>
      </c>
    </row>
    <row r="1207" spans="1:10">
      <c r="A1207" s="131">
        <v>1206</v>
      </c>
      <c r="B1207" s="66" t="s">
        <v>1553</v>
      </c>
      <c r="D1207" s="67">
        <f>'2020 Spring Order Form - V36'!$N$23</f>
        <v>0</v>
      </c>
      <c r="E1207" s="67">
        <f>'2020 Spring Order Form - V36'!$N$23</f>
        <v>0</v>
      </c>
      <c r="F1207" s="151">
        <v>4530605</v>
      </c>
      <c r="G1207" s="70" t="e">
        <f>'2020 Spring Order Form - V36'!#REF!</f>
        <v>#REF!</v>
      </c>
      <c r="H1207" s="69">
        <f>'2020 Spring Order Form - V36'!$F$18</f>
        <v>0</v>
      </c>
      <c r="J1207" s="154">
        <v>593</v>
      </c>
    </row>
    <row r="1208" spans="1:10">
      <c r="A1208" s="131">
        <v>1207</v>
      </c>
      <c r="B1208" s="66" t="s">
        <v>1553</v>
      </c>
      <c r="D1208" s="67">
        <f>'2020 Spring Order Form - V36'!$N$23</f>
        <v>0</v>
      </c>
      <c r="E1208" s="67">
        <f>'2020 Spring Order Form - V36'!$N$23</f>
        <v>0</v>
      </c>
      <c r="F1208" s="151" t="s">
        <v>1554</v>
      </c>
      <c r="G1208" s="70" t="e">
        <f>'2020 Spring Order Form - V36'!#REF!</f>
        <v>#REF!</v>
      </c>
      <c r="H1208" s="69">
        <f>'2020 Spring Order Form - V36'!$F$18</f>
        <v>0</v>
      </c>
      <c r="J1208" s="154">
        <v>2232</v>
      </c>
    </row>
    <row r="1209" spans="1:10">
      <c r="A1209" s="131">
        <v>1208</v>
      </c>
      <c r="B1209" s="66" t="s">
        <v>1555</v>
      </c>
      <c r="D1209" s="67">
        <f>'2020 Spring Order Form - V36'!$N$23</f>
        <v>0</v>
      </c>
      <c r="E1209" s="67">
        <f>'2020 Spring Order Form - V36'!$N$23</f>
        <v>0</v>
      </c>
      <c r="F1209" s="151">
        <v>4530665</v>
      </c>
      <c r="G1209" s="70" t="e">
        <f>'2020 Spring Order Form - V36'!#REF!</f>
        <v>#REF!</v>
      </c>
      <c r="H1209" s="69">
        <f>'2020 Spring Order Form - V36'!$F$18</f>
        <v>0</v>
      </c>
      <c r="J1209" s="154">
        <v>1165</v>
      </c>
    </row>
    <row r="1210" spans="1:10">
      <c r="A1210" s="131">
        <v>1209</v>
      </c>
      <c r="B1210" s="66" t="s">
        <v>1555</v>
      </c>
      <c r="D1210" s="67">
        <f>'2020 Spring Order Form - V36'!$N$23</f>
        <v>0</v>
      </c>
      <c r="E1210" s="67">
        <f>'2020 Spring Order Form - V36'!$N$23</f>
        <v>0</v>
      </c>
      <c r="F1210" s="151" t="s">
        <v>1556</v>
      </c>
      <c r="G1210" s="70" t="e">
        <f>'2020 Spring Order Form - V36'!#REF!</f>
        <v>#REF!</v>
      </c>
      <c r="H1210" s="69">
        <f>'2020 Spring Order Form - V36'!$F$18</f>
        <v>0</v>
      </c>
      <c r="J1210" s="154">
        <v>2239</v>
      </c>
    </row>
    <row r="1211" spans="1:10">
      <c r="A1211" s="131">
        <v>1210</v>
      </c>
      <c r="B1211" s="66" t="s">
        <v>1557</v>
      </c>
      <c r="D1211" s="67">
        <f>'2020 Spring Order Form - V36'!$N$23</f>
        <v>0</v>
      </c>
      <c r="E1211" s="67">
        <f>'2020 Spring Order Form - V36'!$N$23</f>
        <v>0</v>
      </c>
      <c r="F1211" s="151">
        <v>4130667</v>
      </c>
      <c r="G1211" s="70" t="e">
        <f>'2020 Spring Order Form - V36'!#REF!</f>
        <v>#REF!</v>
      </c>
      <c r="H1211" s="69">
        <f>'2020 Spring Order Form - V36'!$F$18</f>
        <v>0</v>
      </c>
      <c r="J1211" s="154">
        <v>1176</v>
      </c>
    </row>
    <row r="1212" spans="1:10">
      <c r="A1212" s="131">
        <v>1211</v>
      </c>
      <c r="B1212" s="66" t="s">
        <v>1557</v>
      </c>
      <c r="D1212" s="67">
        <f>'2020 Spring Order Form - V36'!$N$23</f>
        <v>0</v>
      </c>
      <c r="E1212" s="67">
        <f>'2020 Spring Order Form - V36'!$N$23</f>
        <v>0</v>
      </c>
      <c r="F1212" s="151" t="s">
        <v>1558</v>
      </c>
      <c r="G1212" s="70" t="e">
        <f>'2020 Spring Order Form - V36'!#REF!</f>
        <v>#REF!</v>
      </c>
      <c r="H1212" s="69">
        <f>'2020 Spring Order Form - V36'!$F$18</f>
        <v>0</v>
      </c>
      <c r="J1212" s="154">
        <v>2240</v>
      </c>
    </row>
    <row r="1213" spans="1:10">
      <c r="A1213" s="131">
        <v>1212</v>
      </c>
      <c r="B1213" s="66" t="s">
        <v>1559</v>
      </c>
      <c r="D1213" s="67">
        <f>'2020 Spring Order Form - V36'!$N$23</f>
        <v>0</v>
      </c>
      <c r="E1213" s="67">
        <f>'2020 Spring Order Form - V36'!$N$23</f>
        <v>0</v>
      </c>
      <c r="F1213" s="151">
        <v>4530675</v>
      </c>
      <c r="G1213" s="70" t="e">
        <f>'2020 Spring Order Form - V36'!#REF!</f>
        <v>#REF!</v>
      </c>
      <c r="H1213" s="69">
        <f>'2020 Spring Order Form - V36'!$F$18</f>
        <v>0</v>
      </c>
      <c r="J1213" s="154">
        <v>12580</v>
      </c>
    </row>
    <row r="1214" spans="1:10">
      <c r="A1214" s="131">
        <v>1213</v>
      </c>
      <c r="B1214" s="66" t="s">
        <v>1559</v>
      </c>
      <c r="D1214" s="67">
        <f>'2020 Spring Order Form - V36'!$N$23</f>
        <v>0</v>
      </c>
      <c r="E1214" s="67">
        <f>'2020 Spring Order Form - V36'!$N$23</f>
        <v>0</v>
      </c>
      <c r="F1214" s="151" t="s">
        <v>1560</v>
      </c>
      <c r="G1214" s="70" t="e">
        <f>'2020 Spring Order Form - V36'!#REF!</f>
        <v>#REF!</v>
      </c>
      <c r="H1214" s="69">
        <f>'2020 Spring Order Form - V36'!$F$18</f>
        <v>0</v>
      </c>
      <c r="J1214" s="154">
        <v>12592</v>
      </c>
    </row>
    <row r="1215" spans="1:10">
      <c r="A1215" s="131">
        <v>1214</v>
      </c>
      <c r="B1215" s="66" t="s">
        <v>247</v>
      </c>
      <c r="D1215" s="67">
        <f>'2020 Spring Order Form - V36'!$N$23</f>
        <v>0</v>
      </c>
      <c r="E1215" s="67">
        <f>'2020 Spring Order Form - V36'!$N$23</f>
        <v>0</v>
      </c>
      <c r="F1215" s="151">
        <v>4132077</v>
      </c>
      <c r="G1215" s="70">
        <f>'2020 Spring Order Form - V36'!$N$156</f>
        <v>0</v>
      </c>
      <c r="H1215" s="69">
        <f>'2020 Spring Order Form - V36'!$F$18</f>
        <v>0</v>
      </c>
      <c r="J1215" s="154">
        <v>19771</v>
      </c>
    </row>
    <row r="1216" spans="1:10">
      <c r="A1216" s="131">
        <v>1215</v>
      </c>
      <c r="B1216" s="66" t="s">
        <v>247</v>
      </c>
      <c r="D1216" s="67">
        <f>'2020 Spring Order Form - V36'!$N$23</f>
        <v>0</v>
      </c>
      <c r="E1216" s="67">
        <f>'2020 Spring Order Form - V36'!$N$23</f>
        <v>0</v>
      </c>
      <c r="F1216" s="155" t="s">
        <v>1561</v>
      </c>
      <c r="G1216" s="70">
        <f>'2020 Spring Order Form - V36'!$O$156</f>
        <v>0</v>
      </c>
      <c r="H1216" s="69">
        <f>'2020 Spring Order Form - V36'!$F$18</f>
        <v>0</v>
      </c>
      <c r="J1216" s="154">
        <v>19772</v>
      </c>
    </row>
    <row r="1217" spans="1:10">
      <c r="A1217" s="131">
        <v>1216</v>
      </c>
      <c r="B1217" s="66" t="s">
        <v>1562</v>
      </c>
      <c r="D1217" s="67">
        <f>'2020 Spring Order Form - V36'!$N$23</f>
        <v>0</v>
      </c>
      <c r="E1217" s="67">
        <f>'2020 Spring Order Form - V36'!$N$23</f>
        <v>0</v>
      </c>
      <c r="F1217" s="151">
        <v>4530685</v>
      </c>
      <c r="G1217" s="70" t="e">
        <f>'2020 Spring Order Form - V36'!#REF!</f>
        <v>#REF!</v>
      </c>
      <c r="H1217" s="69">
        <f>'2020 Spring Order Form - V36'!$F$18</f>
        <v>0</v>
      </c>
      <c r="J1217" s="154">
        <v>12581</v>
      </c>
    </row>
    <row r="1218" spans="1:10">
      <c r="A1218" s="131">
        <v>1217</v>
      </c>
      <c r="B1218" s="66" t="s">
        <v>1562</v>
      </c>
      <c r="D1218" s="67">
        <f>'2020 Spring Order Form - V36'!$N$23</f>
        <v>0</v>
      </c>
      <c r="E1218" s="67">
        <f>'2020 Spring Order Form - V36'!$N$23</f>
        <v>0</v>
      </c>
      <c r="F1218" s="151" t="s">
        <v>1563</v>
      </c>
      <c r="G1218" s="70" t="e">
        <f>'2020 Spring Order Form - V36'!#REF!</f>
        <v>#REF!</v>
      </c>
      <c r="H1218" s="69">
        <f>'2020 Spring Order Form - V36'!$F$18</f>
        <v>0</v>
      </c>
      <c r="J1218" s="154">
        <v>12593</v>
      </c>
    </row>
    <row r="1219" spans="1:10">
      <c r="A1219" s="131">
        <v>1218</v>
      </c>
      <c r="B1219" s="66" t="s">
        <v>250</v>
      </c>
      <c r="D1219" s="67">
        <f>'2020 Spring Order Form - V36'!$N$23</f>
        <v>0</v>
      </c>
      <c r="E1219" s="67">
        <f>'2020 Spring Order Form - V36'!$N$23</f>
        <v>0</v>
      </c>
      <c r="F1219" s="151">
        <v>4530705</v>
      </c>
      <c r="G1219" s="70">
        <f>'2020 Spring Order Form - V36'!$N$158</f>
        <v>0</v>
      </c>
      <c r="H1219" s="69">
        <f>'2020 Spring Order Form - V36'!$F$18</f>
        <v>0</v>
      </c>
      <c r="J1219" s="154">
        <v>1001</v>
      </c>
    </row>
    <row r="1220" spans="1:10">
      <c r="A1220" s="131">
        <v>1219</v>
      </c>
      <c r="B1220" s="66" t="s">
        <v>250</v>
      </c>
      <c r="D1220" s="67">
        <f>'2020 Spring Order Form - V36'!$N$23</f>
        <v>0</v>
      </c>
      <c r="E1220" s="67">
        <f>'2020 Spring Order Form - V36'!$N$23</f>
        <v>0</v>
      </c>
      <c r="F1220" s="151" t="s">
        <v>1564</v>
      </c>
      <c r="G1220" s="70">
        <f>'2020 Spring Order Form - V36'!$O$158</f>
        <v>0</v>
      </c>
      <c r="H1220" s="69">
        <f>'2020 Spring Order Form - V36'!$F$18</f>
        <v>0</v>
      </c>
      <c r="J1220" s="154">
        <v>2249</v>
      </c>
    </row>
    <row r="1221" spans="1:10">
      <c r="A1221" s="131">
        <v>1220</v>
      </c>
      <c r="B1221" s="66" t="s">
        <v>1565</v>
      </c>
      <c r="D1221" s="67">
        <f>'2020 Spring Order Form - V36'!$N$23</f>
        <v>0</v>
      </c>
      <c r="E1221" s="67">
        <f>'2020 Spring Order Form - V36'!$N$23</f>
        <v>0</v>
      </c>
      <c r="F1221" s="151">
        <v>4130707</v>
      </c>
      <c r="G1221" s="70" t="e">
        <f>'2020 Spring Order Form - V36'!#REF!</f>
        <v>#REF!</v>
      </c>
      <c r="H1221" s="69">
        <f>'2020 Spring Order Form - V36'!$F$18</f>
        <v>0</v>
      </c>
      <c r="J1221" s="154">
        <v>1125</v>
      </c>
    </row>
    <row r="1222" spans="1:10">
      <c r="A1222" s="131">
        <v>1221</v>
      </c>
      <c r="B1222" s="66" t="s">
        <v>1565</v>
      </c>
      <c r="D1222" s="67">
        <f>'2020 Spring Order Form - V36'!$N$23</f>
        <v>0</v>
      </c>
      <c r="E1222" s="67">
        <f>'2020 Spring Order Form - V36'!$N$23</f>
        <v>0</v>
      </c>
      <c r="F1222" s="151" t="s">
        <v>1566</v>
      </c>
      <c r="G1222" s="70" t="e">
        <f>'2020 Spring Order Form - V36'!#REF!</f>
        <v>#REF!</v>
      </c>
      <c r="H1222" s="69">
        <f>'2020 Spring Order Form - V36'!$F$18</f>
        <v>0</v>
      </c>
      <c r="J1222" s="154">
        <v>2251</v>
      </c>
    </row>
    <row r="1223" spans="1:10">
      <c r="A1223" s="131">
        <v>1222</v>
      </c>
      <c r="B1223" s="66" t="s">
        <v>1565</v>
      </c>
      <c r="D1223" s="67">
        <f>'2020 Spring Order Form - V36'!$N$23</f>
        <v>0</v>
      </c>
      <c r="E1223" s="67">
        <f>'2020 Spring Order Form - V36'!$N$23</f>
        <v>0</v>
      </c>
      <c r="F1223" s="151">
        <v>1730707</v>
      </c>
      <c r="G1223" s="70" t="e">
        <f>'2020 Spring Order Form - V36'!#REF!</f>
        <v>#REF!</v>
      </c>
      <c r="H1223" s="69">
        <f>'2020 Spring Order Form - V36'!$F$18</f>
        <v>0</v>
      </c>
      <c r="J1223" s="154">
        <v>18130</v>
      </c>
    </row>
    <row r="1224" spans="1:10">
      <c r="A1224" s="131">
        <v>1223</v>
      </c>
      <c r="B1224" s="66" t="s">
        <v>1565</v>
      </c>
      <c r="D1224" s="67">
        <f>'2020 Spring Order Form - V36'!$N$23</f>
        <v>0</v>
      </c>
      <c r="E1224" s="67">
        <f>'2020 Spring Order Form - V36'!$N$23</f>
        <v>0</v>
      </c>
      <c r="F1224" s="151" t="s">
        <v>1567</v>
      </c>
      <c r="G1224" s="70" t="e">
        <f>'2020 Spring Order Form - V36'!#REF!</f>
        <v>#REF!</v>
      </c>
      <c r="H1224" s="69">
        <f>'2020 Spring Order Form - V36'!$F$18</f>
        <v>0</v>
      </c>
      <c r="J1224" s="154">
        <v>18129</v>
      </c>
    </row>
    <row r="1225" spans="1:10">
      <c r="A1225" s="131">
        <v>1224</v>
      </c>
      <c r="B1225" s="66" t="s">
        <v>1568</v>
      </c>
      <c r="D1225" s="67">
        <f>'2020 Spring Order Form - V36'!$N$23</f>
        <v>0</v>
      </c>
      <c r="E1225" s="67">
        <f>'2020 Spring Order Form - V36'!$N$23</f>
        <v>0</v>
      </c>
      <c r="F1225" s="151">
        <v>4530885</v>
      </c>
      <c r="G1225" s="70" t="e">
        <f>'2020 Spring Order Form - V36'!#REF!</f>
        <v>#REF!</v>
      </c>
      <c r="H1225" s="69">
        <f>'2020 Spring Order Form - V36'!$F$18</f>
        <v>0</v>
      </c>
      <c r="J1225" s="154">
        <v>3755</v>
      </c>
    </row>
    <row r="1226" spans="1:10">
      <c r="A1226" s="131">
        <v>1225</v>
      </c>
      <c r="B1226" s="66" t="s">
        <v>1568</v>
      </c>
      <c r="D1226" s="67">
        <f>'2020 Spring Order Form - V36'!$N$23</f>
        <v>0</v>
      </c>
      <c r="E1226" s="67">
        <f>'2020 Spring Order Form - V36'!$N$23</f>
        <v>0</v>
      </c>
      <c r="F1226" s="151" t="s">
        <v>1569</v>
      </c>
      <c r="G1226" s="70" t="e">
        <f>'2020 Spring Order Form - V36'!#REF!</f>
        <v>#REF!</v>
      </c>
      <c r="H1226" s="69">
        <f>'2020 Spring Order Form - V36'!$F$18</f>
        <v>0</v>
      </c>
      <c r="J1226" s="154">
        <v>2253</v>
      </c>
    </row>
    <row r="1227" spans="1:10">
      <c r="A1227" s="131">
        <v>1226</v>
      </c>
      <c r="B1227" s="66" t="s">
        <v>1570</v>
      </c>
      <c r="D1227" s="67">
        <f>'2020 Spring Order Form - V36'!$N$23</f>
        <v>0</v>
      </c>
      <c r="E1227" s="67">
        <f>'2020 Spring Order Form - V36'!$N$23</f>
        <v>0</v>
      </c>
      <c r="F1227" s="151">
        <v>4530905</v>
      </c>
      <c r="G1227" s="70" t="e">
        <f>'2020 Spring Order Form - V36'!#REF!</f>
        <v>#REF!</v>
      </c>
      <c r="H1227" s="69">
        <f>'2020 Spring Order Form - V36'!$F$18</f>
        <v>0</v>
      </c>
      <c r="J1227" s="154">
        <v>1160</v>
      </c>
    </row>
    <row r="1228" spans="1:10">
      <c r="A1228" s="131">
        <v>1227</v>
      </c>
      <c r="B1228" s="66" t="s">
        <v>1570</v>
      </c>
      <c r="D1228" s="67">
        <f>'2020 Spring Order Form - V36'!$N$23</f>
        <v>0</v>
      </c>
      <c r="E1228" s="67">
        <f>'2020 Spring Order Form - V36'!$N$23</f>
        <v>0</v>
      </c>
      <c r="F1228" s="151" t="s">
        <v>1571</v>
      </c>
      <c r="G1228" s="70" t="e">
        <f>'2020 Spring Order Form - V36'!#REF!</f>
        <v>#REF!</v>
      </c>
      <c r="H1228" s="69">
        <f>'2020 Spring Order Form - V36'!$F$18</f>
        <v>0</v>
      </c>
      <c r="J1228" s="154">
        <v>2254</v>
      </c>
    </row>
    <row r="1229" spans="1:10">
      <c r="A1229" s="131">
        <v>1228</v>
      </c>
      <c r="B1229" s="66" t="s">
        <v>1572</v>
      </c>
      <c r="D1229" s="67">
        <f>'2020 Spring Order Form - V36'!$N$23</f>
        <v>0</v>
      </c>
      <c r="E1229" s="67">
        <f>'2020 Spring Order Form - V36'!$N$23</f>
        <v>0</v>
      </c>
      <c r="F1229" s="151">
        <v>4130907</v>
      </c>
      <c r="G1229" s="70" t="e">
        <f>'2020 Spring Order Form - V36'!#REF!</f>
        <v>#REF!</v>
      </c>
      <c r="H1229" s="69">
        <f>'2020 Spring Order Form - V36'!$F$18</f>
        <v>0</v>
      </c>
      <c r="J1229" s="154">
        <v>1163</v>
      </c>
    </row>
    <row r="1230" spans="1:10">
      <c r="A1230" s="131">
        <v>1229</v>
      </c>
      <c r="B1230" s="66" t="s">
        <v>1572</v>
      </c>
      <c r="D1230" s="67">
        <f>'2020 Spring Order Form - V36'!$N$23</f>
        <v>0</v>
      </c>
      <c r="E1230" s="67">
        <f>'2020 Spring Order Form - V36'!$N$23</f>
        <v>0</v>
      </c>
      <c r="F1230" s="151" t="s">
        <v>1573</v>
      </c>
      <c r="G1230" s="70" t="e">
        <f>'2020 Spring Order Form - V36'!#REF!</f>
        <v>#REF!</v>
      </c>
      <c r="H1230" s="69">
        <f>'2020 Spring Order Form - V36'!$F$18</f>
        <v>0</v>
      </c>
      <c r="J1230" s="154">
        <v>2256</v>
      </c>
    </row>
    <row r="1231" spans="1:10">
      <c r="A1231" s="131">
        <v>1230</v>
      </c>
      <c r="B1231" s="66" t="s">
        <v>1572</v>
      </c>
      <c r="D1231" s="67">
        <f>'2020 Spring Order Form - V36'!$N$23</f>
        <v>0</v>
      </c>
      <c r="E1231" s="67">
        <f>'2020 Spring Order Form - V36'!$N$23</f>
        <v>0</v>
      </c>
      <c r="F1231" s="151">
        <v>1730907</v>
      </c>
      <c r="G1231" s="70" t="e">
        <f>'2020 Spring Order Form - V36'!#REF!</f>
        <v>#REF!</v>
      </c>
      <c r="H1231" s="69">
        <f>'2020 Spring Order Form - V36'!$F$18</f>
        <v>0</v>
      </c>
      <c r="J1231" s="154">
        <v>18131</v>
      </c>
    </row>
    <row r="1232" spans="1:10">
      <c r="A1232" s="131">
        <v>1231</v>
      </c>
      <c r="B1232" s="66" t="s">
        <v>1572</v>
      </c>
      <c r="D1232" s="67">
        <f>'2020 Spring Order Form - V36'!$N$23</f>
        <v>0</v>
      </c>
      <c r="E1232" s="67">
        <f>'2020 Spring Order Form - V36'!$N$23</f>
        <v>0</v>
      </c>
      <c r="F1232" s="151" t="s">
        <v>1574</v>
      </c>
      <c r="G1232" s="70" t="e">
        <f>'2020 Spring Order Form - V36'!#REF!</f>
        <v>#REF!</v>
      </c>
      <c r="H1232" s="69">
        <f>'2020 Spring Order Form - V36'!$F$18</f>
        <v>0</v>
      </c>
      <c r="J1232" s="154">
        <v>18132</v>
      </c>
    </row>
    <row r="1233" spans="1:10">
      <c r="A1233" s="131">
        <v>1232</v>
      </c>
      <c r="B1233" s="66" t="s">
        <v>252</v>
      </c>
      <c r="D1233" s="67">
        <f>'2020 Spring Order Form - V36'!$N$23</f>
        <v>0</v>
      </c>
      <c r="E1233" s="67">
        <f>'2020 Spring Order Form - V36'!$N$23</f>
        <v>0</v>
      </c>
      <c r="F1233" s="151">
        <v>4530935</v>
      </c>
      <c r="G1233" s="70" t="e">
        <f>'2020 Spring Order Form - V36'!#REF!</f>
        <v>#REF!</v>
      </c>
      <c r="H1233" s="69">
        <f>'2020 Spring Order Form - V36'!$F$18</f>
        <v>0</v>
      </c>
      <c r="J1233" s="154">
        <v>1002</v>
      </c>
    </row>
    <row r="1234" spans="1:10">
      <c r="A1234" s="131">
        <v>1233</v>
      </c>
      <c r="B1234" s="66" t="s">
        <v>252</v>
      </c>
      <c r="D1234" s="67">
        <f>'2020 Spring Order Form - V36'!$N$23</f>
        <v>0</v>
      </c>
      <c r="E1234" s="67">
        <f>'2020 Spring Order Form - V36'!$N$23</f>
        <v>0</v>
      </c>
      <c r="F1234" s="151" t="s">
        <v>1575</v>
      </c>
      <c r="G1234" s="70" t="e">
        <f>'2020 Spring Order Form - V36'!#REF!</f>
        <v>#REF!</v>
      </c>
      <c r="H1234" s="69">
        <f>'2020 Spring Order Form - V36'!$F$18</f>
        <v>0</v>
      </c>
      <c r="J1234" s="154">
        <v>2259</v>
      </c>
    </row>
    <row r="1235" spans="1:10">
      <c r="A1235" s="131">
        <v>1234</v>
      </c>
      <c r="B1235" s="66" t="s">
        <v>252</v>
      </c>
      <c r="D1235" s="67">
        <f>'2020 Spring Order Form - V36'!$N$23</f>
        <v>0</v>
      </c>
      <c r="E1235" s="67">
        <f>'2020 Spring Order Form - V36'!$N$23</f>
        <v>0</v>
      </c>
      <c r="F1235" s="151">
        <v>4130937</v>
      </c>
      <c r="G1235" s="70">
        <f>'2020 Spring Order Form - V36'!$N$159</f>
        <v>0</v>
      </c>
      <c r="H1235" s="69">
        <f>'2020 Spring Order Form - V36'!$F$18</f>
        <v>0</v>
      </c>
      <c r="J1235" s="154">
        <v>1126</v>
      </c>
    </row>
    <row r="1236" spans="1:10">
      <c r="A1236" s="131">
        <v>1235</v>
      </c>
      <c r="B1236" s="66" t="s">
        <v>252</v>
      </c>
      <c r="D1236" s="67">
        <f>'2020 Spring Order Form - V36'!$N$23</f>
        <v>0</v>
      </c>
      <c r="E1236" s="67">
        <f>'2020 Spring Order Form - V36'!$N$23</f>
        <v>0</v>
      </c>
      <c r="F1236" s="151" t="s">
        <v>1576</v>
      </c>
      <c r="G1236" s="70">
        <f>'2020 Spring Order Form - V36'!$O$159</f>
        <v>0</v>
      </c>
      <c r="H1236" s="69">
        <f>'2020 Spring Order Form - V36'!$F$18</f>
        <v>0</v>
      </c>
      <c r="J1236" s="154">
        <v>2261</v>
      </c>
    </row>
    <row r="1237" spans="1:10">
      <c r="A1237" s="131">
        <v>1236</v>
      </c>
      <c r="B1237" s="66" t="s">
        <v>1577</v>
      </c>
      <c r="D1237" s="67">
        <f>'2020 Spring Order Form - V36'!$N$23</f>
        <v>0</v>
      </c>
      <c r="E1237" s="67">
        <f>'2020 Spring Order Form - V36'!$N$23</f>
        <v>0</v>
      </c>
      <c r="F1237" s="151">
        <v>4531015</v>
      </c>
      <c r="G1237" s="70" t="e">
        <f>'2020 Spring Order Form - V36'!#REF!</f>
        <v>#REF!</v>
      </c>
      <c r="H1237" s="69">
        <f>'2020 Spring Order Form - V36'!$F$18</f>
        <v>0</v>
      </c>
      <c r="J1237" s="154">
        <v>1171</v>
      </c>
    </row>
    <row r="1238" spans="1:10">
      <c r="A1238" s="131">
        <v>1237</v>
      </c>
      <c r="B1238" s="66" t="s">
        <v>1577</v>
      </c>
      <c r="D1238" s="67">
        <f>'2020 Spring Order Form - V36'!$N$23</f>
        <v>0</v>
      </c>
      <c r="E1238" s="67">
        <f>'2020 Spring Order Form - V36'!$N$23</f>
        <v>0</v>
      </c>
      <c r="F1238" s="151" t="s">
        <v>1578</v>
      </c>
      <c r="G1238" s="70" t="e">
        <f>'2020 Spring Order Form - V36'!#REF!</f>
        <v>#REF!</v>
      </c>
      <c r="H1238" s="69">
        <f>'2020 Spring Order Form - V36'!$F$18</f>
        <v>0</v>
      </c>
      <c r="J1238" s="154">
        <v>2268</v>
      </c>
    </row>
    <row r="1239" spans="1:10">
      <c r="A1239" s="131">
        <v>1238</v>
      </c>
      <c r="B1239" s="66" t="s">
        <v>1579</v>
      </c>
      <c r="D1239" s="67">
        <f>'2020 Spring Order Form - V36'!$N$23</f>
        <v>0</v>
      </c>
      <c r="E1239" s="67">
        <f>'2020 Spring Order Form - V36'!$N$23</f>
        <v>0</v>
      </c>
      <c r="F1239" s="151">
        <v>4131017</v>
      </c>
      <c r="G1239" s="70" t="e">
        <f>'2020 Spring Order Form - V36'!#REF!</f>
        <v>#REF!</v>
      </c>
      <c r="H1239" s="69">
        <f>'2020 Spring Order Form - V36'!$F$18</f>
        <v>0</v>
      </c>
      <c r="J1239" s="154">
        <v>4176</v>
      </c>
    </row>
    <row r="1240" spans="1:10">
      <c r="A1240" s="131">
        <v>1239</v>
      </c>
      <c r="B1240" s="66" t="s">
        <v>1579</v>
      </c>
      <c r="D1240" s="67">
        <f>'2020 Spring Order Form - V36'!$N$23</f>
        <v>0</v>
      </c>
      <c r="E1240" s="67">
        <f>'2020 Spring Order Form - V36'!$N$23</f>
        <v>0</v>
      </c>
      <c r="F1240" s="151" t="s">
        <v>1580</v>
      </c>
      <c r="G1240" s="70" t="e">
        <f>'2020 Spring Order Form - V36'!#REF!</f>
        <v>#REF!</v>
      </c>
      <c r="H1240" s="69">
        <f>'2020 Spring Order Form - V36'!$F$18</f>
        <v>0</v>
      </c>
      <c r="J1240" s="154">
        <v>2269</v>
      </c>
    </row>
    <row r="1241" spans="1:10">
      <c r="A1241" s="131">
        <v>1240</v>
      </c>
      <c r="B1241" s="66" t="s">
        <v>1579</v>
      </c>
      <c r="D1241" s="67">
        <f>'2020 Spring Order Form - V36'!$N$23</f>
        <v>0</v>
      </c>
      <c r="E1241" s="67">
        <f>'2020 Spring Order Form - V36'!$N$23</f>
        <v>0</v>
      </c>
      <c r="F1241" s="151">
        <v>1731017</v>
      </c>
      <c r="G1241" s="70" t="e">
        <f>'2020 Spring Order Form - V36'!#REF!</f>
        <v>#REF!</v>
      </c>
      <c r="H1241" s="69">
        <f>'2020 Spring Order Form - V36'!$F$18</f>
        <v>0</v>
      </c>
      <c r="J1241" s="154">
        <v>18133</v>
      </c>
    </row>
    <row r="1242" spans="1:10">
      <c r="A1242" s="131">
        <v>1241</v>
      </c>
      <c r="B1242" s="66" t="s">
        <v>1579</v>
      </c>
      <c r="D1242" s="67">
        <f>'2020 Spring Order Form - V36'!$N$23</f>
        <v>0</v>
      </c>
      <c r="E1242" s="67">
        <f>'2020 Spring Order Form - V36'!$N$23</f>
        <v>0</v>
      </c>
      <c r="F1242" s="151" t="s">
        <v>1581</v>
      </c>
      <c r="G1242" s="70" t="e">
        <f>'2020 Spring Order Form - V36'!#REF!</f>
        <v>#REF!</v>
      </c>
      <c r="H1242" s="69">
        <f>'2020 Spring Order Form - V36'!$F$18</f>
        <v>0</v>
      </c>
      <c r="J1242" s="154">
        <v>18134</v>
      </c>
    </row>
    <row r="1243" spans="1:10">
      <c r="A1243" s="131">
        <v>1242</v>
      </c>
      <c r="B1243" s="66" t="s">
        <v>1582</v>
      </c>
      <c r="D1243" s="67">
        <f>'2020 Spring Order Form - V36'!$N$23</f>
        <v>0</v>
      </c>
      <c r="E1243" s="67">
        <f>'2020 Spring Order Form - V36'!$N$23</f>
        <v>0</v>
      </c>
      <c r="F1243" s="151">
        <v>4531025</v>
      </c>
      <c r="G1243" s="70" t="e">
        <f>'2020 Spring Order Form - V36'!#REF!</f>
        <v>#REF!</v>
      </c>
      <c r="H1243" s="69">
        <f>'2020 Spring Order Form - V36'!$F$18</f>
        <v>0</v>
      </c>
      <c r="J1243" s="154">
        <v>1173</v>
      </c>
    </row>
    <row r="1244" spans="1:10">
      <c r="A1244" s="131">
        <v>1243</v>
      </c>
      <c r="B1244" s="66" t="s">
        <v>1582</v>
      </c>
      <c r="D1244" s="67">
        <f>'2020 Spring Order Form - V36'!$N$23</f>
        <v>0</v>
      </c>
      <c r="E1244" s="67">
        <f>'2020 Spring Order Form - V36'!$N$23</f>
        <v>0</v>
      </c>
      <c r="F1244" s="151" t="s">
        <v>1583</v>
      </c>
      <c r="G1244" s="70" t="e">
        <f>'2020 Spring Order Form - V36'!#REF!</f>
        <v>#REF!</v>
      </c>
      <c r="H1244" s="69">
        <f>'2020 Spring Order Form - V36'!$F$18</f>
        <v>0</v>
      </c>
      <c r="J1244" s="154">
        <v>2270</v>
      </c>
    </row>
    <row r="1245" spans="1:10">
      <c r="A1245" s="131">
        <v>1244</v>
      </c>
      <c r="B1245" s="66" t="s">
        <v>1582</v>
      </c>
      <c r="D1245" s="67">
        <f>'2020 Spring Order Form - V36'!$N$23</f>
        <v>0</v>
      </c>
      <c r="E1245" s="67">
        <f>'2020 Spring Order Form - V36'!$N$23</f>
        <v>0</v>
      </c>
      <c r="F1245" s="151">
        <v>4131027</v>
      </c>
      <c r="G1245" s="70" t="e">
        <f>'2020 Spring Order Form - V36'!#REF!</f>
        <v>#REF!</v>
      </c>
      <c r="H1245" s="69">
        <f>'2020 Spring Order Form - V36'!$F$18</f>
        <v>0</v>
      </c>
      <c r="J1245" s="154">
        <v>4177</v>
      </c>
    </row>
    <row r="1246" spans="1:10">
      <c r="A1246" s="131">
        <v>1245</v>
      </c>
      <c r="B1246" s="66" t="s">
        <v>1582</v>
      </c>
      <c r="D1246" s="67">
        <f>'2020 Spring Order Form - V36'!$N$23</f>
        <v>0</v>
      </c>
      <c r="E1246" s="67">
        <f>'2020 Spring Order Form - V36'!$N$23</f>
        <v>0</v>
      </c>
      <c r="F1246" s="151" t="s">
        <v>1584</v>
      </c>
      <c r="G1246" s="70" t="e">
        <f>'2020 Spring Order Form - V36'!#REF!</f>
        <v>#REF!</v>
      </c>
      <c r="H1246" s="69">
        <f>'2020 Spring Order Form - V36'!$F$18</f>
        <v>0</v>
      </c>
      <c r="J1246" s="154">
        <v>2272</v>
      </c>
    </row>
    <row r="1247" spans="1:10">
      <c r="A1247" s="131">
        <v>1246</v>
      </c>
      <c r="B1247" s="66" t="s">
        <v>1582</v>
      </c>
      <c r="D1247" s="67">
        <f>'2020 Spring Order Form - V36'!$N$23</f>
        <v>0</v>
      </c>
      <c r="E1247" s="67">
        <f>'2020 Spring Order Form - V36'!$N$23</f>
        <v>0</v>
      </c>
      <c r="F1247" s="151">
        <v>1731027</v>
      </c>
      <c r="G1247" s="70" t="e">
        <f>'2020 Spring Order Form - V36'!#REF!</f>
        <v>#REF!</v>
      </c>
      <c r="H1247" s="69">
        <f>'2020 Spring Order Form - V36'!$F$18</f>
        <v>0</v>
      </c>
      <c r="J1247" s="154">
        <v>18135</v>
      </c>
    </row>
    <row r="1248" spans="1:10">
      <c r="A1248" s="131">
        <v>1247</v>
      </c>
      <c r="B1248" s="66" t="s">
        <v>1582</v>
      </c>
      <c r="D1248" s="67">
        <f>'2020 Spring Order Form - V36'!$N$23</f>
        <v>0</v>
      </c>
      <c r="E1248" s="67">
        <f>'2020 Spring Order Form - V36'!$N$23</f>
        <v>0</v>
      </c>
      <c r="F1248" s="151" t="s">
        <v>1585</v>
      </c>
      <c r="G1248" s="70" t="e">
        <f>'2020 Spring Order Form - V36'!#REF!</f>
        <v>#REF!</v>
      </c>
      <c r="H1248" s="69">
        <f>'2020 Spring Order Form - V36'!$F$18</f>
        <v>0</v>
      </c>
      <c r="J1248" s="154">
        <v>18136</v>
      </c>
    </row>
    <row r="1249" spans="1:10">
      <c r="A1249" s="131">
        <v>1248</v>
      </c>
      <c r="B1249" s="66" t="s">
        <v>1586</v>
      </c>
      <c r="D1249" s="67">
        <f>'2020 Spring Order Form - V36'!$N$23</f>
        <v>0</v>
      </c>
      <c r="E1249" s="67">
        <f>'2020 Spring Order Form - V36'!$N$23</f>
        <v>0</v>
      </c>
      <c r="F1249" s="151">
        <v>4531045</v>
      </c>
      <c r="G1249" s="70" t="e">
        <f>'2020 Spring Order Form - V36'!#REF!</f>
        <v>#REF!</v>
      </c>
      <c r="H1249" s="69">
        <f>'2020 Spring Order Form - V36'!$F$18</f>
        <v>0</v>
      </c>
      <c r="J1249" s="154">
        <v>18589</v>
      </c>
    </row>
    <row r="1250" spans="1:10">
      <c r="A1250" s="131">
        <v>1249</v>
      </c>
      <c r="B1250" s="66" t="s">
        <v>1586</v>
      </c>
      <c r="D1250" s="67">
        <f>'2020 Spring Order Form - V36'!$N$23</f>
        <v>0</v>
      </c>
      <c r="E1250" s="67">
        <f>'2020 Spring Order Form - V36'!$N$23</f>
        <v>0</v>
      </c>
      <c r="F1250" s="151" t="s">
        <v>1587</v>
      </c>
      <c r="G1250" s="70" t="e">
        <f>'2020 Spring Order Form - V36'!#REF!</f>
        <v>#REF!</v>
      </c>
      <c r="H1250" s="69">
        <f>'2020 Spring Order Form - V36'!$F$18</f>
        <v>0</v>
      </c>
      <c r="J1250" s="154">
        <v>18588</v>
      </c>
    </row>
    <row r="1251" spans="1:10">
      <c r="A1251" s="131">
        <v>1250</v>
      </c>
      <c r="B1251" s="66" t="s">
        <v>1586</v>
      </c>
      <c r="D1251" s="67">
        <f>'2020 Spring Order Form - V36'!$N$23</f>
        <v>0</v>
      </c>
      <c r="E1251" s="67">
        <f>'2020 Spring Order Form - V36'!$N$23</f>
        <v>0</v>
      </c>
      <c r="F1251" s="151">
        <v>1731047</v>
      </c>
      <c r="G1251" s="70" t="e">
        <f>'2020 Spring Order Form - V36'!#REF!</f>
        <v>#REF!</v>
      </c>
      <c r="H1251" s="69">
        <f>'2020 Spring Order Form - V36'!$F$18</f>
        <v>0</v>
      </c>
      <c r="J1251" s="154">
        <v>19892</v>
      </c>
    </row>
    <row r="1252" spans="1:10">
      <c r="A1252" s="131">
        <v>1251</v>
      </c>
      <c r="B1252" s="66" t="s">
        <v>1586</v>
      </c>
      <c r="D1252" s="67">
        <f>'2020 Spring Order Form - V36'!$N$23</f>
        <v>0</v>
      </c>
      <c r="E1252" s="67">
        <f>'2020 Spring Order Form - V36'!$N$23</f>
        <v>0</v>
      </c>
      <c r="F1252" s="151" t="s">
        <v>1588</v>
      </c>
      <c r="G1252" s="70" t="e">
        <f>'2020 Spring Order Form - V36'!#REF!</f>
        <v>#REF!</v>
      </c>
      <c r="H1252" s="69">
        <f>'2020 Spring Order Form - V36'!$F$18</f>
        <v>0</v>
      </c>
      <c r="J1252" s="154">
        <v>19891</v>
      </c>
    </row>
    <row r="1253" spans="1:10">
      <c r="A1253" s="131">
        <v>1252</v>
      </c>
      <c r="B1253" s="66" t="s">
        <v>254</v>
      </c>
      <c r="D1253" s="67">
        <f>'2020 Spring Order Form - V36'!$N$23</f>
        <v>0</v>
      </c>
      <c r="E1253" s="67">
        <f>'2020 Spring Order Form - V36'!$N$23</f>
        <v>0</v>
      </c>
      <c r="F1253" s="151">
        <v>4530995</v>
      </c>
      <c r="G1253" s="70">
        <f>'2020 Spring Order Form - V36'!$N$160</f>
        <v>0</v>
      </c>
      <c r="H1253" s="69">
        <f>'2020 Spring Order Form - V36'!$F$18</f>
        <v>0</v>
      </c>
      <c r="J1253" s="154">
        <v>1164</v>
      </c>
    </row>
    <row r="1254" spans="1:10">
      <c r="A1254" s="131">
        <v>1253</v>
      </c>
      <c r="B1254" s="66" t="s">
        <v>254</v>
      </c>
      <c r="D1254" s="67">
        <f>'2020 Spring Order Form - V36'!$N$23</f>
        <v>0</v>
      </c>
      <c r="E1254" s="67">
        <f>'2020 Spring Order Form - V36'!$N$23</f>
        <v>0</v>
      </c>
      <c r="F1254" s="151" t="s">
        <v>1589</v>
      </c>
      <c r="G1254" s="70">
        <f>'2020 Spring Order Form - V36'!$O$160</f>
        <v>0</v>
      </c>
      <c r="H1254" s="69">
        <f>'2020 Spring Order Form - V36'!$F$18</f>
        <v>0</v>
      </c>
      <c r="J1254" s="154">
        <v>2275</v>
      </c>
    </row>
    <row r="1255" spans="1:10">
      <c r="A1255" s="131">
        <v>1254</v>
      </c>
      <c r="B1255" s="66" t="s">
        <v>254</v>
      </c>
      <c r="D1255" s="67">
        <f>'2020 Spring Order Form - V36'!$N$23</f>
        <v>0</v>
      </c>
      <c r="E1255" s="67">
        <f>'2020 Spring Order Form - V36'!$N$23</f>
        <v>0</v>
      </c>
      <c r="F1255" s="151">
        <v>4130997</v>
      </c>
      <c r="G1255" s="70" t="e">
        <f>'2020 Spring Order Form - V36'!#REF!</f>
        <v>#REF!</v>
      </c>
      <c r="H1255" s="69">
        <f>'2020 Spring Order Form - V36'!$F$18</f>
        <v>0</v>
      </c>
      <c r="J1255" s="154">
        <v>12586</v>
      </c>
    </row>
    <row r="1256" spans="1:10">
      <c r="A1256" s="131">
        <v>1255</v>
      </c>
      <c r="B1256" s="66" t="s">
        <v>254</v>
      </c>
      <c r="D1256" s="67">
        <f>'2020 Spring Order Form - V36'!$N$23</f>
        <v>0</v>
      </c>
      <c r="E1256" s="67">
        <f>'2020 Spring Order Form - V36'!$N$23</f>
        <v>0</v>
      </c>
      <c r="F1256" s="151" t="s">
        <v>1590</v>
      </c>
      <c r="G1256" s="70" t="e">
        <f>'2020 Spring Order Form - V36'!#REF!</f>
        <v>#REF!</v>
      </c>
      <c r="H1256" s="69">
        <f>'2020 Spring Order Form - V36'!$F$18</f>
        <v>0</v>
      </c>
      <c r="J1256" s="154">
        <v>12589</v>
      </c>
    </row>
    <row r="1257" spans="1:10">
      <c r="A1257" s="131">
        <v>1256</v>
      </c>
      <c r="B1257" s="66" t="s">
        <v>254</v>
      </c>
      <c r="D1257" s="67">
        <f>'2020 Spring Order Form - V36'!$N$23</f>
        <v>0</v>
      </c>
      <c r="E1257" s="67">
        <f>'2020 Spring Order Form - V36'!$N$23</f>
        <v>0</v>
      </c>
      <c r="F1257" s="151">
        <v>1730997</v>
      </c>
      <c r="G1257" s="70" t="e">
        <f>'2020 Spring Order Form - V36'!#REF!</f>
        <v>#REF!</v>
      </c>
      <c r="H1257" s="69">
        <f>'2020 Spring Order Form - V36'!$F$18</f>
        <v>0</v>
      </c>
      <c r="J1257" s="154">
        <v>18137</v>
      </c>
    </row>
    <row r="1258" spans="1:10">
      <c r="A1258" s="131">
        <v>1257</v>
      </c>
      <c r="B1258" s="66" t="s">
        <v>254</v>
      </c>
      <c r="D1258" s="67">
        <f>'2020 Spring Order Form - V36'!$N$23</f>
        <v>0</v>
      </c>
      <c r="E1258" s="67">
        <f>'2020 Spring Order Form - V36'!$N$23</f>
        <v>0</v>
      </c>
      <c r="F1258" s="151" t="s">
        <v>1591</v>
      </c>
      <c r="G1258" s="70" t="e">
        <f>'2020 Spring Order Form - V36'!#REF!</f>
        <v>#REF!</v>
      </c>
      <c r="H1258" s="69">
        <f>'2020 Spring Order Form - V36'!$F$18</f>
        <v>0</v>
      </c>
      <c r="J1258" s="154">
        <v>18138</v>
      </c>
    </row>
    <row r="1259" spans="1:10">
      <c r="A1259" s="131">
        <v>1258</v>
      </c>
      <c r="B1259" s="66" t="s">
        <v>256</v>
      </c>
      <c r="D1259" s="67">
        <f>'2020 Spring Order Form - V36'!$N$23</f>
        <v>0</v>
      </c>
      <c r="E1259" s="67">
        <f>'2020 Spring Order Form - V36'!$N$23</f>
        <v>0</v>
      </c>
      <c r="F1259" s="151">
        <v>4531085</v>
      </c>
      <c r="G1259" s="70">
        <f>'2020 Spring Order Form - V36'!$N$161</f>
        <v>0</v>
      </c>
      <c r="H1259" s="69">
        <f>'2020 Spring Order Form - V36'!$F$18</f>
        <v>0</v>
      </c>
      <c r="J1259" s="154">
        <v>18592</v>
      </c>
    </row>
    <row r="1260" spans="1:10">
      <c r="A1260" s="131">
        <v>1259</v>
      </c>
      <c r="B1260" s="66" t="s">
        <v>256</v>
      </c>
      <c r="D1260" s="67">
        <f>'2020 Spring Order Form - V36'!$N$23</f>
        <v>0</v>
      </c>
      <c r="E1260" s="67">
        <f>'2020 Spring Order Form - V36'!$N$23</f>
        <v>0</v>
      </c>
      <c r="F1260" s="151" t="s">
        <v>1592</v>
      </c>
      <c r="G1260" s="70">
        <f>'2020 Spring Order Form - V36'!$O$161</f>
        <v>0</v>
      </c>
      <c r="H1260" s="69">
        <f>'2020 Spring Order Form - V36'!$F$18</f>
        <v>0</v>
      </c>
      <c r="J1260" s="154">
        <v>18591</v>
      </c>
    </row>
    <row r="1261" spans="1:10">
      <c r="A1261" s="131">
        <v>1260</v>
      </c>
      <c r="B1261" s="66" t="s">
        <v>1593</v>
      </c>
      <c r="D1261" s="67">
        <f>'2020 Spring Order Form - V36'!$N$23</f>
        <v>0</v>
      </c>
      <c r="E1261" s="67">
        <f>'2020 Spring Order Form - V36'!$N$23</f>
        <v>0</v>
      </c>
      <c r="F1261" s="151">
        <v>4531225</v>
      </c>
      <c r="G1261" s="70" t="e">
        <f>'2020 Spring Order Form - V36'!#REF!</f>
        <v>#REF!</v>
      </c>
      <c r="H1261" s="69">
        <f>'2020 Spring Order Form - V36'!$F$18</f>
        <v>0</v>
      </c>
      <c r="J1261" s="154">
        <v>1169</v>
      </c>
    </row>
    <row r="1262" spans="1:10">
      <c r="A1262" s="131">
        <v>1261</v>
      </c>
      <c r="B1262" s="66" t="s">
        <v>1593</v>
      </c>
      <c r="D1262" s="67">
        <f>'2020 Spring Order Form - V36'!$N$23</f>
        <v>0</v>
      </c>
      <c r="E1262" s="67">
        <f>'2020 Spring Order Form - V36'!$N$23</f>
        <v>0</v>
      </c>
      <c r="F1262" s="151" t="s">
        <v>1594</v>
      </c>
      <c r="G1262" s="70" t="e">
        <f>'2020 Spring Order Form - V36'!#REF!</f>
        <v>#REF!</v>
      </c>
      <c r="H1262" s="69">
        <f>'2020 Spring Order Form - V36'!$F$18</f>
        <v>0</v>
      </c>
      <c r="J1262" s="154">
        <v>2284</v>
      </c>
    </row>
    <row r="1263" spans="1:10">
      <c r="A1263" s="131">
        <v>1262</v>
      </c>
      <c r="B1263" s="66" t="s">
        <v>1595</v>
      </c>
      <c r="D1263" s="67">
        <f>'2020 Spring Order Form - V36'!$N$23</f>
        <v>0</v>
      </c>
      <c r="E1263" s="67">
        <f>'2020 Spring Order Form - V36'!$N$23</f>
        <v>0</v>
      </c>
      <c r="F1263" s="151">
        <v>4131227</v>
      </c>
      <c r="G1263" s="70" t="e">
        <f>'2020 Spring Order Form - V36'!#REF!</f>
        <v>#REF!</v>
      </c>
      <c r="H1263" s="69">
        <f>'2020 Spring Order Form - V36'!$F$18</f>
        <v>0</v>
      </c>
      <c r="J1263" s="154">
        <v>4180</v>
      </c>
    </row>
    <row r="1264" spans="1:10">
      <c r="A1264" s="131">
        <v>1263</v>
      </c>
      <c r="B1264" s="66" t="s">
        <v>1595</v>
      </c>
      <c r="D1264" s="67">
        <f>'2020 Spring Order Form - V36'!$N$23</f>
        <v>0</v>
      </c>
      <c r="E1264" s="67">
        <f>'2020 Spring Order Form - V36'!$N$23</f>
        <v>0</v>
      </c>
      <c r="F1264" s="151" t="s">
        <v>1596</v>
      </c>
      <c r="G1264" s="70" t="e">
        <f>'2020 Spring Order Form - V36'!#REF!</f>
        <v>#REF!</v>
      </c>
      <c r="H1264" s="69">
        <f>'2020 Spring Order Form - V36'!$F$18</f>
        <v>0</v>
      </c>
      <c r="J1264" s="154">
        <v>2286</v>
      </c>
    </row>
    <row r="1265" spans="1:10">
      <c r="A1265" s="131">
        <v>1264</v>
      </c>
      <c r="B1265" s="66" t="s">
        <v>1597</v>
      </c>
      <c r="D1265" s="67">
        <f>'2020 Spring Order Form - V36'!$N$23</f>
        <v>0</v>
      </c>
      <c r="E1265" s="67">
        <f>'2020 Spring Order Form - V36'!$N$23</f>
        <v>0</v>
      </c>
      <c r="F1265" s="151">
        <v>4531255</v>
      </c>
      <c r="G1265" s="70" t="e">
        <f>'2020 Spring Order Form - V36'!#REF!</f>
        <v>#REF!</v>
      </c>
      <c r="H1265" s="69">
        <f>'2020 Spring Order Form - V36'!$F$18</f>
        <v>0</v>
      </c>
      <c r="J1265" s="154">
        <v>1168</v>
      </c>
    </row>
    <row r="1266" spans="1:10">
      <c r="A1266" s="131">
        <v>1265</v>
      </c>
      <c r="B1266" s="66" t="s">
        <v>1597</v>
      </c>
      <c r="D1266" s="67">
        <f>'2020 Spring Order Form - V36'!$N$23</f>
        <v>0</v>
      </c>
      <c r="E1266" s="67">
        <f>'2020 Spring Order Form - V36'!$N$23</f>
        <v>0</v>
      </c>
      <c r="F1266" s="151" t="s">
        <v>1598</v>
      </c>
      <c r="G1266" s="70" t="e">
        <f>'2020 Spring Order Form - V36'!#REF!</f>
        <v>#REF!</v>
      </c>
      <c r="H1266" s="69">
        <f>'2020 Spring Order Form - V36'!$F$18</f>
        <v>0</v>
      </c>
      <c r="J1266" s="154">
        <v>2290</v>
      </c>
    </row>
    <row r="1267" spans="1:10">
      <c r="A1267" s="131">
        <v>1266</v>
      </c>
      <c r="B1267" s="66" t="s">
        <v>1599</v>
      </c>
      <c r="D1267" s="67">
        <f>'2020 Spring Order Form - V36'!$N$23</f>
        <v>0</v>
      </c>
      <c r="E1267" s="67">
        <f>'2020 Spring Order Form - V36'!$N$23</f>
        <v>0</v>
      </c>
      <c r="F1267" s="151">
        <v>4531245</v>
      </c>
      <c r="G1267" s="70" t="e">
        <f>'2020 Spring Order Form - V36'!#REF!</f>
        <v>#REF!</v>
      </c>
      <c r="H1267" s="69">
        <f>'2020 Spring Order Form - V36'!$F$18</f>
        <v>0</v>
      </c>
      <c r="J1267" s="154">
        <v>1017</v>
      </c>
    </row>
    <row r="1268" spans="1:10">
      <c r="A1268" s="131">
        <v>1267</v>
      </c>
      <c r="B1268" s="66" t="s">
        <v>1599</v>
      </c>
      <c r="D1268" s="67">
        <f>'2020 Spring Order Form - V36'!$N$23</f>
        <v>0</v>
      </c>
      <c r="E1268" s="67">
        <f>'2020 Spring Order Form - V36'!$N$23</f>
        <v>0</v>
      </c>
      <c r="F1268" s="151" t="s">
        <v>1600</v>
      </c>
      <c r="G1268" s="70" t="e">
        <f>'2020 Spring Order Form - V36'!#REF!</f>
        <v>#REF!</v>
      </c>
      <c r="H1268" s="69">
        <f>'2020 Spring Order Form - V36'!$F$18</f>
        <v>0</v>
      </c>
      <c r="J1268" s="154">
        <v>2292</v>
      </c>
    </row>
    <row r="1269" spans="1:10">
      <c r="A1269" s="131">
        <v>1268</v>
      </c>
      <c r="B1269" s="66" t="s">
        <v>1601</v>
      </c>
      <c r="D1269" s="67">
        <f>'2020 Spring Order Form - V36'!$N$23</f>
        <v>0</v>
      </c>
      <c r="E1269" s="67">
        <f>'2020 Spring Order Form - V36'!$N$23</f>
        <v>0</v>
      </c>
      <c r="F1269" s="151">
        <v>4531265</v>
      </c>
      <c r="G1269" s="70" t="e">
        <f>'2020 Spring Order Form - V36'!#REF!</f>
        <v>#REF!</v>
      </c>
      <c r="H1269" s="69">
        <f>'2020 Spring Order Form - V36'!$F$18</f>
        <v>0</v>
      </c>
      <c r="J1269" s="154">
        <v>3764</v>
      </c>
    </row>
    <row r="1270" spans="1:10">
      <c r="A1270" s="131">
        <v>1269</v>
      </c>
      <c r="B1270" s="66" t="s">
        <v>1601</v>
      </c>
      <c r="D1270" s="67">
        <f>'2020 Spring Order Form - V36'!$N$23</f>
        <v>0</v>
      </c>
      <c r="E1270" s="67">
        <f>'2020 Spring Order Form - V36'!$N$23</f>
        <v>0</v>
      </c>
      <c r="F1270" s="151" t="s">
        <v>1602</v>
      </c>
      <c r="G1270" s="70" t="e">
        <f>'2020 Spring Order Form - V36'!#REF!</f>
        <v>#REF!</v>
      </c>
      <c r="H1270" s="69">
        <f>'2020 Spring Order Form - V36'!$F$18</f>
        <v>0</v>
      </c>
      <c r="J1270" s="154">
        <v>2293</v>
      </c>
    </row>
    <row r="1271" spans="1:10">
      <c r="A1271" s="131">
        <v>1270</v>
      </c>
      <c r="B1271" s="66" t="s">
        <v>1601</v>
      </c>
      <c r="D1271" s="67">
        <f>'2020 Spring Order Form - V36'!$N$23</f>
        <v>0</v>
      </c>
      <c r="E1271" s="67">
        <f>'2020 Spring Order Form - V36'!$N$23</f>
        <v>0</v>
      </c>
      <c r="F1271" s="151">
        <v>4131267</v>
      </c>
      <c r="G1271" s="70" t="e">
        <f>'2020 Spring Order Form - V36'!#REF!</f>
        <v>#REF!</v>
      </c>
      <c r="H1271" s="69">
        <f>'2020 Spring Order Form - V36'!$F$18</f>
        <v>0</v>
      </c>
      <c r="J1271" s="154">
        <v>4183</v>
      </c>
    </row>
    <row r="1272" spans="1:10">
      <c r="A1272" s="131">
        <v>1271</v>
      </c>
      <c r="B1272" s="66" t="s">
        <v>1601</v>
      </c>
      <c r="D1272" s="67">
        <f>'2020 Spring Order Form - V36'!$N$23</f>
        <v>0</v>
      </c>
      <c r="E1272" s="67">
        <f>'2020 Spring Order Form - V36'!$N$23</f>
        <v>0</v>
      </c>
      <c r="F1272" s="151" t="s">
        <v>1603</v>
      </c>
      <c r="G1272" s="70" t="e">
        <f>'2020 Spring Order Form - V36'!#REF!</f>
        <v>#REF!</v>
      </c>
      <c r="H1272" s="69">
        <f>'2020 Spring Order Form - V36'!$F$18</f>
        <v>0</v>
      </c>
      <c r="J1272" s="154">
        <v>2294</v>
      </c>
    </row>
    <row r="1273" spans="1:10">
      <c r="A1273" s="131">
        <v>1272</v>
      </c>
      <c r="B1273" s="66" t="s">
        <v>1604</v>
      </c>
      <c r="D1273" s="67">
        <f>'2020 Spring Order Form - V36'!$N$23</f>
        <v>0</v>
      </c>
      <c r="E1273" s="67">
        <f>'2020 Spring Order Form - V36'!$N$23</f>
        <v>0</v>
      </c>
      <c r="F1273" s="151">
        <v>4531275</v>
      </c>
      <c r="G1273" s="70" t="e">
        <f>'2020 Spring Order Form - V36'!#REF!</f>
        <v>#REF!</v>
      </c>
      <c r="H1273" s="69">
        <f>'2020 Spring Order Form - V36'!$F$18</f>
        <v>0</v>
      </c>
      <c r="J1273" s="154">
        <v>1172</v>
      </c>
    </row>
    <row r="1274" spans="1:10">
      <c r="A1274" s="131">
        <v>1273</v>
      </c>
      <c r="B1274" s="66" t="s">
        <v>1604</v>
      </c>
      <c r="D1274" s="67">
        <f>'2020 Spring Order Form - V36'!$N$23</f>
        <v>0</v>
      </c>
      <c r="E1274" s="67">
        <f>'2020 Spring Order Form - V36'!$N$23</f>
        <v>0</v>
      </c>
      <c r="F1274" s="151" t="s">
        <v>1605</v>
      </c>
      <c r="G1274" s="70" t="e">
        <f>'2020 Spring Order Form - V36'!#REF!</f>
        <v>#REF!</v>
      </c>
      <c r="H1274" s="69">
        <f>'2020 Spring Order Form - V36'!$F$18</f>
        <v>0</v>
      </c>
      <c r="J1274" s="154">
        <v>2299</v>
      </c>
    </row>
    <row r="1275" spans="1:10">
      <c r="A1275" s="131">
        <v>1274</v>
      </c>
      <c r="B1275" s="66" t="s">
        <v>1606</v>
      </c>
      <c r="D1275" s="67">
        <f>'2020 Spring Order Form - V36'!$N$23</f>
        <v>0</v>
      </c>
      <c r="E1275" s="67">
        <f>'2020 Spring Order Form - V36'!$N$23</f>
        <v>0</v>
      </c>
      <c r="F1275" s="151">
        <v>4131277</v>
      </c>
      <c r="G1275" s="70" t="e">
        <f>'2020 Spring Order Form - V36'!#REF!</f>
        <v>#REF!</v>
      </c>
      <c r="H1275" s="69">
        <f>'2020 Spring Order Form - V36'!$F$18</f>
        <v>0</v>
      </c>
      <c r="J1275" s="154">
        <v>1177</v>
      </c>
    </row>
    <row r="1276" spans="1:10">
      <c r="A1276" s="131">
        <v>1275</v>
      </c>
      <c r="B1276" s="66" t="s">
        <v>1606</v>
      </c>
      <c r="D1276" s="67">
        <f>'2020 Spring Order Form - V36'!$N$23</f>
        <v>0</v>
      </c>
      <c r="E1276" s="67">
        <f>'2020 Spring Order Form - V36'!$N$23</f>
        <v>0</v>
      </c>
      <c r="F1276" s="151" t="s">
        <v>1607</v>
      </c>
      <c r="G1276" s="70" t="e">
        <f>'2020 Spring Order Form - V36'!#REF!</f>
        <v>#REF!</v>
      </c>
      <c r="H1276" s="69">
        <f>'2020 Spring Order Form - V36'!$F$18</f>
        <v>0</v>
      </c>
      <c r="J1276" s="154">
        <v>2300</v>
      </c>
    </row>
    <row r="1277" spans="1:10">
      <c r="A1277" s="131">
        <v>1276</v>
      </c>
      <c r="B1277" s="66" t="s">
        <v>1606</v>
      </c>
      <c r="D1277" s="67">
        <f>'2020 Spring Order Form - V36'!$N$23</f>
        <v>0</v>
      </c>
      <c r="E1277" s="67">
        <f>'2020 Spring Order Form - V36'!$N$23</f>
        <v>0</v>
      </c>
      <c r="F1277" s="151">
        <v>1731277</v>
      </c>
      <c r="G1277" s="70" t="e">
        <f>'2020 Spring Order Form - V36'!#REF!</f>
        <v>#REF!</v>
      </c>
      <c r="H1277" s="69">
        <f>'2020 Spring Order Form - V36'!$F$18</f>
        <v>0</v>
      </c>
      <c r="J1277" s="154">
        <v>18141</v>
      </c>
    </row>
    <row r="1278" spans="1:10">
      <c r="A1278" s="131">
        <v>1277</v>
      </c>
      <c r="B1278" s="66" t="s">
        <v>1606</v>
      </c>
      <c r="D1278" s="67">
        <f>'2020 Spring Order Form - V36'!$N$23</f>
        <v>0</v>
      </c>
      <c r="E1278" s="67">
        <f>'2020 Spring Order Form - V36'!$N$23</f>
        <v>0</v>
      </c>
      <c r="F1278" s="151" t="s">
        <v>1608</v>
      </c>
      <c r="G1278" s="70" t="e">
        <f>'2020 Spring Order Form - V36'!#REF!</f>
        <v>#REF!</v>
      </c>
      <c r="H1278" s="69">
        <f>'2020 Spring Order Form - V36'!$F$18</f>
        <v>0</v>
      </c>
      <c r="J1278" s="154">
        <v>18142</v>
      </c>
    </row>
    <row r="1279" spans="1:10">
      <c r="A1279" s="131">
        <v>1278</v>
      </c>
      <c r="B1279" s="66" t="s">
        <v>1609</v>
      </c>
      <c r="D1279" s="67">
        <f>'2020 Spring Order Form - V36'!$N$23</f>
        <v>0</v>
      </c>
      <c r="E1279" s="67">
        <f>'2020 Spring Order Form - V36'!$N$23</f>
        <v>0</v>
      </c>
      <c r="F1279" s="151">
        <v>4531805</v>
      </c>
      <c r="G1279" s="70" t="e">
        <f>'2020 Spring Order Form - V36'!#REF!</f>
        <v>#REF!</v>
      </c>
      <c r="H1279" s="69">
        <f>'2020 Spring Order Form - V36'!$F$18</f>
        <v>0</v>
      </c>
      <c r="J1279" s="154">
        <v>287</v>
      </c>
    </row>
    <row r="1280" spans="1:10">
      <c r="A1280" s="131">
        <v>1279</v>
      </c>
      <c r="B1280" s="66" t="s">
        <v>1609</v>
      </c>
      <c r="D1280" s="67">
        <f>'2020 Spring Order Form - V36'!$N$23</f>
        <v>0</v>
      </c>
      <c r="E1280" s="67">
        <f>'2020 Spring Order Form - V36'!$N$23</f>
        <v>0</v>
      </c>
      <c r="F1280" s="151" t="s">
        <v>1610</v>
      </c>
      <c r="G1280" s="70" t="e">
        <f>'2020 Spring Order Form - V36'!#REF!</f>
        <v>#REF!</v>
      </c>
      <c r="H1280" s="69">
        <f>'2020 Spring Order Form - V36'!$F$18</f>
        <v>0</v>
      </c>
      <c r="J1280" s="154">
        <v>2295</v>
      </c>
    </row>
    <row r="1281" spans="1:10">
      <c r="A1281" s="131">
        <v>1280</v>
      </c>
      <c r="B1281" s="66" t="s">
        <v>1609</v>
      </c>
      <c r="D1281" s="67">
        <f>'2020 Spring Order Form - V36'!$N$23</f>
        <v>0</v>
      </c>
      <c r="E1281" s="67">
        <f>'2020 Spring Order Form - V36'!$N$23</f>
        <v>0</v>
      </c>
      <c r="F1281" s="151">
        <v>4531808</v>
      </c>
      <c r="G1281" s="70" t="e">
        <f>'2020 Spring Order Form - V36'!#REF!</f>
        <v>#REF!</v>
      </c>
      <c r="H1281" s="69">
        <f>'2020 Spring Order Form - V36'!$F$18</f>
        <v>0</v>
      </c>
      <c r="J1281" s="154">
        <v>322</v>
      </c>
    </row>
    <row r="1282" spans="1:10">
      <c r="A1282" s="131">
        <v>1281</v>
      </c>
      <c r="B1282" s="66" t="s">
        <v>1609</v>
      </c>
      <c r="D1282" s="67">
        <f>'2020 Spring Order Form - V36'!$N$23</f>
        <v>0</v>
      </c>
      <c r="E1282" s="67">
        <f>'2020 Spring Order Form - V36'!$N$23</f>
        <v>0</v>
      </c>
      <c r="F1282" s="151" t="s">
        <v>1611</v>
      </c>
      <c r="G1282" s="70" t="e">
        <f>'2020 Spring Order Form - V36'!#REF!</f>
        <v>#REF!</v>
      </c>
      <c r="H1282" s="69">
        <f>'2020 Spring Order Form - V36'!$F$18</f>
        <v>0</v>
      </c>
      <c r="J1282" s="154">
        <v>2296</v>
      </c>
    </row>
    <row r="1283" spans="1:10">
      <c r="A1283" s="131">
        <v>1282</v>
      </c>
      <c r="B1283" s="66" t="s">
        <v>1612</v>
      </c>
      <c r="D1283" s="67">
        <f>'2020 Spring Order Form - V36'!$N$23</f>
        <v>0</v>
      </c>
      <c r="E1283" s="67">
        <f>'2020 Spring Order Form - V36'!$N$23</f>
        <v>0</v>
      </c>
      <c r="F1283" s="151">
        <v>4131807</v>
      </c>
      <c r="G1283" s="70" t="e">
        <f>'2020 Spring Order Form - V36'!#REF!</f>
        <v>#REF!</v>
      </c>
      <c r="H1283" s="69">
        <f>'2020 Spring Order Form - V36'!$F$18</f>
        <v>0</v>
      </c>
      <c r="J1283" s="154">
        <v>683</v>
      </c>
    </row>
    <row r="1284" spans="1:10">
      <c r="A1284" s="131">
        <v>1283</v>
      </c>
      <c r="B1284" s="66" t="s">
        <v>1612</v>
      </c>
      <c r="D1284" s="67">
        <f>'2020 Spring Order Form - V36'!$N$23</f>
        <v>0</v>
      </c>
      <c r="E1284" s="67">
        <f>'2020 Spring Order Form - V36'!$N$23</f>
        <v>0</v>
      </c>
      <c r="F1284" s="151" t="s">
        <v>1613</v>
      </c>
      <c r="G1284" s="70" t="e">
        <f>'2020 Spring Order Form - V36'!#REF!</f>
        <v>#REF!</v>
      </c>
      <c r="H1284" s="69">
        <f>'2020 Spring Order Form - V36'!$F$18</f>
        <v>0</v>
      </c>
      <c r="J1284" s="154">
        <v>2297</v>
      </c>
    </row>
    <row r="1285" spans="1:10">
      <c r="A1285" s="131">
        <v>1284</v>
      </c>
      <c r="B1285" s="66" t="s">
        <v>1612</v>
      </c>
      <c r="D1285" s="67">
        <f>'2020 Spring Order Form - V36'!$N$23</f>
        <v>0</v>
      </c>
      <c r="E1285" s="67">
        <f>'2020 Spring Order Form - V36'!$N$23</f>
        <v>0</v>
      </c>
      <c r="F1285" s="151">
        <v>4931808</v>
      </c>
      <c r="G1285" s="70" t="e">
        <f>'2020 Spring Order Form - V36'!#REF!</f>
        <v>#REF!</v>
      </c>
      <c r="H1285" s="69">
        <f>'2020 Spring Order Form - V36'!$F$18</f>
        <v>0</v>
      </c>
      <c r="J1285" s="154">
        <v>5386</v>
      </c>
    </row>
    <row r="1286" spans="1:10">
      <c r="A1286" s="131">
        <v>1285</v>
      </c>
      <c r="B1286" s="66" t="s">
        <v>1612</v>
      </c>
      <c r="D1286" s="67">
        <f>'2020 Spring Order Form - V36'!$N$23</f>
        <v>0</v>
      </c>
      <c r="E1286" s="67">
        <f>'2020 Spring Order Form - V36'!$N$23</f>
        <v>0</v>
      </c>
      <c r="F1286" s="151" t="s">
        <v>1614</v>
      </c>
      <c r="G1286" s="70" t="e">
        <f>'2020 Spring Order Form - V36'!#REF!</f>
        <v>#REF!</v>
      </c>
      <c r="H1286" s="69">
        <f>'2020 Spring Order Form - V36'!$F$18</f>
        <v>0</v>
      </c>
      <c r="J1286" s="154">
        <v>5905</v>
      </c>
    </row>
    <row r="1287" spans="1:10">
      <c r="A1287" s="131">
        <v>1286</v>
      </c>
      <c r="B1287" s="66" t="s">
        <v>1612</v>
      </c>
      <c r="D1287" s="67">
        <f>'2020 Spring Order Form - V36'!$N$23</f>
        <v>0</v>
      </c>
      <c r="E1287" s="67">
        <f>'2020 Spring Order Form - V36'!$N$23</f>
        <v>0</v>
      </c>
      <c r="F1287" s="151">
        <v>1731808</v>
      </c>
      <c r="G1287" s="70" t="e">
        <f>'2020 Spring Order Form - V36'!#REF!</f>
        <v>#REF!</v>
      </c>
      <c r="H1287" s="69">
        <f>'2020 Spring Order Form - V36'!$F$18</f>
        <v>0</v>
      </c>
      <c r="J1287" s="154">
        <v>18148</v>
      </c>
    </row>
    <row r="1288" spans="1:10">
      <c r="A1288" s="131">
        <v>1287</v>
      </c>
      <c r="B1288" s="66" t="s">
        <v>1612</v>
      </c>
      <c r="D1288" s="67">
        <f>'2020 Spring Order Form - V36'!$N$23</f>
        <v>0</v>
      </c>
      <c r="E1288" s="67">
        <f>'2020 Spring Order Form - V36'!$N$23</f>
        <v>0</v>
      </c>
      <c r="F1288" s="151" t="s">
        <v>1615</v>
      </c>
      <c r="G1288" s="70" t="e">
        <f>'2020 Spring Order Form - V36'!#REF!</f>
        <v>#REF!</v>
      </c>
      <c r="H1288" s="69">
        <f>'2020 Spring Order Form - V36'!$F$18</f>
        <v>0</v>
      </c>
      <c r="J1288" s="154">
        <v>18147</v>
      </c>
    </row>
    <row r="1289" spans="1:10">
      <c r="A1289" s="131">
        <v>1288</v>
      </c>
      <c r="B1289" s="66" t="s">
        <v>257</v>
      </c>
      <c r="D1289" s="67">
        <f>'2020 Spring Order Form - V36'!$N$23</f>
        <v>0</v>
      </c>
      <c r="E1289" s="67">
        <f>'2020 Spring Order Form - V36'!$N$23</f>
        <v>0</v>
      </c>
      <c r="F1289" s="151">
        <v>4531325</v>
      </c>
      <c r="G1289" s="70">
        <f>'2020 Spring Order Form - V36'!$N$162</f>
        <v>0</v>
      </c>
      <c r="H1289" s="69">
        <f>'2020 Spring Order Form - V36'!$F$18</f>
        <v>0</v>
      </c>
      <c r="J1289" s="154">
        <v>17007</v>
      </c>
    </row>
    <row r="1290" spans="1:10">
      <c r="A1290" s="131">
        <v>1289</v>
      </c>
      <c r="B1290" s="66" t="s">
        <v>257</v>
      </c>
      <c r="D1290" s="67">
        <f>'2020 Spring Order Form - V36'!$N$23</f>
        <v>0</v>
      </c>
      <c r="E1290" s="67">
        <f>'2020 Spring Order Form - V36'!$N$23</f>
        <v>0</v>
      </c>
      <c r="F1290" s="151" t="s">
        <v>1616</v>
      </c>
      <c r="G1290" s="70">
        <f>'2020 Spring Order Form - V36'!$O$162</f>
        <v>0</v>
      </c>
      <c r="H1290" s="69">
        <f>'2020 Spring Order Form - V36'!$F$18</f>
        <v>0</v>
      </c>
      <c r="J1290" s="154">
        <v>17009</v>
      </c>
    </row>
    <row r="1291" spans="1:10">
      <c r="A1291" s="131">
        <v>1290</v>
      </c>
      <c r="B1291" s="66" t="s">
        <v>257</v>
      </c>
      <c r="D1291" s="67">
        <f>'2020 Spring Order Form - V36'!$N$23</f>
        <v>0</v>
      </c>
      <c r="E1291" s="67">
        <f>'2020 Spring Order Form - V36'!$N$23</f>
        <v>0</v>
      </c>
      <c r="F1291" s="151">
        <v>1731327</v>
      </c>
      <c r="G1291" s="70" t="e">
        <f>'2020 Spring Order Form - V36'!#REF!</f>
        <v>#REF!</v>
      </c>
      <c r="H1291" s="69">
        <f>'2020 Spring Order Form - V36'!$F$18</f>
        <v>0</v>
      </c>
      <c r="J1291" s="154">
        <v>18143</v>
      </c>
    </row>
    <row r="1292" spans="1:10">
      <c r="A1292" s="131">
        <v>1291</v>
      </c>
      <c r="B1292" s="66" t="s">
        <v>257</v>
      </c>
      <c r="D1292" s="67">
        <f>'2020 Spring Order Form - V36'!$N$23</f>
        <v>0</v>
      </c>
      <c r="E1292" s="67">
        <f>'2020 Spring Order Form - V36'!$N$23</f>
        <v>0</v>
      </c>
      <c r="F1292" s="151" t="s">
        <v>1617</v>
      </c>
      <c r="G1292" s="70" t="e">
        <f>'2020 Spring Order Form - V36'!#REF!</f>
        <v>#REF!</v>
      </c>
      <c r="H1292" s="69">
        <f>'2020 Spring Order Form - V36'!$F$18</f>
        <v>0</v>
      </c>
      <c r="J1292" s="154">
        <v>18144</v>
      </c>
    </row>
    <row r="1293" spans="1:10">
      <c r="A1293" s="131">
        <v>1292</v>
      </c>
      <c r="B1293" s="66" t="s">
        <v>259</v>
      </c>
      <c r="D1293" s="67">
        <f>'2020 Spring Order Form - V36'!$N$23</f>
        <v>0</v>
      </c>
      <c r="E1293" s="67">
        <f>'2020 Spring Order Form - V36'!$N$23</f>
        <v>0</v>
      </c>
      <c r="F1293" s="151">
        <v>4531355</v>
      </c>
      <c r="G1293" s="70">
        <f>'2020 Spring Order Form - V36'!$N$163</f>
        <v>0</v>
      </c>
      <c r="H1293" s="69">
        <f>'2020 Spring Order Form - V36'!$F$18</f>
        <v>0</v>
      </c>
      <c r="J1293" s="154">
        <v>17011</v>
      </c>
    </row>
    <row r="1294" spans="1:10">
      <c r="A1294" s="131">
        <v>1293</v>
      </c>
      <c r="B1294" s="66" t="s">
        <v>259</v>
      </c>
      <c r="D1294" s="67">
        <f>'2020 Spring Order Form - V36'!$N$23</f>
        <v>0</v>
      </c>
      <c r="E1294" s="67">
        <f>'2020 Spring Order Form - V36'!$N$23</f>
        <v>0</v>
      </c>
      <c r="F1294" s="151" t="s">
        <v>1618</v>
      </c>
      <c r="G1294" s="70">
        <f>'2020 Spring Order Form - V36'!$O$163</f>
        <v>0</v>
      </c>
      <c r="H1294" s="69">
        <f>'2020 Spring Order Form - V36'!$F$18</f>
        <v>0</v>
      </c>
      <c r="J1294" s="154">
        <v>17012</v>
      </c>
    </row>
    <row r="1295" spans="1:10">
      <c r="A1295" s="131">
        <v>1294</v>
      </c>
      <c r="B1295" s="66" t="s">
        <v>261</v>
      </c>
      <c r="D1295" s="67">
        <f>'2020 Spring Order Form - V36'!$N$23</f>
        <v>0</v>
      </c>
      <c r="E1295" s="67">
        <f>'2020 Spring Order Form - V36'!$N$23</f>
        <v>0</v>
      </c>
      <c r="F1295" s="151">
        <v>4531335</v>
      </c>
      <c r="G1295" s="70">
        <f>'2020 Spring Order Form - V36'!$N$164</f>
        <v>0</v>
      </c>
      <c r="H1295" s="69">
        <f>'2020 Spring Order Form - V36'!$F$18</f>
        <v>0</v>
      </c>
      <c r="J1295" s="154">
        <v>18652</v>
      </c>
    </row>
    <row r="1296" spans="1:10">
      <c r="A1296" s="131">
        <v>1295</v>
      </c>
      <c r="B1296" s="66" t="s">
        <v>261</v>
      </c>
      <c r="D1296" s="67">
        <f>'2020 Spring Order Form - V36'!$N$23</f>
        <v>0</v>
      </c>
      <c r="E1296" s="67">
        <f>'2020 Spring Order Form - V36'!$N$23</f>
        <v>0</v>
      </c>
      <c r="F1296" s="151" t="s">
        <v>1619</v>
      </c>
      <c r="G1296" s="70">
        <f>'2020 Spring Order Form - V36'!$O$164</f>
        <v>0</v>
      </c>
      <c r="H1296" s="69">
        <f>'2020 Spring Order Form - V36'!$F$18</f>
        <v>0</v>
      </c>
      <c r="J1296" s="154">
        <v>18653</v>
      </c>
    </row>
    <row r="1297" spans="1:10">
      <c r="A1297" s="131">
        <v>1296</v>
      </c>
      <c r="B1297" s="66" t="s">
        <v>261</v>
      </c>
      <c r="D1297" s="67">
        <f>'2020 Spring Order Form - V36'!$N$23</f>
        <v>0</v>
      </c>
      <c r="E1297" s="67">
        <f>'2020 Spring Order Form - V36'!$N$23</f>
        <v>0</v>
      </c>
      <c r="F1297" s="151">
        <v>1731337</v>
      </c>
      <c r="G1297" s="70" t="e">
        <f>'2020 Spring Order Form - V36'!#REF!</f>
        <v>#REF!</v>
      </c>
      <c r="H1297" s="69">
        <f>'2020 Spring Order Form - V36'!$F$18</f>
        <v>0</v>
      </c>
      <c r="J1297" s="154">
        <v>18248</v>
      </c>
    </row>
    <row r="1298" spans="1:10">
      <c r="A1298" s="131">
        <v>1297</v>
      </c>
      <c r="B1298" s="66" t="s">
        <v>261</v>
      </c>
      <c r="D1298" s="67">
        <f>'2020 Spring Order Form - V36'!$N$23</f>
        <v>0</v>
      </c>
      <c r="E1298" s="67">
        <f>'2020 Spring Order Form - V36'!$N$23</f>
        <v>0</v>
      </c>
      <c r="F1298" s="151" t="s">
        <v>1620</v>
      </c>
      <c r="G1298" s="70" t="e">
        <f>'2020 Spring Order Form - V36'!#REF!</f>
        <v>#REF!</v>
      </c>
      <c r="H1298" s="69">
        <f>'2020 Spring Order Form - V36'!$F$18</f>
        <v>0</v>
      </c>
      <c r="J1298" s="154">
        <v>18249</v>
      </c>
    </row>
    <row r="1299" spans="1:10">
      <c r="A1299" s="131">
        <v>1298</v>
      </c>
      <c r="B1299" s="66" t="s">
        <v>1621</v>
      </c>
      <c r="D1299" s="67">
        <f>'2020 Spring Order Form - V36'!$N$23</f>
        <v>0</v>
      </c>
      <c r="E1299" s="67">
        <f>'2020 Spring Order Form - V36'!$N$23</f>
        <v>0</v>
      </c>
      <c r="F1299" s="151">
        <v>4531405</v>
      </c>
      <c r="G1299" s="70" t="e">
        <f>'2020 Spring Order Form - V36'!#REF!</f>
        <v>#REF!</v>
      </c>
      <c r="H1299" s="69">
        <f>'2020 Spring Order Form - V36'!$F$18</f>
        <v>0</v>
      </c>
      <c r="J1299" s="154">
        <v>1166</v>
      </c>
    </row>
    <row r="1300" spans="1:10">
      <c r="A1300" s="131">
        <v>1299</v>
      </c>
      <c r="B1300" s="66" t="s">
        <v>1621</v>
      </c>
      <c r="D1300" s="67">
        <f>'2020 Spring Order Form - V36'!$N$23</f>
        <v>0</v>
      </c>
      <c r="E1300" s="67">
        <f>'2020 Spring Order Form - V36'!$N$23</f>
        <v>0</v>
      </c>
      <c r="F1300" s="151" t="s">
        <v>1622</v>
      </c>
      <c r="G1300" s="70" t="e">
        <f>'2020 Spring Order Form - V36'!#REF!</f>
        <v>#REF!</v>
      </c>
      <c r="H1300" s="69">
        <f>'2020 Spring Order Form - V36'!$F$18</f>
        <v>0</v>
      </c>
      <c r="J1300" s="154">
        <v>2304</v>
      </c>
    </row>
    <row r="1301" spans="1:10">
      <c r="A1301" s="131">
        <v>1300</v>
      </c>
      <c r="B1301" s="66" t="s">
        <v>1621</v>
      </c>
      <c r="D1301" s="67">
        <f>'2020 Spring Order Form - V36'!$N$23</f>
        <v>0</v>
      </c>
      <c r="E1301" s="67">
        <f>'2020 Spring Order Form - V36'!$N$23</f>
        <v>0</v>
      </c>
      <c r="F1301" s="151">
        <v>4131407</v>
      </c>
      <c r="G1301" s="70" t="e">
        <f>'2020 Spring Order Form - V36'!#REF!</f>
        <v>#REF!</v>
      </c>
      <c r="H1301" s="69">
        <f>'2020 Spring Order Form - V36'!$F$18</f>
        <v>0</v>
      </c>
      <c r="J1301" s="154">
        <v>1175</v>
      </c>
    </row>
    <row r="1302" spans="1:10">
      <c r="A1302" s="131">
        <v>1301</v>
      </c>
      <c r="B1302" s="66" t="s">
        <v>1621</v>
      </c>
      <c r="D1302" s="67">
        <f>'2020 Spring Order Form - V36'!$N$23</f>
        <v>0</v>
      </c>
      <c r="E1302" s="67">
        <f>'2020 Spring Order Form - V36'!$N$23</f>
        <v>0</v>
      </c>
      <c r="F1302" s="151" t="s">
        <v>1623</v>
      </c>
      <c r="G1302" s="70" t="e">
        <f>'2020 Spring Order Form - V36'!#REF!</f>
        <v>#REF!</v>
      </c>
      <c r="H1302" s="69">
        <f>'2020 Spring Order Form - V36'!$F$18</f>
        <v>0</v>
      </c>
      <c r="J1302" s="154">
        <v>2305</v>
      </c>
    </row>
    <row r="1303" spans="1:10">
      <c r="A1303" s="131">
        <v>1302</v>
      </c>
      <c r="B1303" s="66" t="s">
        <v>1624</v>
      </c>
      <c r="D1303" s="67">
        <f>'2020 Spring Order Form - V36'!$N$23</f>
        <v>0</v>
      </c>
      <c r="E1303" s="67">
        <f>'2020 Spring Order Form - V36'!$N$23</f>
        <v>0</v>
      </c>
      <c r="F1303" s="151">
        <v>4531425</v>
      </c>
      <c r="G1303" s="70" t="e">
        <f>'2020 Spring Order Form - V36'!#REF!</f>
        <v>#REF!</v>
      </c>
      <c r="H1303" s="69">
        <f>'2020 Spring Order Form - V36'!$F$18</f>
        <v>0</v>
      </c>
      <c r="J1303" s="154">
        <v>1157</v>
      </c>
    </row>
    <row r="1304" spans="1:10">
      <c r="A1304" s="131">
        <v>1303</v>
      </c>
      <c r="B1304" s="66" t="s">
        <v>1624</v>
      </c>
      <c r="D1304" s="67">
        <f>'2020 Spring Order Form - V36'!$N$23</f>
        <v>0</v>
      </c>
      <c r="E1304" s="67">
        <f>'2020 Spring Order Form - V36'!$N$23</f>
        <v>0</v>
      </c>
      <c r="F1304" s="151" t="s">
        <v>1625</v>
      </c>
      <c r="G1304" s="70" t="e">
        <f>'2020 Spring Order Form - V36'!#REF!</f>
        <v>#REF!</v>
      </c>
      <c r="H1304" s="69">
        <f>'2020 Spring Order Form - V36'!$F$18</f>
        <v>0</v>
      </c>
      <c r="J1304" s="154">
        <v>2307</v>
      </c>
    </row>
    <row r="1305" spans="1:10">
      <c r="A1305" s="131">
        <v>1304</v>
      </c>
      <c r="B1305" s="66" t="s">
        <v>1624</v>
      </c>
      <c r="D1305" s="67">
        <f>'2020 Spring Order Form - V36'!$N$23</f>
        <v>0</v>
      </c>
      <c r="E1305" s="67">
        <f>'2020 Spring Order Form - V36'!$N$23</f>
        <v>0</v>
      </c>
      <c r="F1305" s="151">
        <v>4131427</v>
      </c>
      <c r="G1305" s="70" t="e">
        <f>'2020 Spring Order Form - V36'!#REF!</f>
        <v>#REF!</v>
      </c>
      <c r="H1305" s="69">
        <f>'2020 Spring Order Form - V36'!$F$18</f>
        <v>0</v>
      </c>
      <c r="J1305" s="154">
        <v>12587</v>
      </c>
    </row>
    <row r="1306" spans="1:10">
      <c r="A1306" s="131">
        <v>1305</v>
      </c>
      <c r="B1306" s="66" t="s">
        <v>1624</v>
      </c>
      <c r="D1306" s="67">
        <f>'2020 Spring Order Form - V36'!$N$23</f>
        <v>0</v>
      </c>
      <c r="E1306" s="67">
        <f>'2020 Spring Order Form - V36'!$N$23</f>
        <v>0</v>
      </c>
      <c r="F1306" s="151" t="s">
        <v>1626</v>
      </c>
      <c r="G1306" s="70" t="e">
        <f>'2020 Spring Order Form - V36'!#REF!</f>
        <v>#REF!</v>
      </c>
      <c r="H1306" s="69">
        <f>'2020 Spring Order Form - V36'!$F$18</f>
        <v>0</v>
      </c>
      <c r="J1306" s="154">
        <v>12590</v>
      </c>
    </row>
    <row r="1307" spans="1:10">
      <c r="A1307" s="131">
        <v>1306</v>
      </c>
      <c r="B1307" s="66" t="s">
        <v>1624</v>
      </c>
      <c r="D1307" s="67">
        <f>'2020 Spring Order Form - V36'!$N$23</f>
        <v>0</v>
      </c>
      <c r="E1307" s="67">
        <f>'2020 Spring Order Form - V36'!$N$23</f>
        <v>0</v>
      </c>
      <c r="F1307" s="151">
        <v>1731427</v>
      </c>
      <c r="G1307" s="70" t="e">
        <f>'2020 Spring Order Form - V36'!#REF!</f>
        <v>#REF!</v>
      </c>
      <c r="H1307" s="69">
        <f>'2020 Spring Order Form - V36'!$F$18</f>
        <v>0</v>
      </c>
      <c r="J1307" s="154">
        <v>18149</v>
      </c>
    </row>
    <row r="1308" spans="1:10">
      <c r="A1308" s="131">
        <v>1307</v>
      </c>
      <c r="B1308" s="66" t="s">
        <v>1624</v>
      </c>
      <c r="D1308" s="67">
        <f>'2020 Spring Order Form - V36'!$N$23</f>
        <v>0</v>
      </c>
      <c r="E1308" s="67">
        <f>'2020 Spring Order Form - V36'!$N$23</f>
        <v>0</v>
      </c>
      <c r="F1308" s="151" t="s">
        <v>1627</v>
      </c>
      <c r="G1308" s="70" t="e">
        <f>'2020 Spring Order Form - V36'!#REF!</f>
        <v>#REF!</v>
      </c>
      <c r="H1308" s="69">
        <f>'2020 Spring Order Form - V36'!$F$18</f>
        <v>0</v>
      </c>
      <c r="J1308" s="154">
        <v>18150</v>
      </c>
    </row>
    <row r="1309" spans="1:10">
      <c r="A1309" s="131">
        <v>1308</v>
      </c>
      <c r="B1309" s="66" t="s">
        <v>1628</v>
      </c>
      <c r="D1309" s="67">
        <f>'2020 Spring Order Form - V36'!$N$23</f>
        <v>0</v>
      </c>
      <c r="E1309" s="67">
        <f>'2020 Spring Order Form - V36'!$N$23</f>
        <v>0</v>
      </c>
      <c r="F1309" s="151">
        <v>4531505</v>
      </c>
      <c r="G1309" s="70" t="e">
        <f>'2020 Spring Order Form - V36'!#REF!</f>
        <v>#REF!</v>
      </c>
      <c r="H1309" s="69">
        <f>'2020 Spring Order Form - V36'!$F$18</f>
        <v>0</v>
      </c>
      <c r="J1309" s="154">
        <v>831</v>
      </c>
    </row>
    <row r="1310" spans="1:10">
      <c r="A1310" s="131">
        <v>1309</v>
      </c>
      <c r="B1310" s="66" t="s">
        <v>1628</v>
      </c>
      <c r="D1310" s="67">
        <f>'2020 Spring Order Form - V36'!$N$23</f>
        <v>0</v>
      </c>
      <c r="E1310" s="67">
        <f>'2020 Spring Order Form - V36'!$N$23</f>
        <v>0</v>
      </c>
      <c r="F1310" s="151" t="s">
        <v>1629</v>
      </c>
      <c r="G1310" s="70" t="e">
        <f>'2020 Spring Order Form - V36'!#REF!</f>
        <v>#REF!</v>
      </c>
      <c r="H1310" s="69">
        <f>'2020 Spring Order Form - V36'!$F$18</f>
        <v>0</v>
      </c>
      <c r="J1310" s="154">
        <v>2312</v>
      </c>
    </row>
    <row r="1311" spans="1:10">
      <c r="A1311" s="131">
        <v>1310</v>
      </c>
      <c r="B1311" s="66" t="s">
        <v>1628</v>
      </c>
      <c r="D1311" s="67">
        <f>'2020 Spring Order Form - V36'!$N$23</f>
        <v>0</v>
      </c>
      <c r="E1311" s="67">
        <f>'2020 Spring Order Form - V36'!$N$23</f>
        <v>0</v>
      </c>
      <c r="F1311" s="151">
        <v>4531508</v>
      </c>
      <c r="G1311" s="70" t="e">
        <f>'2020 Spring Order Form - V36'!#REF!</f>
        <v>#REF!</v>
      </c>
      <c r="H1311" s="69">
        <f>'2020 Spring Order Form - V36'!$F$18</f>
        <v>0</v>
      </c>
      <c r="J1311" s="154">
        <v>984</v>
      </c>
    </row>
    <row r="1312" spans="1:10">
      <c r="A1312" s="131">
        <v>1311</v>
      </c>
      <c r="B1312" s="66" t="s">
        <v>1628</v>
      </c>
      <c r="D1312" s="67">
        <f>'2020 Spring Order Form - V36'!$N$23</f>
        <v>0</v>
      </c>
      <c r="E1312" s="67">
        <f>'2020 Spring Order Form - V36'!$N$23</f>
        <v>0</v>
      </c>
      <c r="F1312" s="151" t="s">
        <v>1630</v>
      </c>
      <c r="G1312" s="70" t="e">
        <f>'2020 Spring Order Form - V36'!#REF!</f>
        <v>#REF!</v>
      </c>
      <c r="H1312" s="69">
        <f>'2020 Spring Order Form - V36'!$F$18</f>
        <v>0</v>
      </c>
      <c r="J1312" s="154">
        <v>2313</v>
      </c>
    </row>
    <row r="1313" spans="1:10">
      <c r="A1313" s="131">
        <v>1312</v>
      </c>
      <c r="B1313" s="66" t="s">
        <v>1631</v>
      </c>
      <c r="D1313" s="67">
        <f>'2020 Spring Order Form - V36'!$N$23</f>
        <v>0</v>
      </c>
      <c r="E1313" s="67">
        <f>'2020 Spring Order Form - V36'!$N$23</f>
        <v>0</v>
      </c>
      <c r="F1313" s="151">
        <v>4131507</v>
      </c>
      <c r="G1313" s="70" t="e">
        <f>'2020 Spring Order Form - V36'!#REF!</f>
        <v>#REF!</v>
      </c>
      <c r="H1313" s="69">
        <f>'2020 Spring Order Form - V36'!$F$18</f>
        <v>0</v>
      </c>
      <c r="J1313" s="154">
        <v>1043</v>
      </c>
    </row>
    <row r="1314" spans="1:10">
      <c r="A1314" s="131">
        <v>1313</v>
      </c>
      <c r="B1314" s="66" t="s">
        <v>1631</v>
      </c>
      <c r="D1314" s="67">
        <f>'2020 Spring Order Form - V36'!$N$23</f>
        <v>0</v>
      </c>
      <c r="E1314" s="67">
        <f>'2020 Spring Order Form - V36'!$N$23</f>
        <v>0</v>
      </c>
      <c r="F1314" s="151" t="s">
        <v>1632</v>
      </c>
      <c r="G1314" s="70" t="e">
        <f>'2020 Spring Order Form - V36'!#REF!</f>
        <v>#REF!</v>
      </c>
      <c r="H1314" s="69">
        <f>'2020 Spring Order Form - V36'!$F$18</f>
        <v>0</v>
      </c>
      <c r="J1314" s="154">
        <v>2314</v>
      </c>
    </row>
    <row r="1315" spans="1:10">
      <c r="A1315" s="131">
        <v>1314</v>
      </c>
      <c r="B1315" s="66" t="s">
        <v>1633</v>
      </c>
      <c r="D1315" s="67">
        <f>'2020 Spring Order Form - V36'!$N$23</f>
        <v>0</v>
      </c>
      <c r="E1315" s="67">
        <f>'2020 Spring Order Form - V36'!$N$23</f>
        <v>0</v>
      </c>
      <c r="F1315" s="151">
        <v>4531555</v>
      </c>
      <c r="G1315" s="70" t="e">
        <f>'2020 Spring Order Form - V36'!#REF!</f>
        <v>#REF!</v>
      </c>
      <c r="H1315" s="69">
        <f>'2020 Spring Order Form - V36'!$F$18</f>
        <v>0</v>
      </c>
      <c r="J1315" s="154">
        <v>3770</v>
      </c>
    </row>
    <row r="1316" spans="1:10">
      <c r="A1316" s="131">
        <v>1315</v>
      </c>
      <c r="B1316" s="66" t="s">
        <v>1633</v>
      </c>
      <c r="D1316" s="67">
        <f>'2020 Spring Order Form - V36'!$N$23</f>
        <v>0</v>
      </c>
      <c r="E1316" s="67">
        <f>'2020 Spring Order Form - V36'!$N$23</f>
        <v>0</v>
      </c>
      <c r="F1316" s="151" t="s">
        <v>1634</v>
      </c>
      <c r="G1316" s="70" t="e">
        <f>'2020 Spring Order Form - V36'!#REF!</f>
        <v>#REF!</v>
      </c>
      <c r="H1316" s="69">
        <f>'2020 Spring Order Form - V36'!$F$18</f>
        <v>0</v>
      </c>
      <c r="J1316" s="154">
        <v>2315</v>
      </c>
    </row>
    <row r="1317" spans="1:10">
      <c r="A1317" s="131">
        <v>1316</v>
      </c>
      <c r="B1317" s="66" t="s">
        <v>1633</v>
      </c>
      <c r="D1317" s="67">
        <f>'2020 Spring Order Form - V36'!$N$23</f>
        <v>0</v>
      </c>
      <c r="E1317" s="67">
        <f>'2020 Spring Order Form - V36'!$N$23</f>
        <v>0</v>
      </c>
      <c r="F1317" s="151">
        <v>1731557</v>
      </c>
      <c r="G1317" s="70" t="e">
        <f>'2020 Spring Order Form - V36'!#REF!</f>
        <v>#REF!</v>
      </c>
      <c r="H1317" s="69">
        <f>'2020 Spring Order Form - V36'!$F$18</f>
        <v>0</v>
      </c>
      <c r="J1317" s="154">
        <v>18154</v>
      </c>
    </row>
    <row r="1318" spans="1:10">
      <c r="A1318" s="131">
        <v>1317</v>
      </c>
      <c r="B1318" s="66" t="s">
        <v>1633</v>
      </c>
      <c r="D1318" s="67">
        <f>'2020 Spring Order Form - V36'!$N$23</f>
        <v>0</v>
      </c>
      <c r="E1318" s="67">
        <f>'2020 Spring Order Form - V36'!$N$23</f>
        <v>0</v>
      </c>
      <c r="F1318" s="151" t="s">
        <v>1635</v>
      </c>
      <c r="G1318" s="70" t="e">
        <f>'2020 Spring Order Form - V36'!#REF!</f>
        <v>#REF!</v>
      </c>
      <c r="H1318" s="69">
        <f>'2020 Spring Order Form - V36'!$F$18</f>
        <v>0</v>
      </c>
      <c r="J1318" s="154">
        <v>18153</v>
      </c>
    </row>
    <row r="1319" spans="1:10">
      <c r="A1319" s="131">
        <v>1318</v>
      </c>
      <c r="B1319" s="66" t="s">
        <v>1636</v>
      </c>
      <c r="D1319" s="67">
        <f>'2020 Spring Order Form - V36'!$N$23</f>
        <v>0</v>
      </c>
      <c r="E1319" s="67">
        <f>'2020 Spring Order Form - V36'!$N$23</f>
        <v>0</v>
      </c>
      <c r="F1319" s="151">
        <v>4531905</v>
      </c>
      <c r="G1319" s="70" t="e">
        <f>'2020 Spring Order Form - V36'!#REF!</f>
        <v>#REF!</v>
      </c>
      <c r="H1319" s="69">
        <f>'2020 Spring Order Form - V36'!$F$18</f>
        <v>0</v>
      </c>
      <c r="J1319" s="154">
        <v>332</v>
      </c>
    </row>
    <row r="1320" spans="1:10">
      <c r="A1320" s="131">
        <v>1319</v>
      </c>
      <c r="B1320" s="66" t="s">
        <v>1636</v>
      </c>
      <c r="D1320" s="67">
        <f>'2020 Spring Order Form - V36'!$N$23</f>
        <v>0</v>
      </c>
      <c r="E1320" s="67">
        <f>'2020 Spring Order Form - V36'!$N$23</f>
        <v>0</v>
      </c>
      <c r="F1320" s="151" t="s">
        <v>1637</v>
      </c>
      <c r="G1320" s="70" t="e">
        <f>'2020 Spring Order Form - V36'!#REF!</f>
        <v>#REF!</v>
      </c>
      <c r="H1320" s="69">
        <f>'2020 Spring Order Form - V36'!$F$18</f>
        <v>0</v>
      </c>
      <c r="J1320" s="154">
        <v>2316</v>
      </c>
    </row>
    <row r="1321" spans="1:10">
      <c r="A1321" s="131">
        <v>1320</v>
      </c>
      <c r="B1321" s="66" t="s">
        <v>1638</v>
      </c>
      <c r="D1321" s="67">
        <f>'2020 Spring Order Form - V36'!$N$23</f>
        <v>0</v>
      </c>
      <c r="E1321" s="67">
        <f>'2020 Spring Order Form - V36'!$N$23</f>
        <v>0</v>
      </c>
      <c r="F1321" s="151">
        <v>4531605</v>
      </c>
      <c r="G1321" s="70" t="e">
        <f>'2020 Spring Order Form - V36'!#REF!</f>
        <v>#REF!</v>
      </c>
      <c r="H1321" s="69">
        <f>'2020 Spring Order Form - V36'!$F$18</f>
        <v>0</v>
      </c>
      <c r="J1321" s="154">
        <v>995</v>
      </c>
    </row>
    <row r="1322" spans="1:10">
      <c r="A1322" s="131">
        <v>1321</v>
      </c>
      <c r="B1322" s="66" t="s">
        <v>1638</v>
      </c>
      <c r="D1322" s="67">
        <f>'2020 Spring Order Form - V36'!$N$23</f>
        <v>0</v>
      </c>
      <c r="E1322" s="67">
        <f>'2020 Spring Order Form - V36'!$N$23</f>
        <v>0</v>
      </c>
      <c r="F1322" s="151" t="s">
        <v>1639</v>
      </c>
      <c r="G1322" s="70" t="e">
        <f>'2020 Spring Order Form - V36'!#REF!</f>
        <v>#REF!</v>
      </c>
      <c r="H1322" s="69">
        <f>'2020 Spring Order Form - V36'!$F$18</f>
        <v>0</v>
      </c>
      <c r="J1322" s="154">
        <v>2319</v>
      </c>
    </row>
    <row r="1323" spans="1:10">
      <c r="A1323" s="131">
        <v>1322</v>
      </c>
      <c r="B1323" s="66" t="s">
        <v>1640</v>
      </c>
      <c r="D1323" s="67">
        <f>'2020 Spring Order Form - V36'!$N$23</f>
        <v>0</v>
      </c>
      <c r="E1323" s="67">
        <f>'2020 Spring Order Form - V36'!$N$23</f>
        <v>0</v>
      </c>
      <c r="F1323" s="151">
        <v>4531665</v>
      </c>
      <c r="G1323" s="70" t="e">
        <f>'2020 Spring Order Form - V36'!#REF!</f>
        <v>#REF!</v>
      </c>
      <c r="H1323" s="69">
        <f>'2020 Spring Order Form - V36'!$F$18</f>
        <v>0</v>
      </c>
      <c r="J1323" s="154">
        <v>14129</v>
      </c>
    </row>
    <row r="1324" spans="1:10">
      <c r="A1324" s="131">
        <v>1323</v>
      </c>
      <c r="B1324" s="66" t="s">
        <v>1640</v>
      </c>
      <c r="D1324" s="67">
        <f>'2020 Spring Order Form - V36'!$N$23</f>
        <v>0</v>
      </c>
      <c r="E1324" s="67">
        <f>'2020 Spring Order Form - V36'!$N$23</f>
        <v>0</v>
      </c>
      <c r="F1324" s="151" t="s">
        <v>1641</v>
      </c>
      <c r="G1324" s="70" t="e">
        <f>'2020 Spring Order Form - V36'!#REF!</f>
        <v>#REF!</v>
      </c>
      <c r="H1324" s="69">
        <f>'2020 Spring Order Form - V36'!$F$18</f>
        <v>0</v>
      </c>
      <c r="J1324" s="154">
        <v>14132</v>
      </c>
    </row>
    <row r="1325" spans="1:10">
      <c r="A1325" s="131">
        <v>1324</v>
      </c>
      <c r="B1325" s="66" t="s">
        <v>264</v>
      </c>
      <c r="D1325" s="67">
        <f>'2020 Spring Order Form - V36'!$N$23</f>
        <v>0</v>
      </c>
      <c r="E1325" s="67">
        <f>'2020 Spring Order Form - V36'!$N$23</f>
        <v>0</v>
      </c>
      <c r="F1325" s="151">
        <v>4532145</v>
      </c>
      <c r="G1325" s="70">
        <f>'2020 Spring Order Form - V36'!$N$166</f>
        <v>0</v>
      </c>
      <c r="H1325" s="69">
        <f>'2020 Spring Order Form - V36'!$F$18</f>
        <v>0</v>
      </c>
      <c r="J1325" s="154">
        <v>1159</v>
      </c>
    </row>
    <row r="1326" spans="1:10">
      <c r="A1326" s="131">
        <v>1325</v>
      </c>
      <c r="B1326" s="66" t="s">
        <v>264</v>
      </c>
      <c r="D1326" s="67">
        <f>'2020 Spring Order Form - V36'!$N$23</f>
        <v>0</v>
      </c>
      <c r="E1326" s="67">
        <f>'2020 Spring Order Form - V36'!$N$23</f>
        <v>0</v>
      </c>
      <c r="F1326" s="151" t="s">
        <v>1642</v>
      </c>
      <c r="G1326" s="70">
        <f>'2020 Spring Order Form - V36'!$O$166</f>
        <v>0</v>
      </c>
      <c r="H1326" s="69">
        <f>'2020 Spring Order Form - V36'!$F$18</f>
        <v>0</v>
      </c>
      <c r="J1326" s="154">
        <v>2331</v>
      </c>
    </row>
    <row r="1327" spans="1:10">
      <c r="A1327" s="131">
        <v>1326</v>
      </c>
      <c r="B1327" s="66" t="s">
        <v>264</v>
      </c>
      <c r="D1327" s="67">
        <f>'2020 Spring Order Form - V36'!$N$23</f>
        <v>0</v>
      </c>
      <c r="E1327" s="67">
        <f>'2020 Spring Order Form - V36'!$N$23</f>
        <v>0</v>
      </c>
      <c r="F1327" s="151">
        <v>4132147</v>
      </c>
      <c r="G1327" s="70">
        <f>'2020 Spring Order Form - V36'!$N$167</f>
        <v>0</v>
      </c>
      <c r="H1327" s="69">
        <f>'2020 Spring Order Form - V36'!$F$18</f>
        <v>0</v>
      </c>
      <c r="J1327" s="154">
        <v>4189</v>
      </c>
    </row>
    <row r="1328" spans="1:10">
      <c r="A1328" s="131">
        <v>1327</v>
      </c>
      <c r="B1328" s="66" t="s">
        <v>264</v>
      </c>
      <c r="D1328" s="67">
        <f>'2020 Spring Order Form - V36'!$N$23</f>
        <v>0</v>
      </c>
      <c r="E1328" s="67">
        <f>'2020 Spring Order Form - V36'!$N$23</f>
        <v>0</v>
      </c>
      <c r="F1328" s="151" t="s">
        <v>1643</v>
      </c>
      <c r="G1328" s="70">
        <f>'2020 Spring Order Form - V36'!$O$167</f>
        <v>0</v>
      </c>
      <c r="H1328" s="69">
        <f>'2020 Spring Order Form - V36'!$F$18</f>
        <v>0</v>
      </c>
      <c r="J1328" s="154">
        <v>2332</v>
      </c>
    </row>
    <row r="1329" spans="1:10">
      <c r="A1329" s="131">
        <v>1328</v>
      </c>
      <c r="B1329" s="66" t="s">
        <v>1644</v>
      </c>
      <c r="D1329" s="67">
        <f>'2020 Spring Order Form - V36'!$N$23</f>
        <v>0</v>
      </c>
      <c r="E1329" s="67">
        <f>'2020 Spring Order Form - V36'!$N$23</f>
        <v>0</v>
      </c>
      <c r="F1329" s="151">
        <v>4532155</v>
      </c>
      <c r="G1329" s="70" t="e">
        <f>'2020 Spring Order Form - V36'!#REF!</f>
        <v>#REF!</v>
      </c>
      <c r="H1329" s="69">
        <f>'2020 Spring Order Form - V36'!$F$18</f>
        <v>0</v>
      </c>
      <c r="J1329" s="154">
        <v>17014</v>
      </c>
    </row>
    <row r="1330" spans="1:10">
      <c r="A1330" s="131">
        <v>1329</v>
      </c>
      <c r="B1330" s="66" t="s">
        <v>1644</v>
      </c>
      <c r="D1330" s="67">
        <f>'2020 Spring Order Form - V36'!$N$23</f>
        <v>0</v>
      </c>
      <c r="E1330" s="67">
        <f>'2020 Spring Order Form - V36'!$N$23</f>
        <v>0</v>
      </c>
      <c r="F1330" s="151" t="s">
        <v>1645</v>
      </c>
      <c r="G1330" s="70" t="e">
        <f>'2020 Spring Order Form - V36'!#REF!</f>
        <v>#REF!</v>
      </c>
      <c r="H1330" s="69">
        <f>'2020 Spring Order Form - V36'!$F$18</f>
        <v>0</v>
      </c>
      <c r="J1330" s="154">
        <v>17015</v>
      </c>
    </row>
    <row r="1331" spans="1:10">
      <c r="A1331" s="131">
        <v>1330</v>
      </c>
      <c r="B1331" s="66" t="s">
        <v>1644</v>
      </c>
      <c r="D1331" s="67">
        <f>'2020 Spring Order Form - V36'!$N$23</f>
        <v>0</v>
      </c>
      <c r="E1331" s="67">
        <f>'2020 Spring Order Form - V36'!$N$23</f>
        <v>0</v>
      </c>
      <c r="F1331" s="151">
        <v>4132157</v>
      </c>
      <c r="G1331" s="70" t="e">
        <f>'2020 Spring Order Form - V36'!#REF!</f>
        <v>#REF!</v>
      </c>
      <c r="H1331" s="69">
        <f>'2020 Spring Order Form - V36'!$F$18</f>
        <v>0</v>
      </c>
      <c r="J1331" s="154">
        <v>17089</v>
      </c>
    </row>
    <row r="1332" spans="1:10">
      <c r="A1332" s="131">
        <v>1331</v>
      </c>
      <c r="B1332" s="66" t="s">
        <v>1644</v>
      </c>
      <c r="D1332" s="67">
        <f>'2020 Spring Order Form - V36'!$N$23</f>
        <v>0</v>
      </c>
      <c r="E1332" s="67">
        <f>'2020 Spring Order Form - V36'!$N$23</f>
        <v>0</v>
      </c>
      <c r="F1332" s="151" t="s">
        <v>1646</v>
      </c>
      <c r="G1332" s="70" t="e">
        <f>'2020 Spring Order Form - V36'!#REF!</f>
        <v>#REF!</v>
      </c>
      <c r="H1332" s="69">
        <f>'2020 Spring Order Form - V36'!$F$18</f>
        <v>0</v>
      </c>
      <c r="J1332" s="154">
        <v>17090</v>
      </c>
    </row>
    <row r="1333" spans="1:10">
      <c r="A1333" s="131">
        <v>1332</v>
      </c>
      <c r="B1333" s="66" t="s">
        <v>1647</v>
      </c>
      <c r="D1333" s="67">
        <f>'2020 Spring Order Form - V36'!$N$23</f>
        <v>0</v>
      </c>
      <c r="E1333" s="67">
        <f>'2020 Spring Order Form - V36'!$N$23</f>
        <v>0</v>
      </c>
      <c r="F1333" s="151">
        <v>4532165</v>
      </c>
      <c r="G1333" s="70" t="e">
        <f>'2020 Spring Order Form - V36'!#REF!</f>
        <v>#REF!</v>
      </c>
      <c r="H1333" s="69">
        <f>'2020 Spring Order Form - V36'!$F$18</f>
        <v>0</v>
      </c>
      <c r="J1333" s="154">
        <v>1170</v>
      </c>
    </row>
    <row r="1334" spans="1:10">
      <c r="A1334" s="131">
        <v>1333</v>
      </c>
      <c r="B1334" s="66" t="s">
        <v>1647</v>
      </c>
      <c r="D1334" s="67">
        <f>'2020 Spring Order Form - V36'!$N$23</f>
        <v>0</v>
      </c>
      <c r="E1334" s="67">
        <f>'2020 Spring Order Form - V36'!$N$23</f>
        <v>0</v>
      </c>
      <c r="F1334" s="151" t="s">
        <v>1648</v>
      </c>
      <c r="G1334" s="70" t="e">
        <f>'2020 Spring Order Form - V36'!#REF!</f>
        <v>#REF!</v>
      </c>
      <c r="H1334" s="69">
        <f>'2020 Spring Order Form - V36'!$F$18</f>
        <v>0</v>
      </c>
      <c r="J1334" s="154">
        <v>2333</v>
      </c>
    </row>
    <row r="1335" spans="1:10">
      <c r="A1335" s="131">
        <v>1334</v>
      </c>
      <c r="B1335" s="66" t="s">
        <v>266</v>
      </c>
      <c r="D1335" s="67">
        <f>'2020 Spring Order Form - V36'!$N$23</f>
        <v>0</v>
      </c>
      <c r="E1335" s="67">
        <f>'2020 Spring Order Form - V36'!$N$23</f>
        <v>0</v>
      </c>
      <c r="F1335" s="151">
        <v>4132167</v>
      </c>
      <c r="G1335" s="70">
        <f>'2020 Spring Order Form - V36'!$N$168</f>
        <v>0</v>
      </c>
      <c r="H1335" s="69">
        <f>'2020 Spring Order Form - V36'!$F$18</f>
        <v>0</v>
      </c>
      <c r="J1335" s="154">
        <v>4190</v>
      </c>
    </row>
    <row r="1336" spans="1:10">
      <c r="A1336" s="131">
        <v>1335</v>
      </c>
      <c r="B1336" s="66" t="s">
        <v>266</v>
      </c>
      <c r="D1336" s="67">
        <f>'2020 Spring Order Form - V36'!$N$23</f>
        <v>0</v>
      </c>
      <c r="E1336" s="67">
        <f>'2020 Spring Order Form - V36'!$N$23</f>
        <v>0</v>
      </c>
      <c r="F1336" s="151" t="s">
        <v>1649</v>
      </c>
      <c r="G1336" s="70">
        <f>'2020 Spring Order Form - V36'!$O$168</f>
        <v>0</v>
      </c>
      <c r="H1336" s="69">
        <f>'2020 Spring Order Form - V36'!$F$18</f>
        <v>0</v>
      </c>
      <c r="J1336" s="154">
        <v>2334</v>
      </c>
    </row>
    <row r="1337" spans="1:10">
      <c r="A1337" s="131">
        <v>1336</v>
      </c>
      <c r="B1337" s="66" t="s">
        <v>1650</v>
      </c>
      <c r="D1337" s="67">
        <f>'2020 Spring Order Form - V36'!$N$23</f>
        <v>0</v>
      </c>
      <c r="E1337" s="67">
        <f>'2020 Spring Order Form - V36'!$N$23</f>
        <v>0</v>
      </c>
      <c r="F1337" s="151">
        <v>4532175</v>
      </c>
      <c r="G1337" s="70" t="e">
        <f>'2020 Spring Order Form - V36'!#REF!</f>
        <v>#REF!</v>
      </c>
      <c r="H1337" s="69">
        <f>'2020 Spring Order Form - V36'!$F$18</f>
        <v>0</v>
      </c>
      <c r="J1337" s="154">
        <v>1167</v>
      </c>
    </row>
    <row r="1338" spans="1:10">
      <c r="A1338" s="131">
        <v>1337</v>
      </c>
      <c r="B1338" s="66" t="s">
        <v>1650</v>
      </c>
      <c r="D1338" s="67">
        <f>'2020 Spring Order Form - V36'!$N$23</f>
        <v>0</v>
      </c>
      <c r="E1338" s="67">
        <f>'2020 Spring Order Form - V36'!$N$23</f>
        <v>0</v>
      </c>
      <c r="F1338" s="151" t="s">
        <v>1651</v>
      </c>
      <c r="G1338" s="70" t="e">
        <f>'2020 Spring Order Form - V36'!#REF!</f>
        <v>#REF!</v>
      </c>
      <c r="H1338" s="69">
        <f>'2020 Spring Order Form - V36'!$F$18</f>
        <v>0</v>
      </c>
      <c r="J1338" s="154">
        <v>2336</v>
      </c>
    </row>
    <row r="1339" spans="1:10">
      <c r="A1339" s="131">
        <v>1338</v>
      </c>
      <c r="B1339" s="66" t="s">
        <v>1652</v>
      </c>
      <c r="D1339" s="67">
        <f>'2020 Spring Order Form - V36'!$N$23</f>
        <v>0</v>
      </c>
      <c r="E1339" s="67">
        <f>'2020 Spring Order Form - V36'!$N$23</f>
        <v>0</v>
      </c>
      <c r="F1339" s="151">
        <v>4132177</v>
      </c>
      <c r="G1339" s="70" t="e">
        <f>'2020 Spring Order Form - V36'!#REF!</f>
        <v>#REF!</v>
      </c>
      <c r="H1339" s="69">
        <f>'2020 Spring Order Form - V36'!$F$18</f>
        <v>0</v>
      </c>
      <c r="J1339" s="154">
        <v>4191</v>
      </c>
    </row>
    <row r="1340" spans="1:10">
      <c r="A1340" s="131">
        <v>1339</v>
      </c>
      <c r="B1340" s="66" t="s">
        <v>1652</v>
      </c>
      <c r="D1340" s="67">
        <f>'2020 Spring Order Form - V36'!$N$23</f>
        <v>0</v>
      </c>
      <c r="E1340" s="67">
        <f>'2020 Spring Order Form - V36'!$N$23</f>
        <v>0</v>
      </c>
      <c r="F1340" s="151" t="s">
        <v>1653</v>
      </c>
      <c r="G1340" s="70" t="e">
        <f>'2020 Spring Order Form - V36'!#REF!</f>
        <v>#REF!</v>
      </c>
      <c r="H1340" s="69">
        <f>'2020 Spring Order Form - V36'!$F$18</f>
        <v>0</v>
      </c>
      <c r="J1340" s="154">
        <v>2337</v>
      </c>
    </row>
    <row r="1341" spans="1:10">
      <c r="A1341" s="131">
        <v>1340</v>
      </c>
      <c r="B1341" s="66" t="s">
        <v>1654</v>
      </c>
      <c r="D1341" s="67">
        <f>'2020 Spring Order Form - V36'!$N$23</f>
        <v>0</v>
      </c>
      <c r="E1341" s="67">
        <f>'2020 Spring Order Form - V36'!$N$23</f>
        <v>0</v>
      </c>
      <c r="F1341" s="151">
        <v>4532635</v>
      </c>
      <c r="G1341" s="70" t="e">
        <f>'2020 Spring Order Form - V36'!#REF!</f>
        <v>#REF!</v>
      </c>
      <c r="H1341" s="69">
        <f>'2020 Spring Order Form - V36'!$F$18</f>
        <v>0</v>
      </c>
      <c r="J1341" s="154">
        <v>17284</v>
      </c>
    </row>
    <row r="1342" spans="1:10">
      <c r="A1342" s="131">
        <v>1341</v>
      </c>
      <c r="B1342" s="66" t="s">
        <v>1654</v>
      </c>
      <c r="D1342" s="67">
        <f>'2020 Spring Order Form - V36'!$N$23</f>
        <v>0</v>
      </c>
      <c r="E1342" s="67">
        <f>'2020 Spring Order Form - V36'!$N$23</f>
        <v>0</v>
      </c>
      <c r="F1342" s="151" t="s">
        <v>1655</v>
      </c>
      <c r="G1342" s="70" t="e">
        <f>'2020 Spring Order Form - V36'!#REF!</f>
        <v>#REF!</v>
      </c>
      <c r="H1342" s="69">
        <f>'2020 Spring Order Form - V36'!$F$18</f>
        <v>0</v>
      </c>
      <c r="J1342" s="154">
        <v>17285</v>
      </c>
    </row>
    <row r="1343" spans="1:10">
      <c r="A1343" s="131">
        <v>1342</v>
      </c>
      <c r="B1343" s="66" t="s">
        <v>1656</v>
      </c>
      <c r="D1343" s="67">
        <f>'2020 Spring Order Form - V36'!$N$23</f>
        <v>0</v>
      </c>
      <c r="E1343" s="67">
        <f>'2020 Spring Order Form - V36'!$N$23</f>
        <v>0</v>
      </c>
      <c r="F1343" s="151">
        <v>4532665</v>
      </c>
      <c r="G1343" s="70" t="e">
        <f>'2020 Spring Order Form - V36'!#REF!</f>
        <v>#REF!</v>
      </c>
      <c r="H1343" s="69">
        <f>'2020 Spring Order Form - V36'!$F$18</f>
        <v>0</v>
      </c>
      <c r="J1343" s="154">
        <v>18758</v>
      </c>
    </row>
    <row r="1344" spans="1:10">
      <c r="A1344" s="131">
        <v>1343</v>
      </c>
      <c r="B1344" s="66" t="s">
        <v>1656</v>
      </c>
      <c r="D1344" s="67">
        <f>'2020 Spring Order Form - V36'!$N$23</f>
        <v>0</v>
      </c>
      <c r="E1344" s="67">
        <f>'2020 Spring Order Form - V36'!$N$23</f>
        <v>0</v>
      </c>
      <c r="F1344" s="151" t="s">
        <v>1657</v>
      </c>
      <c r="G1344" s="70" t="e">
        <f>'2020 Spring Order Form - V36'!#REF!</f>
        <v>#REF!</v>
      </c>
      <c r="H1344" s="69">
        <f>'2020 Spring Order Form - V36'!$F$18</f>
        <v>0</v>
      </c>
      <c r="J1344" s="154">
        <v>18759</v>
      </c>
    </row>
    <row r="1345" spans="1:10">
      <c r="A1345" s="131">
        <v>1344</v>
      </c>
      <c r="B1345" s="66" t="s">
        <v>1658</v>
      </c>
      <c r="D1345" s="67">
        <f>'2020 Spring Order Form - V36'!$N$23</f>
        <v>0</v>
      </c>
      <c r="E1345" s="67">
        <f>'2020 Spring Order Form - V36'!$N$23</f>
        <v>0</v>
      </c>
      <c r="F1345" s="151">
        <v>4532552</v>
      </c>
      <c r="G1345" s="70" t="e">
        <f>'2020 Spring Order Form - V36'!#REF!</f>
        <v>#REF!</v>
      </c>
      <c r="H1345" s="69">
        <f>'2020 Spring Order Form - V36'!$F$18</f>
        <v>0</v>
      </c>
      <c r="J1345" s="154">
        <v>13731</v>
      </c>
    </row>
    <row r="1346" spans="1:10">
      <c r="A1346" s="131">
        <v>1345</v>
      </c>
      <c r="B1346" s="66" t="s">
        <v>1658</v>
      </c>
      <c r="D1346" s="67">
        <f>'2020 Spring Order Form - V36'!$N$23</f>
        <v>0</v>
      </c>
      <c r="E1346" s="67">
        <f>'2020 Spring Order Form - V36'!$N$23</f>
        <v>0</v>
      </c>
      <c r="F1346" s="151" t="s">
        <v>1659</v>
      </c>
      <c r="G1346" s="70" t="e">
        <f>'2020 Spring Order Form - V36'!#REF!</f>
        <v>#REF!</v>
      </c>
      <c r="H1346" s="69">
        <f>'2020 Spring Order Form - V36'!$F$18</f>
        <v>0</v>
      </c>
      <c r="J1346" s="154">
        <v>13737</v>
      </c>
    </row>
    <row r="1347" spans="1:10">
      <c r="A1347" s="131">
        <v>1346</v>
      </c>
      <c r="B1347" s="66" t="s">
        <v>1660</v>
      </c>
      <c r="D1347" s="67">
        <f>'2020 Spring Order Form - V36'!$N$23</f>
        <v>0</v>
      </c>
      <c r="E1347" s="67">
        <f>'2020 Spring Order Form - V36'!$N$23</f>
        <v>0</v>
      </c>
      <c r="F1347" s="151">
        <v>4532602</v>
      </c>
      <c r="G1347" s="70" t="e">
        <f>'2020 Spring Order Form - V36'!#REF!</f>
        <v>#REF!</v>
      </c>
      <c r="H1347" s="69">
        <f>'2020 Spring Order Form - V36'!$F$18</f>
        <v>0</v>
      </c>
      <c r="J1347" s="154">
        <v>13732</v>
      </c>
    </row>
    <row r="1348" spans="1:10">
      <c r="A1348" s="131">
        <v>1347</v>
      </c>
      <c r="B1348" s="66" t="s">
        <v>1660</v>
      </c>
      <c r="D1348" s="67">
        <f>'2020 Spring Order Form - V36'!$N$23</f>
        <v>0</v>
      </c>
      <c r="E1348" s="67">
        <f>'2020 Spring Order Form - V36'!$N$23</f>
        <v>0</v>
      </c>
      <c r="F1348" s="151" t="s">
        <v>1661</v>
      </c>
      <c r="G1348" s="70" t="e">
        <f>'2020 Spring Order Form - V36'!#REF!</f>
        <v>#REF!</v>
      </c>
      <c r="H1348" s="69">
        <f>'2020 Spring Order Form - V36'!$F$18</f>
        <v>0</v>
      </c>
      <c r="J1348" s="154">
        <v>13738</v>
      </c>
    </row>
    <row r="1349" spans="1:10">
      <c r="A1349" s="131">
        <v>1348</v>
      </c>
      <c r="B1349" s="66" t="s">
        <v>1660</v>
      </c>
      <c r="D1349" s="67">
        <f>'2020 Spring Order Form - V36'!$N$23</f>
        <v>0</v>
      </c>
      <c r="E1349" s="67">
        <f>'2020 Spring Order Form - V36'!$N$23</f>
        <v>0</v>
      </c>
      <c r="F1349" s="151">
        <v>4532600</v>
      </c>
      <c r="G1349" s="70" t="e">
        <f>'2020 Spring Order Form - V36'!#REF!</f>
        <v>#REF!</v>
      </c>
      <c r="H1349" s="69">
        <f>'2020 Spring Order Form - V36'!$F$18</f>
        <v>0</v>
      </c>
      <c r="J1349" s="154">
        <v>18812</v>
      </c>
    </row>
    <row r="1350" spans="1:10">
      <c r="A1350" s="131">
        <v>1349</v>
      </c>
      <c r="B1350" s="66" t="s">
        <v>1660</v>
      </c>
      <c r="D1350" s="67">
        <f>'2020 Spring Order Form - V36'!$N$23</f>
        <v>0</v>
      </c>
      <c r="E1350" s="67">
        <f>'2020 Spring Order Form - V36'!$N$23</f>
        <v>0</v>
      </c>
      <c r="F1350" s="151" t="s">
        <v>1662</v>
      </c>
      <c r="G1350" s="70" t="e">
        <f>'2020 Spring Order Form - V36'!#REF!</f>
        <v>#REF!</v>
      </c>
      <c r="H1350" s="69">
        <f>'2020 Spring Order Form - V36'!$F$18</f>
        <v>0</v>
      </c>
      <c r="J1350" s="154">
        <v>18813</v>
      </c>
    </row>
    <row r="1351" spans="1:10">
      <c r="A1351" s="131">
        <v>1350</v>
      </c>
      <c r="B1351" s="66" t="s">
        <v>1663</v>
      </c>
      <c r="D1351" s="67">
        <f>'2020 Spring Order Form - V36'!$N$23</f>
        <v>0</v>
      </c>
      <c r="E1351" s="67">
        <f>'2020 Spring Order Form - V36'!$N$23</f>
        <v>0</v>
      </c>
      <c r="F1351" s="151">
        <v>4532670</v>
      </c>
      <c r="G1351" s="70" t="e">
        <f>'2020 Spring Order Form - V36'!#REF!</f>
        <v>#REF!</v>
      </c>
      <c r="H1351" s="69">
        <f>'2020 Spring Order Form - V36'!$F$18</f>
        <v>0</v>
      </c>
      <c r="J1351" s="154">
        <v>17276</v>
      </c>
    </row>
    <row r="1352" spans="1:10">
      <c r="A1352" s="131">
        <v>1351</v>
      </c>
      <c r="B1352" s="66" t="s">
        <v>1663</v>
      </c>
      <c r="D1352" s="67">
        <f>'2020 Spring Order Form - V36'!$N$23</f>
        <v>0</v>
      </c>
      <c r="E1352" s="67">
        <f>'2020 Spring Order Form - V36'!$N$23</f>
        <v>0</v>
      </c>
      <c r="F1352" s="151" t="s">
        <v>1664</v>
      </c>
      <c r="G1352" s="70" t="e">
        <f>'2020 Spring Order Form - V36'!#REF!</f>
        <v>#REF!</v>
      </c>
      <c r="H1352" s="69">
        <f>'2020 Spring Order Form - V36'!$F$18</f>
        <v>0</v>
      </c>
      <c r="J1352" s="154">
        <v>17275</v>
      </c>
    </row>
    <row r="1353" spans="1:10">
      <c r="A1353" s="131">
        <v>1352</v>
      </c>
      <c r="B1353" s="66" t="s">
        <v>1665</v>
      </c>
      <c r="D1353" s="67">
        <f>'2020 Spring Order Form - V36'!$N$23</f>
        <v>0</v>
      </c>
      <c r="E1353" s="67">
        <f>'2020 Spring Order Form - V36'!$N$23</f>
        <v>0</v>
      </c>
      <c r="F1353" s="151">
        <v>4532710</v>
      </c>
      <c r="G1353" s="70" t="e">
        <f>'2020 Spring Order Form - V36'!#REF!</f>
        <v>#REF!</v>
      </c>
      <c r="H1353" s="69">
        <f>'2020 Spring Order Form - V36'!$F$18</f>
        <v>0</v>
      </c>
      <c r="J1353" s="154">
        <v>17277</v>
      </c>
    </row>
    <row r="1354" spans="1:10">
      <c r="A1354" s="131">
        <v>1353</v>
      </c>
      <c r="B1354" s="66" t="s">
        <v>1665</v>
      </c>
      <c r="D1354" s="67">
        <f>'2020 Spring Order Form - V36'!$N$23</f>
        <v>0</v>
      </c>
      <c r="E1354" s="67">
        <f>'2020 Spring Order Form - V36'!$N$23</f>
        <v>0</v>
      </c>
      <c r="F1354" s="151" t="s">
        <v>1666</v>
      </c>
      <c r="G1354" s="70" t="e">
        <f>'2020 Spring Order Form - V36'!#REF!</f>
        <v>#REF!</v>
      </c>
      <c r="H1354" s="69">
        <f>'2020 Spring Order Form - V36'!$F$18</f>
        <v>0</v>
      </c>
      <c r="J1354" s="154">
        <v>17278</v>
      </c>
    </row>
    <row r="1355" spans="1:10">
      <c r="A1355" s="131">
        <v>1354</v>
      </c>
      <c r="B1355" s="66" t="s">
        <v>1667</v>
      </c>
      <c r="D1355" s="67">
        <f>'2020 Spring Order Form - V36'!$N$23</f>
        <v>0</v>
      </c>
      <c r="E1355" s="67">
        <f>'2020 Spring Order Form - V36'!$N$23</f>
        <v>0</v>
      </c>
      <c r="F1355" s="151">
        <v>4532720</v>
      </c>
      <c r="G1355" s="70" t="e">
        <f>'2020 Spring Order Form - V36'!#REF!</f>
        <v>#REF!</v>
      </c>
      <c r="H1355" s="69">
        <f>'2020 Spring Order Form - V36'!$F$18</f>
        <v>0</v>
      </c>
      <c r="J1355" s="154">
        <v>17282</v>
      </c>
    </row>
    <row r="1356" spans="1:10">
      <c r="A1356" s="131">
        <v>1355</v>
      </c>
      <c r="B1356" s="66" t="s">
        <v>1667</v>
      </c>
      <c r="D1356" s="67">
        <f>'2020 Spring Order Form - V36'!$N$23</f>
        <v>0</v>
      </c>
      <c r="E1356" s="67">
        <f>'2020 Spring Order Form - V36'!$N$23</f>
        <v>0</v>
      </c>
      <c r="F1356" s="151" t="s">
        <v>1668</v>
      </c>
      <c r="G1356" s="70" t="e">
        <f>'2020 Spring Order Form - V36'!#REF!</f>
        <v>#REF!</v>
      </c>
      <c r="H1356" s="69">
        <f>'2020 Spring Order Form - V36'!$F$18</f>
        <v>0</v>
      </c>
      <c r="J1356" s="154">
        <v>17281</v>
      </c>
    </row>
    <row r="1357" spans="1:10">
      <c r="A1357" s="131">
        <v>1356</v>
      </c>
      <c r="B1357" s="66" t="s">
        <v>1667</v>
      </c>
      <c r="D1357" s="67">
        <f>'2020 Spring Order Form - V36'!$N$23</f>
        <v>0</v>
      </c>
      <c r="E1357" s="67">
        <f>'2020 Spring Order Form - V36'!$N$23</f>
        <v>0</v>
      </c>
      <c r="F1357" s="151">
        <v>4532722</v>
      </c>
      <c r="G1357" s="70" t="e">
        <f>'2020 Spring Order Form - V36'!#REF!</f>
        <v>#REF!</v>
      </c>
      <c r="H1357" s="69">
        <f>'2020 Spring Order Form - V36'!$F$18</f>
        <v>0</v>
      </c>
      <c r="J1357" s="154">
        <v>13735</v>
      </c>
    </row>
    <row r="1358" spans="1:10">
      <c r="A1358" s="131">
        <v>1357</v>
      </c>
      <c r="B1358" s="66" t="s">
        <v>1667</v>
      </c>
      <c r="D1358" s="67">
        <f>'2020 Spring Order Form - V36'!$N$23</f>
        <v>0</v>
      </c>
      <c r="E1358" s="67">
        <f>'2020 Spring Order Form - V36'!$N$23</f>
        <v>0</v>
      </c>
      <c r="F1358" s="151" t="s">
        <v>1669</v>
      </c>
      <c r="G1358" s="70" t="e">
        <f>'2020 Spring Order Form - V36'!#REF!</f>
        <v>#REF!</v>
      </c>
      <c r="H1358" s="69">
        <f>'2020 Spring Order Form - V36'!$F$18</f>
        <v>0</v>
      </c>
      <c r="J1358" s="154">
        <v>13741</v>
      </c>
    </row>
    <row r="1359" spans="1:10">
      <c r="A1359" s="131">
        <v>1358</v>
      </c>
      <c r="B1359" s="66" t="s">
        <v>1670</v>
      </c>
      <c r="D1359" s="67">
        <f>'2020 Spring Order Form - V36'!$N$23</f>
        <v>0</v>
      </c>
      <c r="E1359" s="67">
        <f>'2020 Spring Order Form - V36'!$N$23</f>
        <v>0</v>
      </c>
      <c r="F1359" s="151">
        <v>4532750</v>
      </c>
      <c r="G1359" s="70" t="e">
        <f>'2020 Spring Order Form - V36'!#REF!</f>
        <v>#REF!</v>
      </c>
      <c r="H1359" s="69">
        <f>'2020 Spring Order Form - V36'!$F$18</f>
        <v>0</v>
      </c>
      <c r="J1359" s="154">
        <v>17279</v>
      </c>
    </row>
    <row r="1360" spans="1:10">
      <c r="A1360" s="131">
        <v>1359</v>
      </c>
      <c r="B1360" s="66" t="s">
        <v>1670</v>
      </c>
      <c r="D1360" s="67">
        <f>'2020 Spring Order Form - V36'!$N$23</f>
        <v>0</v>
      </c>
      <c r="E1360" s="67">
        <f>'2020 Spring Order Form - V36'!$N$23</f>
        <v>0</v>
      </c>
      <c r="F1360" s="151" t="s">
        <v>1671</v>
      </c>
      <c r="G1360" s="70" t="e">
        <f>'2020 Spring Order Form - V36'!#REF!</f>
        <v>#REF!</v>
      </c>
      <c r="H1360" s="69">
        <f>'2020 Spring Order Form - V36'!$F$18</f>
        <v>0</v>
      </c>
      <c r="J1360" s="154">
        <v>17280</v>
      </c>
    </row>
    <row r="1361" spans="1:10">
      <c r="A1361" s="131">
        <v>1360</v>
      </c>
      <c r="B1361" s="66" t="s">
        <v>1672</v>
      </c>
      <c r="D1361" s="67">
        <f>'2020 Spring Order Form - V36'!$N$23</f>
        <v>0</v>
      </c>
      <c r="E1361" s="67">
        <f>'2020 Spring Order Form - V36'!$N$23</f>
        <v>0</v>
      </c>
      <c r="F1361" s="151">
        <v>4532850</v>
      </c>
      <c r="G1361" s="70" t="e">
        <f>'2020 Spring Order Form - V36'!#REF!</f>
        <v>#REF!</v>
      </c>
      <c r="H1361" s="69">
        <f>'2020 Spring Order Form - V36'!$F$18</f>
        <v>0</v>
      </c>
      <c r="J1361" s="154">
        <v>447</v>
      </c>
    </row>
    <row r="1362" spans="1:10">
      <c r="A1362" s="131">
        <v>1361</v>
      </c>
      <c r="B1362" s="66" t="s">
        <v>1672</v>
      </c>
      <c r="D1362" s="67">
        <f>'2020 Spring Order Form - V36'!$N$23</f>
        <v>0</v>
      </c>
      <c r="E1362" s="67">
        <f>'2020 Spring Order Form - V36'!$N$23</f>
        <v>0</v>
      </c>
      <c r="F1362" s="151" t="s">
        <v>1673</v>
      </c>
      <c r="G1362" s="70" t="e">
        <f>'2020 Spring Order Form - V36'!#REF!</f>
        <v>#REF!</v>
      </c>
      <c r="H1362" s="69">
        <f>'2020 Spring Order Form - V36'!$F$18</f>
        <v>0</v>
      </c>
      <c r="J1362" s="154">
        <v>2348</v>
      </c>
    </row>
    <row r="1363" spans="1:10">
      <c r="A1363" s="131">
        <v>1362</v>
      </c>
      <c r="B1363" s="66" t="s">
        <v>1674</v>
      </c>
      <c r="D1363" s="67">
        <f>'2020 Spring Order Form - V36'!$N$23</f>
        <v>0</v>
      </c>
      <c r="E1363" s="67">
        <f>'2020 Spring Order Form - V36'!$N$23</f>
        <v>0</v>
      </c>
      <c r="F1363" s="151">
        <v>4533100</v>
      </c>
      <c r="G1363" s="70" t="e">
        <f>'2020 Spring Order Form - V36'!#REF!</f>
        <v>#REF!</v>
      </c>
      <c r="H1363" s="69">
        <f>'2020 Spring Order Form - V36'!$F$18</f>
        <v>0</v>
      </c>
      <c r="J1363" s="154">
        <v>353</v>
      </c>
    </row>
    <row r="1364" spans="1:10">
      <c r="A1364" s="131">
        <v>1363</v>
      </c>
      <c r="B1364" s="66" t="s">
        <v>1674</v>
      </c>
      <c r="D1364" s="67">
        <f>'2020 Spring Order Form - V36'!$N$23</f>
        <v>0</v>
      </c>
      <c r="E1364" s="67">
        <f>'2020 Spring Order Form - V36'!$N$23</f>
        <v>0</v>
      </c>
      <c r="F1364" s="151" t="s">
        <v>1675</v>
      </c>
      <c r="G1364" s="70" t="e">
        <f>'2020 Spring Order Form - V36'!#REF!</f>
        <v>#REF!</v>
      </c>
      <c r="H1364" s="69">
        <f>'2020 Spring Order Form - V36'!$F$18</f>
        <v>0</v>
      </c>
      <c r="J1364" s="154">
        <v>2349</v>
      </c>
    </row>
    <row r="1365" spans="1:10">
      <c r="A1365" s="131">
        <v>1364</v>
      </c>
      <c r="B1365" s="66" t="s">
        <v>1676</v>
      </c>
      <c r="D1365" s="67">
        <f>'2020 Spring Order Form - V36'!$N$23</f>
        <v>0</v>
      </c>
      <c r="E1365" s="67">
        <f>'2020 Spring Order Form - V36'!$N$23</f>
        <v>0</v>
      </c>
      <c r="F1365" s="151">
        <v>4533180</v>
      </c>
      <c r="G1365" s="70" t="e">
        <f>'2020 Spring Order Form - V36'!#REF!</f>
        <v>#REF!</v>
      </c>
      <c r="H1365" s="69">
        <f>'2020 Spring Order Form - V36'!$F$18</f>
        <v>0</v>
      </c>
      <c r="J1365" s="154">
        <v>579</v>
      </c>
    </row>
    <row r="1366" spans="1:10">
      <c r="A1366" s="131">
        <v>1365</v>
      </c>
      <c r="B1366" s="66" t="s">
        <v>1676</v>
      </c>
      <c r="D1366" s="67">
        <f>'2020 Spring Order Form - V36'!$N$23</f>
        <v>0</v>
      </c>
      <c r="E1366" s="67">
        <f>'2020 Spring Order Form - V36'!$N$23</f>
        <v>0</v>
      </c>
      <c r="F1366" s="151" t="s">
        <v>1677</v>
      </c>
      <c r="G1366" s="70" t="e">
        <f>'2020 Spring Order Form - V36'!#REF!</f>
        <v>#REF!</v>
      </c>
      <c r="H1366" s="69">
        <f>'2020 Spring Order Form - V36'!$F$18</f>
        <v>0</v>
      </c>
      <c r="J1366" s="154">
        <v>2351</v>
      </c>
    </row>
    <row r="1367" spans="1:10">
      <c r="A1367" s="131">
        <v>1366</v>
      </c>
      <c r="B1367" s="66" t="s">
        <v>269</v>
      </c>
      <c r="D1367" s="67">
        <f>'2020 Spring Order Form - V36'!$N$23</f>
        <v>0</v>
      </c>
      <c r="E1367" s="67">
        <f>'2020 Spring Order Form - V36'!$N$23</f>
        <v>0</v>
      </c>
      <c r="F1367" s="151">
        <v>4533200</v>
      </c>
      <c r="G1367" s="70">
        <f>'2020 Spring Order Form - V36'!$N$170</f>
        <v>0</v>
      </c>
      <c r="H1367" s="69">
        <f>'2020 Spring Order Form - V36'!$F$18</f>
        <v>0</v>
      </c>
      <c r="J1367" s="154">
        <v>691</v>
      </c>
    </row>
    <row r="1368" spans="1:10">
      <c r="A1368" s="131">
        <v>1367</v>
      </c>
      <c r="B1368" s="66" t="s">
        <v>269</v>
      </c>
      <c r="D1368" s="67">
        <f>'2020 Spring Order Form - V36'!$N$23</f>
        <v>0</v>
      </c>
      <c r="E1368" s="67">
        <f>'2020 Spring Order Form - V36'!$N$23</f>
        <v>0</v>
      </c>
      <c r="F1368" s="151" t="s">
        <v>1678</v>
      </c>
      <c r="G1368" s="70">
        <f>'2020 Spring Order Form - V36'!$O$170</f>
        <v>0</v>
      </c>
      <c r="H1368" s="69">
        <f>'2020 Spring Order Form - V36'!$F$18</f>
        <v>0</v>
      </c>
      <c r="J1368" s="154">
        <v>2352</v>
      </c>
    </row>
    <row r="1369" spans="1:10">
      <c r="A1369" s="131">
        <v>1368</v>
      </c>
      <c r="B1369" s="66" t="s">
        <v>1679</v>
      </c>
      <c r="D1369" s="67">
        <f>'2020 Spring Order Form - V36'!$N$23</f>
        <v>0</v>
      </c>
      <c r="E1369" s="67">
        <f>'2020 Spring Order Form - V36'!$N$23</f>
        <v>0</v>
      </c>
      <c r="F1369" s="151">
        <v>4533300</v>
      </c>
      <c r="G1369" s="70" t="e">
        <f>'2020 Spring Order Form - V36'!#REF!</f>
        <v>#REF!</v>
      </c>
      <c r="H1369" s="69">
        <f>'2020 Spring Order Form - V36'!$F$18</f>
        <v>0</v>
      </c>
      <c r="J1369" s="154">
        <v>576</v>
      </c>
    </row>
    <row r="1370" spans="1:10">
      <c r="A1370" s="131">
        <v>1369</v>
      </c>
      <c r="B1370" s="66" t="s">
        <v>1679</v>
      </c>
      <c r="D1370" s="67">
        <f>'2020 Spring Order Form - V36'!$N$23</f>
        <v>0</v>
      </c>
      <c r="E1370" s="67">
        <f>'2020 Spring Order Form - V36'!$N$23</f>
        <v>0</v>
      </c>
      <c r="F1370" s="151" t="s">
        <v>1680</v>
      </c>
      <c r="G1370" s="70" t="e">
        <f>'2020 Spring Order Form - V36'!#REF!</f>
        <v>#REF!</v>
      </c>
      <c r="H1370" s="69">
        <f>'2020 Spring Order Form - V36'!$F$18</f>
        <v>0</v>
      </c>
      <c r="J1370" s="154">
        <v>2353</v>
      </c>
    </row>
    <row r="1371" spans="1:10">
      <c r="A1371" s="131">
        <v>1370</v>
      </c>
      <c r="B1371" s="66" t="s">
        <v>1681</v>
      </c>
      <c r="D1371" s="67">
        <f>'2020 Spring Order Form - V36'!$N$23</f>
        <v>0</v>
      </c>
      <c r="E1371" s="67">
        <f>'2020 Spring Order Form - V36'!$N$23</f>
        <v>0</v>
      </c>
      <c r="F1371" s="151">
        <v>4533380</v>
      </c>
      <c r="G1371" s="70" t="e">
        <f>'2020 Spring Order Form - V36'!#REF!</f>
        <v>#REF!</v>
      </c>
      <c r="H1371" s="69">
        <f>'2020 Spring Order Form - V36'!$F$18</f>
        <v>0</v>
      </c>
      <c r="J1371" s="154">
        <v>358</v>
      </c>
    </row>
    <row r="1372" spans="1:10">
      <c r="A1372" s="131">
        <v>1371</v>
      </c>
      <c r="B1372" s="66" t="s">
        <v>1681</v>
      </c>
      <c r="D1372" s="67">
        <f>'2020 Spring Order Form - V36'!$N$23</f>
        <v>0</v>
      </c>
      <c r="E1372" s="67">
        <f>'2020 Spring Order Form - V36'!$N$23</f>
        <v>0</v>
      </c>
      <c r="F1372" s="151" t="s">
        <v>1682</v>
      </c>
      <c r="G1372" s="70" t="e">
        <f>'2020 Spring Order Form - V36'!#REF!</f>
        <v>#REF!</v>
      </c>
      <c r="H1372" s="69">
        <f>'2020 Spring Order Form - V36'!$F$18</f>
        <v>0</v>
      </c>
      <c r="J1372" s="154">
        <v>2355</v>
      </c>
    </row>
    <row r="1373" spans="1:10">
      <c r="A1373" s="131">
        <v>1372</v>
      </c>
      <c r="B1373" s="66" t="s">
        <v>1683</v>
      </c>
      <c r="D1373" s="67">
        <f>'2020 Spring Order Form - V36'!$N$23</f>
        <v>0</v>
      </c>
      <c r="E1373" s="67">
        <f>'2020 Spring Order Form - V36'!$N$23</f>
        <v>0</v>
      </c>
      <c r="F1373" s="151">
        <v>4533450</v>
      </c>
      <c r="G1373" s="70" t="e">
        <f>'2020 Spring Order Form - V36'!#REF!</f>
        <v>#REF!</v>
      </c>
      <c r="H1373" s="69">
        <f>'2020 Spring Order Form - V36'!$F$18</f>
        <v>0</v>
      </c>
      <c r="J1373" s="154">
        <v>354</v>
      </c>
    </row>
    <row r="1374" spans="1:10">
      <c r="A1374" s="131">
        <v>1373</v>
      </c>
      <c r="B1374" s="66" t="s">
        <v>1683</v>
      </c>
      <c r="D1374" s="67">
        <f>'2020 Spring Order Form - V36'!$N$23</f>
        <v>0</v>
      </c>
      <c r="E1374" s="67">
        <f>'2020 Spring Order Form - V36'!$N$23</f>
        <v>0</v>
      </c>
      <c r="F1374" s="151" t="s">
        <v>1684</v>
      </c>
      <c r="G1374" s="70" t="e">
        <f>'2020 Spring Order Form - V36'!#REF!</f>
        <v>#REF!</v>
      </c>
      <c r="H1374" s="69">
        <f>'2020 Spring Order Form - V36'!$F$18</f>
        <v>0</v>
      </c>
      <c r="J1374" s="154">
        <v>2356</v>
      </c>
    </row>
    <row r="1375" spans="1:10">
      <c r="A1375" s="131">
        <v>1374</v>
      </c>
      <c r="B1375" s="66" t="s">
        <v>1685</v>
      </c>
      <c r="D1375" s="67">
        <f>'2020 Spring Order Form - V36'!$N$23</f>
        <v>0</v>
      </c>
      <c r="E1375" s="67">
        <f>'2020 Spring Order Form - V36'!$N$23</f>
        <v>0</v>
      </c>
      <c r="F1375" s="151">
        <v>4533500</v>
      </c>
      <c r="G1375" s="70" t="e">
        <f>'2020 Spring Order Form - V36'!#REF!</f>
        <v>#REF!</v>
      </c>
      <c r="H1375" s="69">
        <f>'2020 Spring Order Form - V36'!$F$18</f>
        <v>0</v>
      </c>
      <c r="J1375" s="154">
        <v>804</v>
      </c>
    </row>
    <row r="1376" spans="1:10">
      <c r="A1376" s="131">
        <v>1375</v>
      </c>
      <c r="B1376" s="66" t="s">
        <v>1685</v>
      </c>
      <c r="D1376" s="67">
        <f>'2020 Spring Order Form - V36'!$N$23</f>
        <v>0</v>
      </c>
      <c r="E1376" s="67">
        <f>'2020 Spring Order Form - V36'!$N$23</f>
        <v>0</v>
      </c>
      <c r="F1376" s="151" t="s">
        <v>1686</v>
      </c>
      <c r="G1376" s="70" t="e">
        <f>'2020 Spring Order Form - V36'!#REF!</f>
        <v>#REF!</v>
      </c>
      <c r="H1376" s="69">
        <f>'2020 Spring Order Form - V36'!$F$18</f>
        <v>0</v>
      </c>
      <c r="J1376" s="154">
        <v>2357</v>
      </c>
    </row>
    <row r="1377" spans="1:10">
      <c r="A1377" s="131">
        <v>1376</v>
      </c>
      <c r="B1377" s="66" t="s">
        <v>1687</v>
      </c>
      <c r="D1377" s="67">
        <f>'2020 Spring Order Form - V36'!$N$23</f>
        <v>0</v>
      </c>
      <c r="E1377" s="67">
        <f>'2020 Spring Order Form - V36'!$N$23</f>
        <v>0</v>
      </c>
      <c r="F1377" s="151">
        <v>4533700</v>
      </c>
      <c r="G1377" s="70" t="e">
        <f>'2020 Spring Order Form - V36'!#REF!</f>
        <v>#REF!</v>
      </c>
      <c r="H1377" s="69">
        <f>'2020 Spring Order Form - V36'!$F$18</f>
        <v>0</v>
      </c>
      <c r="J1377" s="154">
        <v>557</v>
      </c>
    </row>
    <row r="1378" spans="1:10">
      <c r="A1378" s="131">
        <v>1377</v>
      </c>
      <c r="B1378" s="66" t="s">
        <v>1687</v>
      </c>
      <c r="D1378" s="67">
        <f>'2020 Spring Order Form - V36'!$N$23</f>
        <v>0</v>
      </c>
      <c r="E1378" s="67">
        <f>'2020 Spring Order Form - V36'!$N$23</f>
        <v>0</v>
      </c>
      <c r="F1378" s="151" t="s">
        <v>1688</v>
      </c>
      <c r="G1378" s="70" t="e">
        <f>'2020 Spring Order Form - V36'!#REF!</f>
        <v>#REF!</v>
      </c>
      <c r="H1378" s="69">
        <f>'2020 Spring Order Form - V36'!$F$18</f>
        <v>0</v>
      </c>
      <c r="J1378" s="154">
        <v>2358</v>
      </c>
    </row>
    <row r="1379" spans="1:10">
      <c r="A1379" s="131">
        <v>1378</v>
      </c>
      <c r="B1379" s="66" t="s">
        <v>1689</v>
      </c>
      <c r="D1379" s="67">
        <f>'2020 Spring Order Form - V36'!$N$23</f>
        <v>0</v>
      </c>
      <c r="E1379" s="67">
        <f>'2020 Spring Order Form - V36'!$N$23</f>
        <v>0</v>
      </c>
      <c r="F1379" s="151">
        <v>4533750</v>
      </c>
      <c r="G1379" s="70" t="e">
        <f>'2020 Spring Order Form - V36'!#REF!</f>
        <v>#REF!</v>
      </c>
      <c r="H1379" s="69">
        <f>'2020 Spring Order Form - V36'!$F$18</f>
        <v>0</v>
      </c>
      <c r="J1379" s="154">
        <v>3543</v>
      </c>
    </row>
    <row r="1380" spans="1:10">
      <c r="A1380" s="131">
        <v>1379</v>
      </c>
      <c r="B1380" s="66" t="s">
        <v>1689</v>
      </c>
      <c r="D1380" s="67">
        <f>'2020 Spring Order Form - V36'!$N$23</f>
        <v>0</v>
      </c>
      <c r="E1380" s="67">
        <f>'2020 Spring Order Form - V36'!$N$23</f>
        <v>0</v>
      </c>
      <c r="F1380" s="151" t="s">
        <v>1690</v>
      </c>
      <c r="G1380" s="70" t="e">
        <f>'2020 Spring Order Form - V36'!#REF!</f>
        <v>#REF!</v>
      </c>
      <c r="H1380" s="69">
        <f>'2020 Spring Order Form - V36'!$F$18</f>
        <v>0</v>
      </c>
      <c r="J1380" s="154">
        <v>2359</v>
      </c>
    </row>
    <row r="1381" spans="1:10">
      <c r="A1381" s="131">
        <v>1380</v>
      </c>
      <c r="B1381" s="66" t="s">
        <v>1691</v>
      </c>
      <c r="D1381" s="67">
        <f>'2020 Spring Order Form - V36'!$N$23</f>
        <v>0</v>
      </c>
      <c r="E1381" s="67">
        <f>'2020 Spring Order Form - V36'!$N$23</f>
        <v>0</v>
      </c>
      <c r="F1381" s="151">
        <v>4533770</v>
      </c>
      <c r="G1381" s="70" t="e">
        <f>'2020 Spring Order Form - V36'!#REF!</f>
        <v>#REF!</v>
      </c>
      <c r="H1381" s="69">
        <f>'2020 Spring Order Form - V36'!$F$18</f>
        <v>0</v>
      </c>
      <c r="J1381" s="154">
        <v>18498</v>
      </c>
    </row>
    <row r="1382" spans="1:10">
      <c r="A1382" s="131">
        <v>1381</v>
      </c>
      <c r="B1382" s="66" t="s">
        <v>1691</v>
      </c>
      <c r="D1382" s="67">
        <f>'2020 Spring Order Form - V36'!$N$23</f>
        <v>0</v>
      </c>
      <c r="E1382" s="67">
        <f>'2020 Spring Order Form - V36'!$N$23</f>
        <v>0</v>
      </c>
      <c r="F1382" s="151" t="s">
        <v>1692</v>
      </c>
      <c r="G1382" s="70" t="e">
        <f>'2020 Spring Order Form - V36'!#REF!</f>
        <v>#REF!</v>
      </c>
      <c r="H1382" s="69">
        <f>'2020 Spring Order Form - V36'!$F$18</f>
        <v>0</v>
      </c>
      <c r="J1382" s="154">
        <v>18497</v>
      </c>
    </row>
    <row r="1383" spans="1:10">
      <c r="A1383" s="131">
        <v>1382</v>
      </c>
      <c r="B1383" s="66" t="s">
        <v>1693</v>
      </c>
      <c r="D1383" s="67">
        <f>'2020 Spring Order Form - V36'!$N$23</f>
        <v>0</v>
      </c>
      <c r="E1383" s="67">
        <f>'2020 Spring Order Form - V36'!$N$23</f>
        <v>0</v>
      </c>
      <c r="F1383" s="151">
        <v>4533800</v>
      </c>
      <c r="G1383" s="70" t="e">
        <f>'2020 Spring Order Form - V36'!#REF!</f>
        <v>#REF!</v>
      </c>
      <c r="H1383" s="69">
        <f>'2020 Spring Order Form - V36'!$F$18</f>
        <v>0</v>
      </c>
      <c r="J1383" s="154">
        <v>655</v>
      </c>
    </row>
    <row r="1384" spans="1:10">
      <c r="A1384" s="131">
        <v>1383</v>
      </c>
      <c r="B1384" s="66" t="s">
        <v>1693</v>
      </c>
      <c r="D1384" s="67">
        <f>'2020 Spring Order Form - V36'!$N$23</f>
        <v>0</v>
      </c>
      <c r="E1384" s="67">
        <f>'2020 Spring Order Form - V36'!$N$23</f>
        <v>0</v>
      </c>
      <c r="F1384" s="151" t="s">
        <v>1694</v>
      </c>
      <c r="G1384" s="70" t="e">
        <f>'2020 Spring Order Form - V36'!#REF!</f>
        <v>#REF!</v>
      </c>
      <c r="H1384" s="69">
        <f>'2020 Spring Order Form - V36'!$F$18</f>
        <v>0</v>
      </c>
      <c r="J1384" s="154">
        <v>2361</v>
      </c>
    </row>
    <row r="1385" spans="1:10">
      <c r="A1385" s="131">
        <v>1384</v>
      </c>
      <c r="B1385" s="66" t="s">
        <v>1695</v>
      </c>
      <c r="D1385" s="67">
        <f>'2020 Spring Order Form - V36'!$N$23</f>
        <v>0</v>
      </c>
      <c r="E1385" s="67">
        <f>'2020 Spring Order Form - V36'!$N$23</f>
        <v>0</v>
      </c>
      <c r="F1385" s="151">
        <v>4533910</v>
      </c>
      <c r="G1385" s="70" t="e">
        <f>'2020 Spring Order Form - V36'!#REF!</f>
        <v>#REF!</v>
      </c>
      <c r="H1385" s="69">
        <f>'2020 Spring Order Form - V36'!$F$18</f>
        <v>0</v>
      </c>
      <c r="J1385" s="154">
        <v>975</v>
      </c>
    </row>
    <row r="1386" spans="1:10">
      <c r="A1386" s="131">
        <v>1385</v>
      </c>
      <c r="B1386" s="66" t="s">
        <v>1695</v>
      </c>
      <c r="D1386" s="67">
        <f>'2020 Spring Order Form - V36'!$N$23</f>
        <v>0</v>
      </c>
      <c r="E1386" s="67">
        <f>'2020 Spring Order Form - V36'!$N$23</f>
        <v>0</v>
      </c>
      <c r="F1386" s="151" t="s">
        <v>1696</v>
      </c>
      <c r="G1386" s="70" t="e">
        <f>'2020 Spring Order Form - V36'!#REF!</f>
        <v>#REF!</v>
      </c>
      <c r="H1386" s="69">
        <f>'2020 Spring Order Form - V36'!$F$18</f>
        <v>0</v>
      </c>
      <c r="J1386" s="154">
        <v>2363</v>
      </c>
    </row>
    <row r="1387" spans="1:10">
      <c r="A1387" s="131">
        <v>1386</v>
      </c>
      <c r="B1387" s="66" t="s">
        <v>1697</v>
      </c>
      <c r="D1387" s="67">
        <f>'2020 Spring Order Form - V36'!$N$23</f>
        <v>0</v>
      </c>
      <c r="E1387" s="67">
        <f>'2020 Spring Order Form - V36'!$N$23</f>
        <v>0</v>
      </c>
      <c r="F1387" s="151">
        <v>4538985</v>
      </c>
      <c r="G1387" s="70" t="e">
        <f>'2020 Spring Order Form - V36'!#REF!</f>
        <v>#REF!</v>
      </c>
      <c r="H1387" s="69">
        <f>'2020 Spring Order Form - V36'!$F$18</f>
        <v>0</v>
      </c>
      <c r="J1387" s="154">
        <v>1044</v>
      </c>
    </row>
    <row r="1388" spans="1:10">
      <c r="A1388" s="131">
        <v>1387</v>
      </c>
      <c r="B1388" s="66" t="s">
        <v>1697</v>
      </c>
      <c r="D1388" s="67">
        <f>'2020 Spring Order Form - V36'!$N$23</f>
        <v>0</v>
      </c>
      <c r="E1388" s="67">
        <f>'2020 Spring Order Form - V36'!$N$23</f>
        <v>0</v>
      </c>
      <c r="F1388" s="151" t="s">
        <v>1698</v>
      </c>
      <c r="G1388" s="70" t="e">
        <f>'2020 Spring Order Form - V36'!#REF!</f>
        <v>#REF!</v>
      </c>
      <c r="H1388" s="69">
        <f>'2020 Spring Order Form - V36'!$F$18</f>
        <v>0</v>
      </c>
      <c r="J1388" s="154">
        <v>2364</v>
      </c>
    </row>
    <row r="1389" spans="1:10">
      <c r="A1389" s="131">
        <v>1388</v>
      </c>
      <c r="B1389" s="66" t="s">
        <v>1699</v>
      </c>
      <c r="D1389" s="67">
        <f>'2020 Spring Order Form - V36'!$N$23</f>
        <v>0</v>
      </c>
      <c r="E1389" s="67">
        <f>'2020 Spring Order Form - V36'!$N$23</f>
        <v>0</v>
      </c>
      <c r="F1389" s="151">
        <v>4533935</v>
      </c>
      <c r="G1389" s="70">
        <f>'2020 Spring Order Form - V36'!$N$171</f>
        <v>0</v>
      </c>
      <c r="H1389" s="69">
        <f>'2020 Spring Order Form - V36'!$F$18</f>
        <v>0</v>
      </c>
      <c r="J1389" s="154">
        <v>18854</v>
      </c>
    </row>
    <row r="1390" spans="1:10">
      <c r="A1390" s="131">
        <v>1389</v>
      </c>
      <c r="B1390" s="66" t="s">
        <v>1699</v>
      </c>
      <c r="D1390" s="67">
        <f>'2020 Spring Order Form - V36'!$N$23</f>
        <v>0</v>
      </c>
      <c r="E1390" s="67">
        <f>'2020 Spring Order Form - V36'!$N$23</f>
        <v>0</v>
      </c>
      <c r="F1390" s="151" t="s">
        <v>1700</v>
      </c>
      <c r="G1390" s="70">
        <f>'2020 Spring Order Form - V36'!$O$171</f>
        <v>0</v>
      </c>
      <c r="H1390" s="69">
        <f>'2020 Spring Order Form - V36'!$F$18</f>
        <v>0</v>
      </c>
      <c r="J1390" s="154">
        <v>18855</v>
      </c>
    </row>
    <row r="1391" spans="1:10">
      <c r="A1391" s="131">
        <v>1390</v>
      </c>
      <c r="B1391" s="66" t="s">
        <v>1701</v>
      </c>
      <c r="D1391" s="67">
        <f>'2020 Spring Order Form - V36'!$N$23</f>
        <v>0</v>
      </c>
      <c r="E1391" s="67">
        <f>'2020 Spring Order Form - V36'!$N$23</f>
        <v>0</v>
      </c>
      <c r="F1391" s="151">
        <v>4533940</v>
      </c>
      <c r="G1391" s="70" t="e">
        <f>'2020 Spring Order Form - V36'!#REF!</f>
        <v>#REF!</v>
      </c>
      <c r="H1391" s="69">
        <f>'2020 Spring Order Form - V36'!$F$18</f>
        <v>0</v>
      </c>
      <c r="J1391" s="154">
        <v>17148</v>
      </c>
    </row>
    <row r="1392" spans="1:10">
      <c r="A1392" s="131">
        <v>1391</v>
      </c>
      <c r="B1392" s="66" t="s">
        <v>1701</v>
      </c>
      <c r="D1392" s="67">
        <f>'2020 Spring Order Form - V36'!$N$23</f>
        <v>0</v>
      </c>
      <c r="E1392" s="67">
        <f>'2020 Spring Order Form - V36'!$N$23</f>
        <v>0</v>
      </c>
      <c r="F1392" s="151" t="s">
        <v>1702</v>
      </c>
      <c r="G1392" s="70" t="e">
        <f>'2020 Spring Order Form - V36'!#REF!</f>
        <v>#REF!</v>
      </c>
      <c r="H1392" s="69">
        <f>'2020 Spring Order Form - V36'!$F$18</f>
        <v>0</v>
      </c>
      <c r="J1392" s="154">
        <v>17149</v>
      </c>
    </row>
    <row r="1393" spans="1:10">
      <c r="A1393" s="131">
        <v>1392</v>
      </c>
      <c r="B1393" s="66" t="s">
        <v>1703</v>
      </c>
      <c r="D1393" s="67">
        <f>'2020 Spring Order Form - V36'!$N$23</f>
        <v>0</v>
      </c>
      <c r="E1393" s="67">
        <f>'2020 Spring Order Form - V36'!$N$23</f>
        <v>0</v>
      </c>
      <c r="F1393" s="151">
        <v>4533950</v>
      </c>
      <c r="G1393" s="70" t="e">
        <f>'2020 Spring Order Form - V36'!#REF!</f>
        <v>#REF!</v>
      </c>
      <c r="H1393" s="69">
        <f>'2020 Spring Order Form - V36'!$F$18</f>
        <v>0</v>
      </c>
      <c r="J1393" s="154">
        <v>359</v>
      </c>
    </row>
    <row r="1394" spans="1:10">
      <c r="A1394" s="131">
        <v>1393</v>
      </c>
      <c r="B1394" s="66" t="s">
        <v>1703</v>
      </c>
      <c r="D1394" s="67">
        <f>'2020 Spring Order Form - V36'!$N$23</f>
        <v>0</v>
      </c>
      <c r="E1394" s="67">
        <f>'2020 Spring Order Form - V36'!$N$23</f>
        <v>0</v>
      </c>
      <c r="F1394" s="151" t="s">
        <v>1704</v>
      </c>
      <c r="G1394" s="70" t="e">
        <f>'2020 Spring Order Form - V36'!#REF!</f>
        <v>#REF!</v>
      </c>
      <c r="H1394" s="69">
        <f>'2020 Spring Order Form - V36'!$F$18</f>
        <v>0</v>
      </c>
      <c r="J1394" s="154">
        <v>2366</v>
      </c>
    </row>
    <row r="1395" spans="1:10">
      <c r="A1395" s="131">
        <v>1394</v>
      </c>
      <c r="B1395" s="66" t="s">
        <v>1703</v>
      </c>
      <c r="D1395" s="67">
        <f>'2020 Spring Order Form - V36'!$N$23</f>
        <v>0</v>
      </c>
      <c r="E1395" s="67">
        <f>'2020 Spring Order Form - V36'!$N$23</f>
        <v>0</v>
      </c>
      <c r="F1395" s="151">
        <v>7533957</v>
      </c>
      <c r="G1395" s="70" t="e">
        <f>'2020 Spring Order Form - V36'!#REF!</f>
        <v>#REF!</v>
      </c>
      <c r="H1395" s="69">
        <f>'2020 Spring Order Form - V36'!$F$18</f>
        <v>0</v>
      </c>
      <c r="J1395" s="154">
        <v>19635</v>
      </c>
    </row>
    <row r="1396" spans="1:10">
      <c r="A1396" s="131">
        <v>1395</v>
      </c>
      <c r="B1396" s="66" t="s">
        <v>1703</v>
      </c>
      <c r="D1396" s="67">
        <f>'2020 Spring Order Form - V36'!$N$23</f>
        <v>0</v>
      </c>
      <c r="E1396" s="67">
        <f>'2020 Spring Order Form - V36'!$N$23</f>
        <v>0</v>
      </c>
      <c r="F1396" s="151" t="s">
        <v>1705</v>
      </c>
      <c r="G1396" s="70" t="e">
        <f>'2020 Spring Order Form - V36'!#REF!</f>
        <v>#REF!</v>
      </c>
      <c r="H1396" s="69">
        <f>'2020 Spring Order Form - V36'!$F$18</f>
        <v>0</v>
      </c>
      <c r="J1396" s="154">
        <v>19636</v>
      </c>
    </row>
    <row r="1397" spans="1:10">
      <c r="A1397" s="131">
        <v>1396</v>
      </c>
      <c r="B1397" s="66" t="s">
        <v>1706</v>
      </c>
      <c r="D1397" s="67">
        <f>'2020 Spring Order Form - V36'!$N$23</f>
        <v>0</v>
      </c>
      <c r="E1397" s="67">
        <f>'2020 Spring Order Form - V36'!$N$23</f>
        <v>0</v>
      </c>
      <c r="F1397" s="151">
        <v>4533960</v>
      </c>
      <c r="G1397" s="70" t="e">
        <f>'2020 Spring Order Form - V36'!#REF!</f>
        <v>#REF!</v>
      </c>
      <c r="H1397" s="69">
        <f>'2020 Spring Order Form - V36'!$F$18</f>
        <v>0</v>
      </c>
      <c r="J1397" s="154">
        <v>580</v>
      </c>
    </row>
    <row r="1398" spans="1:10">
      <c r="A1398" s="131">
        <v>1397</v>
      </c>
      <c r="B1398" s="66" t="s">
        <v>1706</v>
      </c>
      <c r="D1398" s="67">
        <f>'2020 Spring Order Form - V36'!$N$23</f>
        <v>0</v>
      </c>
      <c r="E1398" s="67">
        <f>'2020 Spring Order Form - V36'!$N$23</f>
        <v>0</v>
      </c>
      <c r="F1398" s="151" t="s">
        <v>1707</v>
      </c>
      <c r="G1398" s="70" t="e">
        <f>'2020 Spring Order Form - V36'!#REF!</f>
        <v>#REF!</v>
      </c>
      <c r="H1398" s="69">
        <f>'2020 Spring Order Form - V36'!$F$18</f>
        <v>0</v>
      </c>
      <c r="J1398" s="154">
        <v>2368</v>
      </c>
    </row>
    <row r="1399" spans="1:10">
      <c r="A1399" s="131">
        <v>1398</v>
      </c>
      <c r="B1399" s="66" t="s">
        <v>1706</v>
      </c>
      <c r="D1399" s="67">
        <f>'2020 Spring Order Form - V36'!$N$23</f>
        <v>0</v>
      </c>
      <c r="E1399" s="67">
        <f>'2020 Spring Order Form - V36'!$N$23</f>
        <v>0</v>
      </c>
      <c r="F1399" s="151">
        <v>7533967</v>
      </c>
      <c r="G1399" s="70" t="e">
        <f>'2020 Spring Order Form - V36'!#REF!</f>
        <v>#REF!</v>
      </c>
      <c r="H1399" s="69">
        <f>'2020 Spring Order Form - V36'!$F$18</f>
        <v>0</v>
      </c>
      <c r="J1399" s="154">
        <v>19638</v>
      </c>
    </row>
    <row r="1400" spans="1:10">
      <c r="A1400" s="131">
        <v>1399</v>
      </c>
      <c r="B1400" s="66" t="s">
        <v>1706</v>
      </c>
      <c r="D1400" s="67">
        <f>'2020 Spring Order Form - V36'!$N$23</f>
        <v>0</v>
      </c>
      <c r="E1400" s="67">
        <f>'2020 Spring Order Form - V36'!$N$23</f>
        <v>0</v>
      </c>
      <c r="F1400" s="151" t="s">
        <v>1708</v>
      </c>
      <c r="G1400" s="70" t="e">
        <f>'2020 Spring Order Form - V36'!#REF!</f>
        <v>#REF!</v>
      </c>
      <c r="H1400" s="69">
        <f>'2020 Spring Order Form - V36'!$F$18</f>
        <v>0</v>
      </c>
      <c r="J1400" s="154">
        <v>19637</v>
      </c>
    </row>
    <row r="1401" spans="1:10">
      <c r="A1401" s="131">
        <v>1400</v>
      </c>
      <c r="B1401" s="66" t="s">
        <v>272</v>
      </c>
      <c r="D1401" s="67">
        <f>'2020 Spring Order Form - V36'!$N$23</f>
        <v>0</v>
      </c>
      <c r="E1401" s="67">
        <f>'2020 Spring Order Form - V36'!$N$23</f>
        <v>0</v>
      </c>
      <c r="F1401" s="151">
        <v>4534000</v>
      </c>
      <c r="G1401" s="70" t="e">
        <f>'2020 Spring Order Form - V36'!#REF!</f>
        <v>#REF!</v>
      </c>
      <c r="H1401" s="69">
        <f>'2020 Spring Order Form - V36'!$F$18</f>
        <v>0</v>
      </c>
      <c r="J1401" s="154">
        <v>355</v>
      </c>
    </row>
    <row r="1402" spans="1:10">
      <c r="A1402" s="131">
        <v>1401</v>
      </c>
      <c r="B1402" s="66" t="s">
        <v>272</v>
      </c>
      <c r="D1402" s="67">
        <f>'2020 Spring Order Form - V36'!$N$23</f>
        <v>0</v>
      </c>
      <c r="E1402" s="67">
        <f>'2020 Spring Order Form - V36'!$N$23</f>
        <v>0</v>
      </c>
      <c r="F1402" s="151" t="s">
        <v>1709</v>
      </c>
      <c r="G1402" s="70" t="e">
        <f>'2020 Spring Order Form - V36'!#REF!</f>
        <v>#REF!</v>
      </c>
      <c r="H1402" s="69">
        <f>'2020 Spring Order Form - V36'!$F$18</f>
        <v>0</v>
      </c>
      <c r="J1402" s="154">
        <v>2371</v>
      </c>
    </row>
    <row r="1403" spans="1:10">
      <c r="A1403" s="131">
        <v>1402</v>
      </c>
      <c r="B1403" s="66" t="s">
        <v>1710</v>
      </c>
      <c r="D1403" s="67">
        <f>'2020 Spring Order Form - V36'!$N$23</f>
        <v>0</v>
      </c>
      <c r="E1403" s="67">
        <f>'2020 Spring Order Form - V36'!$N$23</f>
        <v>0</v>
      </c>
      <c r="F1403" s="151">
        <v>4534100</v>
      </c>
      <c r="G1403" s="70" t="e">
        <f>'2020 Spring Order Form - V36'!#REF!</f>
        <v>#REF!</v>
      </c>
      <c r="H1403" s="69">
        <f>'2020 Spring Order Form - V36'!$F$18</f>
        <v>0</v>
      </c>
      <c r="J1403" s="154">
        <v>486</v>
      </c>
    </row>
    <row r="1404" spans="1:10">
      <c r="A1404" s="131">
        <v>1403</v>
      </c>
      <c r="B1404" s="66" t="s">
        <v>1710</v>
      </c>
      <c r="D1404" s="67">
        <f>'2020 Spring Order Form - V36'!$N$23</f>
        <v>0</v>
      </c>
      <c r="E1404" s="67">
        <f>'2020 Spring Order Form - V36'!$N$23</f>
        <v>0</v>
      </c>
      <c r="F1404" s="151" t="s">
        <v>1711</v>
      </c>
      <c r="G1404" s="70" t="e">
        <f>'2020 Spring Order Form - V36'!#REF!</f>
        <v>#REF!</v>
      </c>
      <c r="H1404" s="69">
        <f>'2020 Spring Order Form - V36'!$F$18</f>
        <v>0</v>
      </c>
      <c r="J1404" s="154">
        <v>2372</v>
      </c>
    </row>
    <row r="1405" spans="1:10">
      <c r="A1405" s="131">
        <v>1404</v>
      </c>
      <c r="B1405" s="66" t="s">
        <v>1712</v>
      </c>
      <c r="D1405" s="67">
        <f>'2020 Spring Order Form - V36'!$N$23</f>
        <v>0</v>
      </c>
      <c r="E1405" s="67">
        <f>'2020 Spring Order Form - V36'!$N$23</f>
        <v>0</v>
      </c>
      <c r="F1405" s="151">
        <v>4534130</v>
      </c>
      <c r="G1405" s="70" t="e">
        <f>'2020 Spring Order Form - V36'!#REF!</f>
        <v>#REF!</v>
      </c>
      <c r="H1405" s="69">
        <f>'2020 Spring Order Form - V36'!$F$18</f>
        <v>0</v>
      </c>
      <c r="J1405" s="154">
        <v>442</v>
      </c>
    </row>
    <row r="1406" spans="1:10">
      <c r="A1406" s="131">
        <v>1405</v>
      </c>
      <c r="B1406" s="66" t="s">
        <v>1712</v>
      </c>
      <c r="D1406" s="67">
        <f>'2020 Spring Order Form - V36'!$N$23</f>
        <v>0</v>
      </c>
      <c r="E1406" s="67">
        <f>'2020 Spring Order Form - V36'!$N$23</f>
        <v>0</v>
      </c>
      <c r="F1406" s="151" t="s">
        <v>1713</v>
      </c>
      <c r="G1406" s="70" t="e">
        <f>'2020 Spring Order Form - V36'!#REF!</f>
        <v>#REF!</v>
      </c>
      <c r="H1406" s="69">
        <f>'2020 Spring Order Form - V36'!$F$18</f>
        <v>0</v>
      </c>
      <c r="J1406" s="154">
        <v>2377</v>
      </c>
    </row>
    <row r="1407" spans="1:10">
      <c r="A1407" s="131">
        <v>1406</v>
      </c>
      <c r="B1407" s="66" t="s">
        <v>1712</v>
      </c>
      <c r="D1407" s="67">
        <f>'2020 Spring Order Form - V36'!$N$23</f>
        <v>0</v>
      </c>
      <c r="E1407" s="67">
        <f>'2020 Spring Order Form - V36'!$N$23</f>
        <v>0</v>
      </c>
      <c r="F1407" s="151">
        <v>7534137</v>
      </c>
      <c r="G1407" s="70" t="e">
        <f>'2020 Spring Order Form - V36'!#REF!</f>
        <v>#REF!</v>
      </c>
      <c r="H1407" s="69">
        <f>'2020 Spring Order Form - V36'!$F$18</f>
        <v>0</v>
      </c>
      <c r="J1407" s="154">
        <v>19641</v>
      </c>
    </row>
    <row r="1408" spans="1:10">
      <c r="A1408" s="131">
        <v>1407</v>
      </c>
      <c r="B1408" s="66" t="s">
        <v>1712</v>
      </c>
      <c r="D1408" s="67">
        <f>'2020 Spring Order Form - V36'!$N$23</f>
        <v>0</v>
      </c>
      <c r="E1408" s="67">
        <f>'2020 Spring Order Form - V36'!$N$23</f>
        <v>0</v>
      </c>
      <c r="F1408" s="151" t="s">
        <v>1714</v>
      </c>
      <c r="G1408" s="70" t="e">
        <f>'2020 Spring Order Form - V36'!#REF!</f>
        <v>#REF!</v>
      </c>
      <c r="H1408" s="69">
        <f>'2020 Spring Order Form - V36'!$F$18</f>
        <v>0</v>
      </c>
      <c r="J1408" s="154">
        <v>19642</v>
      </c>
    </row>
    <row r="1409" spans="1:10">
      <c r="A1409" s="131">
        <v>1408</v>
      </c>
      <c r="B1409" s="66" t="s">
        <v>1715</v>
      </c>
      <c r="D1409" s="67">
        <f>'2020 Spring Order Form - V36'!$N$23</f>
        <v>0</v>
      </c>
      <c r="E1409" s="67">
        <f>'2020 Spring Order Form - V36'!$N$23</f>
        <v>0</v>
      </c>
      <c r="F1409" s="151">
        <v>4534150</v>
      </c>
      <c r="G1409" s="70" t="e">
        <f>'2020 Spring Order Form - V36'!#REF!</f>
        <v>#REF!</v>
      </c>
      <c r="H1409" s="69">
        <f>'2020 Spring Order Form - V36'!$F$18</f>
        <v>0</v>
      </c>
      <c r="J1409" s="154">
        <v>3547</v>
      </c>
    </row>
    <row r="1410" spans="1:10">
      <c r="A1410" s="131">
        <v>1409</v>
      </c>
      <c r="B1410" s="66" t="s">
        <v>1715</v>
      </c>
      <c r="D1410" s="67">
        <f>'2020 Spring Order Form - V36'!$N$23</f>
        <v>0</v>
      </c>
      <c r="E1410" s="67">
        <f>'2020 Spring Order Form - V36'!$N$23</f>
        <v>0</v>
      </c>
      <c r="F1410" s="151" t="s">
        <v>1716</v>
      </c>
      <c r="G1410" s="70" t="e">
        <f>'2020 Spring Order Form - V36'!#REF!</f>
        <v>#REF!</v>
      </c>
      <c r="H1410" s="69">
        <f>'2020 Spring Order Form - V36'!$F$18</f>
        <v>0</v>
      </c>
      <c r="J1410" s="154">
        <v>2378</v>
      </c>
    </row>
    <row r="1411" spans="1:10">
      <c r="A1411" s="131">
        <v>1410</v>
      </c>
      <c r="B1411" s="66" t="s">
        <v>1717</v>
      </c>
      <c r="D1411" s="67">
        <f>'2020 Spring Order Form - V36'!$N$23</f>
        <v>0</v>
      </c>
      <c r="E1411" s="67">
        <f>'2020 Spring Order Form - V36'!$N$23</f>
        <v>0</v>
      </c>
      <c r="F1411" s="151">
        <v>4534200</v>
      </c>
      <c r="G1411" s="70" t="e">
        <f>'2020 Spring Order Form - V36'!#REF!</f>
        <v>#REF!</v>
      </c>
      <c r="H1411" s="69">
        <f>'2020 Spring Order Form - V36'!$F$18</f>
        <v>0</v>
      </c>
      <c r="J1411" s="154">
        <v>293</v>
      </c>
    </row>
    <row r="1412" spans="1:10">
      <c r="A1412" s="131">
        <v>1411</v>
      </c>
      <c r="B1412" s="66" t="s">
        <v>1717</v>
      </c>
      <c r="D1412" s="67">
        <f>'2020 Spring Order Form - V36'!$N$23</f>
        <v>0</v>
      </c>
      <c r="E1412" s="67">
        <f>'2020 Spring Order Form - V36'!$N$23</f>
        <v>0</v>
      </c>
      <c r="F1412" s="151" t="s">
        <v>1718</v>
      </c>
      <c r="G1412" s="70" t="e">
        <f>'2020 Spring Order Form - V36'!#REF!</f>
        <v>#REF!</v>
      </c>
      <c r="H1412" s="69">
        <f>'2020 Spring Order Form - V36'!$F$18</f>
        <v>0</v>
      </c>
      <c r="J1412" s="154">
        <v>2380</v>
      </c>
    </row>
    <row r="1413" spans="1:10">
      <c r="A1413" s="131">
        <v>1412</v>
      </c>
      <c r="B1413" s="66" t="s">
        <v>1719</v>
      </c>
      <c r="D1413" s="67">
        <f>'2020 Spring Order Form - V36'!$N$23</f>
        <v>0</v>
      </c>
      <c r="E1413" s="67">
        <f>'2020 Spring Order Form - V36'!$N$23</f>
        <v>0</v>
      </c>
      <c r="F1413" s="151">
        <v>4534300</v>
      </c>
      <c r="G1413" s="70" t="e">
        <f>'2020 Spring Order Form - V36'!#REF!</f>
        <v>#REF!</v>
      </c>
      <c r="H1413" s="69">
        <f>'2020 Spring Order Form - V36'!$F$18</f>
        <v>0</v>
      </c>
      <c r="J1413" s="154">
        <v>356</v>
      </c>
    </row>
    <row r="1414" spans="1:10">
      <c r="A1414" s="131">
        <v>1413</v>
      </c>
      <c r="B1414" s="66" t="s">
        <v>1719</v>
      </c>
      <c r="D1414" s="67">
        <f>'2020 Spring Order Form - V36'!$N$23</f>
        <v>0</v>
      </c>
      <c r="E1414" s="67">
        <f>'2020 Spring Order Form - V36'!$N$23</f>
        <v>0</v>
      </c>
      <c r="F1414" s="151" t="s">
        <v>1720</v>
      </c>
      <c r="G1414" s="70" t="e">
        <f>'2020 Spring Order Form - V36'!#REF!</f>
        <v>#REF!</v>
      </c>
      <c r="H1414" s="69">
        <f>'2020 Spring Order Form - V36'!$F$18</f>
        <v>0</v>
      </c>
      <c r="J1414" s="154">
        <v>2382</v>
      </c>
    </row>
    <row r="1415" spans="1:10">
      <c r="A1415" s="131">
        <v>1414</v>
      </c>
      <c r="B1415" s="66" t="s">
        <v>1721</v>
      </c>
      <c r="D1415" s="67">
        <f>'2020 Spring Order Form - V36'!$N$23</f>
        <v>0</v>
      </c>
      <c r="E1415" s="67">
        <f>'2020 Spring Order Form - V36'!$N$23</f>
        <v>0</v>
      </c>
      <c r="F1415" s="151">
        <v>4534400</v>
      </c>
      <c r="G1415" s="70" t="e">
        <f>'2020 Spring Order Form - V36'!#REF!</f>
        <v>#REF!</v>
      </c>
      <c r="H1415" s="69">
        <f>'2020 Spring Order Form - V36'!$F$18</f>
        <v>0</v>
      </c>
      <c r="J1415" s="154">
        <v>280</v>
      </c>
    </row>
    <row r="1416" spans="1:10">
      <c r="A1416" s="131">
        <v>1415</v>
      </c>
      <c r="B1416" s="66" t="s">
        <v>1721</v>
      </c>
      <c r="D1416" s="67">
        <f>'2020 Spring Order Form - V36'!$N$23</f>
        <v>0</v>
      </c>
      <c r="E1416" s="67">
        <f>'2020 Spring Order Form - V36'!$N$23</f>
        <v>0</v>
      </c>
      <c r="F1416" s="151" t="s">
        <v>1722</v>
      </c>
      <c r="G1416" s="70" t="e">
        <f>'2020 Spring Order Form - V36'!#REF!</f>
        <v>#REF!</v>
      </c>
      <c r="H1416" s="69">
        <f>'2020 Spring Order Form - V36'!$F$18</f>
        <v>0</v>
      </c>
      <c r="J1416" s="154">
        <v>2384</v>
      </c>
    </row>
    <row r="1417" spans="1:10">
      <c r="A1417" s="131">
        <v>1416</v>
      </c>
      <c r="B1417" s="66" t="s">
        <v>1721</v>
      </c>
      <c r="D1417" s="67">
        <f>'2020 Spring Order Form - V36'!$N$23</f>
        <v>0</v>
      </c>
      <c r="E1417" s="67">
        <f>'2020 Spring Order Form - V36'!$N$23</f>
        <v>0</v>
      </c>
      <c r="F1417" s="151">
        <v>7534407</v>
      </c>
      <c r="G1417" s="70" t="e">
        <f>'2020 Spring Order Form - V36'!#REF!</f>
        <v>#REF!</v>
      </c>
      <c r="H1417" s="69">
        <f>'2020 Spring Order Form - V36'!$F$18</f>
        <v>0</v>
      </c>
      <c r="J1417" s="154">
        <v>19644</v>
      </c>
    </row>
    <row r="1418" spans="1:10">
      <c r="A1418" s="131">
        <v>1417</v>
      </c>
      <c r="B1418" s="66" t="s">
        <v>1721</v>
      </c>
      <c r="D1418" s="67">
        <f>'2020 Spring Order Form - V36'!$N$23</f>
        <v>0</v>
      </c>
      <c r="E1418" s="67">
        <f>'2020 Spring Order Form - V36'!$N$23</f>
        <v>0</v>
      </c>
      <c r="F1418" s="151" t="s">
        <v>1723</v>
      </c>
      <c r="G1418" s="70" t="e">
        <f>'2020 Spring Order Form - V36'!#REF!</f>
        <v>#REF!</v>
      </c>
      <c r="H1418" s="69">
        <f>'2020 Spring Order Form - V36'!$F$18</f>
        <v>0</v>
      </c>
      <c r="J1418" s="154">
        <v>19643</v>
      </c>
    </row>
    <row r="1419" spans="1:10">
      <c r="A1419" s="131">
        <v>1418</v>
      </c>
      <c r="B1419" s="66" t="s">
        <v>1724</v>
      </c>
      <c r="D1419" s="67">
        <f>'2020 Spring Order Form - V36'!$N$23</f>
        <v>0</v>
      </c>
      <c r="E1419" s="67">
        <f>'2020 Spring Order Form - V36'!$N$23</f>
        <v>0</v>
      </c>
      <c r="F1419" s="151">
        <v>4534500</v>
      </c>
      <c r="G1419" s="70" t="e">
        <f>'2020 Spring Order Form - V36'!#REF!</f>
        <v>#REF!</v>
      </c>
      <c r="H1419" s="69">
        <f>'2020 Spring Order Form - V36'!$F$18</f>
        <v>0</v>
      </c>
      <c r="J1419" s="154">
        <v>357</v>
      </c>
    </row>
    <row r="1420" spans="1:10">
      <c r="A1420" s="131">
        <v>1419</v>
      </c>
      <c r="B1420" s="66" t="s">
        <v>1724</v>
      </c>
      <c r="D1420" s="67">
        <f>'2020 Spring Order Form - V36'!$N$23</f>
        <v>0</v>
      </c>
      <c r="E1420" s="67">
        <f>'2020 Spring Order Form - V36'!$N$23</f>
        <v>0</v>
      </c>
      <c r="F1420" s="151" t="s">
        <v>1725</v>
      </c>
      <c r="G1420" s="70" t="e">
        <f>'2020 Spring Order Form - V36'!#REF!</f>
        <v>#REF!</v>
      </c>
      <c r="H1420" s="69">
        <f>'2020 Spring Order Form - V36'!$F$18</f>
        <v>0</v>
      </c>
      <c r="J1420" s="154">
        <v>2386</v>
      </c>
    </row>
    <row r="1421" spans="1:10">
      <c r="A1421" s="131">
        <v>1420</v>
      </c>
      <c r="B1421" s="66" t="s">
        <v>1724</v>
      </c>
      <c r="D1421" s="67">
        <f>'2020 Spring Order Form - V36'!$N$23</f>
        <v>0</v>
      </c>
      <c r="E1421" s="67">
        <f>'2020 Spring Order Form - V36'!$N$23</f>
        <v>0</v>
      </c>
      <c r="F1421" s="151">
        <v>7534507</v>
      </c>
      <c r="G1421" s="70" t="e">
        <f>'2020 Spring Order Form - V36'!#REF!</f>
        <v>#REF!</v>
      </c>
      <c r="H1421" s="69">
        <f>'2020 Spring Order Form - V36'!$F$18</f>
        <v>0</v>
      </c>
      <c r="J1421" s="154">
        <v>19645</v>
      </c>
    </row>
    <row r="1422" spans="1:10">
      <c r="A1422" s="131">
        <v>1421</v>
      </c>
      <c r="B1422" s="66" t="s">
        <v>1724</v>
      </c>
      <c r="D1422" s="67">
        <f>'2020 Spring Order Form - V36'!$N$23</f>
        <v>0</v>
      </c>
      <c r="E1422" s="67">
        <f>'2020 Spring Order Form - V36'!$N$23</f>
        <v>0</v>
      </c>
      <c r="F1422" s="151" t="s">
        <v>1726</v>
      </c>
      <c r="G1422" s="70" t="e">
        <f>'2020 Spring Order Form - V36'!#REF!</f>
        <v>#REF!</v>
      </c>
      <c r="H1422" s="69">
        <f>'2020 Spring Order Form - V36'!$F$18</f>
        <v>0</v>
      </c>
      <c r="J1422" s="154">
        <v>19646</v>
      </c>
    </row>
    <row r="1423" spans="1:10">
      <c r="A1423" s="131">
        <v>1422</v>
      </c>
      <c r="B1423" s="66" t="s">
        <v>1727</v>
      </c>
      <c r="D1423" s="67">
        <f>'2020 Spring Order Form - V36'!$N$23</f>
        <v>0</v>
      </c>
      <c r="E1423" s="67">
        <f>'2020 Spring Order Form - V36'!$N$23</f>
        <v>0</v>
      </c>
      <c r="F1423" s="151">
        <v>4534900</v>
      </c>
      <c r="G1423" s="70" t="e">
        <f>'2020 Spring Order Form - V36'!#REF!</f>
        <v>#REF!</v>
      </c>
      <c r="H1423" s="69">
        <f>'2020 Spring Order Form - V36'!$F$18</f>
        <v>0</v>
      </c>
      <c r="J1423" s="154">
        <v>18499</v>
      </c>
    </row>
    <row r="1424" spans="1:10">
      <c r="A1424" s="131">
        <v>1423</v>
      </c>
      <c r="B1424" s="66" t="s">
        <v>1727</v>
      </c>
      <c r="D1424" s="67">
        <f>'2020 Spring Order Form - V36'!$N$23</f>
        <v>0</v>
      </c>
      <c r="E1424" s="67">
        <f>'2020 Spring Order Form - V36'!$N$23</f>
        <v>0</v>
      </c>
      <c r="F1424" s="151" t="s">
        <v>1728</v>
      </c>
      <c r="G1424" s="70" t="e">
        <f>'2020 Spring Order Form - V36'!#REF!</f>
        <v>#REF!</v>
      </c>
      <c r="H1424" s="69">
        <f>'2020 Spring Order Form - V36'!$F$18</f>
        <v>0</v>
      </c>
      <c r="J1424" s="154">
        <v>18500</v>
      </c>
    </row>
    <row r="1425" spans="1:10">
      <c r="A1425" s="131">
        <v>1424</v>
      </c>
      <c r="B1425" s="66" t="s">
        <v>1729</v>
      </c>
      <c r="D1425" s="67">
        <f>'2020 Spring Order Form - V36'!$N$23</f>
        <v>0</v>
      </c>
      <c r="E1425" s="67">
        <f>'2020 Spring Order Form - V36'!$N$23</f>
        <v>0</v>
      </c>
      <c r="F1425" s="151">
        <v>4534800</v>
      </c>
      <c r="G1425" s="70" t="e">
        <f>'2020 Spring Order Form - V36'!#REF!</f>
        <v>#REF!</v>
      </c>
      <c r="H1425" s="69">
        <f>'2020 Spring Order Form - V36'!$F$18</f>
        <v>0</v>
      </c>
      <c r="J1425" s="154">
        <v>281</v>
      </c>
    </row>
    <row r="1426" spans="1:10">
      <c r="A1426" s="131">
        <v>1425</v>
      </c>
      <c r="B1426" s="66" t="s">
        <v>1729</v>
      </c>
      <c r="D1426" s="67">
        <f>'2020 Spring Order Form - V36'!$N$23</f>
        <v>0</v>
      </c>
      <c r="E1426" s="67">
        <f>'2020 Spring Order Form - V36'!$N$23</f>
        <v>0</v>
      </c>
      <c r="F1426" s="151" t="s">
        <v>1730</v>
      </c>
      <c r="G1426" s="70" t="e">
        <f>'2020 Spring Order Form - V36'!#REF!</f>
        <v>#REF!</v>
      </c>
      <c r="H1426" s="69">
        <f>'2020 Spring Order Form - V36'!$F$18</f>
        <v>0</v>
      </c>
      <c r="J1426" s="154">
        <v>2388</v>
      </c>
    </row>
    <row r="1427" spans="1:10">
      <c r="A1427" s="131">
        <v>1426</v>
      </c>
      <c r="B1427" s="66" t="s">
        <v>1731</v>
      </c>
      <c r="D1427" s="67">
        <f>'2020 Spring Order Form - V36'!$N$23</f>
        <v>0</v>
      </c>
      <c r="E1427" s="67">
        <f>'2020 Spring Order Form - V36'!$N$23</f>
        <v>0</v>
      </c>
      <c r="F1427" s="151">
        <v>4535100</v>
      </c>
      <c r="G1427" s="70" t="e">
        <f>'2020 Spring Order Form - V36'!#REF!</f>
        <v>#REF!</v>
      </c>
      <c r="H1427" s="69">
        <f>'2020 Spring Order Form - V36'!$F$18</f>
        <v>0</v>
      </c>
      <c r="J1427" s="154">
        <v>391</v>
      </c>
    </row>
    <row r="1428" spans="1:10">
      <c r="A1428" s="131">
        <v>1427</v>
      </c>
      <c r="B1428" s="66" t="s">
        <v>1731</v>
      </c>
      <c r="D1428" s="67">
        <f>'2020 Spring Order Form - V36'!$N$23</f>
        <v>0</v>
      </c>
      <c r="E1428" s="67">
        <f>'2020 Spring Order Form - V36'!$N$23</f>
        <v>0</v>
      </c>
      <c r="F1428" s="151" t="s">
        <v>1732</v>
      </c>
      <c r="G1428" s="70" t="e">
        <f>'2020 Spring Order Form - V36'!#REF!</f>
        <v>#REF!</v>
      </c>
      <c r="H1428" s="69">
        <f>'2020 Spring Order Form - V36'!$F$18</f>
        <v>0</v>
      </c>
      <c r="J1428" s="154">
        <v>2389</v>
      </c>
    </row>
    <row r="1429" spans="1:10">
      <c r="A1429" s="131">
        <v>1428</v>
      </c>
      <c r="B1429" s="66" t="s">
        <v>1731</v>
      </c>
      <c r="D1429" s="67">
        <f>'2020 Spring Order Form - V36'!$N$23</f>
        <v>0</v>
      </c>
      <c r="E1429" s="67">
        <f>'2020 Spring Order Form - V36'!$N$23</f>
        <v>0</v>
      </c>
      <c r="F1429" s="151">
        <v>7535107</v>
      </c>
      <c r="G1429" s="70" t="e">
        <f>'2020 Spring Order Form - V36'!#REF!</f>
        <v>#REF!</v>
      </c>
      <c r="H1429" s="69">
        <f>'2020 Spring Order Form - V36'!$F$18</f>
        <v>0</v>
      </c>
      <c r="J1429" s="154">
        <v>19649</v>
      </c>
    </row>
    <row r="1430" spans="1:10">
      <c r="A1430" s="131">
        <v>1429</v>
      </c>
      <c r="B1430" s="66" t="s">
        <v>1731</v>
      </c>
      <c r="D1430" s="67">
        <f>'2020 Spring Order Form - V36'!$N$23</f>
        <v>0</v>
      </c>
      <c r="E1430" s="67">
        <f>'2020 Spring Order Form - V36'!$N$23</f>
        <v>0</v>
      </c>
      <c r="F1430" s="151" t="s">
        <v>1733</v>
      </c>
      <c r="G1430" s="70" t="e">
        <f>'2020 Spring Order Form - V36'!#REF!</f>
        <v>#REF!</v>
      </c>
      <c r="H1430" s="69">
        <f>'2020 Spring Order Form - V36'!$F$18</f>
        <v>0</v>
      </c>
      <c r="J1430" s="154">
        <v>19650</v>
      </c>
    </row>
    <row r="1431" spans="1:10">
      <c r="A1431" s="131">
        <v>1430</v>
      </c>
      <c r="B1431" s="66" t="s">
        <v>1734</v>
      </c>
      <c r="D1431" s="67">
        <f>'2020 Spring Order Form - V36'!$N$23</f>
        <v>0</v>
      </c>
      <c r="E1431" s="67">
        <f>'2020 Spring Order Form - V36'!$N$23</f>
        <v>0</v>
      </c>
      <c r="F1431" s="151">
        <v>4535120</v>
      </c>
      <c r="G1431" s="70" t="e">
        <f>'2020 Spring Order Form - V36'!#REF!</f>
        <v>#REF!</v>
      </c>
      <c r="H1431" s="69">
        <f>'2020 Spring Order Form - V36'!$F$18</f>
        <v>0</v>
      </c>
      <c r="J1431" s="154">
        <v>581</v>
      </c>
    </row>
    <row r="1432" spans="1:10">
      <c r="A1432" s="131">
        <v>1431</v>
      </c>
      <c r="B1432" s="66" t="s">
        <v>1734</v>
      </c>
      <c r="D1432" s="67">
        <f>'2020 Spring Order Form - V36'!$N$23</f>
        <v>0</v>
      </c>
      <c r="E1432" s="67">
        <f>'2020 Spring Order Form - V36'!$N$23</f>
        <v>0</v>
      </c>
      <c r="F1432" s="151" t="s">
        <v>1735</v>
      </c>
      <c r="G1432" s="70" t="e">
        <f>'2020 Spring Order Form - V36'!#REF!</f>
        <v>#REF!</v>
      </c>
      <c r="H1432" s="69">
        <f>'2020 Spring Order Form - V36'!$F$18</f>
        <v>0</v>
      </c>
      <c r="J1432" s="154">
        <v>2390</v>
      </c>
    </row>
    <row r="1433" spans="1:10">
      <c r="A1433" s="131">
        <v>1432</v>
      </c>
      <c r="B1433" s="66" t="s">
        <v>1736</v>
      </c>
      <c r="D1433" s="67">
        <f>'2020 Spring Order Form - V36'!$N$23</f>
        <v>0</v>
      </c>
      <c r="E1433" s="67">
        <f>'2020 Spring Order Form - V36'!$N$23</f>
        <v>0</v>
      </c>
      <c r="F1433" s="151">
        <v>4535200</v>
      </c>
      <c r="G1433" s="70" t="e">
        <f>'2020 Spring Order Form - V36'!#REF!</f>
        <v>#REF!</v>
      </c>
      <c r="H1433" s="69">
        <f>'2020 Spring Order Form - V36'!$F$18</f>
        <v>0</v>
      </c>
      <c r="J1433" s="154">
        <v>402</v>
      </c>
    </row>
    <row r="1434" spans="1:10">
      <c r="A1434" s="131">
        <v>1433</v>
      </c>
      <c r="B1434" s="66" t="s">
        <v>1736</v>
      </c>
      <c r="D1434" s="67">
        <f>'2020 Spring Order Form - V36'!$N$23</f>
        <v>0</v>
      </c>
      <c r="E1434" s="67">
        <f>'2020 Spring Order Form - V36'!$N$23</f>
        <v>0</v>
      </c>
      <c r="F1434" s="151" t="s">
        <v>1737</v>
      </c>
      <c r="G1434" s="70" t="e">
        <f>'2020 Spring Order Form - V36'!#REF!</f>
        <v>#REF!</v>
      </c>
      <c r="H1434" s="69">
        <f>'2020 Spring Order Form - V36'!$F$18</f>
        <v>0</v>
      </c>
      <c r="J1434" s="154">
        <v>2392</v>
      </c>
    </row>
    <row r="1435" spans="1:10">
      <c r="A1435" s="131">
        <v>1434</v>
      </c>
      <c r="B1435" s="66" t="s">
        <v>1738</v>
      </c>
      <c r="D1435" s="67">
        <f>'2020 Spring Order Form - V36'!$N$23</f>
        <v>0</v>
      </c>
      <c r="E1435" s="67">
        <f>'2020 Spring Order Form - V36'!$N$23</f>
        <v>0</v>
      </c>
      <c r="F1435" s="151">
        <v>4535700</v>
      </c>
      <c r="G1435" s="70" t="e">
        <f>'2020 Spring Order Form - V36'!#REF!</f>
        <v>#REF!</v>
      </c>
      <c r="H1435" s="69">
        <f>'2020 Spring Order Form - V36'!$F$18</f>
        <v>0</v>
      </c>
      <c r="J1435" s="154">
        <v>976</v>
      </c>
    </row>
    <row r="1436" spans="1:10">
      <c r="A1436" s="131">
        <v>1435</v>
      </c>
      <c r="B1436" s="66" t="s">
        <v>1738</v>
      </c>
      <c r="D1436" s="67">
        <f>'2020 Spring Order Form - V36'!$N$23</f>
        <v>0</v>
      </c>
      <c r="E1436" s="67">
        <f>'2020 Spring Order Form - V36'!$N$23</f>
        <v>0</v>
      </c>
      <c r="F1436" s="151" t="s">
        <v>1739</v>
      </c>
      <c r="G1436" s="70" t="e">
        <f>'2020 Spring Order Form - V36'!#REF!</f>
        <v>#REF!</v>
      </c>
      <c r="H1436" s="69">
        <f>'2020 Spring Order Form - V36'!$F$18</f>
        <v>0</v>
      </c>
      <c r="J1436" s="154">
        <v>2394</v>
      </c>
    </row>
    <row r="1437" spans="1:10">
      <c r="A1437" s="131">
        <v>1436</v>
      </c>
      <c r="B1437" s="66" t="s">
        <v>1740</v>
      </c>
      <c r="D1437" s="67">
        <f>'2020 Spring Order Form - V36'!$N$23</f>
        <v>0</v>
      </c>
      <c r="E1437" s="67">
        <f>'2020 Spring Order Form - V36'!$N$23</f>
        <v>0</v>
      </c>
      <c r="F1437" s="151">
        <v>4535780</v>
      </c>
      <c r="G1437" s="70" t="e">
        <f>'2020 Spring Order Form - V36'!#REF!</f>
        <v>#REF!</v>
      </c>
      <c r="H1437" s="69">
        <f>'2020 Spring Order Form - V36'!$F$18</f>
        <v>0</v>
      </c>
      <c r="J1437" s="154">
        <v>978</v>
      </c>
    </row>
    <row r="1438" spans="1:10">
      <c r="A1438" s="131">
        <v>1437</v>
      </c>
      <c r="B1438" s="66" t="s">
        <v>1740</v>
      </c>
      <c r="D1438" s="67">
        <f>'2020 Spring Order Form - V36'!$N$23</f>
        <v>0</v>
      </c>
      <c r="E1438" s="67">
        <f>'2020 Spring Order Form - V36'!$N$23</f>
        <v>0</v>
      </c>
      <c r="F1438" s="151" t="s">
        <v>1741</v>
      </c>
      <c r="G1438" s="70" t="e">
        <f>'2020 Spring Order Form - V36'!#REF!</f>
        <v>#REF!</v>
      </c>
      <c r="H1438" s="69">
        <f>'2020 Spring Order Form - V36'!$F$18</f>
        <v>0</v>
      </c>
      <c r="J1438" s="154">
        <v>2395</v>
      </c>
    </row>
    <row r="1439" spans="1:10">
      <c r="A1439" s="131">
        <v>1438</v>
      </c>
      <c r="B1439" s="66" t="s">
        <v>1742</v>
      </c>
      <c r="D1439" s="67">
        <f>'2020 Spring Order Form - V36'!$N$23</f>
        <v>0</v>
      </c>
      <c r="E1439" s="67">
        <f>'2020 Spring Order Form - V36'!$N$23</f>
        <v>0</v>
      </c>
      <c r="F1439" s="151">
        <v>4535920</v>
      </c>
      <c r="G1439" s="70" t="e">
        <f>'2020 Spring Order Form - V36'!#REF!</f>
        <v>#REF!</v>
      </c>
      <c r="H1439" s="69">
        <f>'2020 Spring Order Form - V36'!$F$18</f>
        <v>0</v>
      </c>
      <c r="J1439" s="154">
        <v>979</v>
      </c>
    </row>
    <row r="1440" spans="1:10">
      <c r="A1440" s="131">
        <v>1439</v>
      </c>
      <c r="B1440" s="66" t="s">
        <v>1742</v>
      </c>
      <c r="D1440" s="67">
        <f>'2020 Spring Order Form - V36'!$N$23</f>
        <v>0</v>
      </c>
      <c r="E1440" s="67">
        <f>'2020 Spring Order Form - V36'!$N$23</f>
        <v>0</v>
      </c>
      <c r="F1440" s="151" t="s">
        <v>1743</v>
      </c>
      <c r="G1440" s="70" t="e">
        <f>'2020 Spring Order Form - V36'!#REF!</f>
        <v>#REF!</v>
      </c>
      <c r="H1440" s="69">
        <f>'2020 Spring Order Form - V36'!$F$18</f>
        <v>0</v>
      </c>
      <c r="J1440" s="154">
        <v>2396</v>
      </c>
    </row>
    <row r="1441" spans="1:10">
      <c r="A1441" s="131">
        <v>1440</v>
      </c>
      <c r="B1441" s="66" t="s">
        <v>1744</v>
      </c>
      <c r="D1441" s="67">
        <f>'2020 Spring Order Form - V36'!$N$23</f>
        <v>0</v>
      </c>
      <c r="E1441" s="67">
        <f>'2020 Spring Order Form - V36'!$N$23</f>
        <v>0</v>
      </c>
      <c r="F1441" s="151">
        <v>4535930</v>
      </c>
      <c r="G1441" s="70" t="e">
        <f>'2020 Spring Order Form - V36'!#REF!</f>
        <v>#REF!</v>
      </c>
      <c r="H1441" s="69">
        <f>'2020 Spring Order Form - V36'!$F$18</f>
        <v>0</v>
      </c>
      <c r="J1441" s="154">
        <v>582</v>
      </c>
    </row>
    <row r="1442" spans="1:10">
      <c r="A1442" s="131">
        <v>1441</v>
      </c>
      <c r="B1442" s="66" t="s">
        <v>1744</v>
      </c>
      <c r="D1442" s="67">
        <f>'2020 Spring Order Form - V36'!$N$23</f>
        <v>0</v>
      </c>
      <c r="E1442" s="67">
        <f>'2020 Spring Order Form - V36'!$N$23</f>
        <v>0</v>
      </c>
      <c r="F1442" s="151" t="s">
        <v>1745</v>
      </c>
      <c r="G1442" s="70" t="e">
        <f>'2020 Spring Order Form - V36'!#REF!</f>
        <v>#REF!</v>
      </c>
      <c r="H1442" s="69">
        <f>'2020 Spring Order Form - V36'!$F$18</f>
        <v>0</v>
      </c>
      <c r="J1442" s="154">
        <v>2397</v>
      </c>
    </row>
    <row r="1443" spans="1:10">
      <c r="A1443" s="131">
        <v>1442</v>
      </c>
      <c r="B1443" s="66" t="s">
        <v>1746</v>
      </c>
      <c r="D1443" s="67">
        <f>'2020 Spring Order Form - V36'!$N$23</f>
        <v>0</v>
      </c>
      <c r="E1443" s="67">
        <f>'2020 Spring Order Form - V36'!$N$23</f>
        <v>0</v>
      </c>
      <c r="F1443" s="151">
        <v>4535960</v>
      </c>
      <c r="G1443" s="70" t="e">
        <f>'2020 Spring Order Form - V36'!#REF!</f>
        <v>#REF!</v>
      </c>
      <c r="H1443" s="69">
        <f>'2020 Spring Order Form - V36'!$F$18</f>
        <v>0</v>
      </c>
      <c r="J1443" s="154">
        <v>1035</v>
      </c>
    </row>
    <row r="1444" spans="1:10">
      <c r="A1444" s="131">
        <v>1443</v>
      </c>
      <c r="B1444" s="66" t="s">
        <v>1746</v>
      </c>
      <c r="D1444" s="67">
        <f>'2020 Spring Order Form - V36'!$N$23</f>
        <v>0</v>
      </c>
      <c r="E1444" s="67">
        <f>'2020 Spring Order Form - V36'!$N$23</f>
        <v>0</v>
      </c>
      <c r="F1444" s="151" t="s">
        <v>1747</v>
      </c>
      <c r="G1444" s="70" t="e">
        <f>'2020 Spring Order Form - V36'!#REF!</f>
        <v>#REF!</v>
      </c>
      <c r="H1444" s="69">
        <f>'2020 Spring Order Form - V36'!$F$18</f>
        <v>0</v>
      </c>
      <c r="J1444" s="154">
        <v>2398</v>
      </c>
    </row>
    <row r="1445" spans="1:10">
      <c r="A1445" s="131">
        <v>1444</v>
      </c>
      <c r="B1445" s="66" t="s">
        <v>1748</v>
      </c>
      <c r="D1445" s="67">
        <f>'2020 Spring Order Form - V36'!$N$23</f>
        <v>0</v>
      </c>
      <c r="E1445" s="67">
        <f>'2020 Spring Order Form - V36'!$N$23</f>
        <v>0</v>
      </c>
      <c r="F1445" s="151">
        <v>4536400</v>
      </c>
      <c r="G1445" s="70" t="e">
        <f>'2020 Spring Order Form - V36'!#REF!</f>
        <v>#REF!</v>
      </c>
      <c r="H1445" s="69">
        <f>'2020 Spring Order Form - V36'!$F$18</f>
        <v>0</v>
      </c>
      <c r="J1445" s="154">
        <v>443</v>
      </c>
    </row>
    <row r="1446" spans="1:10">
      <c r="A1446" s="131">
        <v>1445</v>
      </c>
      <c r="B1446" s="66" t="s">
        <v>1748</v>
      </c>
      <c r="D1446" s="67">
        <f>'2020 Spring Order Form - V36'!$N$23</f>
        <v>0</v>
      </c>
      <c r="E1446" s="67">
        <f>'2020 Spring Order Form - V36'!$N$23</f>
        <v>0</v>
      </c>
      <c r="F1446" s="151" t="s">
        <v>1749</v>
      </c>
      <c r="G1446" s="70" t="e">
        <f>'2020 Spring Order Form - V36'!#REF!</f>
        <v>#REF!</v>
      </c>
      <c r="H1446" s="69">
        <f>'2020 Spring Order Form - V36'!$F$18</f>
        <v>0</v>
      </c>
      <c r="J1446" s="154">
        <v>2400</v>
      </c>
    </row>
    <row r="1447" spans="1:10">
      <c r="A1447" s="131">
        <v>1446</v>
      </c>
      <c r="B1447" s="66" t="s">
        <v>1750</v>
      </c>
      <c r="D1447" s="67">
        <f>'2020 Spring Order Form - V36'!$N$23</f>
        <v>0</v>
      </c>
      <c r="E1447" s="67">
        <f>'2020 Spring Order Form - V36'!$N$23</f>
        <v>0</v>
      </c>
      <c r="F1447" s="151">
        <v>4536700</v>
      </c>
      <c r="G1447" s="70" t="e">
        <f>'2020 Spring Order Form - V36'!#REF!</f>
        <v>#REF!</v>
      </c>
      <c r="H1447" s="69">
        <f>'2020 Spring Order Form - V36'!$F$18</f>
        <v>0</v>
      </c>
      <c r="J1447" s="154">
        <v>487</v>
      </c>
    </row>
    <row r="1448" spans="1:10">
      <c r="A1448" s="131">
        <v>1447</v>
      </c>
      <c r="B1448" s="66" t="s">
        <v>1750</v>
      </c>
      <c r="D1448" s="67">
        <f>'2020 Spring Order Form - V36'!$N$23</f>
        <v>0</v>
      </c>
      <c r="E1448" s="67">
        <f>'2020 Spring Order Form - V36'!$N$23</f>
        <v>0</v>
      </c>
      <c r="F1448" s="151" t="s">
        <v>1751</v>
      </c>
      <c r="G1448" s="70" t="e">
        <f>'2020 Spring Order Form - V36'!#REF!</f>
        <v>#REF!</v>
      </c>
      <c r="H1448" s="69">
        <f>'2020 Spring Order Form - V36'!$F$18</f>
        <v>0</v>
      </c>
      <c r="J1448" s="154">
        <v>2402</v>
      </c>
    </row>
    <row r="1449" spans="1:10">
      <c r="A1449" s="131">
        <v>1448</v>
      </c>
      <c r="B1449" s="66" t="s">
        <v>1752</v>
      </c>
      <c r="D1449" s="67">
        <f>'2020 Spring Order Form - V36'!$N$23</f>
        <v>0</v>
      </c>
      <c r="E1449" s="67">
        <f>'2020 Spring Order Form - V36'!$N$23</f>
        <v>0</v>
      </c>
      <c r="F1449" s="151">
        <v>4536770</v>
      </c>
      <c r="G1449" s="70" t="e">
        <f>'2020 Spring Order Form - V36'!#REF!</f>
        <v>#REF!</v>
      </c>
      <c r="H1449" s="69">
        <f>'2020 Spring Order Form - V36'!$F$18</f>
        <v>0</v>
      </c>
      <c r="J1449" s="154">
        <v>611</v>
      </c>
    </row>
    <row r="1450" spans="1:10">
      <c r="A1450" s="131">
        <v>1449</v>
      </c>
      <c r="B1450" s="66" t="s">
        <v>1752</v>
      </c>
      <c r="D1450" s="67">
        <f>'2020 Spring Order Form - V36'!$N$23</f>
        <v>0</v>
      </c>
      <c r="E1450" s="67">
        <f>'2020 Spring Order Form - V36'!$N$23</f>
        <v>0</v>
      </c>
      <c r="F1450" s="151" t="s">
        <v>1753</v>
      </c>
      <c r="G1450" s="70" t="e">
        <f>'2020 Spring Order Form - V36'!#REF!</f>
        <v>#REF!</v>
      </c>
      <c r="H1450" s="69">
        <f>'2020 Spring Order Form - V36'!$F$18</f>
        <v>0</v>
      </c>
      <c r="J1450" s="154">
        <v>2403</v>
      </c>
    </row>
    <row r="1451" spans="1:10">
      <c r="A1451" s="131">
        <v>1450</v>
      </c>
      <c r="B1451" s="66" t="s">
        <v>1754</v>
      </c>
      <c r="D1451" s="67">
        <f>'2020 Spring Order Form - V36'!$N$23</f>
        <v>0</v>
      </c>
      <c r="E1451" s="67">
        <f>'2020 Spring Order Form - V36'!$N$23</f>
        <v>0</v>
      </c>
      <c r="F1451" s="151">
        <v>4536830</v>
      </c>
      <c r="G1451" s="70" t="e">
        <f>'2020 Spring Order Form - V36'!#REF!</f>
        <v>#REF!</v>
      </c>
      <c r="H1451" s="69">
        <f>'2020 Spring Order Form - V36'!$F$18</f>
        <v>0</v>
      </c>
      <c r="J1451" s="154">
        <v>906</v>
      </c>
    </row>
    <row r="1452" spans="1:10">
      <c r="A1452" s="131">
        <v>1451</v>
      </c>
      <c r="B1452" s="66" t="s">
        <v>1754</v>
      </c>
      <c r="D1452" s="67">
        <f>'2020 Spring Order Form - V36'!$N$23</f>
        <v>0</v>
      </c>
      <c r="E1452" s="67">
        <f>'2020 Spring Order Form - V36'!$N$23</f>
        <v>0</v>
      </c>
      <c r="F1452" s="151" t="s">
        <v>1755</v>
      </c>
      <c r="G1452" s="70" t="e">
        <f>'2020 Spring Order Form - V36'!#REF!</f>
        <v>#REF!</v>
      </c>
      <c r="H1452" s="69">
        <f>'2020 Spring Order Form - V36'!$F$18</f>
        <v>0</v>
      </c>
      <c r="J1452" s="154">
        <v>2404</v>
      </c>
    </row>
    <row r="1453" spans="1:10">
      <c r="A1453" s="131">
        <v>1452</v>
      </c>
      <c r="B1453" s="66" t="s">
        <v>1756</v>
      </c>
      <c r="D1453" s="67">
        <f>'2020 Spring Order Form - V36'!$N$23</f>
        <v>0</v>
      </c>
      <c r="E1453" s="67">
        <f>'2020 Spring Order Form - V36'!$N$23</f>
        <v>0</v>
      </c>
      <c r="F1453" s="151">
        <v>4537100</v>
      </c>
      <c r="G1453" s="70" t="e">
        <f>'2020 Spring Order Form - V36'!#REF!</f>
        <v>#REF!</v>
      </c>
      <c r="H1453" s="69">
        <f>'2020 Spring Order Form - V36'!$F$18</f>
        <v>0</v>
      </c>
      <c r="J1453" s="154">
        <v>392</v>
      </c>
    </row>
    <row r="1454" spans="1:10">
      <c r="A1454" s="131">
        <v>1453</v>
      </c>
      <c r="B1454" s="66" t="s">
        <v>1756</v>
      </c>
      <c r="D1454" s="67">
        <f>'2020 Spring Order Form - V36'!$N$23</f>
        <v>0</v>
      </c>
      <c r="E1454" s="67">
        <f>'2020 Spring Order Form - V36'!$N$23</f>
        <v>0</v>
      </c>
      <c r="F1454" s="151" t="s">
        <v>1757</v>
      </c>
      <c r="G1454" s="70" t="e">
        <f>'2020 Spring Order Form - V36'!#REF!</f>
        <v>#REF!</v>
      </c>
      <c r="H1454" s="69">
        <f>'2020 Spring Order Form - V36'!$F$18</f>
        <v>0</v>
      </c>
      <c r="J1454" s="154">
        <v>2406</v>
      </c>
    </row>
    <row r="1455" spans="1:10">
      <c r="A1455" s="131">
        <v>1454</v>
      </c>
      <c r="B1455" s="66" t="s">
        <v>1756</v>
      </c>
      <c r="D1455" s="67">
        <f>'2020 Spring Order Form - V36'!$N$23</f>
        <v>0</v>
      </c>
      <c r="E1455" s="67">
        <f>'2020 Spring Order Form - V36'!$N$23</f>
        <v>0</v>
      </c>
      <c r="F1455" s="151">
        <v>4537107</v>
      </c>
      <c r="G1455" s="70" t="e">
        <f>'2020 Spring Order Form - V36'!#REF!</f>
        <v>#REF!</v>
      </c>
      <c r="H1455" s="69">
        <f>'2020 Spring Order Form - V36'!$F$18</f>
        <v>0</v>
      </c>
      <c r="J1455" s="154">
        <v>19700</v>
      </c>
    </row>
    <row r="1456" spans="1:10">
      <c r="A1456" s="131">
        <v>1455</v>
      </c>
      <c r="B1456" s="66" t="s">
        <v>1756</v>
      </c>
      <c r="D1456" s="67">
        <f>'2020 Spring Order Form - V36'!$N$23</f>
        <v>0</v>
      </c>
      <c r="E1456" s="67">
        <f>'2020 Spring Order Form - V36'!$N$23</f>
        <v>0</v>
      </c>
      <c r="F1456" s="151" t="s">
        <v>1758</v>
      </c>
      <c r="G1456" s="70" t="e">
        <f>'2020 Spring Order Form - V36'!#REF!</f>
        <v>#REF!</v>
      </c>
      <c r="H1456" s="69">
        <f>'2020 Spring Order Form - V36'!$F$18</f>
        <v>0</v>
      </c>
      <c r="J1456" s="154">
        <v>19701</v>
      </c>
    </row>
    <row r="1457" spans="1:10">
      <c r="A1457" s="131">
        <v>1456</v>
      </c>
      <c r="B1457" s="66" t="s">
        <v>1756</v>
      </c>
      <c r="D1457" s="67">
        <f>'2020 Spring Order Form - V36'!$N$23</f>
        <v>0</v>
      </c>
      <c r="E1457" s="67">
        <f>'2020 Spring Order Form - V36'!$N$23</f>
        <v>0</v>
      </c>
      <c r="F1457" s="151">
        <v>7537107</v>
      </c>
      <c r="G1457" s="70" t="e">
        <f>'2020 Spring Order Form - V36'!#REF!</f>
        <v>#REF!</v>
      </c>
      <c r="H1457" s="69">
        <f>'2020 Spring Order Form - V36'!$F$18</f>
        <v>0</v>
      </c>
      <c r="J1457" s="154">
        <v>19654</v>
      </c>
    </row>
    <row r="1458" spans="1:10">
      <c r="A1458" s="131">
        <v>1457</v>
      </c>
      <c r="B1458" s="66" t="s">
        <v>1756</v>
      </c>
      <c r="D1458" s="67">
        <f>'2020 Spring Order Form - V36'!$N$23</f>
        <v>0</v>
      </c>
      <c r="E1458" s="67">
        <f>'2020 Spring Order Form - V36'!$N$23</f>
        <v>0</v>
      </c>
      <c r="F1458" s="151" t="s">
        <v>1759</v>
      </c>
      <c r="G1458" s="70" t="e">
        <f>'2020 Spring Order Form - V36'!#REF!</f>
        <v>#REF!</v>
      </c>
      <c r="H1458" s="69">
        <f>'2020 Spring Order Form - V36'!$F$18</f>
        <v>0</v>
      </c>
      <c r="J1458" s="154">
        <v>19653</v>
      </c>
    </row>
    <row r="1459" spans="1:10">
      <c r="A1459" s="131">
        <v>1458</v>
      </c>
      <c r="B1459" s="66" t="s">
        <v>1760</v>
      </c>
      <c r="D1459" s="67">
        <f>'2020 Spring Order Form - V36'!$N$23</f>
        <v>0</v>
      </c>
      <c r="E1459" s="67">
        <f>'2020 Spring Order Form - V36'!$N$23</f>
        <v>0</v>
      </c>
      <c r="F1459" s="151">
        <v>4537200</v>
      </c>
      <c r="G1459" s="70" t="e">
        <f>'2020 Spring Order Form - V36'!#REF!</f>
        <v>#REF!</v>
      </c>
      <c r="H1459" s="69">
        <f>'2020 Spring Order Form - V36'!$F$18</f>
        <v>0</v>
      </c>
      <c r="J1459" s="154">
        <v>361</v>
      </c>
    </row>
    <row r="1460" spans="1:10">
      <c r="A1460" s="131">
        <v>1459</v>
      </c>
      <c r="B1460" s="66" t="s">
        <v>1760</v>
      </c>
      <c r="D1460" s="67">
        <f>'2020 Spring Order Form - V36'!$N$23</f>
        <v>0</v>
      </c>
      <c r="E1460" s="67">
        <f>'2020 Spring Order Form - V36'!$N$23</f>
        <v>0</v>
      </c>
      <c r="F1460" s="151" t="s">
        <v>1761</v>
      </c>
      <c r="G1460" s="70" t="e">
        <f>'2020 Spring Order Form - V36'!#REF!</f>
        <v>#REF!</v>
      </c>
      <c r="H1460" s="69">
        <f>'2020 Spring Order Form - V36'!$F$18</f>
        <v>0</v>
      </c>
      <c r="J1460" s="154">
        <v>2408</v>
      </c>
    </row>
    <row r="1461" spans="1:10">
      <c r="A1461" s="131">
        <v>1460</v>
      </c>
      <c r="B1461" s="66" t="s">
        <v>1762</v>
      </c>
      <c r="D1461" s="67">
        <f>'2020 Spring Order Form - V36'!$N$23</f>
        <v>0</v>
      </c>
      <c r="E1461" s="67">
        <f>'2020 Spring Order Form - V36'!$N$23</f>
        <v>0</v>
      </c>
      <c r="F1461" s="151">
        <v>4537370</v>
      </c>
      <c r="G1461" s="70" t="e">
        <f>'2020 Spring Order Form - V36'!#REF!</f>
        <v>#REF!</v>
      </c>
      <c r="H1461" s="69">
        <f>'2020 Spring Order Form - V36'!$F$18</f>
        <v>0</v>
      </c>
      <c r="J1461" s="154">
        <v>873</v>
      </c>
    </row>
    <row r="1462" spans="1:10">
      <c r="A1462" s="131">
        <v>1461</v>
      </c>
      <c r="B1462" s="66" t="s">
        <v>1762</v>
      </c>
      <c r="D1462" s="67">
        <f>'2020 Spring Order Form - V36'!$N$23</f>
        <v>0</v>
      </c>
      <c r="E1462" s="67">
        <f>'2020 Spring Order Form - V36'!$N$23</f>
        <v>0</v>
      </c>
      <c r="F1462" s="151" t="s">
        <v>1763</v>
      </c>
      <c r="G1462" s="70" t="e">
        <f>'2020 Spring Order Form - V36'!#REF!</f>
        <v>#REF!</v>
      </c>
      <c r="H1462" s="69">
        <f>'2020 Spring Order Form - V36'!$F$18</f>
        <v>0</v>
      </c>
      <c r="J1462" s="154">
        <v>2409</v>
      </c>
    </row>
    <row r="1463" spans="1:10">
      <c r="A1463" s="131">
        <v>1462</v>
      </c>
      <c r="B1463" s="66" t="s">
        <v>1764</v>
      </c>
      <c r="D1463" s="67">
        <f>'2020 Spring Order Form - V36'!$N$23</f>
        <v>0</v>
      </c>
      <c r="E1463" s="67">
        <f>'2020 Spring Order Form - V36'!$N$23</f>
        <v>0</v>
      </c>
      <c r="F1463" s="151">
        <v>4537470</v>
      </c>
      <c r="G1463" s="70" t="e">
        <f>'2020 Spring Order Form - V36'!#REF!</f>
        <v>#REF!</v>
      </c>
      <c r="H1463" s="69">
        <f>'2020 Spring Order Form - V36'!$F$18</f>
        <v>0</v>
      </c>
      <c r="J1463" s="154">
        <v>977</v>
      </c>
    </row>
    <row r="1464" spans="1:10">
      <c r="A1464" s="131">
        <v>1463</v>
      </c>
      <c r="B1464" s="66" t="s">
        <v>1764</v>
      </c>
      <c r="D1464" s="67">
        <f>'2020 Spring Order Form - V36'!$N$23</f>
        <v>0</v>
      </c>
      <c r="E1464" s="67">
        <f>'2020 Spring Order Form - V36'!$N$23</f>
        <v>0</v>
      </c>
      <c r="F1464" s="151" t="s">
        <v>1765</v>
      </c>
      <c r="G1464" s="70" t="e">
        <f>'2020 Spring Order Form - V36'!#REF!</f>
        <v>#REF!</v>
      </c>
      <c r="H1464" s="69">
        <f>'2020 Spring Order Form - V36'!$F$18</f>
        <v>0</v>
      </c>
      <c r="J1464" s="154">
        <v>2410</v>
      </c>
    </row>
    <row r="1465" spans="1:10">
      <c r="A1465" s="131">
        <v>1464</v>
      </c>
      <c r="B1465" s="66" t="s">
        <v>1766</v>
      </c>
      <c r="D1465" s="67">
        <f>'2020 Spring Order Form - V36'!$N$23</f>
        <v>0</v>
      </c>
      <c r="E1465" s="67">
        <f>'2020 Spring Order Form - V36'!$N$23</f>
        <v>0</v>
      </c>
      <c r="F1465" s="151">
        <v>4537490</v>
      </c>
      <c r="G1465" s="70" t="e">
        <f>'2020 Spring Order Form - V36'!#REF!</f>
        <v>#REF!</v>
      </c>
      <c r="H1465" s="69">
        <f>'2020 Spring Order Form - V36'!$F$18</f>
        <v>0</v>
      </c>
      <c r="J1465" s="154">
        <v>583</v>
      </c>
    </row>
    <row r="1466" spans="1:10">
      <c r="A1466" s="131">
        <v>1465</v>
      </c>
      <c r="B1466" s="66" t="s">
        <v>1766</v>
      </c>
      <c r="D1466" s="67">
        <f>'2020 Spring Order Form - V36'!$N$23</f>
        <v>0</v>
      </c>
      <c r="E1466" s="67">
        <f>'2020 Spring Order Form - V36'!$N$23</f>
        <v>0</v>
      </c>
      <c r="F1466" s="151" t="s">
        <v>1767</v>
      </c>
      <c r="G1466" s="70" t="e">
        <f>'2020 Spring Order Form - V36'!#REF!</f>
        <v>#REF!</v>
      </c>
      <c r="H1466" s="69">
        <f>'2020 Spring Order Form - V36'!$F$18</f>
        <v>0</v>
      </c>
      <c r="J1466" s="154">
        <v>2411</v>
      </c>
    </row>
    <row r="1467" spans="1:10">
      <c r="A1467" s="131">
        <v>1466</v>
      </c>
      <c r="B1467" s="66" t="s">
        <v>1768</v>
      </c>
      <c r="D1467" s="67">
        <f>'2020 Spring Order Form - V36'!$N$23</f>
        <v>0</v>
      </c>
      <c r="E1467" s="67">
        <f>'2020 Spring Order Form - V36'!$N$23</f>
        <v>0</v>
      </c>
      <c r="F1467" s="151">
        <v>4537460</v>
      </c>
      <c r="G1467" s="70" t="e">
        <f>'2020 Spring Order Form - V36'!#REF!</f>
        <v>#REF!</v>
      </c>
      <c r="H1467" s="69">
        <f>'2020 Spring Order Form - V36'!$F$18</f>
        <v>0</v>
      </c>
      <c r="J1467" s="154">
        <v>1036</v>
      </c>
    </row>
    <row r="1468" spans="1:10">
      <c r="A1468" s="131">
        <v>1467</v>
      </c>
      <c r="B1468" s="66" t="s">
        <v>1768</v>
      </c>
      <c r="D1468" s="67">
        <f>'2020 Spring Order Form - V36'!$N$23</f>
        <v>0</v>
      </c>
      <c r="E1468" s="67">
        <f>'2020 Spring Order Form - V36'!$N$23</f>
        <v>0</v>
      </c>
      <c r="F1468" s="151" t="s">
        <v>1769</v>
      </c>
      <c r="G1468" s="70" t="e">
        <f>'2020 Spring Order Form - V36'!#REF!</f>
        <v>#REF!</v>
      </c>
      <c r="H1468" s="69">
        <f>'2020 Spring Order Form - V36'!$F$18</f>
        <v>0</v>
      </c>
      <c r="J1468" s="154">
        <v>2412</v>
      </c>
    </row>
    <row r="1469" spans="1:10">
      <c r="A1469" s="131">
        <v>1468</v>
      </c>
      <c r="B1469" s="66" t="s">
        <v>1770</v>
      </c>
      <c r="D1469" s="67">
        <f>'2020 Spring Order Form - V36'!$N$23</f>
        <v>0</v>
      </c>
      <c r="E1469" s="67">
        <f>'2020 Spring Order Form - V36'!$N$23</f>
        <v>0</v>
      </c>
      <c r="F1469" s="151">
        <v>4537600</v>
      </c>
      <c r="G1469" s="70" t="e">
        <f>'2020 Spring Order Form - V36'!#REF!</f>
        <v>#REF!</v>
      </c>
      <c r="H1469" s="69">
        <f>'2020 Spring Order Form - V36'!$F$18</f>
        <v>0</v>
      </c>
      <c r="J1469" s="154">
        <v>656</v>
      </c>
    </row>
    <row r="1470" spans="1:10">
      <c r="A1470" s="131">
        <v>1469</v>
      </c>
      <c r="B1470" s="66" t="s">
        <v>1770</v>
      </c>
      <c r="D1470" s="67">
        <f>'2020 Spring Order Form - V36'!$N$23</f>
        <v>0</v>
      </c>
      <c r="E1470" s="67">
        <f>'2020 Spring Order Form - V36'!$N$23</f>
        <v>0</v>
      </c>
      <c r="F1470" s="151" t="s">
        <v>1771</v>
      </c>
      <c r="G1470" s="70" t="e">
        <f>'2020 Spring Order Form - V36'!#REF!</f>
        <v>#REF!</v>
      </c>
      <c r="H1470" s="69">
        <f>'2020 Spring Order Form - V36'!$F$18</f>
        <v>0</v>
      </c>
      <c r="J1470" s="154">
        <v>2413</v>
      </c>
    </row>
    <row r="1471" spans="1:10">
      <c r="A1471" s="131">
        <v>1470</v>
      </c>
      <c r="B1471" s="66" t="s">
        <v>1772</v>
      </c>
      <c r="D1471" s="67">
        <f>'2020 Spring Order Form - V36'!$N$23</f>
        <v>0</v>
      </c>
      <c r="E1471" s="67">
        <f>'2020 Spring Order Form - V36'!$N$23</f>
        <v>0</v>
      </c>
      <c r="F1471" s="151">
        <v>4537670</v>
      </c>
      <c r="G1471" s="70" t="e">
        <f>'2020 Spring Order Form - V36'!#REF!</f>
        <v>#REF!</v>
      </c>
      <c r="H1471" s="69">
        <f>'2020 Spring Order Form - V36'!$F$18</f>
        <v>0</v>
      </c>
      <c r="J1471" s="154">
        <v>980</v>
      </c>
    </row>
    <row r="1472" spans="1:10">
      <c r="A1472" s="131">
        <v>1471</v>
      </c>
      <c r="B1472" s="66" t="s">
        <v>1772</v>
      </c>
      <c r="D1472" s="67">
        <f>'2020 Spring Order Form - V36'!$N$23</f>
        <v>0</v>
      </c>
      <c r="E1472" s="67">
        <f>'2020 Spring Order Form - V36'!$N$23</f>
        <v>0</v>
      </c>
      <c r="F1472" s="151" t="s">
        <v>1773</v>
      </c>
      <c r="G1472" s="70" t="e">
        <f>'2020 Spring Order Form - V36'!#REF!</f>
        <v>#REF!</v>
      </c>
      <c r="H1472" s="69">
        <f>'2020 Spring Order Form - V36'!$F$18</f>
        <v>0</v>
      </c>
      <c r="J1472" s="154">
        <v>2414</v>
      </c>
    </row>
    <row r="1473" spans="1:10">
      <c r="A1473" s="131">
        <v>1472</v>
      </c>
      <c r="B1473" s="66" t="s">
        <v>1774</v>
      </c>
      <c r="D1473" s="67">
        <f>'2020 Spring Order Form - V36'!$N$23</f>
        <v>0</v>
      </c>
      <c r="E1473" s="67">
        <f>'2020 Spring Order Form - V36'!$N$23</f>
        <v>0</v>
      </c>
      <c r="F1473" s="151">
        <v>4537800</v>
      </c>
      <c r="G1473" s="70" t="e">
        <f>'2020 Spring Order Form - V36'!#REF!</f>
        <v>#REF!</v>
      </c>
      <c r="H1473" s="69">
        <f>'2020 Spring Order Form - V36'!$F$18</f>
        <v>0</v>
      </c>
      <c r="J1473" s="154">
        <v>269</v>
      </c>
    </row>
    <row r="1474" spans="1:10">
      <c r="A1474" s="131">
        <v>1473</v>
      </c>
      <c r="B1474" s="66" t="s">
        <v>1774</v>
      </c>
      <c r="D1474" s="67">
        <f>'2020 Spring Order Form - V36'!$N$23</f>
        <v>0</v>
      </c>
      <c r="E1474" s="67">
        <f>'2020 Spring Order Form - V36'!$N$23</f>
        <v>0</v>
      </c>
      <c r="F1474" s="151" t="s">
        <v>1775</v>
      </c>
      <c r="G1474" s="70" t="e">
        <f>'2020 Spring Order Form - V36'!#REF!</f>
        <v>#REF!</v>
      </c>
      <c r="H1474" s="69">
        <f>'2020 Spring Order Form - V36'!$F$18</f>
        <v>0</v>
      </c>
      <c r="J1474" s="154">
        <v>2415</v>
      </c>
    </row>
    <row r="1475" spans="1:10">
      <c r="A1475" s="131">
        <v>1474</v>
      </c>
      <c r="B1475" s="66" t="s">
        <v>1776</v>
      </c>
      <c r="D1475" s="67">
        <f>'2020 Spring Order Form - V36'!$N$23</f>
        <v>0</v>
      </c>
      <c r="E1475" s="67">
        <f>'2020 Spring Order Form - V36'!$N$23</f>
        <v>0</v>
      </c>
      <c r="F1475" s="151">
        <v>4537900</v>
      </c>
      <c r="G1475" s="70" t="e">
        <f>'2020 Spring Order Form - V36'!#REF!</f>
        <v>#REF!</v>
      </c>
      <c r="H1475" s="69">
        <f>'2020 Spring Order Form - V36'!$F$18</f>
        <v>0</v>
      </c>
      <c r="J1475" s="154">
        <v>974</v>
      </c>
    </row>
    <row r="1476" spans="1:10">
      <c r="A1476" s="131">
        <v>1475</v>
      </c>
      <c r="B1476" s="66" t="s">
        <v>1776</v>
      </c>
      <c r="D1476" s="67">
        <f>'2020 Spring Order Form - V36'!$N$23</f>
        <v>0</v>
      </c>
      <c r="E1476" s="67">
        <f>'2020 Spring Order Form - V36'!$N$23</f>
        <v>0</v>
      </c>
      <c r="F1476" s="151" t="s">
        <v>1777</v>
      </c>
      <c r="G1476" s="70" t="e">
        <f>'2020 Spring Order Form - V36'!#REF!</f>
        <v>#REF!</v>
      </c>
      <c r="H1476" s="69">
        <f>'2020 Spring Order Form - V36'!$F$18</f>
        <v>0</v>
      </c>
      <c r="J1476" s="154">
        <v>2416</v>
      </c>
    </row>
    <row r="1477" spans="1:10">
      <c r="A1477" s="131">
        <v>1476</v>
      </c>
      <c r="B1477" s="66" t="s">
        <v>1778</v>
      </c>
      <c r="D1477" s="67">
        <f>'2020 Spring Order Form - V36'!$N$23</f>
        <v>0</v>
      </c>
      <c r="E1477" s="67">
        <f>'2020 Spring Order Form - V36'!$N$23</f>
        <v>0</v>
      </c>
      <c r="F1477" s="151">
        <v>4538150</v>
      </c>
      <c r="G1477" s="70" t="e">
        <f>'2020 Spring Order Form - V36'!#REF!</f>
        <v>#REF!</v>
      </c>
      <c r="H1477" s="69">
        <f>'2020 Spring Order Form - V36'!$F$18</f>
        <v>0</v>
      </c>
      <c r="J1477" s="154">
        <v>18502</v>
      </c>
    </row>
    <row r="1478" spans="1:10">
      <c r="A1478" s="131">
        <v>1477</v>
      </c>
      <c r="B1478" s="66" t="s">
        <v>1778</v>
      </c>
      <c r="D1478" s="67">
        <f>'2020 Spring Order Form - V36'!$N$23</f>
        <v>0</v>
      </c>
      <c r="E1478" s="67">
        <f>'2020 Spring Order Form - V36'!$N$23</f>
        <v>0</v>
      </c>
      <c r="F1478" s="151" t="s">
        <v>1779</v>
      </c>
      <c r="G1478" s="70" t="e">
        <f>'2020 Spring Order Form - V36'!#REF!</f>
        <v>#REF!</v>
      </c>
      <c r="H1478" s="69">
        <f>'2020 Spring Order Form - V36'!$F$18</f>
        <v>0</v>
      </c>
      <c r="J1478" s="154">
        <v>18503</v>
      </c>
    </row>
    <row r="1479" spans="1:10">
      <c r="A1479" s="131">
        <v>1478</v>
      </c>
      <c r="B1479" s="66" t="s">
        <v>1780</v>
      </c>
      <c r="D1479" s="67">
        <f>'2020 Spring Order Form - V36'!$N$23</f>
        <v>0</v>
      </c>
      <c r="E1479" s="67">
        <f>'2020 Spring Order Form - V36'!$N$23</f>
        <v>0</v>
      </c>
      <c r="F1479" s="151">
        <v>4538250</v>
      </c>
      <c r="G1479" s="70" t="e">
        <f>'2020 Spring Order Form - V36'!#REF!</f>
        <v>#REF!</v>
      </c>
      <c r="H1479" s="69">
        <f>'2020 Spring Order Form - V36'!$F$18</f>
        <v>0</v>
      </c>
      <c r="J1479" s="154">
        <v>12864</v>
      </c>
    </row>
    <row r="1480" spans="1:10">
      <c r="A1480" s="131">
        <v>1479</v>
      </c>
      <c r="B1480" s="66" t="s">
        <v>1780</v>
      </c>
      <c r="D1480" s="67">
        <f>'2020 Spring Order Form - V36'!$N$23</f>
        <v>0</v>
      </c>
      <c r="E1480" s="67">
        <f>'2020 Spring Order Form - V36'!$N$23</f>
        <v>0</v>
      </c>
      <c r="F1480" s="151" t="s">
        <v>1781</v>
      </c>
      <c r="G1480" s="70" t="e">
        <f>'2020 Spring Order Form - V36'!#REF!</f>
        <v>#REF!</v>
      </c>
      <c r="H1480" s="69">
        <f>'2020 Spring Order Form - V36'!$F$18</f>
        <v>0</v>
      </c>
      <c r="J1480" s="154">
        <v>12863</v>
      </c>
    </row>
    <row r="1481" spans="1:10">
      <c r="A1481" s="131">
        <v>1480</v>
      </c>
      <c r="B1481" s="66" t="s">
        <v>1782</v>
      </c>
      <c r="D1481" s="67">
        <f>'2020 Spring Order Form - V36'!$N$23</f>
        <v>0</v>
      </c>
      <c r="E1481" s="67">
        <f>'2020 Spring Order Form - V36'!$N$23</f>
        <v>0</v>
      </c>
      <c r="F1481" s="151">
        <v>4538370</v>
      </c>
      <c r="G1481" s="70" t="e">
        <f>'2020 Spring Order Form - V36'!#REF!</f>
        <v>#REF!</v>
      </c>
      <c r="H1481" s="69">
        <f>'2020 Spring Order Form - V36'!$F$18</f>
        <v>0</v>
      </c>
      <c r="J1481" s="154">
        <v>657</v>
      </c>
    </row>
    <row r="1482" spans="1:10">
      <c r="A1482" s="131">
        <v>1481</v>
      </c>
      <c r="B1482" s="66" t="s">
        <v>1782</v>
      </c>
      <c r="D1482" s="67">
        <f>'2020 Spring Order Form - V36'!$N$23</f>
        <v>0</v>
      </c>
      <c r="E1482" s="67">
        <f>'2020 Spring Order Form - V36'!$N$23</f>
        <v>0</v>
      </c>
      <c r="F1482" s="151" t="s">
        <v>1783</v>
      </c>
      <c r="G1482" s="70" t="e">
        <f>'2020 Spring Order Form - V36'!#REF!</f>
        <v>#REF!</v>
      </c>
      <c r="H1482" s="69">
        <f>'2020 Spring Order Form - V36'!$F$18</f>
        <v>0</v>
      </c>
      <c r="J1482" s="154">
        <v>2421</v>
      </c>
    </row>
    <row r="1483" spans="1:10">
      <c r="A1483" s="131">
        <v>1482</v>
      </c>
      <c r="B1483" s="66" t="s">
        <v>1782</v>
      </c>
      <c r="D1483" s="67">
        <f>'2020 Spring Order Form - V36'!$N$23</f>
        <v>0</v>
      </c>
      <c r="E1483" s="67">
        <f>'2020 Spring Order Form - V36'!$N$23</f>
        <v>0</v>
      </c>
      <c r="F1483" s="151">
        <v>7538377</v>
      </c>
      <c r="G1483" s="70" t="e">
        <f>'2020 Spring Order Form - V36'!#REF!</f>
        <v>#REF!</v>
      </c>
      <c r="H1483" s="69">
        <f>'2020 Spring Order Form - V36'!$F$18</f>
        <v>0</v>
      </c>
      <c r="J1483" s="154">
        <v>19661</v>
      </c>
    </row>
    <row r="1484" spans="1:10">
      <c r="A1484" s="131">
        <v>1483</v>
      </c>
      <c r="B1484" s="66" t="s">
        <v>1782</v>
      </c>
      <c r="D1484" s="67">
        <f>'2020 Spring Order Form - V36'!$N$23</f>
        <v>0</v>
      </c>
      <c r="E1484" s="67">
        <f>'2020 Spring Order Form - V36'!$N$23</f>
        <v>0</v>
      </c>
      <c r="F1484" s="151" t="s">
        <v>1784</v>
      </c>
      <c r="G1484" s="70" t="e">
        <f>'2020 Spring Order Form - V36'!#REF!</f>
        <v>#REF!</v>
      </c>
      <c r="H1484" s="69">
        <f>'2020 Spring Order Form - V36'!$F$18</f>
        <v>0</v>
      </c>
      <c r="J1484" s="154">
        <v>19662</v>
      </c>
    </row>
    <row r="1485" spans="1:10">
      <c r="A1485" s="131">
        <v>1484</v>
      </c>
      <c r="B1485" s="66" t="s">
        <v>1785</v>
      </c>
      <c r="D1485" s="67">
        <f>'2020 Spring Order Form - V36'!$N$23</f>
        <v>0</v>
      </c>
      <c r="E1485" s="67">
        <f>'2020 Spring Order Form - V36'!$N$23</f>
        <v>0</v>
      </c>
      <c r="F1485" s="151">
        <v>4538530</v>
      </c>
      <c r="G1485" s="70" t="e">
        <f>'2020 Spring Order Form - V36'!#REF!</f>
        <v>#REF!</v>
      </c>
      <c r="H1485" s="69">
        <f>'2020 Spring Order Form - V36'!$F$18</f>
        <v>0</v>
      </c>
      <c r="J1485" s="154">
        <v>542</v>
      </c>
    </row>
    <row r="1486" spans="1:10">
      <c r="A1486" s="131">
        <v>1485</v>
      </c>
      <c r="B1486" s="66" t="s">
        <v>1785</v>
      </c>
      <c r="D1486" s="67">
        <f>'2020 Spring Order Form - V36'!$N$23</f>
        <v>0</v>
      </c>
      <c r="E1486" s="67">
        <f>'2020 Spring Order Form - V36'!$N$23</f>
        <v>0</v>
      </c>
      <c r="F1486" s="151" t="s">
        <v>1786</v>
      </c>
      <c r="G1486" s="70" t="e">
        <f>'2020 Spring Order Form - V36'!#REF!</f>
        <v>#REF!</v>
      </c>
      <c r="H1486" s="69">
        <f>'2020 Spring Order Form - V36'!$F$18</f>
        <v>0</v>
      </c>
      <c r="J1486" s="154">
        <v>2422</v>
      </c>
    </row>
    <row r="1487" spans="1:10">
      <c r="A1487" s="131">
        <v>1486</v>
      </c>
      <c r="B1487" s="66" t="s">
        <v>1787</v>
      </c>
      <c r="D1487" s="67">
        <f>'2020 Spring Order Form - V36'!$N$23</f>
        <v>0</v>
      </c>
      <c r="E1487" s="67">
        <f>'2020 Spring Order Form - V36'!$N$23</f>
        <v>0</v>
      </c>
      <c r="F1487" s="151">
        <v>4538605</v>
      </c>
      <c r="G1487" s="70" t="e">
        <f>'2020 Spring Order Form - V36'!#REF!</f>
        <v>#REF!</v>
      </c>
      <c r="H1487" s="69">
        <f>'2020 Spring Order Form - V36'!$F$18</f>
        <v>0</v>
      </c>
      <c r="J1487" s="154">
        <v>1009</v>
      </c>
    </row>
    <row r="1488" spans="1:10">
      <c r="A1488" s="131">
        <v>1487</v>
      </c>
      <c r="B1488" s="66" t="s">
        <v>1787</v>
      </c>
      <c r="D1488" s="67">
        <f>'2020 Spring Order Form - V36'!$N$23</f>
        <v>0</v>
      </c>
      <c r="E1488" s="67">
        <f>'2020 Spring Order Form - V36'!$N$23</f>
        <v>0</v>
      </c>
      <c r="F1488" s="151" t="s">
        <v>1788</v>
      </c>
      <c r="G1488" s="70" t="e">
        <f>'2020 Spring Order Form - V36'!#REF!</f>
        <v>#REF!</v>
      </c>
      <c r="H1488" s="69">
        <f>'2020 Spring Order Form - V36'!$F$18</f>
        <v>0</v>
      </c>
      <c r="J1488" s="154">
        <v>2424</v>
      </c>
    </row>
    <row r="1489" spans="1:10">
      <c r="A1489" s="131">
        <v>1488</v>
      </c>
      <c r="B1489" s="66" t="s">
        <v>1787</v>
      </c>
      <c r="D1489" s="67">
        <f>'2020 Spring Order Form - V36'!$N$23</f>
        <v>0</v>
      </c>
      <c r="E1489" s="67">
        <f>'2020 Spring Order Form - V36'!$N$23</f>
        <v>0</v>
      </c>
      <c r="F1489" s="151">
        <v>7538607</v>
      </c>
      <c r="G1489" s="70" t="e">
        <f>'2020 Spring Order Form - V36'!#REF!</f>
        <v>#REF!</v>
      </c>
      <c r="H1489" s="69">
        <f>'2020 Spring Order Form - V36'!$F$18</f>
        <v>0</v>
      </c>
      <c r="J1489" s="154">
        <v>19663</v>
      </c>
    </row>
    <row r="1490" spans="1:10">
      <c r="A1490" s="131">
        <v>1489</v>
      </c>
      <c r="B1490" s="66" t="s">
        <v>1787</v>
      </c>
      <c r="D1490" s="67">
        <f>'2020 Spring Order Form - V36'!$N$23</f>
        <v>0</v>
      </c>
      <c r="E1490" s="67">
        <f>'2020 Spring Order Form - V36'!$N$23</f>
        <v>0</v>
      </c>
      <c r="F1490" s="151" t="s">
        <v>1789</v>
      </c>
      <c r="G1490" s="70" t="e">
        <f>'2020 Spring Order Form - V36'!#REF!</f>
        <v>#REF!</v>
      </c>
      <c r="H1490" s="69">
        <f>'2020 Spring Order Form - V36'!$F$18</f>
        <v>0</v>
      </c>
      <c r="J1490" s="154">
        <v>19664</v>
      </c>
    </row>
    <row r="1491" spans="1:10">
      <c r="A1491" s="131">
        <v>1490</v>
      </c>
      <c r="B1491" s="66" t="s">
        <v>1790</v>
      </c>
      <c r="D1491" s="67">
        <f>'2020 Spring Order Form - V36'!$N$23</f>
        <v>0</v>
      </c>
      <c r="E1491" s="67">
        <f>'2020 Spring Order Form - V36'!$N$23</f>
        <v>0</v>
      </c>
      <c r="F1491" s="151">
        <v>4538720</v>
      </c>
      <c r="G1491" s="70" t="e">
        <f>'2020 Spring Order Form - V36'!#REF!</f>
        <v>#REF!</v>
      </c>
      <c r="H1491" s="69">
        <f>'2020 Spring Order Form - V36'!$F$18</f>
        <v>0</v>
      </c>
      <c r="J1491" s="154">
        <v>874</v>
      </c>
    </row>
    <row r="1492" spans="1:10">
      <c r="A1492" s="131">
        <v>1491</v>
      </c>
      <c r="B1492" s="66" t="s">
        <v>1790</v>
      </c>
      <c r="D1492" s="67">
        <f>'2020 Spring Order Form - V36'!$N$23</f>
        <v>0</v>
      </c>
      <c r="E1492" s="67">
        <f>'2020 Spring Order Form - V36'!$N$23</f>
        <v>0</v>
      </c>
      <c r="F1492" s="151" t="s">
        <v>1791</v>
      </c>
      <c r="G1492" s="70" t="e">
        <f>'2020 Spring Order Form - V36'!#REF!</f>
        <v>#REF!</v>
      </c>
      <c r="H1492" s="69">
        <f>'2020 Spring Order Form - V36'!$F$18</f>
        <v>0</v>
      </c>
      <c r="J1492" s="154">
        <v>2425</v>
      </c>
    </row>
    <row r="1493" spans="1:10">
      <c r="A1493" s="131">
        <v>1492</v>
      </c>
      <c r="B1493" s="66" t="s">
        <v>1792</v>
      </c>
      <c r="D1493" s="67">
        <f>'2020 Spring Order Form - V36'!$N$23</f>
        <v>0</v>
      </c>
      <c r="E1493" s="67">
        <f>'2020 Spring Order Form - V36'!$N$23</f>
        <v>0</v>
      </c>
      <c r="F1493" s="151">
        <v>4538840</v>
      </c>
      <c r="G1493" s="70" t="e">
        <f>'2020 Spring Order Form - V36'!#REF!</f>
        <v>#REF!</v>
      </c>
      <c r="H1493" s="69">
        <f>'2020 Spring Order Form - V36'!$F$18</f>
        <v>0</v>
      </c>
      <c r="J1493" s="154">
        <v>12673</v>
      </c>
    </row>
    <row r="1494" spans="1:10">
      <c r="A1494" s="131">
        <v>1493</v>
      </c>
      <c r="B1494" s="66" t="s">
        <v>1792</v>
      </c>
      <c r="D1494" s="67">
        <f>'2020 Spring Order Form - V36'!$N$23</f>
        <v>0</v>
      </c>
      <c r="E1494" s="67">
        <f>'2020 Spring Order Form - V36'!$N$23</f>
        <v>0</v>
      </c>
      <c r="F1494" s="151" t="s">
        <v>1793</v>
      </c>
      <c r="G1494" s="70" t="e">
        <f>'2020 Spring Order Form - V36'!#REF!</f>
        <v>#REF!</v>
      </c>
      <c r="H1494" s="69">
        <f>'2020 Spring Order Form - V36'!$F$18</f>
        <v>0</v>
      </c>
      <c r="J1494" s="154">
        <v>12671</v>
      </c>
    </row>
    <row r="1495" spans="1:10">
      <c r="A1495" s="131">
        <v>1494</v>
      </c>
      <c r="B1495" s="66" t="s">
        <v>1794</v>
      </c>
      <c r="D1495" s="67">
        <f>'2020 Spring Order Form - V36'!$N$23</f>
        <v>0</v>
      </c>
      <c r="E1495" s="67">
        <f>'2020 Spring Order Form - V36'!$N$23</f>
        <v>0</v>
      </c>
      <c r="F1495" s="151">
        <v>4538930</v>
      </c>
      <c r="G1495" s="70" t="e">
        <f>'2020 Spring Order Form - V36'!#REF!</f>
        <v>#REF!</v>
      </c>
      <c r="H1495" s="69">
        <f>'2020 Spring Order Form - V36'!$F$18</f>
        <v>0</v>
      </c>
      <c r="J1495" s="154">
        <v>692</v>
      </c>
    </row>
    <row r="1496" spans="1:10">
      <c r="A1496" s="131">
        <v>1495</v>
      </c>
      <c r="B1496" s="66" t="s">
        <v>1794</v>
      </c>
      <c r="D1496" s="67">
        <f>'2020 Spring Order Form - V36'!$N$23</f>
        <v>0</v>
      </c>
      <c r="E1496" s="67">
        <f>'2020 Spring Order Form - V36'!$N$23</f>
        <v>0</v>
      </c>
      <c r="F1496" s="151" t="s">
        <v>1795</v>
      </c>
      <c r="G1496" s="70" t="e">
        <f>'2020 Spring Order Form - V36'!#REF!</f>
        <v>#REF!</v>
      </c>
      <c r="H1496" s="69">
        <f>'2020 Spring Order Form - V36'!$F$18</f>
        <v>0</v>
      </c>
      <c r="J1496" s="154">
        <v>2427</v>
      </c>
    </row>
    <row r="1497" spans="1:10">
      <c r="A1497" s="131">
        <v>1496</v>
      </c>
      <c r="B1497" s="66" t="s">
        <v>1796</v>
      </c>
      <c r="D1497" s="67">
        <f>'2020 Spring Order Form - V36'!$N$23</f>
        <v>0</v>
      </c>
      <c r="E1497" s="67">
        <f>'2020 Spring Order Form - V36'!$N$23</f>
        <v>0</v>
      </c>
      <c r="F1497" s="151">
        <v>4539100</v>
      </c>
      <c r="G1497" s="70" t="e">
        <f>'2020 Spring Order Form - V36'!#REF!</f>
        <v>#REF!</v>
      </c>
      <c r="H1497" s="69">
        <f>'2020 Spring Order Form - V36'!$F$18</f>
        <v>0</v>
      </c>
      <c r="J1497" s="154">
        <v>282</v>
      </c>
    </row>
    <row r="1498" spans="1:10">
      <c r="A1498" s="131">
        <v>1497</v>
      </c>
      <c r="B1498" s="66" t="s">
        <v>1796</v>
      </c>
      <c r="D1498" s="67">
        <f>'2020 Spring Order Form - V36'!$N$23</f>
        <v>0</v>
      </c>
      <c r="E1498" s="67">
        <f>'2020 Spring Order Form - V36'!$N$23</f>
        <v>0</v>
      </c>
      <c r="F1498" s="151" t="s">
        <v>1797</v>
      </c>
      <c r="G1498" s="70" t="e">
        <f>'2020 Spring Order Form - V36'!#REF!</f>
        <v>#REF!</v>
      </c>
      <c r="H1498" s="69">
        <f>'2020 Spring Order Form - V36'!$F$18</f>
        <v>0</v>
      </c>
      <c r="J1498" s="154">
        <v>2429</v>
      </c>
    </row>
    <row r="1499" spans="1:10">
      <c r="A1499" s="131">
        <v>1498</v>
      </c>
      <c r="B1499" s="66" t="s">
        <v>1798</v>
      </c>
      <c r="D1499" s="67">
        <f>'2020 Spring Order Form - V36'!$N$23</f>
        <v>0</v>
      </c>
      <c r="E1499" s="67">
        <f>'2020 Spring Order Form - V36'!$N$23</f>
        <v>0</v>
      </c>
      <c r="F1499" s="151">
        <v>4539230</v>
      </c>
      <c r="G1499" s="70" t="e">
        <f>'2020 Spring Order Form - V36'!#REF!</f>
        <v>#REF!</v>
      </c>
      <c r="H1499" s="69">
        <f>'2020 Spring Order Form - V36'!$F$18</f>
        <v>0</v>
      </c>
      <c r="J1499" s="154">
        <v>18506</v>
      </c>
    </row>
    <row r="1500" spans="1:10">
      <c r="A1500" s="131">
        <v>1499</v>
      </c>
      <c r="B1500" s="66" t="s">
        <v>1798</v>
      </c>
      <c r="D1500" s="67">
        <f>'2020 Spring Order Form - V36'!$N$23</f>
        <v>0</v>
      </c>
      <c r="E1500" s="67">
        <f>'2020 Spring Order Form - V36'!$N$23</f>
        <v>0</v>
      </c>
      <c r="F1500" s="151" t="s">
        <v>1799</v>
      </c>
      <c r="G1500" s="70" t="e">
        <f>'2020 Spring Order Form - V36'!#REF!</f>
        <v>#REF!</v>
      </c>
      <c r="H1500" s="69">
        <f>'2020 Spring Order Form - V36'!$F$18</f>
        <v>0</v>
      </c>
      <c r="J1500" s="154">
        <v>18505</v>
      </c>
    </row>
    <row r="1501" spans="1:10">
      <c r="A1501" s="131">
        <v>1500</v>
      </c>
      <c r="B1501" s="66" t="s">
        <v>1800</v>
      </c>
      <c r="D1501" s="67">
        <f>'2020 Spring Order Form - V36'!$N$23</f>
        <v>0</v>
      </c>
      <c r="E1501" s="67">
        <f>'2020 Spring Order Form - V36'!$N$23</f>
        <v>0</v>
      </c>
      <c r="F1501" s="151">
        <v>4539240</v>
      </c>
      <c r="G1501" s="70" t="e">
        <f>'2020 Spring Order Form - V36'!#REF!</f>
        <v>#REF!</v>
      </c>
      <c r="H1501" s="69">
        <f>'2020 Spring Order Form - V36'!$F$18</f>
        <v>0</v>
      </c>
      <c r="J1501" s="154">
        <v>991</v>
      </c>
    </row>
    <row r="1502" spans="1:10">
      <c r="A1502" s="131">
        <v>1501</v>
      </c>
      <c r="B1502" s="66" t="s">
        <v>1800</v>
      </c>
      <c r="D1502" s="67">
        <f>'2020 Spring Order Form - V36'!$N$23</f>
        <v>0</v>
      </c>
      <c r="E1502" s="67">
        <f>'2020 Spring Order Form - V36'!$N$23</f>
        <v>0</v>
      </c>
      <c r="F1502" s="151" t="s">
        <v>1801</v>
      </c>
      <c r="G1502" s="70" t="e">
        <f>'2020 Spring Order Form - V36'!#REF!</f>
        <v>#REF!</v>
      </c>
      <c r="H1502" s="69">
        <f>'2020 Spring Order Form - V36'!$F$18</f>
        <v>0</v>
      </c>
      <c r="J1502" s="154">
        <v>2431</v>
      </c>
    </row>
    <row r="1503" spans="1:10">
      <c r="A1503" s="131">
        <v>1502</v>
      </c>
      <c r="B1503" s="66" t="s">
        <v>1802</v>
      </c>
      <c r="D1503" s="67">
        <f>'2020 Spring Order Form - V36'!$N$23</f>
        <v>0</v>
      </c>
      <c r="E1503" s="67">
        <f>'2020 Spring Order Form - V36'!$N$23</f>
        <v>0</v>
      </c>
      <c r="F1503" s="151">
        <v>4539260</v>
      </c>
      <c r="G1503" s="70" t="e">
        <f>'2020 Spring Order Form - V36'!#REF!</f>
        <v>#REF!</v>
      </c>
      <c r="H1503" s="69">
        <f>'2020 Spring Order Form - V36'!$F$18</f>
        <v>0</v>
      </c>
      <c r="J1503" s="154">
        <v>714</v>
      </c>
    </row>
    <row r="1504" spans="1:10">
      <c r="A1504" s="131">
        <v>1503</v>
      </c>
      <c r="B1504" s="66" t="s">
        <v>1802</v>
      </c>
      <c r="D1504" s="67">
        <f>'2020 Spring Order Form - V36'!$N$23</f>
        <v>0</v>
      </c>
      <c r="E1504" s="67">
        <f>'2020 Spring Order Form - V36'!$N$23</f>
        <v>0</v>
      </c>
      <c r="F1504" s="151" t="s">
        <v>1803</v>
      </c>
      <c r="G1504" s="70" t="e">
        <f>'2020 Spring Order Form - V36'!#REF!</f>
        <v>#REF!</v>
      </c>
      <c r="H1504" s="69">
        <f>'2020 Spring Order Form - V36'!$F$18</f>
        <v>0</v>
      </c>
      <c r="J1504" s="154">
        <v>2432</v>
      </c>
    </row>
    <row r="1505" spans="1:10">
      <c r="A1505" s="131">
        <v>1504</v>
      </c>
      <c r="B1505" s="66" t="s">
        <v>1804</v>
      </c>
      <c r="D1505" s="67">
        <f>'2020 Spring Order Form - V36'!$N$23</f>
        <v>0</v>
      </c>
      <c r="E1505" s="67">
        <f>'2020 Spring Order Form - V36'!$N$23</f>
        <v>0</v>
      </c>
      <c r="F1505" s="151">
        <v>4539400</v>
      </c>
      <c r="G1505" s="70" t="e">
        <f>'2020 Spring Order Form - V36'!#REF!</f>
        <v>#REF!</v>
      </c>
      <c r="H1505" s="69">
        <f>'2020 Spring Order Form - V36'!$F$18</f>
        <v>0</v>
      </c>
      <c r="J1505" s="154">
        <v>445</v>
      </c>
    </row>
    <row r="1506" spans="1:10">
      <c r="A1506" s="131">
        <v>1505</v>
      </c>
      <c r="B1506" s="66" t="s">
        <v>1804</v>
      </c>
      <c r="D1506" s="67">
        <f>'2020 Spring Order Form - V36'!$N$23</f>
        <v>0</v>
      </c>
      <c r="E1506" s="67">
        <f>'2020 Spring Order Form - V36'!$N$23</f>
        <v>0</v>
      </c>
      <c r="F1506" s="151" t="s">
        <v>1805</v>
      </c>
      <c r="G1506" s="70" t="e">
        <f>'2020 Spring Order Form - V36'!#REF!</f>
        <v>#REF!</v>
      </c>
      <c r="H1506" s="69">
        <f>'2020 Spring Order Form - V36'!$F$18</f>
        <v>0</v>
      </c>
      <c r="J1506" s="154">
        <v>2433</v>
      </c>
    </row>
    <row r="1507" spans="1:10">
      <c r="A1507" s="131">
        <v>1506</v>
      </c>
      <c r="B1507" s="66" t="s">
        <v>1806</v>
      </c>
      <c r="D1507" s="67">
        <f>'2020 Spring Order Form - V36'!$N$23</f>
        <v>0</v>
      </c>
      <c r="E1507" s="67">
        <f>'2020 Spring Order Form - V36'!$N$23</f>
        <v>0</v>
      </c>
      <c r="F1507" s="151">
        <v>4539450</v>
      </c>
      <c r="G1507" s="70" t="e">
        <f>'2020 Spring Order Form - V36'!#REF!</f>
        <v>#REF!</v>
      </c>
      <c r="H1507" s="69">
        <f>'2020 Spring Order Form - V36'!$F$18</f>
        <v>0</v>
      </c>
      <c r="J1507" s="154">
        <v>18509</v>
      </c>
    </row>
    <row r="1508" spans="1:10">
      <c r="A1508" s="131">
        <v>1507</v>
      </c>
      <c r="B1508" s="66" t="s">
        <v>1806</v>
      </c>
      <c r="D1508" s="67">
        <f>'2020 Spring Order Form - V36'!$N$23</f>
        <v>0</v>
      </c>
      <c r="E1508" s="67">
        <f>'2020 Spring Order Form - V36'!$N$23</f>
        <v>0</v>
      </c>
      <c r="F1508" s="151" t="s">
        <v>1807</v>
      </c>
      <c r="G1508" s="70" t="e">
        <f>'2020 Spring Order Form - V36'!#REF!</f>
        <v>#REF!</v>
      </c>
      <c r="H1508" s="69">
        <f>'2020 Spring Order Form - V36'!$F$18</f>
        <v>0</v>
      </c>
      <c r="J1508" s="154">
        <v>18508</v>
      </c>
    </row>
    <row r="1509" spans="1:10">
      <c r="A1509" s="131">
        <v>1508</v>
      </c>
      <c r="B1509" s="66" t="s">
        <v>1808</v>
      </c>
      <c r="D1509" s="67">
        <f>'2020 Spring Order Form - V36'!$N$23</f>
        <v>0</v>
      </c>
      <c r="E1509" s="67">
        <f>'2020 Spring Order Form - V36'!$N$23</f>
        <v>0</v>
      </c>
      <c r="F1509" s="151">
        <v>4539500</v>
      </c>
      <c r="G1509" s="70" t="e">
        <f>'2020 Spring Order Form - V36'!#REF!</f>
        <v>#REF!</v>
      </c>
      <c r="H1509" s="69">
        <f>'2020 Spring Order Form - V36'!$F$18</f>
        <v>0</v>
      </c>
      <c r="J1509" s="154">
        <v>382</v>
      </c>
    </row>
    <row r="1510" spans="1:10">
      <c r="A1510" s="131">
        <v>1509</v>
      </c>
      <c r="B1510" s="66" t="s">
        <v>1808</v>
      </c>
      <c r="D1510" s="67">
        <f>'2020 Spring Order Form - V36'!$N$23</f>
        <v>0</v>
      </c>
      <c r="E1510" s="67">
        <f>'2020 Spring Order Form - V36'!$N$23</f>
        <v>0</v>
      </c>
      <c r="F1510" s="151" t="s">
        <v>1809</v>
      </c>
      <c r="G1510" s="70" t="e">
        <f>'2020 Spring Order Form - V36'!#REF!</f>
        <v>#REF!</v>
      </c>
      <c r="H1510" s="69">
        <f>'2020 Spring Order Form - V36'!$F$18</f>
        <v>0</v>
      </c>
      <c r="J1510" s="154">
        <v>2435</v>
      </c>
    </row>
    <row r="1511" spans="1:10">
      <c r="A1511" s="131">
        <v>1510</v>
      </c>
      <c r="B1511" s="66" t="s">
        <v>1810</v>
      </c>
      <c r="D1511" s="67">
        <f>'2020 Spring Order Form - V36'!$N$23</f>
        <v>0</v>
      </c>
      <c r="E1511" s="67">
        <f>'2020 Spring Order Form - V36'!$N$23</f>
        <v>0</v>
      </c>
      <c r="F1511" s="151">
        <v>4539550</v>
      </c>
      <c r="G1511" s="70" t="e">
        <f>'2020 Spring Order Form - V36'!#REF!</f>
        <v>#REF!</v>
      </c>
      <c r="H1511" s="69">
        <f>'2020 Spring Order Form - V36'!$F$18</f>
        <v>0</v>
      </c>
      <c r="J1511" s="154">
        <v>446</v>
      </c>
    </row>
    <row r="1512" spans="1:10">
      <c r="A1512" s="131">
        <v>1511</v>
      </c>
      <c r="B1512" s="66" t="s">
        <v>1810</v>
      </c>
      <c r="D1512" s="67">
        <f>'2020 Spring Order Form - V36'!$N$23</f>
        <v>0</v>
      </c>
      <c r="E1512" s="67">
        <f>'2020 Spring Order Form - V36'!$N$23</f>
        <v>0</v>
      </c>
      <c r="F1512" s="151" t="s">
        <v>1811</v>
      </c>
      <c r="G1512" s="70" t="e">
        <f>'2020 Spring Order Form - V36'!#REF!</f>
        <v>#REF!</v>
      </c>
      <c r="H1512" s="69">
        <f>'2020 Spring Order Form - V36'!$F$18</f>
        <v>0</v>
      </c>
      <c r="J1512" s="154">
        <v>2436</v>
      </c>
    </row>
    <row r="1513" spans="1:10">
      <c r="A1513" s="131">
        <v>1512</v>
      </c>
      <c r="B1513" s="66" t="s">
        <v>272</v>
      </c>
      <c r="D1513" s="67">
        <f>'2020 Spring Order Form - V36'!$N$23</f>
        <v>0</v>
      </c>
      <c r="E1513" s="67">
        <f>'2020 Spring Order Form - V36'!$N$23</f>
        <v>0</v>
      </c>
      <c r="F1513" s="151">
        <v>4534002</v>
      </c>
      <c r="G1513" s="70">
        <f>'2020 Spring Order Form - V36'!$N$173</f>
        <v>0</v>
      </c>
      <c r="H1513" s="69">
        <f>'2020 Spring Order Form - V36'!$F$18</f>
        <v>0</v>
      </c>
      <c r="J1513" s="154">
        <v>1140</v>
      </c>
    </row>
    <row r="1514" spans="1:10">
      <c r="A1514" s="131">
        <v>1513</v>
      </c>
      <c r="B1514" s="66" t="s">
        <v>272</v>
      </c>
      <c r="D1514" s="67">
        <f>'2020 Spring Order Form - V36'!$N$23</f>
        <v>0</v>
      </c>
      <c r="E1514" s="67">
        <f>'2020 Spring Order Form - V36'!$N$23</f>
        <v>0</v>
      </c>
      <c r="F1514" s="151" t="s">
        <v>1812</v>
      </c>
      <c r="G1514" s="70">
        <f>'2020 Spring Order Form - V36'!$O$173</f>
        <v>0</v>
      </c>
      <c r="H1514" s="69">
        <f>'2020 Spring Order Form - V36'!$F$18</f>
        <v>0</v>
      </c>
      <c r="J1514" s="154">
        <v>2370</v>
      </c>
    </row>
    <row r="1515" spans="1:10">
      <c r="A1515" s="131">
        <v>1514</v>
      </c>
      <c r="B1515" s="66" t="s">
        <v>1721</v>
      </c>
      <c r="D1515" s="67">
        <f>'2020 Spring Order Form - V36'!$N$23</f>
        <v>0</v>
      </c>
      <c r="E1515" s="67">
        <f>'2020 Spring Order Form - V36'!$N$23</f>
        <v>0</v>
      </c>
      <c r="F1515" s="151">
        <v>4534402</v>
      </c>
      <c r="G1515" s="70" t="e">
        <f>'2020 Spring Order Form - V36'!#REF!</f>
        <v>#REF!</v>
      </c>
      <c r="H1515" s="69">
        <f>'2020 Spring Order Form - V36'!$F$18</f>
        <v>0</v>
      </c>
      <c r="J1515" s="154">
        <v>1144</v>
      </c>
    </row>
    <row r="1516" spans="1:10">
      <c r="A1516" s="131">
        <v>1515</v>
      </c>
      <c r="B1516" s="66" t="s">
        <v>1721</v>
      </c>
      <c r="D1516" s="67">
        <f>'2020 Spring Order Form - V36'!$N$23</f>
        <v>0</v>
      </c>
      <c r="E1516" s="67">
        <f>'2020 Spring Order Form - V36'!$N$23</f>
        <v>0</v>
      </c>
      <c r="F1516" s="151" t="s">
        <v>1813</v>
      </c>
      <c r="G1516" s="70" t="e">
        <f>'2020 Spring Order Form - V36'!#REF!</f>
        <v>#REF!</v>
      </c>
      <c r="H1516" s="69">
        <f>'2020 Spring Order Form - V36'!$F$18</f>
        <v>0</v>
      </c>
      <c r="J1516" s="154">
        <v>2383</v>
      </c>
    </row>
    <row r="1517" spans="1:10">
      <c r="A1517" s="131">
        <v>1516</v>
      </c>
      <c r="B1517" s="66" t="s">
        <v>1756</v>
      </c>
      <c r="D1517" s="67">
        <f>'2020 Spring Order Form - V36'!$N$23</f>
        <v>0</v>
      </c>
      <c r="E1517" s="67">
        <f>'2020 Spring Order Form - V36'!$N$23</f>
        <v>0</v>
      </c>
      <c r="F1517" s="151">
        <v>4537102</v>
      </c>
      <c r="G1517" s="70" t="e">
        <f>'2020 Spring Order Form - V36'!#REF!</f>
        <v>#REF!</v>
      </c>
      <c r="H1517" s="69">
        <f>'2020 Spring Order Form - V36'!$F$18</f>
        <v>0</v>
      </c>
      <c r="J1517" s="154">
        <v>1155</v>
      </c>
    </row>
    <row r="1518" spans="1:10">
      <c r="A1518" s="131">
        <v>1517</v>
      </c>
      <c r="B1518" s="66" t="s">
        <v>1756</v>
      </c>
      <c r="D1518" s="67">
        <f>'2020 Spring Order Form - V36'!$N$23</f>
        <v>0</v>
      </c>
      <c r="E1518" s="67">
        <f>'2020 Spring Order Form - V36'!$N$23</f>
        <v>0</v>
      </c>
      <c r="F1518" s="151" t="s">
        <v>1814</v>
      </c>
      <c r="G1518" s="70" t="e">
        <f>'2020 Spring Order Form - V36'!#REF!</f>
        <v>#REF!</v>
      </c>
      <c r="H1518" s="69">
        <f>'2020 Spring Order Form - V36'!$F$18</f>
        <v>0</v>
      </c>
      <c r="J1518" s="154">
        <v>2405</v>
      </c>
    </row>
    <row r="1519" spans="1:10">
      <c r="A1519" s="131">
        <v>1518</v>
      </c>
      <c r="B1519" s="66" t="s">
        <v>1815</v>
      </c>
      <c r="D1519" s="67">
        <f>'2020 Spring Order Form - V36'!$N$23</f>
        <v>0</v>
      </c>
      <c r="E1519" s="67">
        <f>'2020 Spring Order Form - V36'!$N$23</f>
        <v>0</v>
      </c>
      <c r="F1519" s="151">
        <v>4540305</v>
      </c>
      <c r="G1519" s="70" t="e">
        <f>'2020 Spring Order Form - V36'!#REF!</f>
        <v>#REF!</v>
      </c>
      <c r="H1519" s="69">
        <f>'2020 Spring Order Form - V36'!$F$18</f>
        <v>0</v>
      </c>
      <c r="J1519" s="154">
        <v>3777</v>
      </c>
    </row>
    <row r="1520" spans="1:10">
      <c r="A1520" s="131">
        <v>1519</v>
      </c>
      <c r="B1520" s="66" t="s">
        <v>1815</v>
      </c>
      <c r="D1520" s="67">
        <f>'2020 Spring Order Form - V36'!$N$23</f>
        <v>0</v>
      </c>
      <c r="E1520" s="67">
        <f>'2020 Spring Order Form - V36'!$N$23</f>
        <v>0</v>
      </c>
      <c r="F1520" s="151" t="s">
        <v>1816</v>
      </c>
      <c r="G1520" s="70" t="e">
        <f>'2020 Spring Order Form - V36'!#REF!</f>
        <v>#REF!</v>
      </c>
      <c r="H1520" s="69">
        <f>'2020 Spring Order Form - V36'!$F$18</f>
        <v>0</v>
      </c>
      <c r="J1520" s="154">
        <v>2448</v>
      </c>
    </row>
    <row r="1521" spans="1:10">
      <c r="A1521" s="131">
        <v>1520</v>
      </c>
      <c r="B1521" s="66" t="s">
        <v>1815</v>
      </c>
      <c r="D1521" s="67">
        <f>'2020 Spring Order Form - V36'!$N$23</f>
        <v>0</v>
      </c>
      <c r="E1521" s="67">
        <f>'2020 Spring Order Form - V36'!$N$23</f>
        <v>0</v>
      </c>
      <c r="F1521" s="151">
        <v>1740307</v>
      </c>
      <c r="G1521" s="70" t="e">
        <f>'2020 Spring Order Form - V36'!#REF!</f>
        <v>#REF!</v>
      </c>
      <c r="H1521" s="69">
        <f>'2020 Spring Order Form - V36'!$F$18</f>
        <v>0</v>
      </c>
      <c r="J1521" s="154">
        <v>18167</v>
      </c>
    </row>
    <row r="1522" spans="1:10">
      <c r="A1522" s="131">
        <v>1521</v>
      </c>
      <c r="B1522" s="66" t="s">
        <v>1815</v>
      </c>
      <c r="D1522" s="67">
        <f>'2020 Spring Order Form - V36'!$N$23</f>
        <v>0</v>
      </c>
      <c r="E1522" s="67">
        <f>'2020 Spring Order Form - V36'!$N$23</f>
        <v>0</v>
      </c>
      <c r="F1522" s="151" t="s">
        <v>1817</v>
      </c>
      <c r="G1522" s="70" t="e">
        <f>'2020 Spring Order Form - V36'!#REF!</f>
        <v>#REF!</v>
      </c>
      <c r="H1522" s="69">
        <f>'2020 Spring Order Form - V36'!$F$18</f>
        <v>0</v>
      </c>
      <c r="J1522" s="154">
        <v>18168</v>
      </c>
    </row>
    <row r="1523" spans="1:10">
      <c r="A1523" s="131">
        <v>1522</v>
      </c>
      <c r="B1523" s="66" t="s">
        <v>1818</v>
      </c>
      <c r="D1523" s="67">
        <f>'2020 Spring Order Form - V36'!$N$23</f>
        <v>0</v>
      </c>
      <c r="E1523" s="67">
        <f>'2020 Spring Order Form - V36'!$N$23</f>
        <v>0</v>
      </c>
      <c r="F1523" s="151">
        <v>4540275</v>
      </c>
      <c r="G1523" s="70" t="e">
        <f>'2020 Spring Order Form - V36'!#REF!</f>
        <v>#REF!</v>
      </c>
      <c r="H1523" s="69">
        <f>'2020 Spring Order Form - V36'!$F$18</f>
        <v>0</v>
      </c>
      <c r="J1523" s="154">
        <v>18594</v>
      </c>
    </row>
    <row r="1524" spans="1:10">
      <c r="A1524" s="131">
        <v>1523</v>
      </c>
      <c r="B1524" s="66" t="s">
        <v>1818</v>
      </c>
      <c r="D1524" s="67">
        <f>'2020 Spring Order Form - V36'!$N$23</f>
        <v>0</v>
      </c>
      <c r="E1524" s="67">
        <f>'2020 Spring Order Form - V36'!$N$23</f>
        <v>0</v>
      </c>
      <c r="F1524" s="151" t="s">
        <v>1819</v>
      </c>
      <c r="G1524" s="70" t="e">
        <f>'2020 Spring Order Form - V36'!#REF!</f>
        <v>#REF!</v>
      </c>
      <c r="H1524" s="69">
        <f>'2020 Spring Order Form - V36'!$F$18</f>
        <v>0</v>
      </c>
      <c r="J1524" s="154">
        <v>18595</v>
      </c>
    </row>
    <row r="1525" spans="1:10">
      <c r="A1525" s="131">
        <v>1524</v>
      </c>
      <c r="B1525" s="66" t="s">
        <v>1818</v>
      </c>
      <c r="D1525" s="67">
        <f>'2020 Spring Order Form - V36'!$N$23</f>
        <v>0</v>
      </c>
      <c r="E1525" s="67">
        <f>'2020 Spring Order Form - V36'!$N$23</f>
        <v>0</v>
      </c>
      <c r="F1525" s="151">
        <v>1740277</v>
      </c>
      <c r="G1525" s="70" t="e">
        <f>'2020 Spring Order Form - V36'!#REF!</f>
        <v>#REF!</v>
      </c>
      <c r="H1525" s="69">
        <f>'2020 Spring Order Form - V36'!$F$18</f>
        <v>0</v>
      </c>
      <c r="J1525" s="154">
        <v>20172</v>
      </c>
    </row>
    <row r="1526" spans="1:10">
      <c r="A1526" s="131">
        <v>1525</v>
      </c>
      <c r="B1526" s="66" t="s">
        <v>1818</v>
      </c>
      <c r="D1526" s="67">
        <f>'2020 Spring Order Form - V36'!$N$23</f>
        <v>0</v>
      </c>
      <c r="E1526" s="67">
        <f>'2020 Spring Order Form - V36'!$N$23</f>
        <v>0</v>
      </c>
      <c r="F1526" s="151" t="s">
        <v>1820</v>
      </c>
      <c r="G1526" s="70" t="e">
        <f>'2020 Spring Order Form - V36'!#REF!</f>
        <v>#REF!</v>
      </c>
      <c r="H1526" s="69">
        <f>'2020 Spring Order Form - V36'!$F$18</f>
        <v>0</v>
      </c>
      <c r="J1526" s="154">
        <v>20173</v>
      </c>
    </row>
    <row r="1527" spans="1:10">
      <c r="A1527" s="131">
        <v>1526</v>
      </c>
      <c r="B1527" s="66" t="s">
        <v>274</v>
      </c>
      <c r="D1527" s="67">
        <f>'2020 Spring Order Form - V36'!$N$23</f>
        <v>0</v>
      </c>
      <c r="E1527" s="67">
        <f>'2020 Spring Order Form - V36'!$N$23</f>
        <v>0</v>
      </c>
      <c r="F1527" s="151">
        <v>4540606</v>
      </c>
      <c r="G1527" s="70">
        <f>'2020 Spring Order Form - V36'!$N$175</f>
        <v>0</v>
      </c>
      <c r="H1527" s="69">
        <f>'2020 Spring Order Form - V36'!$F$18</f>
        <v>0</v>
      </c>
      <c r="J1527" s="154">
        <v>398</v>
      </c>
    </row>
    <row r="1528" spans="1:10">
      <c r="A1528" s="131">
        <v>1527</v>
      </c>
      <c r="B1528" s="66" t="s">
        <v>274</v>
      </c>
      <c r="D1528" s="67">
        <f>'2020 Spring Order Form - V36'!$N$23</f>
        <v>0</v>
      </c>
      <c r="E1528" s="67">
        <f>'2020 Spring Order Form - V36'!$N$23</f>
        <v>0</v>
      </c>
      <c r="F1528" s="151" t="s">
        <v>1821</v>
      </c>
      <c r="G1528" s="70">
        <f>'2020 Spring Order Form - V36'!$O$175</f>
        <v>0</v>
      </c>
      <c r="H1528" s="69">
        <f>'2020 Spring Order Form - V36'!$F$18</f>
        <v>0</v>
      </c>
      <c r="J1528" s="154">
        <v>2450</v>
      </c>
    </row>
    <row r="1529" spans="1:10">
      <c r="A1529" s="131">
        <v>1528</v>
      </c>
      <c r="B1529" s="66" t="s">
        <v>1822</v>
      </c>
      <c r="D1529" s="67">
        <f>'2020 Spring Order Form - V36'!$N$23</f>
        <v>0</v>
      </c>
      <c r="E1529" s="67">
        <f>'2020 Spring Order Form - V36'!$N$23</f>
        <v>0</v>
      </c>
      <c r="F1529" s="151">
        <v>4546970</v>
      </c>
      <c r="G1529" s="70" t="e">
        <f>'2020 Spring Order Form - V36'!#REF!</f>
        <v>#REF!</v>
      </c>
      <c r="H1529" s="69">
        <f>'2020 Spring Order Form - V36'!$F$18</f>
        <v>0</v>
      </c>
      <c r="J1529" s="154">
        <v>3556</v>
      </c>
    </row>
    <row r="1530" spans="1:10">
      <c r="A1530" s="131">
        <v>1529</v>
      </c>
      <c r="B1530" s="66" t="s">
        <v>1822</v>
      </c>
      <c r="D1530" s="67">
        <f>'2020 Spring Order Form - V36'!$N$23</f>
        <v>0</v>
      </c>
      <c r="E1530" s="67">
        <f>'2020 Spring Order Form - V36'!$N$23</f>
        <v>0</v>
      </c>
      <c r="F1530" s="151" t="s">
        <v>1823</v>
      </c>
      <c r="G1530" s="70" t="e">
        <f>'2020 Spring Order Form - V36'!#REF!</f>
        <v>#REF!</v>
      </c>
      <c r="H1530" s="69">
        <f>'2020 Spring Order Form - V36'!$F$18</f>
        <v>0</v>
      </c>
      <c r="J1530" s="154">
        <v>2452</v>
      </c>
    </row>
    <row r="1531" spans="1:10">
      <c r="A1531" s="131">
        <v>1530</v>
      </c>
      <c r="B1531" s="66" t="s">
        <v>1824</v>
      </c>
      <c r="D1531" s="67">
        <f>'2020 Spring Order Form - V36'!$N$23</f>
        <v>0</v>
      </c>
      <c r="E1531" s="67">
        <f>'2020 Spring Order Form - V36'!$N$23</f>
        <v>0</v>
      </c>
      <c r="F1531" s="151">
        <v>4546930</v>
      </c>
      <c r="G1531" s="70" t="e">
        <f>'2020 Spring Order Form - V36'!#REF!</f>
        <v>#REF!</v>
      </c>
      <c r="H1531" s="69">
        <f>'2020 Spring Order Form - V36'!$F$18</f>
        <v>0</v>
      </c>
      <c r="J1531" s="154">
        <v>18511</v>
      </c>
    </row>
    <row r="1532" spans="1:10">
      <c r="A1532" s="131">
        <v>1531</v>
      </c>
      <c r="B1532" s="66" t="s">
        <v>1824</v>
      </c>
      <c r="D1532" s="67">
        <f>'2020 Spring Order Form - V36'!$N$23</f>
        <v>0</v>
      </c>
      <c r="E1532" s="67">
        <f>'2020 Spring Order Form - V36'!$N$23</f>
        <v>0</v>
      </c>
      <c r="F1532" s="151" t="s">
        <v>1825</v>
      </c>
      <c r="G1532" s="70" t="e">
        <f>'2020 Spring Order Form - V36'!#REF!</f>
        <v>#REF!</v>
      </c>
      <c r="H1532" s="69">
        <f>'2020 Spring Order Form - V36'!$F$18</f>
        <v>0</v>
      </c>
      <c r="J1532" s="154">
        <v>18512</v>
      </c>
    </row>
    <row r="1533" spans="1:10">
      <c r="A1533" s="131">
        <v>1532</v>
      </c>
      <c r="B1533" s="66" t="s">
        <v>277</v>
      </c>
      <c r="D1533" s="67">
        <f>'2020 Spring Order Form - V36'!$N$23</f>
        <v>0</v>
      </c>
      <c r="E1533" s="67">
        <f>'2020 Spring Order Form - V36'!$N$23</f>
        <v>0</v>
      </c>
      <c r="F1533" s="151">
        <v>4547000</v>
      </c>
      <c r="G1533" s="70">
        <f>'2020 Spring Order Form - V36'!$N$177</f>
        <v>0</v>
      </c>
      <c r="H1533" s="69">
        <f>'2020 Spring Order Form - V36'!$F$18</f>
        <v>0</v>
      </c>
      <c r="J1533" s="154">
        <v>3558</v>
      </c>
    </row>
    <row r="1534" spans="1:10">
      <c r="A1534" s="131">
        <v>1533</v>
      </c>
      <c r="B1534" s="66" t="s">
        <v>277</v>
      </c>
      <c r="D1534" s="67">
        <f>'2020 Spring Order Form - V36'!$N$23</f>
        <v>0</v>
      </c>
      <c r="E1534" s="67">
        <f>'2020 Spring Order Form - V36'!$N$23</f>
        <v>0</v>
      </c>
      <c r="F1534" s="151" t="s">
        <v>1826</v>
      </c>
      <c r="G1534" s="70">
        <f>'2020 Spring Order Form - V36'!$O$177</f>
        <v>0</v>
      </c>
      <c r="H1534" s="69">
        <f>'2020 Spring Order Form - V36'!$F$18</f>
        <v>0</v>
      </c>
      <c r="J1534" s="154">
        <v>2454</v>
      </c>
    </row>
    <row r="1535" spans="1:10">
      <c r="A1535" s="131">
        <v>1534</v>
      </c>
      <c r="B1535" s="66" t="s">
        <v>1827</v>
      </c>
      <c r="D1535" s="67">
        <f>'2020 Spring Order Form - V36'!$N$23</f>
        <v>0</v>
      </c>
      <c r="E1535" s="67">
        <f>'2020 Spring Order Form - V36'!$N$23</f>
        <v>0</v>
      </c>
      <c r="F1535" s="151">
        <v>4547800</v>
      </c>
      <c r="G1535" s="70" t="e">
        <f>'2020 Spring Order Form - V36'!#REF!</f>
        <v>#REF!</v>
      </c>
      <c r="H1535" s="69">
        <f>'2020 Spring Order Form - V36'!$F$18</f>
        <v>0</v>
      </c>
      <c r="J1535" s="154">
        <v>784</v>
      </c>
    </row>
    <row r="1536" spans="1:10">
      <c r="A1536" s="131">
        <v>1535</v>
      </c>
      <c r="B1536" s="66" t="s">
        <v>1827</v>
      </c>
      <c r="D1536" s="67">
        <f>'2020 Spring Order Form - V36'!$N$23</f>
        <v>0</v>
      </c>
      <c r="E1536" s="67">
        <f>'2020 Spring Order Form - V36'!$N$23</f>
        <v>0</v>
      </c>
      <c r="F1536" s="151" t="s">
        <v>1828</v>
      </c>
      <c r="G1536" s="70" t="e">
        <f>'2020 Spring Order Form - V36'!#REF!</f>
        <v>#REF!</v>
      </c>
      <c r="H1536" s="69">
        <f>'2020 Spring Order Form - V36'!$F$18</f>
        <v>0</v>
      </c>
      <c r="J1536" s="154">
        <v>2461</v>
      </c>
    </row>
    <row r="1537" spans="1:10">
      <c r="A1537" s="131">
        <v>1536</v>
      </c>
      <c r="B1537" s="66" t="s">
        <v>1829</v>
      </c>
      <c r="D1537" s="67">
        <f>'2020 Spring Order Form - V36'!$N$23</f>
        <v>0</v>
      </c>
      <c r="E1537" s="67">
        <f>'2020 Spring Order Form - V36'!$N$23</f>
        <v>0</v>
      </c>
      <c r="F1537" s="151">
        <v>4541395</v>
      </c>
      <c r="G1537" s="70" t="e">
        <f>'2020 Spring Order Form - V36'!#REF!</f>
        <v>#REF!</v>
      </c>
      <c r="H1537" s="69">
        <f>'2020 Spring Order Form - V36'!$F$18</f>
        <v>0</v>
      </c>
      <c r="J1537" s="154">
        <v>17016</v>
      </c>
    </row>
    <row r="1538" spans="1:10">
      <c r="A1538" s="131">
        <v>1537</v>
      </c>
      <c r="B1538" s="66" t="s">
        <v>1829</v>
      </c>
      <c r="D1538" s="67">
        <f>'2020 Spring Order Form - V36'!$N$23</f>
        <v>0</v>
      </c>
      <c r="E1538" s="67">
        <f>'2020 Spring Order Form - V36'!$N$23</f>
        <v>0</v>
      </c>
      <c r="F1538" s="151" t="s">
        <v>1830</v>
      </c>
      <c r="G1538" s="70" t="e">
        <f>'2020 Spring Order Form - V36'!#REF!</f>
        <v>#REF!</v>
      </c>
      <c r="H1538" s="69">
        <f>'2020 Spring Order Form - V36'!$F$18</f>
        <v>0</v>
      </c>
      <c r="J1538" s="154">
        <v>17017</v>
      </c>
    </row>
    <row r="1539" spans="1:10">
      <c r="A1539" s="131">
        <v>1538</v>
      </c>
      <c r="B1539" s="66" t="s">
        <v>1831</v>
      </c>
      <c r="D1539" s="67">
        <f>'2020 Spring Order Form - V36'!$N$23</f>
        <v>0</v>
      </c>
      <c r="E1539" s="67">
        <f>'2020 Spring Order Form - V36'!$N$23</f>
        <v>0</v>
      </c>
      <c r="F1539" s="151">
        <v>4541495</v>
      </c>
      <c r="G1539" s="70" t="e">
        <f>'2020 Spring Order Form - V36'!#REF!</f>
        <v>#REF!</v>
      </c>
      <c r="H1539" s="69">
        <f>'2020 Spring Order Form - V36'!$F$18</f>
        <v>0</v>
      </c>
      <c r="J1539" s="154">
        <v>17018</v>
      </c>
    </row>
    <row r="1540" spans="1:10">
      <c r="A1540" s="131">
        <v>1539</v>
      </c>
      <c r="B1540" s="66" t="s">
        <v>1831</v>
      </c>
      <c r="D1540" s="67">
        <f>'2020 Spring Order Form - V36'!$N$23</f>
        <v>0</v>
      </c>
      <c r="E1540" s="67">
        <f>'2020 Spring Order Form - V36'!$N$23</f>
        <v>0</v>
      </c>
      <c r="F1540" s="151" t="s">
        <v>1832</v>
      </c>
      <c r="G1540" s="70" t="e">
        <f>'2020 Spring Order Form - V36'!#REF!</f>
        <v>#REF!</v>
      </c>
      <c r="H1540" s="69">
        <f>'2020 Spring Order Form - V36'!$F$18</f>
        <v>0</v>
      </c>
      <c r="J1540" s="154">
        <v>17019</v>
      </c>
    </row>
    <row r="1541" spans="1:10">
      <c r="A1541" s="131">
        <v>1540</v>
      </c>
      <c r="B1541" s="66" t="s">
        <v>1833</v>
      </c>
      <c r="D1541" s="67">
        <f>'2020 Spring Order Form - V36'!$N$23</f>
        <v>0</v>
      </c>
      <c r="E1541" s="67">
        <f>'2020 Spring Order Form - V36'!$N$23</f>
        <v>0</v>
      </c>
      <c r="F1541" s="151">
        <v>4541575</v>
      </c>
      <c r="G1541" s="70" t="e">
        <f>'2020 Spring Order Form - V36'!#REF!</f>
        <v>#REF!</v>
      </c>
      <c r="H1541" s="69">
        <f>'2020 Spring Order Form - V36'!$F$18</f>
        <v>0</v>
      </c>
      <c r="J1541" s="154">
        <v>17020</v>
      </c>
    </row>
    <row r="1542" spans="1:10">
      <c r="A1542" s="131">
        <v>1541</v>
      </c>
      <c r="B1542" s="66" t="s">
        <v>1833</v>
      </c>
      <c r="D1542" s="67">
        <f>'2020 Spring Order Form - V36'!$N$23</f>
        <v>0</v>
      </c>
      <c r="E1542" s="67">
        <f>'2020 Spring Order Form - V36'!$N$23</f>
        <v>0</v>
      </c>
      <c r="F1542" s="151" t="s">
        <v>1834</v>
      </c>
      <c r="G1542" s="70" t="e">
        <f>'2020 Spring Order Form - V36'!#REF!</f>
        <v>#REF!</v>
      </c>
      <c r="H1542" s="69">
        <f>'2020 Spring Order Form - V36'!$F$18</f>
        <v>0</v>
      </c>
      <c r="J1542" s="154">
        <v>17021</v>
      </c>
    </row>
    <row r="1543" spans="1:10">
      <c r="A1543" s="131">
        <v>1542</v>
      </c>
      <c r="B1543" s="66" t="s">
        <v>1835</v>
      </c>
      <c r="D1543" s="67">
        <f>'2020 Spring Order Form - V36'!$N$23</f>
        <v>0</v>
      </c>
      <c r="E1543" s="67">
        <f>'2020 Spring Order Form - V36'!$N$23</f>
        <v>0</v>
      </c>
      <c r="F1543" s="151">
        <v>4541825</v>
      </c>
      <c r="G1543" s="70" t="e">
        <f>'2020 Spring Order Form - V36'!#REF!</f>
        <v>#REF!</v>
      </c>
      <c r="H1543" s="69">
        <f>'2020 Spring Order Form - V36'!$F$18</f>
        <v>0</v>
      </c>
      <c r="J1543" s="154">
        <v>960</v>
      </c>
    </row>
    <row r="1544" spans="1:10">
      <c r="A1544" s="131">
        <v>1543</v>
      </c>
      <c r="B1544" s="66" t="s">
        <v>1835</v>
      </c>
      <c r="D1544" s="67">
        <f>'2020 Spring Order Form - V36'!$N$23</f>
        <v>0</v>
      </c>
      <c r="E1544" s="67">
        <f>'2020 Spring Order Form - V36'!$N$23</f>
        <v>0</v>
      </c>
      <c r="F1544" s="151" t="s">
        <v>1836</v>
      </c>
      <c r="G1544" s="70" t="e">
        <f>'2020 Spring Order Form - V36'!#REF!</f>
        <v>#REF!</v>
      </c>
      <c r="H1544" s="69">
        <f>'2020 Spring Order Form - V36'!$F$18</f>
        <v>0</v>
      </c>
      <c r="J1544" s="154">
        <v>2490</v>
      </c>
    </row>
    <row r="1545" spans="1:10">
      <c r="A1545" s="131">
        <v>1544</v>
      </c>
      <c r="B1545" s="66" t="s">
        <v>1837</v>
      </c>
      <c r="D1545" s="67">
        <f>'2020 Spring Order Form - V36'!$N$23</f>
        <v>0</v>
      </c>
      <c r="E1545" s="67">
        <f>'2020 Spring Order Form - V36'!$N$23</f>
        <v>0</v>
      </c>
      <c r="F1545" s="151">
        <v>4541915</v>
      </c>
      <c r="G1545" s="70" t="e">
        <f>'2020 Spring Order Form - V36'!#REF!</f>
        <v>#REF!</v>
      </c>
      <c r="H1545" s="69">
        <f>'2020 Spring Order Form - V36'!$F$18</f>
        <v>0</v>
      </c>
      <c r="J1545" s="154">
        <v>17025</v>
      </c>
    </row>
    <row r="1546" spans="1:10">
      <c r="A1546" s="131">
        <v>1545</v>
      </c>
      <c r="B1546" s="66" t="s">
        <v>1837</v>
      </c>
      <c r="D1546" s="67">
        <f>'2020 Spring Order Form - V36'!$N$23</f>
        <v>0</v>
      </c>
      <c r="E1546" s="67">
        <f>'2020 Spring Order Form - V36'!$N$23</f>
        <v>0</v>
      </c>
      <c r="F1546" s="151" t="s">
        <v>1838</v>
      </c>
      <c r="G1546" s="70" t="e">
        <f>'2020 Spring Order Form - V36'!#REF!</f>
        <v>#REF!</v>
      </c>
      <c r="H1546" s="69">
        <f>'2020 Spring Order Form - V36'!$F$18</f>
        <v>0</v>
      </c>
      <c r="J1546" s="154">
        <v>17026</v>
      </c>
    </row>
    <row r="1547" spans="1:10">
      <c r="A1547" s="131">
        <v>1546</v>
      </c>
      <c r="B1547" s="66" t="s">
        <v>1839</v>
      </c>
      <c r="D1547" s="67">
        <f>'2020 Spring Order Form - V36'!$N$23</f>
        <v>0</v>
      </c>
      <c r="E1547" s="67">
        <f>'2020 Spring Order Form - V36'!$N$23</f>
        <v>0</v>
      </c>
      <c r="F1547" s="151">
        <v>4541945</v>
      </c>
      <c r="G1547" s="70" t="e">
        <f>'2020 Spring Order Form - V36'!#REF!</f>
        <v>#REF!</v>
      </c>
      <c r="H1547" s="69">
        <f>'2020 Spring Order Form - V36'!$F$18</f>
        <v>0</v>
      </c>
      <c r="J1547" s="154">
        <v>962</v>
      </c>
    </row>
    <row r="1548" spans="1:10">
      <c r="A1548" s="131">
        <v>1547</v>
      </c>
      <c r="B1548" s="66" t="s">
        <v>1839</v>
      </c>
      <c r="D1548" s="67">
        <f>'2020 Spring Order Form - V36'!$N$23</f>
        <v>0</v>
      </c>
      <c r="E1548" s="67">
        <f>'2020 Spring Order Form - V36'!$N$23</f>
        <v>0</v>
      </c>
      <c r="F1548" s="151" t="s">
        <v>1840</v>
      </c>
      <c r="G1548" s="70" t="e">
        <f>'2020 Spring Order Form - V36'!#REF!</f>
        <v>#REF!</v>
      </c>
      <c r="H1548" s="69">
        <f>'2020 Spring Order Form - V36'!$F$18</f>
        <v>0</v>
      </c>
      <c r="J1548" s="154">
        <v>2499</v>
      </c>
    </row>
    <row r="1549" spans="1:10">
      <c r="A1549" s="131">
        <v>1548</v>
      </c>
      <c r="B1549" s="66" t="s">
        <v>1841</v>
      </c>
      <c r="D1549" s="67">
        <f>'2020 Spring Order Form - V36'!$N$23</f>
        <v>0</v>
      </c>
      <c r="E1549" s="67">
        <f>'2020 Spring Order Form - V36'!$N$23</f>
        <v>0</v>
      </c>
      <c r="F1549" s="151">
        <v>4541955</v>
      </c>
      <c r="G1549" s="70" t="e">
        <f>'2020 Spring Order Form - V36'!#REF!</f>
        <v>#REF!</v>
      </c>
      <c r="H1549" s="69">
        <f>'2020 Spring Order Form - V36'!$F$18</f>
        <v>0</v>
      </c>
      <c r="J1549" s="154">
        <v>17027</v>
      </c>
    </row>
    <row r="1550" spans="1:10">
      <c r="A1550" s="131">
        <v>1549</v>
      </c>
      <c r="B1550" s="66" t="s">
        <v>1841</v>
      </c>
      <c r="D1550" s="67">
        <f>'2020 Spring Order Form - V36'!$N$23</f>
        <v>0</v>
      </c>
      <c r="E1550" s="67">
        <f>'2020 Spring Order Form - V36'!$N$23</f>
        <v>0</v>
      </c>
      <c r="F1550" s="151" t="s">
        <v>1842</v>
      </c>
      <c r="G1550" s="70" t="e">
        <f>'2020 Spring Order Form - V36'!#REF!</f>
        <v>#REF!</v>
      </c>
      <c r="H1550" s="69">
        <f>'2020 Spring Order Form - V36'!$F$18</f>
        <v>0</v>
      </c>
      <c r="J1550" s="154">
        <v>17028</v>
      </c>
    </row>
    <row r="1551" spans="1:10">
      <c r="A1551" s="131">
        <v>1550</v>
      </c>
      <c r="B1551" s="66" t="s">
        <v>1843</v>
      </c>
      <c r="D1551" s="67">
        <f>'2020 Spring Order Form - V36'!$N$23</f>
        <v>0</v>
      </c>
      <c r="E1551" s="67">
        <f>'2020 Spring Order Form - V36'!$N$23</f>
        <v>0</v>
      </c>
      <c r="F1551" s="151">
        <v>4541975</v>
      </c>
      <c r="G1551" s="70" t="e">
        <f>'2020 Spring Order Form - V36'!#REF!</f>
        <v>#REF!</v>
      </c>
      <c r="H1551" s="69">
        <f>'2020 Spring Order Form - V36'!$F$18</f>
        <v>0</v>
      </c>
      <c r="J1551" s="154">
        <v>963</v>
      </c>
    </row>
    <row r="1552" spans="1:10">
      <c r="A1552" s="131">
        <v>1551</v>
      </c>
      <c r="B1552" s="66" t="s">
        <v>1843</v>
      </c>
      <c r="D1552" s="67">
        <f>'2020 Spring Order Form - V36'!$N$23</f>
        <v>0</v>
      </c>
      <c r="E1552" s="67">
        <f>'2020 Spring Order Form - V36'!$N$23</f>
        <v>0</v>
      </c>
      <c r="F1552" s="151" t="s">
        <v>1844</v>
      </c>
      <c r="G1552" s="70" t="e">
        <f>'2020 Spring Order Form - V36'!#REF!</f>
        <v>#REF!</v>
      </c>
      <c r="H1552" s="69">
        <f>'2020 Spring Order Form - V36'!$F$18</f>
        <v>0</v>
      </c>
      <c r="J1552" s="154">
        <v>2504</v>
      </c>
    </row>
    <row r="1553" spans="1:10">
      <c r="A1553" s="131">
        <v>1552</v>
      </c>
      <c r="B1553" s="66" t="s">
        <v>1845</v>
      </c>
      <c r="D1553" s="67">
        <f>'2020 Spring Order Form - V36'!$N$23</f>
        <v>0</v>
      </c>
      <c r="E1553" s="67">
        <f>'2020 Spring Order Form - V36'!$N$23</f>
        <v>0</v>
      </c>
      <c r="F1553" s="151">
        <v>4542025</v>
      </c>
      <c r="G1553" s="70" t="e">
        <f>'2020 Spring Order Form - V36'!#REF!</f>
        <v>#REF!</v>
      </c>
      <c r="H1553" s="69">
        <f>'2020 Spring Order Form - V36'!$F$18</f>
        <v>0</v>
      </c>
      <c r="J1553" s="154">
        <v>18437</v>
      </c>
    </row>
    <row r="1554" spans="1:10">
      <c r="A1554" s="131">
        <v>1553</v>
      </c>
      <c r="B1554" s="66" t="s">
        <v>1845</v>
      </c>
      <c r="D1554" s="67">
        <f>'2020 Spring Order Form - V36'!$N$23</f>
        <v>0</v>
      </c>
      <c r="E1554" s="67">
        <f>'2020 Spring Order Form - V36'!$N$23</f>
        <v>0</v>
      </c>
      <c r="F1554" s="151" t="s">
        <v>1846</v>
      </c>
      <c r="G1554" s="70" t="e">
        <f>'2020 Spring Order Form - V36'!#REF!</f>
        <v>#REF!</v>
      </c>
      <c r="H1554" s="69">
        <f>'2020 Spring Order Form - V36'!$F$18</f>
        <v>0</v>
      </c>
      <c r="J1554" s="154">
        <v>18439</v>
      </c>
    </row>
    <row r="1555" spans="1:10">
      <c r="A1555" s="131">
        <v>1554</v>
      </c>
      <c r="B1555" s="66" t="s">
        <v>1847</v>
      </c>
      <c r="D1555" s="67">
        <f>'2020 Spring Order Form - V36'!$N$23</f>
        <v>0</v>
      </c>
      <c r="E1555" s="67">
        <f>'2020 Spring Order Form - V36'!$N$23</f>
        <v>0</v>
      </c>
      <c r="F1555" s="151">
        <v>4542755</v>
      </c>
      <c r="G1555" s="70" t="e">
        <f>'2020 Spring Order Form - V36'!#REF!</f>
        <v>#REF!</v>
      </c>
      <c r="H1555" s="69">
        <f>'2020 Spring Order Form - V36'!$F$18</f>
        <v>0</v>
      </c>
      <c r="J1555" s="154">
        <v>17029</v>
      </c>
    </row>
    <row r="1556" spans="1:10">
      <c r="A1556" s="131">
        <v>1555</v>
      </c>
      <c r="B1556" s="66" t="s">
        <v>1847</v>
      </c>
      <c r="D1556" s="67">
        <f>'2020 Spring Order Form - V36'!$N$23</f>
        <v>0</v>
      </c>
      <c r="E1556" s="67">
        <f>'2020 Spring Order Form - V36'!$N$23</f>
        <v>0</v>
      </c>
      <c r="F1556" s="151" t="s">
        <v>1848</v>
      </c>
      <c r="G1556" s="70" t="e">
        <f>'2020 Spring Order Form - V36'!#REF!</f>
        <v>#REF!</v>
      </c>
      <c r="H1556" s="69">
        <f>'2020 Spring Order Form - V36'!$F$18</f>
        <v>0</v>
      </c>
      <c r="J1556" s="154">
        <v>17030</v>
      </c>
    </row>
    <row r="1557" spans="1:10">
      <c r="A1557" s="131">
        <v>1556</v>
      </c>
      <c r="B1557" s="66" t="s">
        <v>1849</v>
      </c>
      <c r="D1557" s="67">
        <f>'2020 Spring Order Form - V36'!$N$23</f>
        <v>0</v>
      </c>
      <c r="E1557" s="67">
        <f>'2020 Spring Order Form - V36'!$N$23</f>
        <v>0</v>
      </c>
      <c r="F1557" s="151">
        <v>4542795</v>
      </c>
      <c r="G1557" s="70" t="e">
        <f>'2020 Spring Order Form - V36'!#REF!</f>
        <v>#REF!</v>
      </c>
      <c r="H1557" s="69">
        <f>'2020 Spring Order Form - V36'!$F$18</f>
        <v>0</v>
      </c>
      <c r="J1557" s="154">
        <v>17031</v>
      </c>
    </row>
    <row r="1558" spans="1:10">
      <c r="A1558" s="131">
        <v>1557</v>
      </c>
      <c r="B1558" s="66" t="s">
        <v>1849</v>
      </c>
      <c r="D1558" s="67">
        <f>'2020 Spring Order Form - V36'!$N$23</f>
        <v>0</v>
      </c>
      <c r="E1558" s="67">
        <f>'2020 Spring Order Form - V36'!$N$23</f>
        <v>0</v>
      </c>
      <c r="F1558" s="151" t="s">
        <v>1850</v>
      </c>
      <c r="G1558" s="70" t="e">
        <f>'2020 Spring Order Form - V36'!#REF!</f>
        <v>#REF!</v>
      </c>
      <c r="H1558" s="69">
        <f>'2020 Spring Order Form - V36'!$F$18</f>
        <v>0</v>
      </c>
      <c r="J1558" s="154">
        <v>17032</v>
      </c>
    </row>
    <row r="1559" spans="1:10">
      <c r="A1559" s="131">
        <v>1558</v>
      </c>
      <c r="B1559" s="66" t="s">
        <v>1851</v>
      </c>
      <c r="D1559" s="67">
        <f>'2020 Spring Order Form - V36'!$N$23</f>
        <v>0</v>
      </c>
      <c r="E1559" s="67">
        <f>'2020 Spring Order Form - V36'!$N$23</f>
        <v>0</v>
      </c>
      <c r="F1559" s="151">
        <v>4542805</v>
      </c>
      <c r="G1559" s="70" t="e">
        <f>'2020 Spring Order Form - V36'!#REF!</f>
        <v>#REF!</v>
      </c>
      <c r="H1559" s="69">
        <f>'2020 Spring Order Form - V36'!$F$18</f>
        <v>0</v>
      </c>
      <c r="J1559" s="154">
        <v>18441</v>
      </c>
    </row>
    <row r="1560" spans="1:10">
      <c r="A1560" s="131">
        <v>1559</v>
      </c>
      <c r="B1560" s="66" t="s">
        <v>1851</v>
      </c>
      <c r="D1560" s="67">
        <f>'2020 Spring Order Form - V36'!$N$23</f>
        <v>0</v>
      </c>
      <c r="E1560" s="67">
        <f>'2020 Spring Order Form - V36'!$N$23</f>
        <v>0</v>
      </c>
      <c r="F1560" s="151" t="s">
        <v>1852</v>
      </c>
      <c r="G1560" s="70" t="e">
        <f>'2020 Spring Order Form - V36'!#REF!</f>
        <v>#REF!</v>
      </c>
      <c r="H1560" s="69">
        <f>'2020 Spring Order Form - V36'!$F$18</f>
        <v>0</v>
      </c>
      <c r="J1560" s="154">
        <v>18440</v>
      </c>
    </row>
    <row r="1561" spans="1:10">
      <c r="A1561" s="131">
        <v>1560</v>
      </c>
      <c r="B1561" s="66" t="s">
        <v>1853</v>
      </c>
      <c r="D1561" s="67">
        <f>'2020 Spring Order Form - V36'!$N$23</f>
        <v>0</v>
      </c>
      <c r="E1561" s="67">
        <f>'2020 Spring Order Form - V36'!$N$23</f>
        <v>0</v>
      </c>
      <c r="F1561" s="151">
        <v>4543855</v>
      </c>
      <c r="G1561" s="70" t="e">
        <f>'2020 Spring Order Form - V36'!#REF!</f>
        <v>#REF!</v>
      </c>
      <c r="H1561" s="69">
        <f>'2020 Spring Order Form - V36'!$F$18</f>
        <v>0</v>
      </c>
      <c r="J1561" s="154">
        <v>17034</v>
      </c>
    </row>
    <row r="1562" spans="1:10">
      <c r="A1562" s="131">
        <v>1561</v>
      </c>
      <c r="B1562" s="66" t="s">
        <v>1853</v>
      </c>
      <c r="D1562" s="67">
        <f>'2020 Spring Order Form - V36'!$N$23</f>
        <v>0</v>
      </c>
      <c r="E1562" s="67">
        <f>'2020 Spring Order Form - V36'!$N$23</f>
        <v>0</v>
      </c>
      <c r="F1562" s="151" t="s">
        <v>1854</v>
      </c>
      <c r="G1562" s="70" t="e">
        <f>'2020 Spring Order Form - V36'!#REF!</f>
        <v>#REF!</v>
      </c>
      <c r="H1562" s="69">
        <f>'2020 Spring Order Form - V36'!$F$18</f>
        <v>0</v>
      </c>
      <c r="J1562" s="154">
        <v>17035</v>
      </c>
    </row>
    <row r="1563" spans="1:10">
      <c r="A1563" s="131">
        <v>1562</v>
      </c>
      <c r="B1563" s="66" t="s">
        <v>1855</v>
      </c>
      <c r="D1563" s="67">
        <f>'2020 Spring Order Form - V36'!$N$23</f>
        <v>0</v>
      </c>
      <c r="E1563" s="67">
        <f>'2020 Spring Order Form - V36'!$N$23</f>
        <v>0</v>
      </c>
      <c r="F1563" s="151">
        <v>4548225</v>
      </c>
      <c r="G1563" s="70" t="e">
        <f>'2020 Spring Order Form - V36'!#REF!</f>
        <v>#REF!</v>
      </c>
      <c r="H1563" s="69">
        <f>'2020 Spring Order Form - V36'!$F$18</f>
        <v>0</v>
      </c>
      <c r="J1563" s="154">
        <v>940</v>
      </c>
    </row>
    <row r="1564" spans="1:10">
      <c r="A1564" s="131">
        <v>1563</v>
      </c>
      <c r="B1564" s="66" t="s">
        <v>1855</v>
      </c>
      <c r="D1564" s="67">
        <f>'2020 Spring Order Form - V36'!$N$23</f>
        <v>0</v>
      </c>
      <c r="E1564" s="67">
        <f>'2020 Spring Order Form - V36'!$N$23</f>
        <v>0</v>
      </c>
      <c r="F1564" s="151" t="s">
        <v>1856</v>
      </c>
      <c r="G1564" s="70" t="e">
        <f>'2020 Spring Order Form - V36'!#REF!</f>
        <v>#REF!</v>
      </c>
      <c r="H1564" s="69">
        <f>'2020 Spring Order Form - V36'!$F$18</f>
        <v>0</v>
      </c>
      <c r="J1564" s="154">
        <v>2545</v>
      </c>
    </row>
    <row r="1565" spans="1:10">
      <c r="A1565" s="131">
        <v>1564</v>
      </c>
      <c r="B1565" s="66" t="s">
        <v>1857</v>
      </c>
      <c r="D1565" s="67">
        <f>'2020 Spring Order Form - V36'!$N$23</f>
        <v>0</v>
      </c>
      <c r="E1565" s="67">
        <f>'2020 Spring Order Form - V36'!$N$23</f>
        <v>0</v>
      </c>
      <c r="F1565" s="151">
        <v>4548255</v>
      </c>
      <c r="G1565" s="70" t="e">
        <f>'2020 Spring Order Form - V36'!#REF!</f>
        <v>#REF!</v>
      </c>
      <c r="H1565" s="69">
        <f>'2020 Spring Order Form - V36'!$F$18</f>
        <v>0</v>
      </c>
      <c r="J1565" s="154">
        <v>939</v>
      </c>
    </row>
    <row r="1566" spans="1:10">
      <c r="A1566" s="131">
        <v>1565</v>
      </c>
      <c r="B1566" s="66" t="s">
        <v>1857</v>
      </c>
      <c r="D1566" s="67">
        <f>'2020 Spring Order Form - V36'!$N$23</f>
        <v>0</v>
      </c>
      <c r="E1566" s="67">
        <f>'2020 Spring Order Form - V36'!$N$23</f>
        <v>0</v>
      </c>
      <c r="F1566" s="151" t="s">
        <v>1858</v>
      </c>
      <c r="G1566" s="70" t="e">
        <f>'2020 Spring Order Form - V36'!#REF!</f>
        <v>#REF!</v>
      </c>
      <c r="H1566" s="69">
        <f>'2020 Spring Order Form - V36'!$F$18</f>
        <v>0</v>
      </c>
      <c r="J1566" s="154">
        <v>2544</v>
      </c>
    </row>
    <row r="1567" spans="1:10">
      <c r="A1567" s="131">
        <v>1566</v>
      </c>
      <c r="B1567" s="66" t="s">
        <v>1859</v>
      </c>
      <c r="D1567" s="67">
        <f>'2020 Spring Order Form - V36'!$N$23</f>
        <v>0</v>
      </c>
      <c r="E1567" s="67">
        <f>'2020 Spring Order Form - V36'!$N$23</f>
        <v>0</v>
      </c>
      <c r="F1567" s="151">
        <v>4548900</v>
      </c>
      <c r="G1567" s="70" t="e">
        <f>'2020 Spring Order Form - V36'!#REF!</f>
        <v>#REF!</v>
      </c>
      <c r="H1567" s="69">
        <f>'2020 Spring Order Form - V36'!$F$18</f>
        <v>0</v>
      </c>
      <c r="J1567" s="154">
        <v>373</v>
      </c>
    </row>
    <row r="1568" spans="1:10">
      <c r="A1568" s="131">
        <v>1567</v>
      </c>
      <c r="B1568" s="66" t="s">
        <v>1859</v>
      </c>
      <c r="D1568" s="67">
        <f>'2020 Spring Order Form - V36'!$N$23</f>
        <v>0</v>
      </c>
      <c r="E1568" s="67">
        <f>'2020 Spring Order Form - V36'!$N$23</f>
        <v>0</v>
      </c>
      <c r="F1568" s="151" t="s">
        <v>1860</v>
      </c>
      <c r="G1568" s="70" t="e">
        <f>'2020 Spring Order Form - V36'!#REF!</f>
        <v>#REF!</v>
      </c>
      <c r="H1568" s="69">
        <f>'2020 Spring Order Form - V36'!$F$18</f>
        <v>0</v>
      </c>
      <c r="J1568" s="154">
        <v>2555</v>
      </c>
    </row>
    <row r="1569" spans="1:10">
      <c r="A1569" s="131">
        <v>1568</v>
      </c>
      <c r="B1569" s="66" t="s">
        <v>1861</v>
      </c>
      <c r="D1569" s="67">
        <f>'2020 Spring Order Form - V36'!$N$23</f>
        <v>0</v>
      </c>
      <c r="E1569" s="67">
        <f>'2020 Spring Order Form - V36'!$N$23</f>
        <v>0</v>
      </c>
      <c r="F1569" s="151">
        <v>4549000</v>
      </c>
      <c r="G1569" s="70" t="e">
        <f>'2020 Spring Order Form - V36'!#REF!</f>
        <v>#REF!</v>
      </c>
      <c r="H1569" s="69">
        <f>'2020 Spring Order Form - V36'!$F$18</f>
        <v>0</v>
      </c>
      <c r="J1569" s="154">
        <v>321</v>
      </c>
    </row>
    <row r="1570" spans="1:10">
      <c r="A1570" s="131">
        <v>1569</v>
      </c>
      <c r="B1570" s="66" t="s">
        <v>1861</v>
      </c>
      <c r="D1570" s="67">
        <f>'2020 Spring Order Form - V36'!$N$23</f>
        <v>0</v>
      </c>
      <c r="E1570" s="67">
        <f>'2020 Spring Order Form - V36'!$N$23</f>
        <v>0</v>
      </c>
      <c r="F1570" s="151" t="s">
        <v>1862</v>
      </c>
      <c r="G1570" s="70" t="e">
        <f>'2020 Spring Order Form - V36'!#REF!</f>
        <v>#REF!</v>
      </c>
      <c r="H1570" s="69">
        <f>'2020 Spring Order Form - V36'!$F$18</f>
        <v>0</v>
      </c>
      <c r="J1570" s="154">
        <v>2557</v>
      </c>
    </row>
    <row r="1571" spans="1:10">
      <c r="A1571" s="131">
        <v>1570</v>
      </c>
      <c r="B1571" s="66" t="s">
        <v>1863</v>
      </c>
      <c r="D1571" s="67">
        <f>'2020 Spring Order Form - V36'!$N$23</f>
        <v>0</v>
      </c>
      <c r="E1571" s="67">
        <f>'2020 Spring Order Form - V36'!$N$23</f>
        <v>0</v>
      </c>
      <c r="F1571" s="151">
        <v>4549110</v>
      </c>
      <c r="G1571" s="70" t="e">
        <f>'2020 Spring Order Form - V36'!#REF!</f>
        <v>#REF!</v>
      </c>
      <c r="H1571" s="69">
        <f>'2020 Spring Order Form - V36'!$F$18</f>
        <v>0</v>
      </c>
      <c r="J1571" s="154">
        <v>676</v>
      </c>
    </row>
    <row r="1572" spans="1:10">
      <c r="A1572" s="131">
        <v>1571</v>
      </c>
      <c r="B1572" s="66" t="s">
        <v>1863</v>
      </c>
      <c r="D1572" s="67">
        <f>'2020 Spring Order Form - V36'!$N$23</f>
        <v>0</v>
      </c>
      <c r="E1572" s="67">
        <f>'2020 Spring Order Form - V36'!$N$23</f>
        <v>0</v>
      </c>
      <c r="F1572" s="151" t="s">
        <v>1864</v>
      </c>
      <c r="G1572" s="70" t="e">
        <f>'2020 Spring Order Form - V36'!#REF!</f>
        <v>#REF!</v>
      </c>
      <c r="H1572" s="69">
        <f>'2020 Spring Order Form - V36'!$F$18</f>
        <v>0</v>
      </c>
      <c r="J1572" s="154">
        <v>2559</v>
      </c>
    </row>
    <row r="1573" spans="1:10">
      <c r="A1573" s="131">
        <v>1572</v>
      </c>
      <c r="B1573" s="66" t="s">
        <v>1865</v>
      </c>
      <c r="D1573" s="67">
        <f>'2020 Spring Order Form - V36'!$N$23</f>
        <v>0</v>
      </c>
      <c r="E1573" s="67">
        <f>'2020 Spring Order Form - V36'!$N$23</f>
        <v>0</v>
      </c>
      <c r="F1573" s="151">
        <v>4549120</v>
      </c>
      <c r="G1573" s="70" t="e">
        <f>'2020 Spring Order Form - V36'!#REF!</f>
        <v>#REF!</v>
      </c>
      <c r="H1573" s="69">
        <f>'2020 Spring Order Form - V36'!$F$18</f>
        <v>0</v>
      </c>
      <c r="J1573" s="154">
        <v>12857</v>
      </c>
    </row>
    <row r="1574" spans="1:10">
      <c r="A1574" s="131">
        <v>1573</v>
      </c>
      <c r="B1574" s="66" t="s">
        <v>1865</v>
      </c>
      <c r="D1574" s="67">
        <f>'2020 Spring Order Form - V36'!$N$23</f>
        <v>0</v>
      </c>
      <c r="E1574" s="67">
        <f>'2020 Spring Order Form - V36'!$N$23</f>
        <v>0</v>
      </c>
      <c r="F1574" s="151" t="s">
        <v>1866</v>
      </c>
      <c r="G1574" s="70" t="e">
        <f>'2020 Spring Order Form - V36'!#REF!</f>
        <v>#REF!</v>
      </c>
      <c r="H1574" s="69">
        <f>'2020 Spring Order Form - V36'!$F$18</f>
        <v>0</v>
      </c>
      <c r="J1574" s="154">
        <v>12858</v>
      </c>
    </row>
    <row r="1575" spans="1:10">
      <c r="A1575" s="131">
        <v>1574</v>
      </c>
      <c r="B1575" s="66" t="s">
        <v>1867</v>
      </c>
      <c r="D1575" s="67">
        <f>'2020 Spring Order Form - V36'!$N$23</f>
        <v>0</v>
      </c>
      <c r="E1575" s="67">
        <f>'2020 Spring Order Form - V36'!$N$23</f>
        <v>0</v>
      </c>
      <c r="F1575" s="151">
        <v>4549130</v>
      </c>
      <c r="G1575" s="70" t="e">
        <f>'2020 Spring Order Form - V36'!#REF!</f>
        <v>#REF!</v>
      </c>
      <c r="H1575" s="69">
        <f>'2020 Spring Order Form - V36'!$F$18</f>
        <v>0</v>
      </c>
      <c r="J1575" s="154">
        <v>677</v>
      </c>
    </row>
    <row r="1576" spans="1:10">
      <c r="A1576" s="131">
        <v>1575</v>
      </c>
      <c r="B1576" s="66" t="s">
        <v>1867</v>
      </c>
      <c r="D1576" s="67">
        <f>'2020 Spring Order Form - V36'!$N$23</f>
        <v>0</v>
      </c>
      <c r="E1576" s="67">
        <f>'2020 Spring Order Form - V36'!$N$23</f>
        <v>0</v>
      </c>
      <c r="F1576" s="151" t="s">
        <v>1868</v>
      </c>
      <c r="G1576" s="70" t="e">
        <f>'2020 Spring Order Form - V36'!#REF!</f>
        <v>#REF!</v>
      </c>
      <c r="H1576" s="69">
        <f>'2020 Spring Order Form - V36'!$F$18</f>
        <v>0</v>
      </c>
      <c r="J1576" s="154">
        <v>2560</v>
      </c>
    </row>
    <row r="1577" spans="1:10">
      <c r="A1577" s="131">
        <v>1576</v>
      </c>
      <c r="B1577" s="66" t="s">
        <v>1869</v>
      </c>
      <c r="D1577" s="67">
        <f>'2020 Spring Order Form - V36'!$N$23</f>
        <v>0</v>
      </c>
      <c r="E1577" s="67">
        <f>'2020 Spring Order Form - V36'!$N$23</f>
        <v>0</v>
      </c>
      <c r="F1577" s="151">
        <v>4549170</v>
      </c>
      <c r="G1577" s="70" t="e">
        <f>'2020 Spring Order Form - V36'!#REF!</f>
        <v>#REF!</v>
      </c>
      <c r="H1577" s="69">
        <f>'2020 Spring Order Form - V36'!$F$18</f>
        <v>0</v>
      </c>
      <c r="J1577" s="154">
        <v>678</v>
      </c>
    </row>
    <row r="1578" spans="1:10">
      <c r="A1578" s="131">
        <v>1577</v>
      </c>
      <c r="B1578" s="66" t="s">
        <v>1869</v>
      </c>
      <c r="D1578" s="67">
        <f>'2020 Spring Order Form - V36'!$N$23</f>
        <v>0</v>
      </c>
      <c r="E1578" s="67">
        <f>'2020 Spring Order Form - V36'!$N$23</f>
        <v>0</v>
      </c>
      <c r="F1578" s="151" t="s">
        <v>1870</v>
      </c>
      <c r="G1578" s="70" t="e">
        <f>'2020 Spring Order Form - V36'!#REF!</f>
        <v>#REF!</v>
      </c>
      <c r="H1578" s="69">
        <f>'2020 Spring Order Form - V36'!$F$18</f>
        <v>0</v>
      </c>
      <c r="J1578" s="154">
        <v>2561</v>
      </c>
    </row>
    <row r="1579" spans="1:10">
      <c r="A1579" s="131">
        <v>1578</v>
      </c>
      <c r="B1579" s="66" t="s">
        <v>1871</v>
      </c>
      <c r="D1579" s="67">
        <f>'2020 Spring Order Form - V36'!$N$23</f>
        <v>0</v>
      </c>
      <c r="E1579" s="67">
        <f>'2020 Spring Order Form - V36'!$N$23</f>
        <v>0</v>
      </c>
      <c r="F1579" s="151">
        <v>4549155</v>
      </c>
      <c r="G1579" s="70" t="e">
        <f>'2020 Spring Order Form - V36'!#REF!</f>
        <v>#REF!</v>
      </c>
      <c r="H1579" s="69">
        <f>'2020 Spring Order Form - V36'!$F$18</f>
        <v>0</v>
      </c>
      <c r="J1579" s="154">
        <v>18515</v>
      </c>
    </row>
    <row r="1580" spans="1:10">
      <c r="A1580" s="131">
        <v>1579</v>
      </c>
      <c r="B1580" s="66" t="s">
        <v>1871</v>
      </c>
      <c r="D1580" s="67">
        <f>'2020 Spring Order Form - V36'!$N$23</f>
        <v>0</v>
      </c>
      <c r="E1580" s="67">
        <f>'2020 Spring Order Form - V36'!$N$23</f>
        <v>0</v>
      </c>
      <c r="F1580" s="151" t="s">
        <v>1872</v>
      </c>
      <c r="G1580" s="70" t="e">
        <f>'2020 Spring Order Form - V36'!#REF!</f>
        <v>#REF!</v>
      </c>
      <c r="H1580" s="69">
        <f>'2020 Spring Order Form - V36'!$F$18</f>
        <v>0</v>
      </c>
      <c r="J1580" s="154">
        <v>18513</v>
      </c>
    </row>
    <row r="1581" spans="1:10">
      <c r="A1581" s="131">
        <v>1580</v>
      </c>
      <c r="B1581" s="66" t="s">
        <v>1873</v>
      </c>
      <c r="D1581" s="67">
        <f>'2020 Spring Order Form - V36'!$N$23</f>
        <v>0</v>
      </c>
      <c r="E1581" s="67">
        <f>'2020 Spring Order Form - V36'!$N$23</f>
        <v>0</v>
      </c>
      <c r="F1581" s="151">
        <v>4549165</v>
      </c>
      <c r="G1581" s="70" t="e">
        <f>'2020 Spring Order Form - V36'!#REF!</f>
        <v>#REF!</v>
      </c>
      <c r="H1581" s="69">
        <f>'2020 Spring Order Form - V36'!$F$18</f>
        <v>0</v>
      </c>
      <c r="J1581" s="154">
        <v>18518</v>
      </c>
    </row>
    <row r="1582" spans="1:10">
      <c r="A1582" s="131">
        <v>1581</v>
      </c>
      <c r="B1582" s="66" t="s">
        <v>1873</v>
      </c>
      <c r="D1582" s="67">
        <f>'2020 Spring Order Form - V36'!$N$23</f>
        <v>0</v>
      </c>
      <c r="E1582" s="67">
        <f>'2020 Spring Order Form - V36'!$N$23</f>
        <v>0</v>
      </c>
      <c r="F1582" s="151" t="s">
        <v>1874</v>
      </c>
      <c r="G1582" s="70" t="e">
        <f>'2020 Spring Order Form - V36'!#REF!</f>
        <v>#REF!</v>
      </c>
      <c r="H1582" s="69">
        <f>'2020 Spring Order Form - V36'!$F$18</f>
        <v>0</v>
      </c>
      <c r="J1582" s="154">
        <v>18517</v>
      </c>
    </row>
    <row r="1583" spans="1:10">
      <c r="A1583" s="131">
        <v>1582</v>
      </c>
      <c r="B1583" s="66" t="s">
        <v>1861</v>
      </c>
      <c r="D1583" s="67">
        <f>'2020 Spring Order Form - V36'!$N$23</f>
        <v>0</v>
      </c>
      <c r="E1583" s="67">
        <f>'2020 Spring Order Form - V36'!$N$23</f>
        <v>0</v>
      </c>
      <c r="F1583" s="151">
        <v>4549006</v>
      </c>
      <c r="G1583" s="70" t="e">
        <f>'2020 Spring Order Form - V36'!#REF!</f>
        <v>#REF!</v>
      </c>
      <c r="H1583" s="69">
        <f>'2020 Spring Order Form - V36'!$F$18</f>
        <v>0</v>
      </c>
      <c r="J1583" s="154">
        <v>507</v>
      </c>
    </row>
    <row r="1584" spans="1:10">
      <c r="A1584" s="131">
        <v>1583</v>
      </c>
      <c r="B1584" s="66" t="s">
        <v>1861</v>
      </c>
      <c r="D1584" s="67">
        <f>'2020 Spring Order Form - V36'!$N$23</f>
        <v>0</v>
      </c>
      <c r="E1584" s="67">
        <f>'2020 Spring Order Form - V36'!$N$23</f>
        <v>0</v>
      </c>
      <c r="F1584" s="151" t="s">
        <v>1875</v>
      </c>
      <c r="G1584" s="70" t="e">
        <f>'2020 Spring Order Form - V36'!#REF!</f>
        <v>#REF!</v>
      </c>
      <c r="H1584" s="69">
        <f>'2020 Spring Order Form - V36'!$F$18</f>
        <v>0</v>
      </c>
      <c r="J1584" s="154">
        <v>2558</v>
      </c>
    </row>
    <row r="1585" spans="1:10">
      <c r="A1585" s="131">
        <v>1584</v>
      </c>
      <c r="B1585" s="66" t="s">
        <v>1876</v>
      </c>
      <c r="D1585" s="67">
        <f>'2020 Spring Order Form - V36'!$N$23</f>
        <v>0</v>
      </c>
      <c r="E1585" s="67">
        <f>'2020 Spring Order Form - V36'!$N$23</f>
        <v>0</v>
      </c>
      <c r="F1585" s="151">
        <v>4549800</v>
      </c>
      <c r="G1585" s="70" t="e">
        <f>'2020 Spring Order Form - V36'!#REF!</f>
        <v>#REF!</v>
      </c>
      <c r="H1585" s="69">
        <f>'2020 Spring Order Form - V36'!$F$18</f>
        <v>0</v>
      </c>
      <c r="J1585" s="154">
        <v>375</v>
      </c>
    </row>
    <row r="1586" spans="1:10">
      <c r="A1586" s="131">
        <v>1585</v>
      </c>
      <c r="B1586" s="66" t="s">
        <v>1876</v>
      </c>
      <c r="D1586" s="67">
        <f>'2020 Spring Order Form - V36'!$N$23</f>
        <v>0</v>
      </c>
      <c r="E1586" s="67">
        <f>'2020 Spring Order Form - V36'!$N$23</f>
        <v>0</v>
      </c>
      <c r="F1586" s="151" t="s">
        <v>1877</v>
      </c>
      <c r="G1586" s="70" t="e">
        <f>'2020 Spring Order Form - V36'!#REF!</f>
        <v>#REF!</v>
      </c>
      <c r="H1586" s="69">
        <f>'2020 Spring Order Form - V36'!$F$18</f>
        <v>0</v>
      </c>
      <c r="J1586" s="154">
        <v>2569</v>
      </c>
    </row>
    <row r="1587" spans="1:10">
      <c r="A1587" s="131">
        <v>1586</v>
      </c>
      <c r="B1587" s="66" t="s">
        <v>1878</v>
      </c>
      <c r="D1587" s="67">
        <f>'2020 Spring Order Form - V36'!$N$23</f>
        <v>0</v>
      </c>
      <c r="E1587" s="67">
        <f>'2020 Spring Order Form - V36'!$N$23</f>
        <v>0</v>
      </c>
      <c r="F1587" s="151">
        <v>4550075</v>
      </c>
      <c r="G1587" s="70" t="e">
        <f>'2020 Spring Order Form - V36'!#REF!</f>
        <v>#REF!</v>
      </c>
      <c r="H1587" s="69">
        <f>'2020 Spring Order Form - V36'!$F$18</f>
        <v>0</v>
      </c>
      <c r="J1587" s="154">
        <v>528</v>
      </c>
    </row>
    <row r="1588" spans="1:10">
      <c r="A1588" s="131">
        <v>1587</v>
      </c>
      <c r="B1588" s="66" t="s">
        <v>1878</v>
      </c>
      <c r="D1588" s="67">
        <f>'2020 Spring Order Form - V36'!$N$23</f>
        <v>0</v>
      </c>
      <c r="E1588" s="67">
        <f>'2020 Spring Order Form - V36'!$N$23</f>
        <v>0</v>
      </c>
      <c r="F1588" s="151" t="s">
        <v>1879</v>
      </c>
      <c r="G1588" s="70" t="e">
        <f>'2020 Spring Order Form - V36'!#REF!</f>
        <v>#REF!</v>
      </c>
      <c r="H1588" s="69">
        <f>'2020 Spring Order Form - V36'!$F$18</f>
        <v>0</v>
      </c>
      <c r="J1588" s="154">
        <v>2572</v>
      </c>
    </row>
    <row r="1589" spans="1:10">
      <c r="A1589" s="131">
        <v>1588</v>
      </c>
      <c r="B1589" s="66" t="s">
        <v>279</v>
      </c>
      <c r="D1589" s="67">
        <f>'2020 Spring Order Form - V36'!$N$23</f>
        <v>0</v>
      </c>
      <c r="E1589" s="67">
        <f>'2020 Spring Order Form - V36'!$N$23</f>
        <v>0</v>
      </c>
      <c r="F1589" s="151">
        <v>4550225</v>
      </c>
      <c r="G1589" s="70">
        <f>'2020 Spring Order Form - V36'!$N$179</f>
        <v>0</v>
      </c>
      <c r="H1589" s="69">
        <f>'2020 Spring Order Form - V36'!$F$18</f>
        <v>0</v>
      </c>
      <c r="J1589" s="154">
        <v>703</v>
      </c>
    </row>
    <row r="1590" spans="1:10">
      <c r="A1590" s="131">
        <v>1589</v>
      </c>
      <c r="B1590" s="66" t="s">
        <v>279</v>
      </c>
      <c r="D1590" s="67">
        <f>'2020 Spring Order Form - V36'!$N$23</f>
        <v>0</v>
      </c>
      <c r="E1590" s="67">
        <f>'2020 Spring Order Form - V36'!$N$23</f>
        <v>0</v>
      </c>
      <c r="F1590" s="151" t="s">
        <v>1880</v>
      </c>
      <c r="G1590" s="70">
        <f>'2020 Spring Order Form - V36'!$O$179</f>
        <v>0</v>
      </c>
      <c r="H1590" s="69">
        <f>'2020 Spring Order Form - V36'!$F$18</f>
        <v>0</v>
      </c>
      <c r="J1590" s="154">
        <v>2586</v>
      </c>
    </row>
    <row r="1591" spans="1:10">
      <c r="A1591" s="131">
        <v>1590</v>
      </c>
      <c r="B1591" s="66" t="s">
        <v>1881</v>
      </c>
      <c r="D1591" s="67">
        <f>'2020 Spring Order Form - V36'!$N$23</f>
        <v>0</v>
      </c>
      <c r="E1591" s="67">
        <f>'2020 Spring Order Form - V36'!$N$23</f>
        <v>0</v>
      </c>
      <c r="F1591" s="151">
        <v>4550255</v>
      </c>
      <c r="G1591" s="70" t="e">
        <f>'2020 Spring Order Form - V36'!#REF!</f>
        <v>#REF!</v>
      </c>
      <c r="H1591" s="69">
        <f>'2020 Spring Order Form - V36'!$F$18</f>
        <v>0</v>
      </c>
      <c r="J1591" s="154">
        <v>348</v>
      </c>
    </row>
    <row r="1592" spans="1:10">
      <c r="A1592" s="131">
        <v>1591</v>
      </c>
      <c r="B1592" s="66" t="s">
        <v>1881</v>
      </c>
      <c r="D1592" s="67">
        <f>'2020 Spring Order Form - V36'!$N$23</f>
        <v>0</v>
      </c>
      <c r="E1592" s="67">
        <f>'2020 Spring Order Form - V36'!$N$23</f>
        <v>0</v>
      </c>
      <c r="F1592" s="151" t="s">
        <v>1882</v>
      </c>
      <c r="G1592" s="70" t="e">
        <f>'2020 Spring Order Form - V36'!#REF!</f>
        <v>#REF!</v>
      </c>
      <c r="H1592" s="69">
        <f>'2020 Spring Order Form - V36'!$F$18</f>
        <v>0</v>
      </c>
      <c r="J1592" s="154">
        <v>2587</v>
      </c>
    </row>
    <row r="1593" spans="1:10">
      <c r="A1593" s="131">
        <v>1592</v>
      </c>
      <c r="B1593" s="66" t="s">
        <v>1881</v>
      </c>
      <c r="D1593" s="67">
        <f>'2020 Spring Order Form - V36'!$N$23</f>
        <v>0</v>
      </c>
      <c r="E1593" s="67">
        <f>'2020 Spring Order Form - V36'!$N$23</f>
        <v>0</v>
      </c>
      <c r="F1593" s="151">
        <v>4550258</v>
      </c>
      <c r="G1593" s="70" t="e">
        <f>'2020 Spring Order Form - V36'!#REF!</f>
        <v>#REF!</v>
      </c>
      <c r="H1593" s="69">
        <f>'2020 Spring Order Form - V36'!$F$18</f>
        <v>0</v>
      </c>
      <c r="J1593" s="154">
        <v>328</v>
      </c>
    </row>
    <row r="1594" spans="1:10">
      <c r="A1594" s="131">
        <v>1593</v>
      </c>
      <c r="B1594" s="66" t="s">
        <v>1881</v>
      </c>
      <c r="D1594" s="67">
        <f>'2020 Spring Order Form - V36'!$N$23</f>
        <v>0</v>
      </c>
      <c r="E1594" s="67">
        <f>'2020 Spring Order Form - V36'!$N$23</f>
        <v>0</v>
      </c>
      <c r="F1594" s="151" t="s">
        <v>1883</v>
      </c>
      <c r="G1594" s="70" t="e">
        <f>'2020 Spring Order Form - V36'!#REF!</f>
        <v>#REF!</v>
      </c>
      <c r="H1594" s="69">
        <f>'2020 Spring Order Form - V36'!$F$18</f>
        <v>0</v>
      </c>
      <c r="J1594" s="154">
        <v>2588</v>
      </c>
    </row>
    <row r="1595" spans="1:10">
      <c r="A1595" s="131">
        <v>1594</v>
      </c>
      <c r="B1595" s="66" t="s">
        <v>1884</v>
      </c>
      <c r="D1595" s="67">
        <f>'2020 Spring Order Form - V36'!$N$23</f>
        <v>0</v>
      </c>
      <c r="E1595" s="67">
        <f>'2020 Spring Order Form - V36'!$N$23</f>
        <v>0</v>
      </c>
      <c r="F1595" s="151">
        <v>4150257</v>
      </c>
      <c r="G1595" s="70" t="e">
        <f>'2020 Spring Order Form - V36'!#REF!</f>
        <v>#REF!</v>
      </c>
      <c r="H1595" s="69">
        <f>'2020 Spring Order Form - V36'!$F$18</f>
        <v>0</v>
      </c>
      <c r="J1595" s="154">
        <v>4192</v>
      </c>
    </row>
    <row r="1596" spans="1:10">
      <c r="A1596" s="131">
        <v>1595</v>
      </c>
      <c r="B1596" s="66" t="s">
        <v>1884</v>
      </c>
      <c r="D1596" s="67">
        <f>'2020 Spring Order Form - V36'!$N$23</f>
        <v>0</v>
      </c>
      <c r="E1596" s="67">
        <f>'2020 Spring Order Form - V36'!$N$23</f>
        <v>0</v>
      </c>
      <c r="F1596" s="151" t="s">
        <v>1885</v>
      </c>
      <c r="G1596" s="70" t="e">
        <f>'2020 Spring Order Form - V36'!#REF!</f>
        <v>#REF!</v>
      </c>
      <c r="H1596" s="69">
        <f>'2020 Spring Order Form - V36'!$F$18</f>
        <v>0</v>
      </c>
      <c r="J1596" s="154">
        <v>2589</v>
      </c>
    </row>
    <row r="1597" spans="1:10">
      <c r="A1597" s="131">
        <v>1596</v>
      </c>
      <c r="B1597" s="66" t="s">
        <v>1884</v>
      </c>
      <c r="D1597" s="67">
        <f>'2020 Spring Order Form - V36'!$N$23</f>
        <v>0</v>
      </c>
      <c r="E1597" s="67">
        <f>'2020 Spring Order Form - V36'!$N$23</f>
        <v>0</v>
      </c>
      <c r="F1597" s="151">
        <v>4950258</v>
      </c>
      <c r="G1597" s="70" t="e">
        <f>'2020 Spring Order Form - V36'!#REF!</f>
        <v>#REF!</v>
      </c>
      <c r="H1597" s="69">
        <f>'2020 Spring Order Form - V36'!$F$18</f>
        <v>0</v>
      </c>
      <c r="J1597" s="154">
        <v>17960</v>
      </c>
    </row>
    <row r="1598" spans="1:10">
      <c r="A1598" s="131">
        <v>1597</v>
      </c>
      <c r="B1598" s="66" t="s">
        <v>1884</v>
      </c>
      <c r="D1598" s="67">
        <f>'2020 Spring Order Form - V36'!$N$23</f>
        <v>0</v>
      </c>
      <c r="E1598" s="67">
        <f>'2020 Spring Order Form - V36'!$N$23</f>
        <v>0</v>
      </c>
      <c r="F1598" s="151" t="s">
        <v>1886</v>
      </c>
      <c r="G1598" s="70" t="e">
        <f>'2020 Spring Order Form - V36'!#REF!</f>
        <v>#REF!</v>
      </c>
      <c r="H1598" s="69">
        <f>'2020 Spring Order Form - V36'!$F$18</f>
        <v>0</v>
      </c>
      <c r="J1598" s="154">
        <v>17961</v>
      </c>
    </row>
    <row r="1599" spans="1:10">
      <c r="A1599" s="131">
        <v>1598</v>
      </c>
      <c r="B1599" s="66" t="s">
        <v>1887</v>
      </c>
      <c r="D1599" s="67">
        <f>'2020 Spring Order Form - V36'!$N$23</f>
        <v>0</v>
      </c>
      <c r="E1599" s="67">
        <f>'2020 Spring Order Form - V36'!$N$23</f>
        <v>0</v>
      </c>
      <c r="F1599" s="151">
        <v>4550305</v>
      </c>
      <c r="G1599" s="70" t="e">
        <f>'2020 Spring Order Form - V36'!#REF!</f>
        <v>#REF!</v>
      </c>
      <c r="H1599" s="69">
        <f>'2020 Spring Order Form - V36'!$F$18</f>
        <v>0</v>
      </c>
      <c r="J1599" s="154">
        <v>333</v>
      </c>
    </row>
    <row r="1600" spans="1:10">
      <c r="A1600" s="131">
        <v>1599</v>
      </c>
      <c r="B1600" s="66" t="s">
        <v>1887</v>
      </c>
      <c r="D1600" s="67">
        <f>'2020 Spring Order Form - V36'!$N$23</f>
        <v>0</v>
      </c>
      <c r="E1600" s="67">
        <f>'2020 Spring Order Form - V36'!$N$23</f>
        <v>0</v>
      </c>
      <c r="F1600" s="151" t="s">
        <v>1888</v>
      </c>
      <c r="G1600" s="70" t="e">
        <f>'2020 Spring Order Form - V36'!#REF!</f>
        <v>#REF!</v>
      </c>
      <c r="H1600" s="69">
        <f>'2020 Spring Order Form - V36'!$F$18</f>
        <v>0</v>
      </c>
      <c r="J1600" s="154">
        <v>2590</v>
      </c>
    </row>
    <row r="1601" spans="1:10">
      <c r="A1601" s="131">
        <v>1600</v>
      </c>
      <c r="B1601" s="66" t="s">
        <v>1887</v>
      </c>
      <c r="D1601" s="67">
        <f>'2020 Spring Order Form - V36'!$N$23</f>
        <v>0</v>
      </c>
      <c r="E1601" s="67">
        <f>'2020 Spring Order Form - V36'!$N$23</f>
        <v>0</v>
      </c>
      <c r="F1601" s="151">
        <v>4550308</v>
      </c>
      <c r="G1601" s="70" t="e">
        <f>'2020 Spring Order Form - V36'!#REF!</f>
        <v>#REF!</v>
      </c>
      <c r="H1601" s="69">
        <f>'2020 Spring Order Form - V36'!$F$18</f>
        <v>0</v>
      </c>
      <c r="J1601" s="154">
        <v>329</v>
      </c>
    </row>
    <row r="1602" spans="1:10">
      <c r="A1602" s="131">
        <v>1601</v>
      </c>
      <c r="B1602" s="66" t="s">
        <v>1887</v>
      </c>
      <c r="D1602" s="67">
        <f>'2020 Spring Order Form - V36'!$N$23</f>
        <v>0</v>
      </c>
      <c r="E1602" s="67">
        <f>'2020 Spring Order Form - V36'!$N$23</f>
        <v>0</v>
      </c>
      <c r="F1602" s="151" t="s">
        <v>1889</v>
      </c>
      <c r="G1602" s="70" t="e">
        <f>'2020 Spring Order Form - V36'!#REF!</f>
        <v>#REF!</v>
      </c>
      <c r="H1602" s="69">
        <f>'2020 Spring Order Form - V36'!$F$18</f>
        <v>0</v>
      </c>
      <c r="J1602" s="154">
        <v>2591</v>
      </c>
    </row>
    <row r="1603" spans="1:10">
      <c r="A1603" s="131">
        <v>1602</v>
      </c>
      <c r="B1603" s="66" t="s">
        <v>1890</v>
      </c>
      <c r="D1603" s="67">
        <f>'2020 Spring Order Form - V36'!$N$23</f>
        <v>0</v>
      </c>
      <c r="E1603" s="67">
        <f>'2020 Spring Order Form - V36'!$N$23</f>
        <v>0</v>
      </c>
      <c r="F1603" s="151">
        <v>4150307</v>
      </c>
      <c r="G1603" s="70" t="e">
        <f>'2020 Spring Order Form - V36'!#REF!</f>
        <v>#REF!</v>
      </c>
      <c r="H1603" s="69">
        <f>'2020 Spring Order Form - V36'!$F$18</f>
        <v>0</v>
      </c>
      <c r="J1603" s="154">
        <v>574</v>
      </c>
    </row>
    <row r="1604" spans="1:10">
      <c r="A1604" s="131">
        <v>1603</v>
      </c>
      <c r="B1604" s="66" t="s">
        <v>1890</v>
      </c>
      <c r="D1604" s="67">
        <f>'2020 Spring Order Form - V36'!$N$23</f>
        <v>0</v>
      </c>
      <c r="E1604" s="67">
        <f>'2020 Spring Order Form - V36'!$N$23</f>
        <v>0</v>
      </c>
      <c r="F1604" s="151" t="s">
        <v>1891</v>
      </c>
      <c r="G1604" s="70" t="e">
        <f>'2020 Spring Order Form - V36'!#REF!</f>
        <v>#REF!</v>
      </c>
      <c r="H1604" s="69">
        <f>'2020 Spring Order Form - V36'!$F$18</f>
        <v>0</v>
      </c>
      <c r="J1604" s="154">
        <v>2592</v>
      </c>
    </row>
    <row r="1605" spans="1:10">
      <c r="A1605" s="131">
        <v>1604</v>
      </c>
      <c r="B1605" s="66" t="s">
        <v>1890</v>
      </c>
      <c r="D1605" s="67">
        <f>'2020 Spring Order Form - V36'!$N$23</f>
        <v>0</v>
      </c>
      <c r="E1605" s="67">
        <f>'2020 Spring Order Form - V36'!$N$23</f>
        <v>0</v>
      </c>
      <c r="F1605" s="151">
        <v>1750307</v>
      </c>
      <c r="G1605" s="70" t="e">
        <f>'2020 Spring Order Form - V36'!#REF!</f>
        <v>#REF!</v>
      </c>
      <c r="H1605" s="69">
        <f>'2020 Spring Order Form - V36'!$F$18</f>
        <v>0</v>
      </c>
      <c r="J1605" s="154">
        <v>18169</v>
      </c>
    </row>
    <row r="1606" spans="1:10">
      <c r="A1606" s="131">
        <v>1605</v>
      </c>
      <c r="B1606" s="66" t="s">
        <v>1890</v>
      </c>
      <c r="D1606" s="67">
        <f>'2020 Spring Order Form - V36'!$N$23</f>
        <v>0</v>
      </c>
      <c r="E1606" s="67">
        <f>'2020 Spring Order Form - V36'!$N$23</f>
        <v>0</v>
      </c>
      <c r="F1606" s="151" t="s">
        <v>1892</v>
      </c>
      <c r="G1606" s="70" t="e">
        <f>'2020 Spring Order Form - V36'!#REF!</f>
        <v>#REF!</v>
      </c>
      <c r="H1606" s="69">
        <f>'2020 Spring Order Form - V36'!$F$18</f>
        <v>0</v>
      </c>
      <c r="J1606" s="154">
        <v>18170</v>
      </c>
    </row>
    <row r="1607" spans="1:10">
      <c r="A1607" s="131">
        <v>1606</v>
      </c>
      <c r="B1607" s="66" t="s">
        <v>1893</v>
      </c>
      <c r="D1607" s="67">
        <f>'2020 Spring Order Form - V36'!$N$23</f>
        <v>0</v>
      </c>
      <c r="E1607" s="67">
        <f>'2020 Spring Order Form - V36'!$N$23</f>
        <v>0</v>
      </c>
      <c r="F1607" s="151">
        <v>4550325</v>
      </c>
      <c r="G1607" s="70" t="e">
        <f>'2020 Spring Order Form - V36'!#REF!</f>
        <v>#REF!</v>
      </c>
      <c r="H1607" s="69">
        <f>'2020 Spring Order Form - V36'!$F$18</f>
        <v>0</v>
      </c>
      <c r="J1607" s="154">
        <v>17037</v>
      </c>
    </row>
    <row r="1608" spans="1:10">
      <c r="A1608" s="131">
        <v>1607</v>
      </c>
      <c r="B1608" s="66" t="s">
        <v>1893</v>
      </c>
      <c r="D1608" s="67">
        <f>'2020 Spring Order Form - V36'!$N$23</f>
        <v>0</v>
      </c>
      <c r="E1608" s="67">
        <f>'2020 Spring Order Form - V36'!$N$23</f>
        <v>0</v>
      </c>
      <c r="F1608" s="151" t="s">
        <v>1894</v>
      </c>
      <c r="G1608" s="70" t="e">
        <f>'2020 Spring Order Form - V36'!#REF!</f>
        <v>#REF!</v>
      </c>
      <c r="H1608" s="69">
        <f>'2020 Spring Order Form - V36'!$F$18</f>
        <v>0</v>
      </c>
      <c r="J1608" s="154">
        <v>17038</v>
      </c>
    </row>
    <row r="1609" spans="1:10">
      <c r="A1609" s="131">
        <v>1608</v>
      </c>
      <c r="B1609" s="66" t="s">
        <v>1895</v>
      </c>
      <c r="D1609" s="67">
        <f>'2020 Spring Order Form - V36'!$N$23</f>
        <v>0</v>
      </c>
      <c r="E1609" s="67">
        <f>'2020 Spring Order Form - V36'!$N$23</f>
        <v>0</v>
      </c>
      <c r="F1609" s="151">
        <v>4550335</v>
      </c>
      <c r="G1609" s="70" t="e">
        <f>'2020 Spring Order Form - V36'!#REF!</f>
        <v>#REF!</v>
      </c>
      <c r="H1609" s="69">
        <f>'2020 Spring Order Form - V36'!$F$18</f>
        <v>0</v>
      </c>
      <c r="J1609" s="154">
        <v>17040</v>
      </c>
    </row>
    <row r="1610" spans="1:10">
      <c r="A1610" s="131">
        <v>1609</v>
      </c>
      <c r="B1610" s="66" t="s">
        <v>1895</v>
      </c>
      <c r="D1610" s="67">
        <f>'2020 Spring Order Form - V36'!$N$23</f>
        <v>0</v>
      </c>
      <c r="E1610" s="67">
        <f>'2020 Spring Order Form - V36'!$N$23</f>
        <v>0</v>
      </c>
      <c r="F1610" s="151" t="s">
        <v>1896</v>
      </c>
      <c r="G1610" s="70" t="e">
        <f>'2020 Spring Order Form - V36'!#REF!</f>
        <v>#REF!</v>
      </c>
      <c r="H1610" s="69">
        <f>'2020 Spring Order Form - V36'!$F$18</f>
        <v>0</v>
      </c>
      <c r="J1610" s="154">
        <v>17041</v>
      </c>
    </row>
    <row r="1611" spans="1:10">
      <c r="A1611" s="131">
        <v>1610</v>
      </c>
      <c r="B1611" s="66" t="s">
        <v>1897</v>
      </c>
      <c r="D1611" s="67">
        <f>'2020 Spring Order Form - V36'!$N$23</f>
        <v>0</v>
      </c>
      <c r="E1611" s="67">
        <f>'2020 Spring Order Form - V36'!$N$23</f>
        <v>0</v>
      </c>
      <c r="F1611" s="151">
        <v>4550375</v>
      </c>
      <c r="G1611" s="70" t="e">
        <f>'2020 Spring Order Form - V36'!#REF!</f>
        <v>#REF!</v>
      </c>
      <c r="H1611" s="69">
        <f>'2020 Spring Order Form - V36'!$F$18</f>
        <v>0</v>
      </c>
      <c r="J1611" s="154">
        <v>639</v>
      </c>
    </row>
    <row r="1612" spans="1:10">
      <c r="A1612" s="131">
        <v>1611</v>
      </c>
      <c r="B1612" s="66" t="s">
        <v>1897</v>
      </c>
      <c r="D1612" s="67">
        <f>'2020 Spring Order Form - V36'!$N$23</f>
        <v>0</v>
      </c>
      <c r="E1612" s="67">
        <f>'2020 Spring Order Form - V36'!$N$23</f>
        <v>0</v>
      </c>
      <c r="F1612" s="151" t="s">
        <v>1898</v>
      </c>
      <c r="G1612" s="70" t="e">
        <f>'2020 Spring Order Form - V36'!#REF!</f>
        <v>#REF!</v>
      </c>
      <c r="H1612" s="69">
        <f>'2020 Spring Order Form - V36'!$F$18</f>
        <v>0</v>
      </c>
      <c r="J1612" s="154">
        <v>2595</v>
      </c>
    </row>
    <row r="1613" spans="1:10">
      <c r="A1613" s="131">
        <v>1612</v>
      </c>
      <c r="B1613" s="66" t="s">
        <v>1897</v>
      </c>
      <c r="D1613" s="67">
        <f>'2020 Spring Order Form - V36'!$N$23</f>
        <v>0</v>
      </c>
      <c r="E1613" s="67">
        <f>'2020 Spring Order Form - V36'!$N$23</f>
        <v>0</v>
      </c>
      <c r="F1613" s="151">
        <v>4150377</v>
      </c>
      <c r="G1613" s="70" t="e">
        <f>'2020 Spring Order Form - V36'!#REF!</f>
        <v>#REF!</v>
      </c>
      <c r="H1613" s="69">
        <f>'2020 Spring Order Form - V36'!$F$18</f>
        <v>0</v>
      </c>
      <c r="J1613" s="154">
        <v>12261</v>
      </c>
    </row>
    <row r="1614" spans="1:10">
      <c r="A1614" s="131">
        <v>1613</v>
      </c>
      <c r="B1614" s="66" t="s">
        <v>1897</v>
      </c>
      <c r="D1614" s="67">
        <f>'2020 Spring Order Form - V36'!$N$23</f>
        <v>0</v>
      </c>
      <c r="E1614" s="67">
        <f>'2020 Spring Order Form - V36'!$N$23</f>
        <v>0</v>
      </c>
      <c r="F1614" s="151" t="s">
        <v>1899</v>
      </c>
      <c r="G1614" s="70" t="e">
        <f>'2020 Spring Order Form - V36'!#REF!</f>
        <v>#REF!</v>
      </c>
      <c r="H1614" s="69">
        <f>'2020 Spring Order Form - V36'!$F$18</f>
        <v>0</v>
      </c>
      <c r="J1614" s="154">
        <v>12269</v>
      </c>
    </row>
    <row r="1615" spans="1:10">
      <c r="A1615" s="131">
        <v>1614</v>
      </c>
      <c r="B1615" s="66" t="s">
        <v>1897</v>
      </c>
      <c r="D1615" s="67">
        <f>'2020 Spring Order Form - V36'!$N$23</f>
        <v>0</v>
      </c>
      <c r="E1615" s="67">
        <f>'2020 Spring Order Form - V36'!$N$23</f>
        <v>0</v>
      </c>
      <c r="F1615" s="151">
        <v>1750377</v>
      </c>
      <c r="G1615" s="70" t="e">
        <f>'2020 Spring Order Form - V36'!#REF!</f>
        <v>#REF!</v>
      </c>
      <c r="H1615" s="69">
        <f>'2020 Spring Order Form - V36'!$F$18</f>
        <v>0</v>
      </c>
      <c r="J1615" s="154">
        <v>18171</v>
      </c>
    </row>
    <row r="1616" spans="1:10">
      <c r="A1616" s="131">
        <v>1615</v>
      </c>
      <c r="B1616" s="66" t="s">
        <v>1897</v>
      </c>
      <c r="D1616" s="67">
        <f>'2020 Spring Order Form - V36'!$N$23</f>
        <v>0</v>
      </c>
      <c r="E1616" s="67">
        <f>'2020 Spring Order Form - V36'!$N$23</f>
        <v>0</v>
      </c>
      <c r="F1616" s="151" t="s">
        <v>1900</v>
      </c>
      <c r="G1616" s="70" t="e">
        <f>'2020 Spring Order Form - V36'!#REF!</f>
        <v>#REF!</v>
      </c>
      <c r="H1616" s="69">
        <f>'2020 Spring Order Form - V36'!$F$18</f>
        <v>0</v>
      </c>
      <c r="J1616" s="154">
        <v>18172</v>
      </c>
    </row>
    <row r="1617" spans="1:10">
      <c r="A1617" s="131">
        <v>1616</v>
      </c>
      <c r="B1617" s="66" t="s">
        <v>1901</v>
      </c>
      <c r="D1617" s="67">
        <f>'2020 Spring Order Form - V36'!$N$23</f>
        <v>0</v>
      </c>
      <c r="E1617" s="67">
        <f>'2020 Spring Order Form - V36'!$N$23</f>
        <v>0</v>
      </c>
      <c r="F1617" s="151">
        <v>4550405</v>
      </c>
      <c r="G1617" s="70" t="e">
        <f>'2020 Spring Order Form - V36'!#REF!</f>
        <v>#REF!</v>
      </c>
      <c r="H1617" s="69">
        <f>'2020 Spring Order Form - V36'!$F$18</f>
        <v>0</v>
      </c>
      <c r="J1617" s="154">
        <v>18598</v>
      </c>
    </row>
    <row r="1618" spans="1:10">
      <c r="A1618" s="131">
        <v>1617</v>
      </c>
      <c r="B1618" s="66" t="s">
        <v>1901</v>
      </c>
      <c r="D1618" s="67">
        <f>'2020 Spring Order Form - V36'!$N$23</f>
        <v>0</v>
      </c>
      <c r="E1618" s="67">
        <f>'2020 Spring Order Form - V36'!$N$23</f>
        <v>0</v>
      </c>
      <c r="F1618" s="151" t="s">
        <v>1902</v>
      </c>
      <c r="G1618" s="70" t="e">
        <f>'2020 Spring Order Form - V36'!#REF!</f>
        <v>#REF!</v>
      </c>
      <c r="H1618" s="69">
        <f>'2020 Spring Order Form - V36'!$F$18</f>
        <v>0</v>
      </c>
      <c r="J1618" s="154">
        <v>18597</v>
      </c>
    </row>
    <row r="1619" spans="1:10">
      <c r="A1619" s="131">
        <v>1618</v>
      </c>
      <c r="B1619" s="66" t="s">
        <v>1901</v>
      </c>
      <c r="D1619" s="67">
        <f>'2020 Spring Order Form - V36'!$N$23</f>
        <v>0</v>
      </c>
      <c r="E1619" s="67">
        <f>'2020 Spring Order Form - V36'!$N$23</f>
        <v>0</v>
      </c>
      <c r="F1619" s="151">
        <v>4550402</v>
      </c>
      <c r="G1619" s="70" t="e">
        <f>'2020 Spring Order Form - V36'!#REF!</f>
        <v>#REF!</v>
      </c>
      <c r="H1619" s="69">
        <f>'2020 Spring Order Form - V36'!$F$18</f>
        <v>0</v>
      </c>
      <c r="J1619" s="154">
        <v>19824</v>
      </c>
    </row>
    <row r="1620" spans="1:10">
      <c r="A1620" s="131">
        <v>1619</v>
      </c>
      <c r="B1620" s="66" t="s">
        <v>1901</v>
      </c>
      <c r="D1620" s="67">
        <f>'2020 Spring Order Form - V36'!$N$23</f>
        <v>0</v>
      </c>
      <c r="E1620" s="67">
        <f>'2020 Spring Order Form - V36'!$N$23</f>
        <v>0</v>
      </c>
      <c r="F1620" s="151" t="s">
        <v>1903</v>
      </c>
      <c r="G1620" s="70" t="e">
        <f>'2020 Spring Order Form - V36'!#REF!</f>
        <v>#REF!</v>
      </c>
      <c r="H1620" s="69">
        <f>'2020 Spring Order Form - V36'!$F$18</f>
        <v>0</v>
      </c>
      <c r="J1620" s="154">
        <v>19825</v>
      </c>
    </row>
    <row r="1621" spans="1:10">
      <c r="A1621" s="131">
        <v>1620</v>
      </c>
      <c r="B1621" s="66" t="s">
        <v>1904</v>
      </c>
      <c r="D1621" s="67">
        <f>'2020 Spring Order Form - V36'!$N$23</f>
        <v>0</v>
      </c>
      <c r="E1621" s="67">
        <f>'2020 Spring Order Form - V36'!$N$23</f>
        <v>0</v>
      </c>
      <c r="F1621" s="151">
        <v>4550665</v>
      </c>
      <c r="G1621" s="70" t="e">
        <f>'2020 Spring Order Form - V36'!#REF!</f>
        <v>#REF!</v>
      </c>
      <c r="H1621" s="69">
        <f>'2020 Spring Order Form - V36'!$F$18</f>
        <v>0</v>
      </c>
      <c r="J1621" s="154">
        <v>386</v>
      </c>
    </row>
    <row r="1622" spans="1:10">
      <c r="A1622" s="131">
        <v>1621</v>
      </c>
      <c r="B1622" s="66" t="s">
        <v>1904</v>
      </c>
      <c r="D1622" s="67">
        <f>'2020 Spring Order Form - V36'!$N$23</f>
        <v>0</v>
      </c>
      <c r="E1622" s="67">
        <f>'2020 Spring Order Form - V36'!$N$23</f>
        <v>0</v>
      </c>
      <c r="F1622" s="151" t="s">
        <v>1905</v>
      </c>
      <c r="G1622" s="70" t="e">
        <f>'2020 Spring Order Form - V36'!#REF!</f>
        <v>#REF!</v>
      </c>
      <c r="H1622" s="69">
        <f>'2020 Spring Order Form - V36'!$F$18</f>
        <v>0</v>
      </c>
      <c r="J1622" s="154">
        <v>2599</v>
      </c>
    </row>
    <row r="1623" spans="1:10">
      <c r="A1623" s="131">
        <v>1622</v>
      </c>
      <c r="B1623" s="66" t="s">
        <v>1904</v>
      </c>
      <c r="D1623" s="67">
        <f>'2020 Spring Order Form - V36'!$N$23</f>
        <v>0</v>
      </c>
      <c r="E1623" s="67">
        <f>'2020 Spring Order Form - V36'!$N$23</f>
        <v>0</v>
      </c>
      <c r="F1623" s="151">
        <v>4550668</v>
      </c>
      <c r="G1623" s="70" t="e">
        <f>'2020 Spring Order Form - V36'!#REF!</f>
        <v>#REF!</v>
      </c>
      <c r="H1623" s="69">
        <f>'2020 Spring Order Form - V36'!$F$18</f>
        <v>0</v>
      </c>
      <c r="J1623" s="154">
        <v>609</v>
      </c>
    </row>
    <row r="1624" spans="1:10">
      <c r="A1624" s="131">
        <v>1623</v>
      </c>
      <c r="B1624" s="66" t="s">
        <v>1904</v>
      </c>
      <c r="D1624" s="67">
        <f>'2020 Spring Order Form - V36'!$N$23</f>
        <v>0</v>
      </c>
      <c r="E1624" s="67">
        <f>'2020 Spring Order Form - V36'!$N$23</f>
        <v>0</v>
      </c>
      <c r="F1624" s="151" t="s">
        <v>1906</v>
      </c>
      <c r="G1624" s="70" t="e">
        <f>'2020 Spring Order Form - V36'!#REF!</f>
        <v>#REF!</v>
      </c>
      <c r="H1624" s="69">
        <f>'2020 Spring Order Form - V36'!$F$18</f>
        <v>0</v>
      </c>
      <c r="J1624" s="154">
        <v>2600</v>
      </c>
    </row>
    <row r="1625" spans="1:10">
      <c r="A1625" s="131">
        <v>1624</v>
      </c>
      <c r="B1625" s="66" t="s">
        <v>1907</v>
      </c>
      <c r="D1625" s="67">
        <f>'2020 Spring Order Form - V36'!$N$23</f>
        <v>0</v>
      </c>
      <c r="E1625" s="67">
        <f>'2020 Spring Order Form - V36'!$N$23</f>
        <v>0</v>
      </c>
      <c r="F1625" s="151">
        <v>4150667</v>
      </c>
      <c r="G1625" s="70" t="e">
        <f>'2020 Spring Order Form - V36'!#REF!</f>
        <v>#REF!</v>
      </c>
      <c r="H1625" s="69">
        <f>'2020 Spring Order Form - V36'!$F$18</f>
        <v>0</v>
      </c>
      <c r="J1625" s="154">
        <v>782</v>
      </c>
    </row>
    <row r="1626" spans="1:10">
      <c r="A1626" s="131">
        <v>1625</v>
      </c>
      <c r="B1626" s="66" t="s">
        <v>1907</v>
      </c>
      <c r="D1626" s="67">
        <f>'2020 Spring Order Form - V36'!$N$23</f>
        <v>0</v>
      </c>
      <c r="E1626" s="67">
        <f>'2020 Spring Order Form - V36'!$N$23</f>
        <v>0</v>
      </c>
      <c r="F1626" s="151" t="s">
        <v>1908</v>
      </c>
      <c r="G1626" s="70" t="e">
        <f>'2020 Spring Order Form - V36'!#REF!</f>
        <v>#REF!</v>
      </c>
      <c r="H1626" s="69">
        <f>'2020 Spring Order Form - V36'!$F$18</f>
        <v>0</v>
      </c>
      <c r="J1626" s="154">
        <v>2602</v>
      </c>
    </row>
    <row r="1627" spans="1:10">
      <c r="A1627" s="131">
        <v>1626</v>
      </c>
      <c r="B1627" s="66" t="s">
        <v>1907</v>
      </c>
      <c r="D1627" s="67">
        <f>'2020 Spring Order Form - V36'!$N$23</f>
        <v>0</v>
      </c>
      <c r="E1627" s="67">
        <f>'2020 Spring Order Form - V36'!$N$23</f>
        <v>0</v>
      </c>
      <c r="F1627" s="151">
        <v>1750667</v>
      </c>
      <c r="G1627" s="70" t="e">
        <f>'2020 Spring Order Form - V36'!#REF!</f>
        <v>#REF!</v>
      </c>
      <c r="H1627" s="69">
        <f>'2020 Spring Order Form - V36'!$F$18</f>
        <v>0</v>
      </c>
      <c r="J1627" s="154">
        <v>18173</v>
      </c>
    </row>
    <row r="1628" spans="1:10">
      <c r="A1628" s="131">
        <v>1627</v>
      </c>
      <c r="B1628" s="66" t="s">
        <v>1907</v>
      </c>
      <c r="D1628" s="67">
        <f>'2020 Spring Order Form - V36'!$N$23</f>
        <v>0</v>
      </c>
      <c r="E1628" s="67">
        <f>'2020 Spring Order Form - V36'!$N$23</f>
        <v>0</v>
      </c>
      <c r="F1628" s="151" t="s">
        <v>1909</v>
      </c>
      <c r="G1628" s="70" t="e">
        <f>'2020 Spring Order Form - V36'!#REF!</f>
        <v>#REF!</v>
      </c>
      <c r="H1628" s="69">
        <f>'2020 Spring Order Form - V36'!$F$18</f>
        <v>0</v>
      </c>
      <c r="J1628" s="154">
        <v>18174</v>
      </c>
    </row>
    <row r="1629" spans="1:10">
      <c r="A1629" s="131">
        <v>1628</v>
      </c>
      <c r="B1629" s="66" t="s">
        <v>1907</v>
      </c>
      <c r="D1629" s="67">
        <f>'2020 Spring Order Form - V36'!$N$23</f>
        <v>0</v>
      </c>
      <c r="E1629" s="67">
        <f>'2020 Spring Order Form - V36'!$N$23</f>
        <v>0</v>
      </c>
      <c r="F1629" s="151">
        <v>4950668</v>
      </c>
      <c r="G1629" s="70" t="e">
        <f>'2020 Spring Order Form - V36'!#REF!</f>
        <v>#REF!</v>
      </c>
      <c r="H1629" s="69">
        <f>'2020 Spring Order Form - V36'!$F$18</f>
        <v>0</v>
      </c>
      <c r="J1629" s="154">
        <v>4556</v>
      </c>
    </row>
    <row r="1630" spans="1:10">
      <c r="A1630" s="131">
        <v>1629</v>
      </c>
      <c r="B1630" s="66" t="s">
        <v>1907</v>
      </c>
      <c r="D1630" s="67">
        <f>'2020 Spring Order Form - V36'!$N$23</f>
        <v>0</v>
      </c>
      <c r="E1630" s="67">
        <f>'2020 Spring Order Form - V36'!$N$23</f>
        <v>0</v>
      </c>
      <c r="F1630" s="151" t="s">
        <v>1910</v>
      </c>
      <c r="G1630" s="70" t="e">
        <f>'2020 Spring Order Form - V36'!#REF!</f>
        <v>#REF!</v>
      </c>
      <c r="H1630" s="69">
        <f>'2020 Spring Order Form - V36'!$F$18</f>
        <v>0</v>
      </c>
      <c r="J1630" s="154">
        <v>2601</v>
      </c>
    </row>
    <row r="1631" spans="1:10">
      <c r="A1631" s="131">
        <v>1630</v>
      </c>
      <c r="B1631" s="66" t="s">
        <v>1911</v>
      </c>
      <c r="D1631" s="67">
        <f>'2020 Spring Order Form - V36'!$N$23</f>
        <v>0</v>
      </c>
      <c r="E1631" s="67">
        <f>'2020 Spring Order Form - V36'!$N$23</f>
        <v>0</v>
      </c>
      <c r="F1631" s="151">
        <v>4550715</v>
      </c>
      <c r="G1631" s="70" t="e">
        <f>'2020 Spring Order Form - V36'!#REF!</f>
        <v>#REF!</v>
      </c>
      <c r="H1631" s="69">
        <f>'2020 Spring Order Form - V36'!$F$18</f>
        <v>0</v>
      </c>
      <c r="J1631" s="154">
        <v>800</v>
      </c>
    </row>
    <row r="1632" spans="1:10">
      <c r="A1632" s="131">
        <v>1631</v>
      </c>
      <c r="B1632" s="66" t="s">
        <v>1911</v>
      </c>
      <c r="D1632" s="67">
        <f>'2020 Spring Order Form - V36'!$N$23</f>
        <v>0</v>
      </c>
      <c r="E1632" s="67">
        <f>'2020 Spring Order Form - V36'!$N$23</f>
        <v>0</v>
      </c>
      <c r="F1632" s="151" t="s">
        <v>1912</v>
      </c>
      <c r="G1632" s="70" t="e">
        <f>'2020 Spring Order Form - V36'!#REF!</f>
        <v>#REF!</v>
      </c>
      <c r="H1632" s="69">
        <f>'2020 Spring Order Form - V36'!$F$18</f>
        <v>0</v>
      </c>
      <c r="J1632" s="154">
        <v>2607</v>
      </c>
    </row>
    <row r="1633" spans="1:10">
      <c r="A1633" s="131">
        <v>1632</v>
      </c>
      <c r="B1633" s="66" t="s">
        <v>1913</v>
      </c>
      <c r="D1633" s="67">
        <f>'2020 Spring Order Form - V36'!$N$23</f>
        <v>0</v>
      </c>
      <c r="E1633" s="67">
        <f>'2020 Spring Order Form - V36'!$N$23</f>
        <v>0</v>
      </c>
      <c r="F1633" s="151">
        <v>4550745</v>
      </c>
      <c r="G1633" s="70" t="e">
        <f>'2020 Spring Order Form - V36'!#REF!</f>
        <v>#REF!</v>
      </c>
      <c r="H1633" s="69">
        <f>'2020 Spring Order Form - V36'!$F$18</f>
        <v>0</v>
      </c>
      <c r="J1633" s="154">
        <v>387</v>
      </c>
    </row>
    <row r="1634" spans="1:10">
      <c r="A1634" s="131">
        <v>1633</v>
      </c>
      <c r="B1634" s="66" t="s">
        <v>1913</v>
      </c>
      <c r="D1634" s="67">
        <f>'2020 Spring Order Form - V36'!$N$23</f>
        <v>0</v>
      </c>
      <c r="E1634" s="67">
        <f>'2020 Spring Order Form - V36'!$N$23</f>
        <v>0</v>
      </c>
      <c r="F1634" s="151" t="s">
        <v>1914</v>
      </c>
      <c r="G1634" s="70" t="e">
        <f>'2020 Spring Order Form - V36'!#REF!</f>
        <v>#REF!</v>
      </c>
      <c r="H1634" s="69">
        <f>'2020 Spring Order Form - V36'!$F$18</f>
        <v>0</v>
      </c>
      <c r="J1634" s="154">
        <v>2621</v>
      </c>
    </row>
    <row r="1635" spans="1:10">
      <c r="A1635" s="131">
        <v>1634</v>
      </c>
      <c r="B1635" s="66" t="s">
        <v>1913</v>
      </c>
      <c r="D1635" s="67">
        <f>'2020 Spring Order Form - V36'!$N$23</f>
        <v>0</v>
      </c>
      <c r="E1635" s="67">
        <f>'2020 Spring Order Form - V36'!$N$23</f>
        <v>0</v>
      </c>
      <c r="F1635" s="151">
        <v>4550748</v>
      </c>
      <c r="G1635" s="70" t="e">
        <f>'2020 Spring Order Form - V36'!#REF!</f>
        <v>#REF!</v>
      </c>
      <c r="H1635" s="69">
        <f>'2020 Spring Order Form - V36'!$F$18</f>
        <v>0</v>
      </c>
      <c r="J1635" s="154">
        <v>12717</v>
      </c>
    </row>
    <row r="1636" spans="1:10">
      <c r="A1636" s="131">
        <v>1635</v>
      </c>
      <c r="B1636" s="66" t="s">
        <v>1913</v>
      </c>
      <c r="D1636" s="67">
        <f>'2020 Spring Order Form - V36'!$N$23</f>
        <v>0</v>
      </c>
      <c r="E1636" s="67">
        <f>'2020 Spring Order Form - V36'!$N$23</f>
        <v>0</v>
      </c>
      <c r="F1636" s="151" t="s">
        <v>1915</v>
      </c>
      <c r="G1636" s="70" t="e">
        <f>'2020 Spring Order Form - V36'!#REF!</f>
        <v>#REF!</v>
      </c>
      <c r="H1636" s="69">
        <f>'2020 Spring Order Form - V36'!$F$18</f>
        <v>0</v>
      </c>
      <c r="J1636" s="154">
        <v>12718</v>
      </c>
    </row>
    <row r="1637" spans="1:10">
      <c r="A1637" s="131">
        <v>1636</v>
      </c>
      <c r="B1637" s="66" t="s">
        <v>1913</v>
      </c>
      <c r="D1637" s="67">
        <f>'2020 Spring Order Form - V36'!$N$23</f>
        <v>0</v>
      </c>
      <c r="E1637" s="67">
        <f>'2020 Spring Order Form - V36'!$N$23</f>
        <v>0</v>
      </c>
      <c r="F1637" s="151">
        <v>1750747</v>
      </c>
      <c r="G1637" s="70" t="e">
        <f>'2020 Spring Order Form - V36'!#REF!</f>
        <v>#REF!</v>
      </c>
      <c r="H1637" s="69">
        <f>'2020 Spring Order Form - V36'!$F$18</f>
        <v>0</v>
      </c>
      <c r="J1637" s="154">
        <v>18179</v>
      </c>
    </row>
    <row r="1638" spans="1:10">
      <c r="A1638" s="131">
        <v>1637</v>
      </c>
      <c r="B1638" s="66" t="s">
        <v>1913</v>
      </c>
      <c r="D1638" s="67">
        <f>'2020 Spring Order Form - V36'!$N$23</f>
        <v>0</v>
      </c>
      <c r="E1638" s="67">
        <f>'2020 Spring Order Form - V36'!$N$23</f>
        <v>0</v>
      </c>
      <c r="F1638" s="151" t="s">
        <v>1916</v>
      </c>
      <c r="G1638" s="70" t="e">
        <f>'2020 Spring Order Form - V36'!#REF!</f>
        <v>#REF!</v>
      </c>
      <c r="H1638" s="69">
        <f>'2020 Spring Order Form - V36'!$F$18</f>
        <v>0</v>
      </c>
      <c r="J1638" s="154">
        <v>18180</v>
      </c>
    </row>
    <row r="1639" spans="1:10">
      <c r="A1639" s="131">
        <v>1638</v>
      </c>
      <c r="B1639" s="66" t="s">
        <v>1913</v>
      </c>
      <c r="D1639" s="67">
        <f>'2020 Spring Order Form - V36'!$N$23</f>
        <v>0</v>
      </c>
      <c r="E1639" s="67">
        <f>'2020 Spring Order Form - V36'!$N$23</f>
        <v>0</v>
      </c>
      <c r="F1639" s="151">
        <v>4950748</v>
      </c>
      <c r="G1639" s="70" t="e">
        <f>'2020 Spring Order Form - V36'!#REF!</f>
        <v>#REF!</v>
      </c>
      <c r="H1639" s="69">
        <f>'2020 Spring Order Form - V36'!$F$18</f>
        <v>0</v>
      </c>
      <c r="J1639" s="154">
        <v>4456</v>
      </c>
    </row>
    <row r="1640" spans="1:10">
      <c r="A1640" s="131">
        <v>1639</v>
      </c>
      <c r="B1640" s="66" t="s">
        <v>1913</v>
      </c>
      <c r="D1640" s="67">
        <f>'2020 Spring Order Form - V36'!$N$23</f>
        <v>0</v>
      </c>
      <c r="E1640" s="67">
        <f>'2020 Spring Order Form - V36'!$N$23</f>
        <v>0</v>
      </c>
      <c r="F1640" s="151" t="s">
        <v>1917</v>
      </c>
      <c r="G1640" s="70" t="e">
        <f>'2020 Spring Order Form - V36'!#REF!</f>
        <v>#REF!</v>
      </c>
      <c r="H1640" s="69">
        <f>'2020 Spring Order Form - V36'!$F$18</f>
        <v>0</v>
      </c>
      <c r="J1640" s="154">
        <v>2623</v>
      </c>
    </row>
    <row r="1641" spans="1:10">
      <c r="A1641" s="131">
        <v>1640</v>
      </c>
      <c r="B1641" s="66" t="s">
        <v>1918</v>
      </c>
      <c r="D1641" s="67">
        <f>'2020 Spring Order Form - V36'!$N$23</f>
        <v>0</v>
      </c>
      <c r="E1641" s="67">
        <f>'2020 Spring Order Form - V36'!$N$23</f>
        <v>0</v>
      </c>
      <c r="F1641" s="151">
        <v>4550805</v>
      </c>
      <c r="G1641" s="70" t="e">
        <f>'2020 Spring Order Form - V36'!#REF!</f>
        <v>#REF!</v>
      </c>
      <c r="H1641" s="69">
        <f>'2020 Spring Order Form - V36'!$F$18</f>
        <v>0</v>
      </c>
      <c r="J1641" s="154">
        <v>397</v>
      </c>
    </row>
    <row r="1642" spans="1:10">
      <c r="A1642" s="131">
        <v>1641</v>
      </c>
      <c r="B1642" s="66" t="s">
        <v>1918</v>
      </c>
      <c r="D1642" s="67">
        <f>'2020 Spring Order Form - V36'!$N$23</f>
        <v>0</v>
      </c>
      <c r="E1642" s="67">
        <f>'2020 Spring Order Form - V36'!$N$23</f>
        <v>0</v>
      </c>
      <c r="F1642" s="151" t="s">
        <v>1919</v>
      </c>
      <c r="G1642" s="70" t="e">
        <f>'2020 Spring Order Form - V36'!#REF!</f>
        <v>#REF!</v>
      </c>
      <c r="H1642" s="69">
        <f>'2020 Spring Order Form - V36'!$F$18</f>
        <v>0</v>
      </c>
      <c r="J1642" s="154">
        <v>2625</v>
      </c>
    </row>
    <row r="1643" spans="1:10">
      <c r="A1643" s="131">
        <v>1642</v>
      </c>
      <c r="B1643" s="66" t="s">
        <v>1920</v>
      </c>
      <c r="D1643" s="67">
        <f>'2020 Spring Order Form - V36'!$N$23</f>
        <v>0</v>
      </c>
      <c r="E1643" s="67">
        <f>'2020 Spring Order Form - V36'!$N$23</f>
        <v>0</v>
      </c>
      <c r="F1643" s="151">
        <v>4550515</v>
      </c>
      <c r="G1643" s="70" t="e">
        <f>'2020 Spring Order Form - V36'!#REF!</f>
        <v>#REF!</v>
      </c>
      <c r="H1643" s="69">
        <f>'2020 Spring Order Form - V36'!$F$18</f>
        <v>0</v>
      </c>
      <c r="J1643" s="154">
        <v>786</v>
      </c>
    </row>
    <row r="1644" spans="1:10">
      <c r="A1644" s="131">
        <v>1643</v>
      </c>
      <c r="B1644" s="66" t="s">
        <v>1920</v>
      </c>
      <c r="D1644" s="67">
        <f>'2020 Spring Order Form - V36'!$N$23</f>
        <v>0</v>
      </c>
      <c r="E1644" s="67">
        <f>'2020 Spring Order Form - V36'!$N$23</f>
        <v>0</v>
      </c>
      <c r="F1644" s="151" t="s">
        <v>1921</v>
      </c>
      <c r="G1644" s="70" t="e">
        <f>'2020 Spring Order Form - V36'!#REF!</f>
        <v>#REF!</v>
      </c>
      <c r="H1644" s="69">
        <f>'2020 Spring Order Form - V36'!$F$18</f>
        <v>0</v>
      </c>
      <c r="J1644" s="154">
        <v>2608</v>
      </c>
    </row>
    <row r="1645" spans="1:10">
      <c r="A1645" s="131">
        <v>1644</v>
      </c>
      <c r="B1645" s="66" t="s">
        <v>1922</v>
      </c>
      <c r="D1645" s="67">
        <f>'2020 Spring Order Form - V36'!$N$23</f>
        <v>0</v>
      </c>
      <c r="E1645" s="67">
        <f>'2020 Spring Order Form - V36'!$N$23</f>
        <v>0</v>
      </c>
      <c r="F1645" s="151">
        <v>4550505</v>
      </c>
      <c r="G1645" s="70" t="e">
        <f>'2020 Spring Order Form - V36'!#REF!</f>
        <v>#REF!</v>
      </c>
      <c r="H1645" s="69">
        <f>'2020 Spring Order Form - V36'!$F$18</f>
        <v>0</v>
      </c>
      <c r="J1645" s="154">
        <v>17043</v>
      </c>
    </row>
    <row r="1646" spans="1:10">
      <c r="A1646" s="131">
        <v>1645</v>
      </c>
      <c r="B1646" s="66" t="s">
        <v>1922</v>
      </c>
      <c r="D1646" s="67">
        <f>'2020 Spring Order Form - V36'!$N$23</f>
        <v>0</v>
      </c>
      <c r="E1646" s="67">
        <f>'2020 Spring Order Form - V36'!$N$23</f>
        <v>0</v>
      </c>
      <c r="F1646" s="151" t="s">
        <v>1923</v>
      </c>
      <c r="G1646" s="70" t="e">
        <f>'2020 Spring Order Form - V36'!#REF!</f>
        <v>#REF!</v>
      </c>
      <c r="H1646" s="69">
        <f>'2020 Spring Order Form - V36'!$F$18</f>
        <v>0</v>
      </c>
      <c r="J1646" s="154">
        <v>17044</v>
      </c>
    </row>
    <row r="1647" spans="1:10">
      <c r="A1647" s="131">
        <v>1646</v>
      </c>
      <c r="B1647" s="66" t="s">
        <v>1924</v>
      </c>
      <c r="D1647" s="67">
        <f>'2020 Spring Order Form - V36'!$N$23</f>
        <v>0</v>
      </c>
      <c r="E1647" s="67">
        <f>'2020 Spring Order Form - V36'!$N$23</f>
        <v>0</v>
      </c>
      <c r="F1647" s="151">
        <v>4550525</v>
      </c>
      <c r="G1647" s="70" t="e">
        <f>'2020 Spring Order Form - V36'!#REF!</f>
        <v>#REF!</v>
      </c>
      <c r="H1647" s="69">
        <f>'2020 Spring Order Form - V36'!$F$18</f>
        <v>0</v>
      </c>
      <c r="J1647" s="154">
        <v>787</v>
      </c>
    </row>
    <row r="1648" spans="1:10">
      <c r="A1648" s="131">
        <v>1647</v>
      </c>
      <c r="B1648" s="66" t="s">
        <v>1924</v>
      </c>
      <c r="D1648" s="67">
        <f>'2020 Spring Order Form - V36'!$N$23</f>
        <v>0</v>
      </c>
      <c r="E1648" s="67">
        <f>'2020 Spring Order Form - V36'!$N$23</f>
        <v>0</v>
      </c>
      <c r="F1648" s="151" t="s">
        <v>1925</v>
      </c>
      <c r="G1648" s="70" t="e">
        <f>'2020 Spring Order Form - V36'!#REF!</f>
        <v>#REF!</v>
      </c>
      <c r="H1648" s="69">
        <f>'2020 Spring Order Form - V36'!$F$18</f>
        <v>0</v>
      </c>
      <c r="J1648" s="154">
        <v>2610</v>
      </c>
    </row>
    <row r="1649" spans="1:10">
      <c r="A1649" s="131">
        <v>1648</v>
      </c>
      <c r="B1649" s="66" t="s">
        <v>1926</v>
      </c>
      <c r="D1649" s="67">
        <f>'2020 Spring Order Form - V36'!$N$23</f>
        <v>0</v>
      </c>
      <c r="E1649" s="67">
        <f>'2020 Spring Order Form - V36'!$N$23</f>
        <v>0</v>
      </c>
      <c r="F1649" s="151">
        <v>4550565</v>
      </c>
      <c r="G1649" s="70" t="e">
        <f>'2020 Spring Order Form - V36'!#REF!</f>
        <v>#REF!</v>
      </c>
      <c r="H1649" s="69">
        <f>'2020 Spring Order Form - V36'!$F$18</f>
        <v>0</v>
      </c>
      <c r="J1649" s="154">
        <v>788</v>
      </c>
    </row>
    <row r="1650" spans="1:10">
      <c r="A1650" s="131">
        <v>1649</v>
      </c>
      <c r="B1650" s="66" t="s">
        <v>1926</v>
      </c>
      <c r="D1650" s="67">
        <f>'2020 Spring Order Form - V36'!$N$23</f>
        <v>0</v>
      </c>
      <c r="E1650" s="67">
        <f>'2020 Spring Order Form - V36'!$N$23</f>
        <v>0</v>
      </c>
      <c r="F1650" s="151" t="s">
        <v>1927</v>
      </c>
      <c r="G1650" s="70" t="e">
        <f>'2020 Spring Order Form - V36'!#REF!</f>
        <v>#REF!</v>
      </c>
      <c r="H1650" s="69">
        <f>'2020 Spring Order Form - V36'!$F$18</f>
        <v>0</v>
      </c>
      <c r="J1650" s="154">
        <v>2613</v>
      </c>
    </row>
    <row r="1651" spans="1:10">
      <c r="A1651" s="131">
        <v>1650</v>
      </c>
      <c r="B1651" s="66" t="s">
        <v>1928</v>
      </c>
      <c r="D1651" s="67">
        <f>'2020 Spring Order Form - V36'!$N$23</f>
        <v>0</v>
      </c>
      <c r="E1651" s="67">
        <f>'2020 Spring Order Form - V36'!$N$23</f>
        <v>0</v>
      </c>
      <c r="F1651" s="151">
        <v>4550595</v>
      </c>
      <c r="G1651" s="70" t="e">
        <f>'2020 Spring Order Form - V36'!#REF!</f>
        <v>#REF!</v>
      </c>
      <c r="H1651" s="69">
        <f>'2020 Spring Order Form - V36'!$F$18</f>
        <v>0</v>
      </c>
      <c r="J1651" s="154">
        <v>790</v>
      </c>
    </row>
    <row r="1652" spans="1:10">
      <c r="A1652" s="131">
        <v>1651</v>
      </c>
      <c r="B1652" s="66" t="s">
        <v>1928</v>
      </c>
      <c r="D1652" s="67">
        <f>'2020 Spring Order Form - V36'!$N$23</f>
        <v>0</v>
      </c>
      <c r="E1652" s="67">
        <f>'2020 Spring Order Form - V36'!$N$23</f>
        <v>0</v>
      </c>
      <c r="F1652" s="151" t="s">
        <v>1929</v>
      </c>
      <c r="G1652" s="70" t="e">
        <f>'2020 Spring Order Form - V36'!#REF!</f>
        <v>#REF!</v>
      </c>
      <c r="H1652" s="69">
        <f>'2020 Spring Order Form - V36'!$F$18</f>
        <v>0</v>
      </c>
      <c r="J1652" s="154">
        <v>2617</v>
      </c>
    </row>
    <row r="1653" spans="1:10">
      <c r="A1653" s="131">
        <v>1652</v>
      </c>
      <c r="B1653" s="66" t="s">
        <v>1930</v>
      </c>
      <c r="D1653" s="67">
        <f>'2020 Spring Order Form - V36'!$N$23</f>
        <v>0</v>
      </c>
      <c r="E1653" s="67">
        <f>'2020 Spring Order Form - V36'!$N$23</f>
        <v>0</v>
      </c>
      <c r="F1653" s="151">
        <v>4550905</v>
      </c>
      <c r="G1653" s="70" t="e">
        <f>'2020 Spring Order Form - V36'!#REF!</f>
        <v>#REF!</v>
      </c>
      <c r="H1653" s="69">
        <f>'2020 Spring Order Form - V36'!$F$18</f>
        <v>0</v>
      </c>
      <c r="J1653" s="154">
        <v>13060</v>
      </c>
    </row>
    <row r="1654" spans="1:10">
      <c r="A1654" s="131">
        <v>1653</v>
      </c>
      <c r="B1654" s="66" t="s">
        <v>1930</v>
      </c>
      <c r="D1654" s="67">
        <f>'2020 Spring Order Form - V36'!$N$23</f>
        <v>0</v>
      </c>
      <c r="E1654" s="67">
        <f>'2020 Spring Order Form - V36'!$N$23</f>
        <v>0</v>
      </c>
      <c r="F1654" s="151" t="s">
        <v>1931</v>
      </c>
      <c r="G1654" s="70" t="e">
        <f>'2020 Spring Order Form - V36'!#REF!</f>
        <v>#REF!</v>
      </c>
      <c r="H1654" s="69">
        <f>'2020 Spring Order Form - V36'!$F$18</f>
        <v>0</v>
      </c>
      <c r="J1654" s="154">
        <v>13764</v>
      </c>
    </row>
    <row r="1655" spans="1:10">
      <c r="A1655" s="131">
        <v>1654</v>
      </c>
      <c r="B1655" s="66" t="s">
        <v>282</v>
      </c>
      <c r="D1655" s="67">
        <f>'2020 Spring Order Form - V36'!$N$23</f>
        <v>0</v>
      </c>
      <c r="E1655" s="67">
        <f>'2020 Spring Order Form - V36'!$N$23</f>
        <v>0</v>
      </c>
      <c r="F1655" s="151">
        <v>4550925</v>
      </c>
      <c r="G1655" s="70">
        <f>'2020 Spring Order Form - V36'!$N$181</f>
        <v>0</v>
      </c>
      <c r="H1655" s="69">
        <f>'2020 Spring Order Form - V36'!$F$18</f>
        <v>0</v>
      </c>
      <c r="J1655" s="154">
        <v>18656</v>
      </c>
    </row>
    <row r="1656" spans="1:10">
      <c r="A1656" s="131">
        <v>1655</v>
      </c>
      <c r="B1656" s="66" t="s">
        <v>282</v>
      </c>
      <c r="D1656" s="67">
        <f>'2020 Spring Order Form - V36'!$N$23</f>
        <v>0</v>
      </c>
      <c r="E1656" s="67">
        <f>'2020 Spring Order Form - V36'!$N$23</f>
        <v>0</v>
      </c>
      <c r="F1656" s="151" t="s">
        <v>1932</v>
      </c>
      <c r="G1656" s="70">
        <f>'2020 Spring Order Form - V36'!$O$181</f>
        <v>0</v>
      </c>
      <c r="H1656" s="69">
        <f>'2020 Spring Order Form - V36'!$F$18</f>
        <v>0</v>
      </c>
      <c r="J1656" s="154">
        <v>18655</v>
      </c>
    </row>
    <row r="1657" spans="1:10">
      <c r="A1657" s="131">
        <v>1656</v>
      </c>
      <c r="B1657" s="66" t="s">
        <v>1933</v>
      </c>
      <c r="D1657" s="67">
        <f>'2020 Spring Order Form - V36'!$N$23</f>
        <v>0</v>
      </c>
      <c r="E1657" s="67">
        <f>'2020 Spring Order Form - V36'!$N$23</f>
        <v>0</v>
      </c>
      <c r="F1657" s="151">
        <v>4551050</v>
      </c>
      <c r="G1657" s="70" t="e">
        <f>'2020 Spring Order Form - V36'!#REF!</f>
        <v>#REF!</v>
      </c>
      <c r="H1657" s="69">
        <f>'2020 Spring Order Form - V36'!$F$18</f>
        <v>0</v>
      </c>
      <c r="J1657" s="154">
        <v>256</v>
      </c>
    </row>
    <row r="1658" spans="1:10">
      <c r="A1658" s="131">
        <v>1657</v>
      </c>
      <c r="B1658" s="66" t="s">
        <v>1933</v>
      </c>
      <c r="D1658" s="67">
        <f>'2020 Spring Order Form - V36'!$N$23</f>
        <v>0</v>
      </c>
      <c r="E1658" s="67">
        <f>'2020 Spring Order Form - V36'!$N$23</f>
        <v>0</v>
      </c>
      <c r="F1658" s="151" t="s">
        <v>1934</v>
      </c>
      <c r="G1658" s="70" t="e">
        <f>'2020 Spring Order Form - V36'!#REF!</f>
        <v>#REF!</v>
      </c>
      <c r="H1658" s="69">
        <f>'2020 Spring Order Form - V36'!$F$18</f>
        <v>0</v>
      </c>
      <c r="J1658" s="154">
        <v>2634</v>
      </c>
    </row>
    <row r="1659" spans="1:10">
      <c r="A1659" s="131">
        <v>1658</v>
      </c>
      <c r="B1659" s="66" t="s">
        <v>284</v>
      </c>
      <c r="D1659" s="67">
        <f>'2020 Spring Order Form - V36'!$N$23</f>
        <v>0</v>
      </c>
      <c r="E1659" s="67">
        <f>'2020 Spring Order Form - V36'!$N$23</f>
        <v>0</v>
      </c>
      <c r="F1659" s="151">
        <v>4551057</v>
      </c>
      <c r="G1659" s="70">
        <f>'2020 Spring Order Form - V36'!$N$183</f>
        <v>0</v>
      </c>
      <c r="H1659" s="69">
        <f>'2020 Spring Order Form - V36'!$F$18</f>
        <v>0</v>
      </c>
      <c r="J1659" s="154">
        <v>1025</v>
      </c>
    </row>
    <row r="1660" spans="1:10">
      <c r="A1660" s="131">
        <v>1659</v>
      </c>
      <c r="B1660" s="66" t="s">
        <v>284</v>
      </c>
      <c r="D1660" s="67">
        <f>'2020 Spring Order Form - V36'!$N$23</f>
        <v>0</v>
      </c>
      <c r="E1660" s="67">
        <f>'2020 Spring Order Form - V36'!$N$23</f>
        <v>0</v>
      </c>
      <c r="F1660" s="151" t="s">
        <v>1935</v>
      </c>
      <c r="G1660" s="70">
        <f>'2020 Spring Order Form - V36'!$O$183</f>
        <v>0</v>
      </c>
      <c r="H1660" s="69">
        <f>'2020 Spring Order Form - V36'!$F$18</f>
        <v>0</v>
      </c>
      <c r="J1660" s="154">
        <v>2635</v>
      </c>
    </row>
    <row r="1661" spans="1:10">
      <c r="A1661" s="131">
        <v>1660</v>
      </c>
      <c r="B1661" s="66" t="s">
        <v>1936</v>
      </c>
      <c r="D1661" s="67">
        <f>'2020 Spring Order Form - V36'!$N$23</f>
        <v>0</v>
      </c>
      <c r="E1661" s="67">
        <f>'2020 Spring Order Form - V36'!$N$23</f>
        <v>0</v>
      </c>
      <c r="F1661" s="151">
        <v>4551017</v>
      </c>
      <c r="G1661" s="70" t="e">
        <f>'2020 Spring Order Form - V36'!#REF!</f>
        <v>#REF!</v>
      </c>
      <c r="H1661" s="69">
        <f>'2020 Spring Order Form - V36'!$F$18</f>
        <v>0</v>
      </c>
      <c r="J1661" s="154">
        <v>989</v>
      </c>
    </row>
    <row r="1662" spans="1:10">
      <c r="A1662" s="131">
        <v>1661</v>
      </c>
      <c r="B1662" s="66" t="s">
        <v>1936</v>
      </c>
      <c r="D1662" s="67">
        <f>'2020 Spring Order Form - V36'!$N$23</f>
        <v>0</v>
      </c>
      <c r="E1662" s="67">
        <f>'2020 Spring Order Form - V36'!$N$23</f>
        <v>0</v>
      </c>
      <c r="F1662" s="151" t="s">
        <v>1937</v>
      </c>
      <c r="G1662" s="70" t="e">
        <f>'2020 Spring Order Form - V36'!#REF!</f>
        <v>#REF!</v>
      </c>
      <c r="H1662" s="69">
        <f>'2020 Spring Order Form - V36'!$F$18</f>
        <v>0</v>
      </c>
      <c r="J1662" s="154">
        <v>2631</v>
      </c>
    </row>
    <row r="1663" spans="1:10">
      <c r="A1663" s="131">
        <v>1662</v>
      </c>
      <c r="B1663" s="66" t="s">
        <v>1938</v>
      </c>
      <c r="D1663" s="67">
        <f>'2020 Spring Order Form - V36'!$N$23</f>
        <v>0</v>
      </c>
      <c r="E1663" s="67">
        <f>'2020 Spring Order Form - V36'!$N$23</f>
        <v>0</v>
      </c>
      <c r="F1663" s="151">
        <v>4551100</v>
      </c>
      <c r="G1663" s="70" t="e">
        <f>'2020 Spring Order Form - V36'!#REF!</f>
        <v>#REF!</v>
      </c>
      <c r="H1663" s="69">
        <f>'2020 Spring Order Form - V36'!$F$18</f>
        <v>0</v>
      </c>
      <c r="J1663" s="154">
        <v>255</v>
      </c>
    </row>
    <row r="1664" spans="1:10">
      <c r="A1664" s="131">
        <v>1663</v>
      </c>
      <c r="B1664" s="66" t="s">
        <v>1938</v>
      </c>
      <c r="D1664" s="67">
        <f>'2020 Spring Order Form - V36'!$N$23</f>
        <v>0</v>
      </c>
      <c r="E1664" s="67">
        <f>'2020 Spring Order Form - V36'!$N$23</f>
        <v>0</v>
      </c>
      <c r="F1664" s="151" t="s">
        <v>1939</v>
      </c>
      <c r="G1664" s="70" t="e">
        <f>'2020 Spring Order Form - V36'!#REF!</f>
        <v>#REF!</v>
      </c>
      <c r="H1664" s="69">
        <f>'2020 Spring Order Form - V36'!$F$18</f>
        <v>0</v>
      </c>
      <c r="J1664" s="154">
        <v>2632</v>
      </c>
    </row>
    <row r="1665" spans="1:10">
      <c r="A1665" s="131">
        <v>1664</v>
      </c>
      <c r="B1665" s="66" t="s">
        <v>1940</v>
      </c>
      <c r="D1665" s="67">
        <f>'2020 Spring Order Form - V36'!$N$23</f>
        <v>0</v>
      </c>
      <c r="E1665" s="67">
        <f>'2020 Spring Order Form - V36'!$N$23</f>
        <v>0</v>
      </c>
      <c r="F1665" s="151">
        <v>4551150</v>
      </c>
      <c r="G1665" s="70" t="e">
        <f>'2020 Spring Order Form - V36'!#REF!</f>
        <v>#REF!</v>
      </c>
      <c r="H1665" s="69">
        <f>'2020 Spring Order Form - V36'!$F$18</f>
        <v>0</v>
      </c>
      <c r="J1665" s="154">
        <v>529</v>
      </c>
    </row>
    <row r="1666" spans="1:10">
      <c r="A1666" s="131">
        <v>1665</v>
      </c>
      <c r="B1666" s="66" t="s">
        <v>1940</v>
      </c>
      <c r="D1666" s="67">
        <f>'2020 Spring Order Form - V36'!$N$23</f>
        <v>0</v>
      </c>
      <c r="E1666" s="67">
        <f>'2020 Spring Order Form - V36'!$N$23</f>
        <v>0</v>
      </c>
      <c r="F1666" s="151" t="s">
        <v>1941</v>
      </c>
      <c r="G1666" s="70" t="e">
        <f>'2020 Spring Order Form - V36'!#REF!</f>
        <v>#REF!</v>
      </c>
      <c r="H1666" s="69">
        <f>'2020 Spring Order Form - V36'!$F$18</f>
        <v>0</v>
      </c>
      <c r="J1666" s="154">
        <v>2633</v>
      </c>
    </row>
    <row r="1667" spans="1:10">
      <c r="A1667" s="131">
        <v>1666</v>
      </c>
      <c r="B1667" s="66" t="s">
        <v>1942</v>
      </c>
      <c r="D1667" s="67">
        <f>'2020 Spring Order Form - V36'!$N$23</f>
        <v>0</v>
      </c>
      <c r="E1667" s="67">
        <f>'2020 Spring Order Form - V36'!$N$23</f>
        <v>0</v>
      </c>
      <c r="F1667" s="151">
        <v>4551154</v>
      </c>
      <c r="G1667" s="70" t="e">
        <f>'2020 Spring Order Form - V36'!#REF!</f>
        <v>#REF!</v>
      </c>
      <c r="H1667" s="69">
        <f>'2020 Spring Order Form - V36'!$F$18</f>
        <v>0</v>
      </c>
      <c r="J1667" s="154">
        <v>18867</v>
      </c>
    </row>
    <row r="1668" spans="1:10">
      <c r="A1668" s="131">
        <v>1667</v>
      </c>
      <c r="B1668" s="66" t="s">
        <v>1942</v>
      </c>
      <c r="D1668" s="67">
        <f>'2020 Spring Order Form - V36'!$N$23</f>
        <v>0</v>
      </c>
      <c r="E1668" s="67">
        <f>'2020 Spring Order Form - V36'!$N$23</f>
        <v>0</v>
      </c>
      <c r="F1668" s="151" t="s">
        <v>1943</v>
      </c>
      <c r="G1668" s="70" t="e">
        <f>'2020 Spring Order Form - V36'!#REF!</f>
        <v>#REF!</v>
      </c>
      <c r="H1668" s="69">
        <f>'2020 Spring Order Form - V36'!$F$18</f>
        <v>0</v>
      </c>
      <c r="J1668" s="154">
        <v>18866</v>
      </c>
    </row>
    <row r="1669" spans="1:10">
      <c r="A1669" s="131">
        <v>1668</v>
      </c>
      <c r="B1669" s="66" t="s">
        <v>1944</v>
      </c>
      <c r="D1669" s="67">
        <f>'2020 Spring Order Form - V36'!$N$23</f>
        <v>0</v>
      </c>
      <c r="E1669" s="67">
        <f>'2020 Spring Order Form - V36'!$N$23</f>
        <v>0</v>
      </c>
      <c r="F1669" s="151">
        <v>4551270</v>
      </c>
      <c r="G1669" s="70" t="e">
        <f>'2020 Spring Order Form - V36'!#REF!</f>
        <v>#REF!</v>
      </c>
      <c r="H1669" s="69">
        <f>'2020 Spring Order Form - V36'!$F$18</f>
        <v>0</v>
      </c>
      <c r="J1669" s="154">
        <v>1027</v>
      </c>
    </row>
    <row r="1670" spans="1:10">
      <c r="A1670" s="131">
        <v>1669</v>
      </c>
      <c r="B1670" s="66" t="s">
        <v>1944</v>
      </c>
      <c r="D1670" s="67">
        <f>'2020 Spring Order Form - V36'!$N$23</f>
        <v>0</v>
      </c>
      <c r="E1670" s="67">
        <f>'2020 Spring Order Form - V36'!$N$23</f>
        <v>0</v>
      </c>
      <c r="F1670" s="151" t="s">
        <v>1945</v>
      </c>
      <c r="G1670" s="70" t="e">
        <f>'2020 Spring Order Form - V36'!#REF!</f>
        <v>#REF!</v>
      </c>
      <c r="H1670" s="69">
        <f>'2020 Spring Order Form - V36'!$F$18</f>
        <v>0</v>
      </c>
      <c r="J1670" s="154">
        <v>2636</v>
      </c>
    </row>
    <row r="1671" spans="1:10">
      <c r="A1671" s="131">
        <v>1670</v>
      </c>
      <c r="B1671" s="66" t="s">
        <v>1946</v>
      </c>
      <c r="D1671" s="67">
        <f>'2020 Spring Order Form - V36'!$N$23</f>
        <v>0</v>
      </c>
      <c r="E1671" s="67">
        <f>'2020 Spring Order Form - V36'!$N$23</f>
        <v>0</v>
      </c>
      <c r="F1671" s="151">
        <v>4551280</v>
      </c>
      <c r="G1671" s="70" t="e">
        <f>'2020 Spring Order Form - V36'!#REF!</f>
        <v>#REF!</v>
      </c>
      <c r="H1671" s="69">
        <f>'2020 Spring Order Form - V36'!$F$18</f>
        <v>0</v>
      </c>
      <c r="J1671" s="154">
        <v>616</v>
      </c>
    </row>
    <row r="1672" spans="1:10">
      <c r="A1672" s="131">
        <v>1671</v>
      </c>
      <c r="B1672" s="66" t="s">
        <v>1946</v>
      </c>
      <c r="D1672" s="67">
        <f>'2020 Spring Order Form - V36'!$N$23</f>
        <v>0</v>
      </c>
      <c r="E1672" s="67">
        <f>'2020 Spring Order Form - V36'!$N$23</f>
        <v>0</v>
      </c>
      <c r="F1672" s="151" t="s">
        <v>1947</v>
      </c>
      <c r="G1672" s="70" t="e">
        <f>'2020 Spring Order Form - V36'!#REF!</f>
        <v>#REF!</v>
      </c>
      <c r="H1672" s="69">
        <f>'2020 Spring Order Form - V36'!$F$18</f>
        <v>0</v>
      </c>
      <c r="J1672" s="154">
        <v>2637</v>
      </c>
    </row>
    <row r="1673" spans="1:10">
      <c r="A1673" s="131">
        <v>1672</v>
      </c>
      <c r="B1673" s="66" t="s">
        <v>1948</v>
      </c>
      <c r="D1673" s="67">
        <f>'2020 Spring Order Form - V36'!$N$23</f>
        <v>0</v>
      </c>
      <c r="E1673" s="67">
        <f>'2020 Spring Order Form - V36'!$N$23</f>
        <v>0</v>
      </c>
      <c r="F1673" s="151">
        <v>4551300</v>
      </c>
      <c r="G1673" s="70" t="e">
        <f>'2020 Spring Order Form - V36'!#REF!</f>
        <v>#REF!</v>
      </c>
      <c r="H1673" s="69">
        <f>'2020 Spring Order Form - V36'!$F$18</f>
        <v>0</v>
      </c>
      <c r="J1673" s="154">
        <v>617</v>
      </c>
    </row>
    <row r="1674" spans="1:10">
      <c r="A1674" s="131">
        <v>1673</v>
      </c>
      <c r="B1674" s="66" t="s">
        <v>1948</v>
      </c>
      <c r="D1674" s="67">
        <f>'2020 Spring Order Form - V36'!$N$23</f>
        <v>0</v>
      </c>
      <c r="E1674" s="67">
        <f>'2020 Spring Order Form - V36'!$N$23</f>
        <v>0</v>
      </c>
      <c r="F1674" s="151" t="s">
        <v>1949</v>
      </c>
      <c r="G1674" s="70" t="e">
        <f>'2020 Spring Order Form - V36'!#REF!</f>
        <v>#REF!</v>
      </c>
      <c r="H1674" s="69">
        <f>'2020 Spring Order Form - V36'!$F$18</f>
        <v>0</v>
      </c>
      <c r="J1674" s="154">
        <v>2638</v>
      </c>
    </row>
    <row r="1675" spans="1:10">
      <c r="A1675" s="131">
        <v>1674</v>
      </c>
      <c r="B1675" s="66" t="s">
        <v>1950</v>
      </c>
      <c r="D1675" s="67">
        <f>'2020 Spring Order Form - V36'!$N$23</f>
        <v>0</v>
      </c>
      <c r="E1675" s="67">
        <f>'2020 Spring Order Form - V36'!$N$23</f>
        <v>0</v>
      </c>
      <c r="F1675" s="151">
        <v>4551470</v>
      </c>
      <c r="G1675" s="70" t="e">
        <f>'2020 Spring Order Form - V36'!#REF!</f>
        <v>#REF!</v>
      </c>
      <c r="H1675" s="69">
        <f>'2020 Spring Order Form - V36'!$F$18</f>
        <v>0</v>
      </c>
      <c r="J1675" s="154">
        <v>855</v>
      </c>
    </row>
    <row r="1676" spans="1:10">
      <c r="A1676" s="131">
        <v>1675</v>
      </c>
      <c r="B1676" s="66" t="s">
        <v>1950</v>
      </c>
      <c r="D1676" s="67">
        <f>'2020 Spring Order Form - V36'!$N$23</f>
        <v>0</v>
      </c>
      <c r="E1676" s="67">
        <f>'2020 Spring Order Form - V36'!$N$23</f>
        <v>0</v>
      </c>
      <c r="F1676" s="151" t="s">
        <v>1951</v>
      </c>
      <c r="G1676" s="70" t="e">
        <f>'2020 Spring Order Form - V36'!#REF!</f>
        <v>#REF!</v>
      </c>
      <c r="H1676" s="69">
        <f>'2020 Spring Order Form - V36'!$F$18</f>
        <v>0</v>
      </c>
      <c r="J1676" s="154">
        <v>2640</v>
      </c>
    </row>
    <row r="1677" spans="1:10">
      <c r="A1677" s="131">
        <v>1676</v>
      </c>
      <c r="B1677" s="66" t="s">
        <v>1952</v>
      </c>
      <c r="D1677" s="67">
        <f>'2020 Spring Order Form - V36'!$N$23</f>
        <v>0</v>
      </c>
      <c r="E1677" s="67">
        <f>'2020 Spring Order Form - V36'!$N$23</f>
        <v>0</v>
      </c>
      <c r="F1677" s="151">
        <v>4551500</v>
      </c>
      <c r="G1677" s="70" t="e">
        <f>'2020 Spring Order Form - V36'!#REF!</f>
        <v>#REF!</v>
      </c>
      <c r="H1677" s="69">
        <f>'2020 Spring Order Form - V36'!$F$18</f>
        <v>0</v>
      </c>
      <c r="J1677" s="154">
        <v>645</v>
      </c>
    </row>
    <row r="1678" spans="1:10">
      <c r="A1678" s="131">
        <v>1677</v>
      </c>
      <c r="B1678" s="66" t="s">
        <v>1952</v>
      </c>
      <c r="D1678" s="67">
        <f>'2020 Spring Order Form - V36'!$N$23</f>
        <v>0</v>
      </c>
      <c r="E1678" s="67">
        <f>'2020 Spring Order Form - V36'!$N$23</f>
        <v>0</v>
      </c>
      <c r="F1678" s="151" t="s">
        <v>1953</v>
      </c>
      <c r="G1678" s="70" t="e">
        <f>'2020 Spring Order Form - V36'!#REF!</f>
        <v>#REF!</v>
      </c>
      <c r="H1678" s="69">
        <f>'2020 Spring Order Form - V36'!$F$18</f>
        <v>0</v>
      </c>
      <c r="J1678" s="154">
        <v>2642</v>
      </c>
    </row>
    <row r="1679" spans="1:10">
      <c r="A1679" s="131">
        <v>1678</v>
      </c>
      <c r="B1679" s="66" t="s">
        <v>1954</v>
      </c>
      <c r="D1679" s="67">
        <f>'2020 Spring Order Form - V36'!$N$23</f>
        <v>0</v>
      </c>
      <c r="E1679" s="67">
        <f>'2020 Spring Order Form - V36'!$N$23</f>
        <v>0</v>
      </c>
      <c r="F1679" s="151">
        <v>4012020</v>
      </c>
      <c r="G1679" s="70" t="e">
        <f>'2020 Spring Order Form - V36'!#REF!</f>
        <v>#REF!</v>
      </c>
      <c r="H1679" s="69">
        <f>'2020 Spring Order Form - V36'!$F$18</f>
        <v>0</v>
      </c>
      <c r="J1679" s="154">
        <v>4487</v>
      </c>
    </row>
    <row r="1680" spans="1:10">
      <c r="A1680" s="131">
        <v>1679</v>
      </c>
      <c r="B1680" s="66" t="s">
        <v>1954</v>
      </c>
      <c r="D1680" s="67">
        <f>'2020 Spring Order Form - V36'!$N$23</f>
        <v>0</v>
      </c>
      <c r="E1680" s="67">
        <f>'2020 Spring Order Form - V36'!$N$23</f>
        <v>0</v>
      </c>
      <c r="F1680" s="151" t="s">
        <v>1955</v>
      </c>
      <c r="G1680" s="70" t="e">
        <f>'2020 Spring Order Form - V36'!#REF!</f>
        <v>#REF!</v>
      </c>
      <c r="H1680" s="69">
        <f>'2020 Spring Order Form - V36'!$F$18</f>
        <v>0</v>
      </c>
      <c r="J1680" s="154">
        <v>2644</v>
      </c>
    </row>
    <row r="1681" spans="1:10">
      <c r="A1681" s="131">
        <v>1680</v>
      </c>
      <c r="B1681" s="66" t="s">
        <v>1956</v>
      </c>
      <c r="D1681" s="67">
        <f>'2020 Spring Order Form - V36'!$N$23</f>
        <v>0</v>
      </c>
      <c r="E1681" s="67">
        <f>'2020 Spring Order Form - V36'!$N$23</f>
        <v>0</v>
      </c>
      <c r="F1681" s="151">
        <v>4019220</v>
      </c>
      <c r="G1681" s="70" t="e">
        <f>'2020 Spring Order Form - V36'!#REF!</f>
        <v>#REF!</v>
      </c>
      <c r="H1681" s="69">
        <f>'2020 Spring Order Form - V36'!$F$18</f>
        <v>0</v>
      </c>
      <c r="J1681" s="154">
        <v>4407</v>
      </c>
    </row>
    <row r="1682" spans="1:10">
      <c r="A1682" s="131">
        <v>1681</v>
      </c>
      <c r="B1682" s="66" t="s">
        <v>1956</v>
      </c>
      <c r="D1682" s="67">
        <f>'2020 Spring Order Form - V36'!$N$23</f>
        <v>0</v>
      </c>
      <c r="E1682" s="67">
        <f>'2020 Spring Order Form - V36'!$N$23</f>
        <v>0</v>
      </c>
      <c r="F1682" s="151" t="s">
        <v>1957</v>
      </c>
      <c r="G1682" s="70" t="e">
        <f>'2020 Spring Order Form - V36'!#REF!</f>
        <v>#REF!</v>
      </c>
      <c r="H1682" s="69">
        <f>'2020 Spring Order Form - V36'!$F$18</f>
        <v>0</v>
      </c>
      <c r="J1682" s="154">
        <v>2653</v>
      </c>
    </row>
    <row r="1683" spans="1:10">
      <c r="A1683" s="131">
        <v>1682</v>
      </c>
      <c r="B1683" s="66" t="s">
        <v>1958</v>
      </c>
      <c r="D1683" s="67">
        <f>'2020 Spring Order Form - V36'!$N$23</f>
        <v>0</v>
      </c>
      <c r="E1683" s="67">
        <f>'2020 Spring Order Form - V36'!$N$23</f>
        <v>0</v>
      </c>
      <c r="F1683" s="151">
        <v>4020320</v>
      </c>
      <c r="G1683" s="70" t="e">
        <f>'2020 Spring Order Form - V36'!#REF!</f>
        <v>#REF!</v>
      </c>
      <c r="H1683" s="69">
        <f>'2020 Spring Order Form - V36'!$F$18</f>
        <v>0</v>
      </c>
      <c r="J1683" s="154">
        <v>4408</v>
      </c>
    </row>
    <row r="1684" spans="1:10">
      <c r="A1684" s="131">
        <v>1683</v>
      </c>
      <c r="B1684" s="66" t="s">
        <v>1958</v>
      </c>
      <c r="D1684" s="67">
        <f>'2020 Spring Order Form - V36'!$N$23</f>
        <v>0</v>
      </c>
      <c r="E1684" s="67">
        <f>'2020 Spring Order Form - V36'!$N$23</f>
        <v>0</v>
      </c>
      <c r="F1684" s="151" t="s">
        <v>1959</v>
      </c>
      <c r="G1684" s="70" t="e">
        <f>'2020 Spring Order Form - V36'!#REF!</f>
        <v>#REF!</v>
      </c>
      <c r="H1684" s="69">
        <f>'2020 Spring Order Form - V36'!$F$18</f>
        <v>0</v>
      </c>
      <c r="J1684" s="154">
        <v>2654</v>
      </c>
    </row>
    <row r="1685" spans="1:10">
      <c r="A1685" s="131">
        <v>1684</v>
      </c>
      <c r="B1685" s="66" t="s">
        <v>1960</v>
      </c>
      <c r="D1685" s="67">
        <f>'2020 Spring Order Form - V36'!$N$23</f>
        <v>0</v>
      </c>
      <c r="E1685" s="67">
        <f>'2020 Spring Order Form - V36'!$N$23</f>
        <v>0</v>
      </c>
      <c r="F1685" s="151">
        <v>4045720</v>
      </c>
      <c r="G1685" s="70" t="e">
        <f>'2020 Spring Order Form - V36'!#REF!</f>
        <v>#REF!</v>
      </c>
      <c r="H1685" s="69">
        <f>'2020 Spring Order Form - V36'!$F$18</f>
        <v>0</v>
      </c>
      <c r="J1685" s="154">
        <v>18761</v>
      </c>
    </row>
    <row r="1686" spans="1:10">
      <c r="A1686" s="131">
        <v>1685</v>
      </c>
      <c r="B1686" s="66" t="s">
        <v>1960</v>
      </c>
      <c r="D1686" s="67">
        <f>'2020 Spring Order Form - V36'!$N$23</f>
        <v>0</v>
      </c>
      <c r="E1686" s="67">
        <f>'2020 Spring Order Form - V36'!$N$23</f>
        <v>0</v>
      </c>
      <c r="F1686" s="151" t="s">
        <v>1961</v>
      </c>
      <c r="G1686" s="70" t="e">
        <f>'2020 Spring Order Form - V36'!#REF!</f>
        <v>#REF!</v>
      </c>
      <c r="H1686" s="69">
        <f>'2020 Spring Order Form - V36'!$F$18</f>
        <v>0</v>
      </c>
      <c r="J1686" s="154">
        <v>18762</v>
      </c>
    </row>
    <row r="1687" spans="1:10">
      <c r="A1687" s="131">
        <v>1686</v>
      </c>
      <c r="B1687" s="66" t="s">
        <v>1962</v>
      </c>
      <c r="D1687" s="67">
        <f>'2020 Spring Order Form - V36'!$N$23</f>
        <v>0</v>
      </c>
      <c r="E1687" s="67">
        <f>'2020 Spring Order Form - V36'!$N$23</f>
        <v>0</v>
      </c>
      <c r="F1687" s="151">
        <v>4036520</v>
      </c>
      <c r="G1687" s="70" t="e">
        <f>'2020 Spring Order Form - V36'!#REF!</f>
        <v>#REF!</v>
      </c>
      <c r="H1687" s="69">
        <f>'2020 Spring Order Form - V36'!$F$18</f>
        <v>0</v>
      </c>
      <c r="J1687" s="154">
        <v>4413</v>
      </c>
    </row>
    <row r="1688" spans="1:10">
      <c r="A1688" s="131">
        <v>1687</v>
      </c>
      <c r="B1688" s="66" t="s">
        <v>1962</v>
      </c>
      <c r="D1688" s="67">
        <f>'2020 Spring Order Form - V36'!$N$23</f>
        <v>0</v>
      </c>
      <c r="E1688" s="67">
        <f>'2020 Spring Order Form - V36'!$N$23</f>
        <v>0</v>
      </c>
      <c r="F1688" s="151" t="s">
        <v>1963</v>
      </c>
      <c r="G1688" s="70" t="e">
        <f>'2020 Spring Order Form - V36'!#REF!</f>
        <v>#REF!</v>
      </c>
      <c r="H1688" s="69">
        <f>'2020 Spring Order Form - V36'!$F$18</f>
        <v>0</v>
      </c>
      <c r="J1688" s="154">
        <v>2646</v>
      </c>
    </row>
    <row r="1689" spans="1:10">
      <c r="A1689" s="131">
        <v>1688</v>
      </c>
      <c r="B1689" s="66" t="s">
        <v>1964</v>
      </c>
      <c r="D1689" s="67">
        <f>'2020 Spring Order Form - V36'!$N$23</f>
        <v>0</v>
      </c>
      <c r="E1689" s="67">
        <f>'2020 Spring Order Form - V36'!$N$23</f>
        <v>0</v>
      </c>
      <c r="F1689" s="151">
        <v>4036120</v>
      </c>
      <c r="G1689" s="70" t="e">
        <f>'2020 Spring Order Form - V36'!#REF!</f>
        <v>#REF!</v>
      </c>
      <c r="H1689" s="69">
        <f>'2020 Spring Order Form - V36'!$F$18</f>
        <v>0</v>
      </c>
      <c r="J1689" s="154">
        <v>4414</v>
      </c>
    </row>
    <row r="1690" spans="1:10">
      <c r="A1690" s="131">
        <v>1689</v>
      </c>
      <c r="B1690" s="66" t="s">
        <v>1964</v>
      </c>
      <c r="D1690" s="67">
        <f>'2020 Spring Order Form - V36'!$N$23</f>
        <v>0</v>
      </c>
      <c r="E1690" s="67">
        <f>'2020 Spring Order Form - V36'!$N$23</f>
        <v>0</v>
      </c>
      <c r="F1690" s="151" t="s">
        <v>1965</v>
      </c>
      <c r="G1690" s="70" t="e">
        <f>'2020 Spring Order Form - V36'!#REF!</f>
        <v>#REF!</v>
      </c>
      <c r="H1690" s="69">
        <f>'2020 Spring Order Form - V36'!$F$18</f>
        <v>0</v>
      </c>
      <c r="J1690" s="154">
        <v>2647</v>
      </c>
    </row>
    <row r="1691" spans="1:10">
      <c r="A1691" s="131">
        <v>1690</v>
      </c>
      <c r="B1691" s="66" t="s">
        <v>1966</v>
      </c>
      <c r="D1691" s="67">
        <f>'2020 Spring Order Form - V36'!$N$23</f>
        <v>0</v>
      </c>
      <c r="E1691" s="67">
        <f>'2020 Spring Order Form - V36'!$N$23</f>
        <v>0</v>
      </c>
      <c r="F1691" s="151">
        <v>4036920</v>
      </c>
      <c r="G1691" s="70" t="e">
        <f>'2020 Spring Order Form - V36'!#REF!</f>
        <v>#REF!</v>
      </c>
      <c r="H1691" s="69">
        <f>'2020 Spring Order Form - V36'!$F$18</f>
        <v>0</v>
      </c>
      <c r="J1691" s="154">
        <v>12948</v>
      </c>
    </row>
    <row r="1692" spans="1:10">
      <c r="A1692" s="131">
        <v>1691</v>
      </c>
      <c r="B1692" s="66" t="s">
        <v>1966</v>
      </c>
      <c r="D1692" s="67">
        <f>'2020 Spring Order Form - V36'!$N$23</f>
        <v>0</v>
      </c>
      <c r="E1692" s="67">
        <f>'2020 Spring Order Form - V36'!$N$23</f>
        <v>0</v>
      </c>
      <c r="F1692" s="151" t="s">
        <v>1967</v>
      </c>
      <c r="G1692" s="70" t="e">
        <f>'2020 Spring Order Form - V36'!#REF!</f>
        <v>#REF!</v>
      </c>
      <c r="H1692" s="69">
        <f>'2020 Spring Order Form - V36'!$F$18</f>
        <v>0</v>
      </c>
      <c r="J1692" s="154">
        <v>12947</v>
      </c>
    </row>
    <row r="1693" spans="1:10">
      <c r="A1693" s="131">
        <v>1692</v>
      </c>
      <c r="B1693" s="66" t="s">
        <v>289</v>
      </c>
      <c r="D1693" s="67">
        <f>'2020 Spring Order Form - V36'!$N$23</f>
        <v>0</v>
      </c>
      <c r="E1693" s="67">
        <f>'2020 Spring Order Form - V36'!$N$23</f>
        <v>0</v>
      </c>
      <c r="F1693" s="151">
        <v>4017010</v>
      </c>
      <c r="G1693" s="70">
        <f>'2020 Spring Order Form - V36'!$N$188</f>
        <v>0</v>
      </c>
      <c r="H1693" s="69">
        <f>'2020 Spring Order Form - V36'!$F$18</f>
        <v>0</v>
      </c>
      <c r="J1693" s="154">
        <v>4490</v>
      </c>
    </row>
    <row r="1694" spans="1:10">
      <c r="A1694" s="131">
        <v>1693</v>
      </c>
      <c r="B1694" s="66" t="s">
        <v>289</v>
      </c>
      <c r="D1694" s="67">
        <f>'2020 Spring Order Form - V36'!$N$23</f>
        <v>0</v>
      </c>
      <c r="E1694" s="67">
        <f>'2020 Spring Order Form - V36'!$N$23</f>
        <v>0</v>
      </c>
      <c r="F1694" s="151" t="s">
        <v>1968</v>
      </c>
      <c r="G1694" s="70">
        <f>'2020 Spring Order Form - V36'!$O$188</f>
        <v>0</v>
      </c>
      <c r="H1694" s="69">
        <f>'2020 Spring Order Form - V36'!$F$18</f>
        <v>0</v>
      </c>
      <c r="J1694" s="154">
        <v>2650</v>
      </c>
    </row>
    <row r="1695" spans="1:10">
      <c r="A1695" s="131">
        <v>1694</v>
      </c>
      <c r="B1695" s="66" t="s">
        <v>1969</v>
      </c>
      <c r="D1695" s="67">
        <f>'2020 Spring Order Form - V36'!$N$23</f>
        <v>0</v>
      </c>
      <c r="E1695" s="67">
        <f>'2020 Spring Order Form - V36'!$N$23</f>
        <v>0</v>
      </c>
      <c r="F1695" s="151">
        <v>4045210</v>
      </c>
      <c r="G1695" s="70" t="e">
        <f>'2020 Spring Order Form - V36'!#REF!</f>
        <v>#REF!</v>
      </c>
      <c r="H1695" s="69">
        <f>'2020 Spring Order Form - V36'!$F$18</f>
        <v>0</v>
      </c>
      <c r="J1695" s="154">
        <v>4491</v>
      </c>
    </row>
    <row r="1696" spans="1:10">
      <c r="A1696" s="131">
        <v>1695</v>
      </c>
      <c r="B1696" s="66" t="s">
        <v>1969</v>
      </c>
      <c r="D1696" s="67">
        <f>'2020 Spring Order Form - V36'!$N$23</f>
        <v>0</v>
      </c>
      <c r="E1696" s="67">
        <f>'2020 Spring Order Form - V36'!$N$23</f>
        <v>0</v>
      </c>
      <c r="F1696" s="151" t="s">
        <v>1970</v>
      </c>
      <c r="G1696" s="70" t="e">
        <f>'2020 Spring Order Form - V36'!#REF!</f>
        <v>#REF!</v>
      </c>
      <c r="H1696" s="69">
        <f>'2020 Spring Order Form - V36'!$F$18</f>
        <v>0</v>
      </c>
      <c r="J1696" s="154">
        <v>2656</v>
      </c>
    </row>
    <row r="1697" spans="1:10">
      <c r="A1697" s="131">
        <v>1696</v>
      </c>
      <c r="B1697" s="66" t="s">
        <v>1971</v>
      </c>
      <c r="D1697" s="67">
        <f>'2020 Spring Order Form - V36'!$N$23</f>
        <v>0</v>
      </c>
      <c r="E1697" s="67">
        <f>'2020 Spring Order Form - V36'!$N$23</f>
        <v>0</v>
      </c>
      <c r="F1697" s="151">
        <v>4045910</v>
      </c>
      <c r="G1697" s="70" t="e">
        <f>'2020 Spring Order Form - V36'!#REF!</f>
        <v>#REF!</v>
      </c>
      <c r="H1697" s="69">
        <f>'2020 Spring Order Form - V36'!$F$18</f>
        <v>0</v>
      </c>
      <c r="J1697" s="154">
        <v>4493</v>
      </c>
    </row>
    <row r="1698" spans="1:10">
      <c r="A1698" s="131">
        <v>1697</v>
      </c>
      <c r="B1698" s="66" t="s">
        <v>1971</v>
      </c>
      <c r="D1698" s="67">
        <f>'2020 Spring Order Form - V36'!$N$23</f>
        <v>0</v>
      </c>
      <c r="E1698" s="67">
        <f>'2020 Spring Order Form - V36'!$N$23</f>
        <v>0</v>
      </c>
      <c r="F1698" s="151" t="s">
        <v>1972</v>
      </c>
      <c r="G1698" s="70" t="e">
        <f>'2020 Spring Order Form - V36'!#REF!</f>
        <v>#REF!</v>
      </c>
      <c r="H1698" s="69">
        <f>'2020 Spring Order Form - V36'!$F$18</f>
        <v>0</v>
      </c>
      <c r="J1698" s="154">
        <v>2661</v>
      </c>
    </row>
    <row r="1699" spans="1:10">
      <c r="A1699" s="131">
        <v>1698</v>
      </c>
      <c r="B1699" s="66" t="s">
        <v>1973</v>
      </c>
      <c r="D1699" s="67">
        <f>'2020 Spring Order Form - V36'!$N$23</f>
        <v>0</v>
      </c>
      <c r="E1699" s="67">
        <f>'2020 Spring Order Form - V36'!$N$23</f>
        <v>0</v>
      </c>
      <c r="F1699" s="151">
        <v>4051990</v>
      </c>
      <c r="G1699" s="70" t="e">
        <f>'2020 Spring Order Form - V36'!#REF!</f>
        <v>#REF!</v>
      </c>
      <c r="H1699" s="69">
        <f>'2020 Spring Order Form - V36'!$F$18</f>
        <v>0</v>
      </c>
      <c r="J1699" s="154">
        <v>4434</v>
      </c>
    </row>
    <row r="1700" spans="1:10">
      <c r="A1700" s="131">
        <v>1699</v>
      </c>
      <c r="B1700" s="66" t="s">
        <v>1973</v>
      </c>
      <c r="D1700" s="67">
        <f>'2020 Spring Order Form - V36'!$N$23</f>
        <v>0</v>
      </c>
      <c r="E1700" s="67">
        <f>'2020 Spring Order Form - V36'!$N$23</f>
        <v>0</v>
      </c>
      <c r="F1700" s="151" t="s">
        <v>1974</v>
      </c>
      <c r="G1700" s="70" t="e">
        <f>'2020 Spring Order Form - V36'!#REF!</f>
        <v>#REF!</v>
      </c>
      <c r="H1700" s="69">
        <f>'2020 Spring Order Form - V36'!$F$18</f>
        <v>0</v>
      </c>
      <c r="J1700" s="154">
        <v>2674</v>
      </c>
    </row>
    <row r="1701" spans="1:10">
      <c r="A1701" s="131">
        <v>1700</v>
      </c>
      <c r="B1701" s="66" t="s">
        <v>1975</v>
      </c>
      <c r="D1701" s="67">
        <f>'2020 Spring Order Form - V36'!$N$23</f>
        <v>0</v>
      </c>
      <c r="E1701" s="67">
        <f>'2020 Spring Order Form - V36'!$N$23</f>
        <v>0</v>
      </c>
      <c r="F1701" s="151">
        <v>4051980</v>
      </c>
      <c r="G1701" s="70" t="e">
        <f>'2020 Spring Order Form - V36'!#REF!</f>
        <v>#REF!</v>
      </c>
      <c r="H1701" s="69">
        <f>'2020 Spring Order Form - V36'!$F$18</f>
        <v>0</v>
      </c>
      <c r="J1701" s="154">
        <v>4435</v>
      </c>
    </row>
    <row r="1702" spans="1:10">
      <c r="A1702" s="131">
        <v>1701</v>
      </c>
      <c r="B1702" s="66" t="s">
        <v>1975</v>
      </c>
      <c r="D1702" s="67">
        <f>'2020 Spring Order Form - V36'!$N$23</f>
        <v>0</v>
      </c>
      <c r="E1702" s="67">
        <f>'2020 Spring Order Form - V36'!$N$23</f>
        <v>0</v>
      </c>
      <c r="F1702" s="151" t="s">
        <v>1976</v>
      </c>
      <c r="G1702" s="70" t="e">
        <f>'2020 Spring Order Form - V36'!#REF!</f>
        <v>#REF!</v>
      </c>
      <c r="H1702" s="69">
        <f>'2020 Spring Order Form - V36'!$F$18</f>
        <v>0</v>
      </c>
      <c r="J1702" s="154">
        <v>2675</v>
      </c>
    </row>
    <row r="1703" spans="1:10">
      <c r="A1703" s="131">
        <v>1702</v>
      </c>
      <c r="B1703" s="66" t="s">
        <v>293</v>
      </c>
      <c r="D1703" s="67">
        <f>'2020 Spring Order Form - V36'!$N$23</f>
        <v>0</v>
      </c>
      <c r="E1703" s="67">
        <f>'2020 Spring Order Form - V36'!$N$23</f>
        <v>0</v>
      </c>
      <c r="F1703" s="151">
        <v>4051970</v>
      </c>
      <c r="G1703" s="70">
        <f>'2020 Spring Order Form - V36'!$N$191</f>
        <v>0</v>
      </c>
      <c r="H1703" s="69">
        <f>'2020 Spring Order Form - V36'!$F$18</f>
        <v>0</v>
      </c>
      <c r="J1703" s="154">
        <v>17239</v>
      </c>
    </row>
    <row r="1704" spans="1:10">
      <c r="A1704" s="131">
        <v>1703</v>
      </c>
      <c r="B1704" s="66" t="s">
        <v>293</v>
      </c>
      <c r="D1704" s="67">
        <f>'2020 Spring Order Form - V36'!$N$23</f>
        <v>0</v>
      </c>
      <c r="E1704" s="67">
        <f>'2020 Spring Order Form - V36'!$N$23</f>
        <v>0</v>
      </c>
      <c r="F1704" s="151" t="s">
        <v>1977</v>
      </c>
      <c r="G1704" s="70">
        <f>'2020 Spring Order Form - V36'!$O$191</f>
        <v>0</v>
      </c>
      <c r="H1704" s="69">
        <f>'2020 Spring Order Form - V36'!$F$18</f>
        <v>0</v>
      </c>
      <c r="J1704" s="154">
        <v>17238</v>
      </c>
    </row>
    <row r="1705" spans="1:10">
      <c r="A1705" s="131">
        <v>1704</v>
      </c>
      <c r="B1705" s="66" t="s">
        <v>1978</v>
      </c>
      <c r="D1705" s="67">
        <f>'2020 Spring Order Form - V36'!$N$23</f>
        <v>0</v>
      </c>
      <c r="E1705" s="67">
        <f>'2020 Spring Order Form - V36'!$N$23</f>
        <v>0</v>
      </c>
      <c r="F1705" s="151" t="s">
        <v>1979</v>
      </c>
      <c r="G1705" s="70" t="e">
        <f>'2020 Spring Order Form - V36'!#REF!</f>
        <v>#REF!</v>
      </c>
      <c r="H1705" s="69">
        <f>'2020 Spring Order Form - V36'!$F$18</f>
        <v>0</v>
      </c>
      <c r="J1705" s="154">
        <v>19381</v>
      </c>
    </row>
    <row r="1706" spans="1:10">
      <c r="A1706" s="131">
        <v>1705</v>
      </c>
      <c r="B1706" s="66" t="s">
        <v>1980</v>
      </c>
      <c r="D1706" s="67">
        <f>'2020 Spring Order Form - V36'!$N$23</f>
        <v>0</v>
      </c>
      <c r="E1706" s="67">
        <f>'2020 Spring Order Form - V36'!$N$23</f>
        <v>0</v>
      </c>
      <c r="F1706" s="151" t="s">
        <v>1981</v>
      </c>
      <c r="G1706" s="70" t="e">
        <f>'2020 Spring Order Form - V36'!#REF!</f>
        <v>#REF!</v>
      </c>
      <c r="H1706" s="69">
        <f>'2020 Spring Order Form - V36'!$F$18</f>
        <v>0</v>
      </c>
      <c r="J1706" s="154">
        <v>19382</v>
      </c>
    </row>
    <row r="1707" spans="1:10">
      <c r="A1707" s="131">
        <v>1706</v>
      </c>
      <c r="B1707" s="66" t="s">
        <v>1982</v>
      </c>
      <c r="D1707" s="67">
        <f>'2020 Spring Order Form - V36'!$N$23</f>
        <v>0</v>
      </c>
      <c r="E1707" s="67">
        <f>'2020 Spring Order Form - V36'!$N$23</f>
        <v>0</v>
      </c>
      <c r="F1707" s="151" t="s">
        <v>1983</v>
      </c>
      <c r="G1707" s="70">
        <f>'2020 Spring Order Form - V36'!$N$192</f>
        <v>0</v>
      </c>
      <c r="H1707" s="69">
        <f>'2020 Spring Order Form - V36'!$F$18</f>
        <v>0</v>
      </c>
      <c r="J1707" s="154">
        <v>19384</v>
      </c>
    </row>
    <row r="1708" spans="1:10">
      <c r="A1708" s="131">
        <v>1707</v>
      </c>
      <c r="B1708" s="66" t="s">
        <v>1984</v>
      </c>
      <c r="D1708" s="67">
        <f>'2020 Spring Order Form - V36'!$N$23</f>
        <v>0</v>
      </c>
      <c r="E1708" s="67">
        <f>'2020 Spring Order Form - V36'!$N$23</f>
        <v>0</v>
      </c>
      <c r="F1708" s="151" t="s">
        <v>1985</v>
      </c>
      <c r="G1708" s="70">
        <f>'2020 Spring Order Form - V36'!$O$192</f>
        <v>0</v>
      </c>
      <c r="H1708" s="69">
        <f>'2020 Spring Order Form - V36'!$F$18</f>
        <v>0</v>
      </c>
      <c r="J1708" s="154">
        <v>19383</v>
      </c>
    </row>
    <row r="1709" spans="1:10">
      <c r="A1709" s="131">
        <v>1708</v>
      </c>
      <c r="B1709" s="66" t="s">
        <v>1986</v>
      </c>
      <c r="D1709" s="67">
        <f>'2020 Spring Order Form - V36'!$N$23</f>
        <v>0</v>
      </c>
      <c r="E1709" s="67">
        <f>'2020 Spring Order Form - V36'!$N$23</f>
        <v>0</v>
      </c>
      <c r="F1709" s="151">
        <v>4048320</v>
      </c>
      <c r="G1709" s="70" t="e">
        <f>'2020 Spring Order Form - V36'!#REF!</f>
        <v>#REF!</v>
      </c>
      <c r="H1709" s="69">
        <f>'2020 Spring Order Form - V36'!$F$18</f>
        <v>0</v>
      </c>
      <c r="J1709" s="154">
        <v>4417</v>
      </c>
    </row>
    <row r="1710" spans="1:10">
      <c r="A1710" s="131">
        <v>1709</v>
      </c>
      <c r="B1710" s="66" t="s">
        <v>1986</v>
      </c>
      <c r="D1710" s="67">
        <f>'2020 Spring Order Form - V36'!$N$23</f>
        <v>0</v>
      </c>
      <c r="E1710" s="67">
        <f>'2020 Spring Order Form - V36'!$N$23</f>
        <v>0</v>
      </c>
      <c r="F1710" s="151" t="s">
        <v>1987</v>
      </c>
      <c r="G1710" s="70" t="e">
        <f>'2020 Spring Order Form - V36'!#REF!</f>
        <v>#REF!</v>
      </c>
      <c r="H1710" s="69">
        <f>'2020 Spring Order Form - V36'!$F$18</f>
        <v>0</v>
      </c>
      <c r="J1710" s="154">
        <v>2678</v>
      </c>
    </row>
    <row r="1711" spans="1:10">
      <c r="A1711" s="131">
        <v>1710</v>
      </c>
      <c r="B1711" s="66" t="s">
        <v>297</v>
      </c>
      <c r="D1711" s="67">
        <f>'2020 Spring Order Form - V36'!$N$23</f>
        <v>0</v>
      </c>
      <c r="E1711" s="67">
        <f>'2020 Spring Order Form - V36'!$N$23</f>
        <v>0</v>
      </c>
      <c r="F1711" s="151">
        <v>4048020</v>
      </c>
      <c r="G1711" s="70">
        <f>'2020 Spring Order Form - V36'!$N$194</f>
        <v>0</v>
      </c>
      <c r="H1711" s="69">
        <f>'2020 Spring Order Form - V36'!$F$18</f>
        <v>0</v>
      </c>
      <c r="J1711" s="154">
        <v>12952</v>
      </c>
    </row>
    <row r="1712" spans="1:10">
      <c r="A1712" s="131">
        <v>1711</v>
      </c>
      <c r="B1712" s="66" t="s">
        <v>297</v>
      </c>
      <c r="D1712" s="67">
        <f>'2020 Spring Order Form - V36'!$N$23</f>
        <v>0</v>
      </c>
      <c r="E1712" s="67">
        <f>'2020 Spring Order Form - V36'!$N$23</f>
        <v>0</v>
      </c>
      <c r="F1712" s="151" t="s">
        <v>1988</v>
      </c>
      <c r="G1712" s="70">
        <f>'2020 Spring Order Form - V36'!$O$194</f>
        <v>0</v>
      </c>
      <c r="H1712" s="69">
        <f>'2020 Spring Order Form - V36'!$F$18</f>
        <v>0</v>
      </c>
      <c r="J1712" s="154">
        <v>12951</v>
      </c>
    </row>
    <row r="1713" spans="1:10">
      <c r="A1713" s="131">
        <v>1712</v>
      </c>
      <c r="B1713" s="66" t="s">
        <v>316</v>
      </c>
      <c r="D1713" s="67">
        <f>'2020 Spring Order Form - V36'!$N$23</f>
        <v>0</v>
      </c>
      <c r="E1713" s="67">
        <f>'2020 Spring Order Form - V36'!$N$23</f>
        <v>0</v>
      </c>
      <c r="F1713" s="151">
        <v>4048120</v>
      </c>
      <c r="G1713" s="70" t="e">
        <f>'2020 Spring Order Form - V36'!#REF!</f>
        <v>#REF!</v>
      </c>
      <c r="H1713" s="69">
        <f>'2020 Spring Order Form - V36'!$F$18</f>
        <v>0</v>
      </c>
      <c r="J1713" s="154">
        <v>4606</v>
      </c>
    </row>
    <row r="1714" spans="1:10">
      <c r="A1714" s="131">
        <v>1713</v>
      </c>
      <c r="B1714" s="66" t="s">
        <v>316</v>
      </c>
      <c r="D1714" s="67">
        <f>'2020 Spring Order Form - V36'!$N$23</f>
        <v>0</v>
      </c>
      <c r="E1714" s="67">
        <f>'2020 Spring Order Form - V36'!$N$23</f>
        <v>0</v>
      </c>
      <c r="F1714" s="151" t="s">
        <v>1989</v>
      </c>
      <c r="G1714" s="70" t="e">
        <f>'2020 Spring Order Form - V36'!#REF!</f>
        <v>#REF!</v>
      </c>
      <c r="H1714" s="69">
        <f>'2020 Spring Order Form - V36'!$F$18</f>
        <v>0</v>
      </c>
      <c r="J1714" s="154">
        <v>2681</v>
      </c>
    </row>
    <row r="1715" spans="1:10">
      <c r="A1715" s="131">
        <v>1714</v>
      </c>
      <c r="B1715" s="66" t="s">
        <v>298</v>
      </c>
      <c r="D1715" s="67">
        <f>'2020 Spring Order Form - V36'!$N$23</f>
        <v>0</v>
      </c>
      <c r="E1715" s="67">
        <f>'2020 Spring Order Form - V36'!$N$23</f>
        <v>0</v>
      </c>
      <c r="F1715" s="151">
        <v>4048420</v>
      </c>
      <c r="G1715" s="70">
        <f>'2020 Spring Order Form - V36'!$N$195</f>
        <v>0</v>
      </c>
      <c r="H1715" s="69">
        <f>'2020 Spring Order Form - V36'!$F$18</f>
        <v>0</v>
      </c>
      <c r="J1715" s="154">
        <v>4418</v>
      </c>
    </row>
    <row r="1716" spans="1:10">
      <c r="A1716" s="131">
        <v>1715</v>
      </c>
      <c r="B1716" s="66" t="s">
        <v>298</v>
      </c>
      <c r="D1716" s="67">
        <f>'2020 Spring Order Form - V36'!$N$23</f>
        <v>0</v>
      </c>
      <c r="E1716" s="67">
        <f>'2020 Spring Order Form - V36'!$N$23</f>
        <v>0</v>
      </c>
      <c r="F1716" s="151" t="s">
        <v>1990</v>
      </c>
      <c r="G1716" s="70">
        <f>'2020 Spring Order Form - V36'!$O$195</f>
        <v>0</v>
      </c>
      <c r="H1716" s="69">
        <f>'2020 Spring Order Form - V36'!$F$18</f>
        <v>0</v>
      </c>
      <c r="J1716" s="154">
        <v>2684</v>
      </c>
    </row>
    <row r="1717" spans="1:10">
      <c r="A1717" s="131">
        <v>1716</v>
      </c>
      <c r="B1717" s="66" t="s">
        <v>299</v>
      </c>
      <c r="D1717" s="67">
        <f>'2020 Spring Order Form - V36'!$N$23</f>
        <v>0</v>
      </c>
      <c r="E1717" s="67">
        <f>'2020 Spring Order Form - V36'!$N$23</f>
        <v>0</v>
      </c>
      <c r="F1717" s="151">
        <v>4048520</v>
      </c>
      <c r="G1717" s="70">
        <f>'2020 Spring Order Form - V36'!$N$196</f>
        <v>0</v>
      </c>
      <c r="H1717" s="69">
        <f>'2020 Spring Order Form - V36'!$F$18</f>
        <v>0</v>
      </c>
      <c r="J1717" s="154">
        <v>4607</v>
      </c>
    </row>
    <row r="1718" spans="1:10">
      <c r="A1718" s="131">
        <v>1717</v>
      </c>
      <c r="B1718" s="66" t="s">
        <v>299</v>
      </c>
      <c r="D1718" s="67">
        <f>'2020 Spring Order Form - V36'!$N$23</f>
        <v>0</v>
      </c>
      <c r="E1718" s="67">
        <f>'2020 Spring Order Form - V36'!$N$23</f>
        <v>0</v>
      </c>
      <c r="F1718" s="151" t="s">
        <v>1991</v>
      </c>
      <c r="G1718" s="70">
        <f>'2020 Spring Order Form - V36'!$O$196</f>
        <v>0</v>
      </c>
      <c r="H1718" s="69">
        <f>'2020 Spring Order Form - V36'!$F$18</f>
        <v>0</v>
      </c>
      <c r="J1718" s="154">
        <v>2687</v>
      </c>
    </row>
    <row r="1719" spans="1:10">
      <c r="A1719" s="131">
        <v>1718</v>
      </c>
      <c r="B1719" s="66" t="s">
        <v>301</v>
      </c>
      <c r="D1719" s="67">
        <f>'2020 Spring Order Form - V36'!$N$23</f>
        <v>0</v>
      </c>
      <c r="E1719" s="67">
        <f>'2020 Spring Order Form - V36'!$N$23</f>
        <v>0</v>
      </c>
      <c r="F1719" s="151">
        <v>4050820</v>
      </c>
      <c r="G1719" s="70">
        <f>'2020 Spring Order Form - V36'!$N$197</f>
        <v>0</v>
      </c>
      <c r="H1719" s="69">
        <f>'2020 Spring Order Form - V36'!$F$18</f>
        <v>0</v>
      </c>
      <c r="J1719" s="154">
        <v>4419</v>
      </c>
    </row>
    <row r="1720" spans="1:10">
      <c r="A1720" s="131">
        <v>1719</v>
      </c>
      <c r="B1720" s="66" t="s">
        <v>301</v>
      </c>
      <c r="D1720" s="67">
        <f>'2020 Spring Order Form - V36'!$N$23</f>
        <v>0</v>
      </c>
      <c r="E1720" s="67">
        <f>'2020 Spring Order Form - V36'!$N$23</f>
        <v>0</v>
      </c>
      <c r="F1720" s="151" t="s">
        <v>1992</v>
      </c>
      <c r="G1720" s="70">
        <f>'2020 Spring Order Form - V36'!$O$197</f>
        <v>0</v>
      </c>
      <c r="H1720" s="69">
        <f>'2020 Spring Order Form - V36'!$F$18</f>
        <v>0</v>
      </c>
      <c r="J1720" s="154">
        <v>2690</v>
      </c>
    </row>
    <row r="1721" spans="1:10">
      <c r="A1721" s="131">
        <v>1720</v>
      </c>
      <c r="B1721" s="66" t="s">
        <v>317</v>
      </c>
      <c r="D1721" s="67">
        <f>'2020 Spring Order Form - V36'!$N$23</f>
        <v>0</v>
      </c>
      <c r="E1721" s="67">
        <f>'2020 Spring Order Form - V36'!$N$23</f>
        <v>0</v>
      </c>
      <c r="F1721" s="151">
        <v>4048620</v>
      </c>
      <c r="G1721" s="70" t="e">
        <f>'2020 Spring Order Form - V36'!#REF!</f>
        <v>#REF!</v>
      </c>
      <c r="H1721" s="69">
        <f>'2020 Spring Order Form - V36'!$F$18</f>
        <v>0</v>
      </c>
      <c r="J1721" s="154">
        <v>4608</v>
      </c>
    </row>
    <row r="1722" spans="1:10">
      <c r="A1722" s="131">
        <v>1721</v>
      </c>
      <c r="B1722" s="66" t="s">
        <v>317</v>
      </c>
      <c r="D1722" s="67">
        <f>'2020 Spring Order Form - V36'!$N$23</f>
        <v>0</v>
      </c>
      <c r="E1722" s="67">
        <f>'2020 Spring Order Form - V36'!$N$23</f>
        <v>0</v>
      </c>
      <c r="F1722" s="151" t="s">
        <v>1993</v>
      </c>
      <c r="G1722" s="70" t="e">
        <f>'2020 Spring Order Form - V36'!#REF!</f>
        <v>#REF!</v>
      </c>
      <c r="H1722" s="69">
        <f>'2020 Spring Order Form - V36'!$F$18</f>
        <v>0</v>
      </c>
      <c r="J1722" s="154">
        <v>2693</v>
      </c>
    </row>
    <row r="1723" spans="1:10">
      <c r="A1723" s="131">
        <v>1722</v>
      </c>
      <c r="B1723" s="66" t="s">
        <v>318</v>
      </c>
      <c r="D1723" s="67">
        <f>'2020 Spring Order Form - V36'!$N$23</f>
        <v>0</v>
      </c>
      <c r="E1723" s="67">
        <f>'2020 Spring Order Form - V36'!$N$23</f>
        <v>0</v>
      </c>
      <c r="F1723" s="151">
        <v>4048720</v>
      </c>
      <c r="G1723" s="70" t="e">
        <f>'2020 Spring Order Form - V36'!#REF!</f>
        <v>#REF!</v>
      </c>
      <c r="H1723" s="69">
        <f>'2020 Spring Order Form - V36'!$F$18</f>
        <v>0</v>
      </c>
      <c r="J1723" s="154">
        <v>4420</v>
      </c>
    </row>
    <row r="1724" spans="1:10">
      <c r="A1724" s="131">
        <v>1723</v>
      </c>
      <c r="B1724" s="66" t="s">
        <v>318</v>
      </c>
      <c r="D1724" s="67">
        <f>'2020 Spring Order Form - V36'!$N$23</f>
        <v>0</v>
      </c>
      <c r="E1724" s="67">
        <f>'2020 Spring Order Form - V36'!$N$23</f>
        <v>0</v>
      </c>
      <c r="F1724" s="151" t="s">
        <v>1994</v>
      </c>
      <c r="G1724" s="70" t="e">
        <f>'2020 Spring Order Form - V36'!#REF!</f>
        <v>#REF!</v>
      </c>
      <c r="H1724" s="69">
        <f>'2020 Spring Order Form - V36'!$F$18</f>
        <v>0</v>
      </c>
      <c r="J1724" s="154">
        <v>2696</v>
      </c>
    </row>
    <row r="1725" spans="1:10">
      <c r="A1725" s="131">
        <v>1724</v>
      </c>
      <c r="B1725" s="66" t="s">
        <v>303</v>
      </c>
      <c r="D1725" s="67">
        <f>'2020 Spring Order Form - V36'!$N$23</f>
        <v>0</v>
      </c>
      <c r="E1725" s="67">
        <f>'2020 Spring Order Form - V36'!$N$23</f>
        <v>0</v>
      </c>
      <c r="F1725" s="151">
        <v>4049720</v>
      </c>
      <c r="G1725" s="70">
        <f>'2020 Spring Order Form - V36'!$N$198</f>
        <v>0</v>
      </c>
      <c r="H1725" s="69">
        <f>'2020 Spring Order Form - V36'!$F$18</f>
        <v>0</v>
      </c>
      <c r="J1725" s="154">
        <v>17125</v>
      </c>
    </row>
    <row r="1726" spans="1:10">
      <c r="A1726" s="131">
        <v>1725</v>
      </c>
      <c r="B1726" s="66" t="s">
        <v>303</v>
      </c>
      <c r="D1726" s="67">
        <f>'2020 Spring Order Form - V36'!$N$23</f>
        <v>0</v>
      </c>
      <c r="E1726" s="67">
        <f>'2020 Spring Order Form - V36'!$N$23</f>
        <v>0</v>
      </c>
      <c r="F1726" s="151" t="s">
        <v>1995</v>
      </c>
      <c r="G1726" s="70">
        <f>'2020 Spring Order Form - V36'!$O$198</f>
        <v>0</v>
      </c>
      <c r="H1726" s="69">
        <f>'2020 Spring Order Form - V36'!$F$18</f>
        <v>0</v>
      </c>
      <c r="J1726" s="154">
        <v>17123</v>
      </c>
    </row>
    <row r="1727" spans="1:10">
      <c r="A1727" s="131">
        <v>1726</v>
      </c>
      <c r="B1727" s="66" t="s">
        <v>304</v>
      </c>
      <c r="D1727" s="67">
        <f>'2020 Spring Order Form - V36'!$N$23</f>
        <v>0</v>
      </c>
      <c r="E1727" s="67">
        <f>'2020 Spring Order Form - V36'!$N$23</f>
        <v>0</v>
      </c>
      <c r="F1727" s="151">
        <v>4049020</v>
      </c>
      <c r="G1727" s="70">
        <f>'2020 Spring Order Form - V36'!$N$199</f>
        <v>0</v>
      </c>
      <c r="H1727" s="69">
        <f>'2020 Spring Order Form - V36'!$F$18</f>
        <v>0</v>
      </c>
      <c r="J1727" s="154">
        <v>4609</v>
      </c>
    </row>
    <row r="1728" spans="1:10">
      <c r="A1728" s="131">
        <v>1727</v>
      </c>
      <c r="B1728" s="66" t="s">
        <v>304</v>
      </c>
      <c r="D1728" s="67">
        <f>'2020 Spring Order Form - V36'!$N$23</f>
        <v>0</v>
      </c>
      <c r="E1728" s="67">
        <f>'2020 Spring Order Form - V36'!$N$23</f>
        <v>0</v>
      </c>
      <c r="F1728" s="151" t="s">
        <v>1996</v>
      </c>
      <c r="G1728" s="70">
        <f>'2020 Spring Order Form - V36'!$O$199</f>
        <v>0</v>
      </c>
      <c r="H1728" s="69">
        <f>'2020 Spring Order Form - V36'!$F$18</f>
        <v>0</v>
      </c>
      <c r="J1728" s="154">
        <v>2705</v>
      </c>
    </row>
    <row r="1729" spans="1:10">
      <c r="A1729" s="131">
        <v>1728</v>
      </c>
      <c r="B1729" s="66" t="s">
        <v>1997</v>
      </c>
      <c r="D1729" s="67">
        <f>'2020 Spring Order Form - V36'!$N$23</f>
        <v>0</v>
      </c>
      <c r="E1729" s="67">
        <f>'2020 Spring Order Form - V36'!$N$23</f>
        <v>0</v>
      </c>
      <c r="F1729" s="151">
        <v>4050020</v>
      </c>
      <c r="G1729" s="70" t="e">
        <f>'2020 Spring Order Form - V36'!#REF!</f>
        <v>#REF!</v>
      </c>
      <c r="H1729" s="69">
        <f>'2020 Spring Order Form - V36'!$F$18</f>
        <v>0</v>
      </c>
      <c r="J1729" s="154">
        <v>17126</v>
      </c>
    </row>
    <row r="1730" spans="1:10">
      <c r="A1730" s="131">
        <v>1729</v>
      </c>
      <c r="B1730" s="66" t="s">
        <v>1997</v>
      </c>
      <c r="D1730" s="67">
        <f>'2020 Spring Order Form - V36'!$N$23</f>
        <v>0</v>
      </c>
      <c r="E1730" s="67">
        <f>'2020 Spring Order Form - V36'!$N$23</f>
        <v>0</v>
      </c>
      <c r="F1730" s="151" t="s">
        <v>1998</v>
      </c>
      <c r="G1730" s="70" t="e">
        <f>'2020 Spring Order Form - V36'!#REF!</f>
        <v>#REF!</v>
      </c>
      <c r="H1730" s="69">
        <f>'2020 Spring Order Form - V36'!$F$18</f>
        <v>0</v>
      </c>
      <c r="J1730" s="154">
        <v>17124</v>
      </c>
    </row>
    <row r="1731" spans="1:10">
      <c r="A1731" s="131">
        <v>1730</v>
      </c>
      <c r="B1731" s="66" t="s">
        <v>306</v>
      </c>
      <c r="D1731" s="67">
        <f>'2020 Spring Order Form - V36'!$N$23</f>
        <v>0</v>
      </c>
      <c r="E1731" s="67">
        <f>'2020 Spring Order Form - V36'!$N$23</f>
        <v>0</v>
      </c>
      <c r="F1731" s="151">
        <v>4049220</v>
      </c>
      <c r="G1731" s="70">
        <f>'2020 Spring Order Form - V36'!$N$200</f>
        <v>0</v>
      </c>
      <c r="H1731" s="69">
        <f>'2020 Spring Order Form - V36'!$F$18</f>
        <v>0</v>
      </c>
      <c r="J1731" s="154">
        <v>4423</v>
      </c>
    </row>
    <row r="1732" spans="1:10">
      <c r="A1732" s="131">
        <v>1731</v>
      </c>
      <c r="B1732" s="66" t="s">
        <v>306</v>
      </c>
      <c r="D1732" s="67">
        <f>'2020 Spring Order Form - V36'!$N$23</f>
        <v>0</v>
      </c>
      <c r="E1732" s="67">
        <f>'2020 Spring Order Form - V36'!$N$23</f>
        <v>0</v>
      </c>
      <c r="F1732" s="151" t="s">
        <v>1999</v>
      </c>
      <c r="G1732" s="70">
        <f>'2020 Spring Order Form - V36'!$O$200</f>
        <v>0</v>
      </c>
      <c r="H1732" s="69">
        <f>'2020 Spring Order Form - V36'!$F$18</f>
        <v>0</v>
      </c>
      <c r="J1732" s="154">
        <v>2708</v>
      </c>
    </row>
    <row r="1733" spans="1:10">
      <c r="A1733" s="131">
        <v>1732</v>
      </c>
      <c r="B1733" s="66" t="s">
        <v>308</v>
      </c>
      <c r="D1733" s="67">
        <f>'2020 Spring Order Form - V36'!$N$23</f>
        <v>0</v>
      </c>
      <c r="E1733" s="67">
        <f>'2020 Spring Order Form - V36'!$N$23</f>
        <v>0</v>
      </c>
      <c r="F1733" s="151">
        <v>4048820</v>
      </c>
      <c r="G1733" s="70">
        <f>'2020 Spring Order Form - V36'!$N$201</f>
        <v>0</v>
      </c>
      <c r="H1733" s="69">
        <f>'2020 Spring Order Form - V36'!$F$18</f>
        <v>0</v>
      </c>
      <c r="J1733" s="154">
        <v>4610</v>
      </c>
    </row>
    <row r="1734" spans="1:10">
      <c r="A1734" s="131">
        <v>1733</v>
      </c>
      <c r="B1734" s="66" t="s">
        <v>308</v>
      </c>
      <c r="D1734" s="67">
        <f>'2020 Spring Order Form - V36'!$N$23</f>
        <v>0</v>
      </c>
      <c r="E1734" s="67">
        <f>'2020 Spring Order Form - V36'!$N$23</f>
        <v>0</v>
      </c>
      <c r="F1734" s="151" t="s">
        <v>2000</v>
      </c>
      <c r="G1734" s="70">
        <f>'2020 Spring Order Form - V36'!$O$201</f>
        <v>0</v>
      </c>
      <c r="H1734" s="69">
        <f>'2020 Spring Order Form - V36'!$F$18</f>
        <v>0</v>
      </c>
      <c r="J1734" s="154">
        <v>2711</v>
      </c>
    </row>
    <row r="1735" spans="1:10">
      <c r="A1735" s="131">
        <v>1734</v>
      </c>
      <c r="B1735" s="66" t="s">
        <v>321</v>
      </c>
      <c r="D1735" s="67">
        <f>'2020 Spring Order Form - V36'!$N$23</f>
        <v>0</v>
      </c>
      <c r="E1735" s="67">
        <f>'2020 Spring Order Form - V36'!$N$23</f>
        <v>0</v>
      </c>
      <c r="F1735" s="151">
        <v>4049120</v>
      </c>
      <c r="G1735" s="70" t="e">
        <f>'2020 Spring Order Form - V36'!#REF!</f>
        <v>#REF!</v>
      </c>
      <c r="H1735" s="69">
        <f>'2020 Spring Order Form - V36'!$F$18</f>
        <v>0</v>
      </c>
      <c r="J1735" s="154">
        <v>4424</v>
      </c>
    </row>
    <row r="1736" spans="1:10">
      <c r="A1736" s="131">
        <v>1735</v>
      </c>
      <c r="B1736" s="66" t="s">
        <v>321</v>
      </c>
      <c r="D1736" s="67">
        <f>'2020 Spring Order Form - V36'!$N$23</f>
        <v>0</v>
      </c>
      <c r="E1736" s="67">
        <f>'2020 Spring Order Form - V36'!$N$23</f>
        <v>0</v>
      </c>
      <c r="F1736" s="151" t="s">
        <v>2001</v>
      </c>
      <c r="G1736" s="70" t="e">
        <f>'2020 Spring Order Form - V36'!#REF!</f>
        <v>#REF!</v>
      </c>
      <c r="H1736" s="69">
        <f>'2020 Spring Order Form - V36'!$F$18</f>
        <v>0</v>
      </c>
      <c r="J1736" s="154">
        <v>2717</v>
      </c>
    </row>
    <row r="1737" spans="1:10">
      <c r="A1737" s="131">
        <v>1736</v>
      </c>
      <c r="B1737" s="66" t="s">
        <v>322</v>
      </c>
      <c r="D1737" s="67">
        <f>'2020 Spring Order Form - V36'!$N$23</f>
        <v>0</v>
      </c>
      <c r="E1737" s="67">
        <f>'2020 Spring Order Form - V36'!$N$23</f>
        <v>0</v>
      </c>
      <c r="F1737" s="151">
        <v>4050420</v>
      </c>
      <c r="G1737" s="70" t="e">
        <f>'2020 Spring Order Form - V36'!#REF!</f>
        <v>#REF!</v>
      </c>
      <c r="H1737" s="69">
        <f>'2020 Spring Order Form - V36'!$F$18</f>
        <v>0</v>
      </c>
      <c r="J1737" s="154">
        <v>4425</v>
      </c>
    </row>
    <row r="1738" spans="1:10">
      <c r="A1738" s="131">
        <v>1737</v>
      </c>
      <c r="B1738" s="66" t="s">
        <v>322</v>
      </c>
      <c r="D1738" s="67">
        <f>'2020 Spring Order Form - V36'!$N$23</f>
        <v>0</v>
      </c>
      <c r="E1738" s="67">
        <f>'2020 Spring Order Form - V36'!$N$23</f>
        <v>0</v>
      </c>
      <c r="F1738" s="151" t="s">
        <v>2002</v>
      </c>
      <c r="G1738" s="70" t="e">
        <f>'2020 Spring Order Form - V36'!#REF!</f>
        <v>#REF!</v>
      </c>
      <c r="H1738" s="69">
        <f>'2020 Spring Order Form - V36'!$F$18</f>
        <v>0</v>
      </c>
      <c r="J1738" s="154">
        <v>2720</v>
      </c>
    </row>
    <row r="1739" spans="1:10">
      <c r="A1739" s="131">
        <v>1738</v>
      </c>
      <c r="B1739" s="66" t="s">
        <v>309</v>
      </c>
      <c r="D1739" s="67">
        <f>'2020 Spring Order Form - V36'!$N$23</f>
        <v>0</v>
      </c>
      <c r="E1739" s="67">
        <f>'2020 Spring Order Form - V36'!$N$23</f>
        <v>0</v>
      </c>
      <c r="F1739" s="151">
        <v>4049420</v>
      </c>
      <c r="G1739" s="70">
        <f>'2020 Spring Order Form - V36'!$N$202</f>
        <v>0</v>
      </c>
      <c r="H1739" s="69">
        <f>'2020 Spring Order Form - V36'!$F$18</f>
        <v>0</v>
      </c>
      <c r="J1739" s="154">
        <v>4426</v>
      </c>
    </row>
    <row r="1740" spans="1:10">
      <c r="A1740" s="131">
        <v>1739</v>
      </c>
      <c r="B1740" s="66" t="s">
        <v>309</v>
      </c>
      <c r="D1740" s="67">
        <f>'2020 Spring Order Form - V36'!$N$23</f>
        <v>0</v>
      </c>
      <c r="E1740" s="67">
        <f>'2020 Spring Order Form - V36'!$N$23</f>
        <v>0</v>
      </c>
      <c r="F1740" s="151" t="s">
        <v>2003</v>
      </c>
      <c r="G1740" s="70">
        <f>'2020 Spring Order Form - V36'!$O$202</f>
        <v>0</v>
      </c>
      <c r="H1740" s="69">
        <f>'2020 Spring Order Form - V36'!$F$18</f>
        <v>0</v>
      </c>
      <c r="J1740" s="154">
        <v>2723</v>
      </c>
    </row>
    <row r="1741" spans="1:10">
      <c r="A1741" s="131">
        <v>1740</v>
      </c>
      <c r="B1741" s="66" t="s">
        <v>2004</v>
      </c>
      <c r="D1741" s="67">
        <f>'2020 Spring Order Form - V36'!$N$23</f>
        <v>0</v>
      </c>
      <c r="E1741" s="67">
        <f>'2020 Spring Order Form - V36'!$N$23</f>
        <v>0</v>
      </c>
      <c r="F1741" s="151">
        <v>4049620</v>
      </c>
      <c r="G1741" s="70" t="e">
        <f>'2020 Spring Order Form - V36'!#REF!</f>
        <v>#REF!</v>
      </c>
      <c r="H1741" s="69">
        <f>'2020 Spring Order Form - V36'!$F$18</f>
        <v>0</v>
      </c>
      <c r="J1741" s="154">
        <v>4427</v>
      </c>
    </row>
    <row r="1742" spans="1:10">
      <c r="A1742" s="131">
        <v>1741</v>
      </c>
      <c r="B1742" s="66" t="s">
        <v>2004</v>
      </c>
      <c r="D1742" s="67">
        <f>'2020 Spring Order Form - V36'!$N$23</f>
        <v>0</v>
      </c>
      <c r="E1742" s="67">
        <f>'2020 Spring Order Form - V36'!$N$23</f>
        <v>0</v>
      </c>
      <c r="F1742" s="151" t="s">
        <v>2005</v>
      </c>
      <c r="G1742" s="70" t="e">
        <f>'2020 Spring Order Form - V36'!#REF!</f>
        <v>#REF!</v>
      </c>
      <c r="H1742" s="69">
        <f>'2020 Spring Order Form - V36'!$F$18</f>
        <v>0</v>
      </c>
      <c r="J1742" s="154">
        <v>2729</v>
      </c>
    </row>
    <row r="1743" spans="1:10">
      <c r="A1743" s="131">
        <v>1742</v>
      </c>
      <c r="B1743" s="66" t="s">
        <v>311</v>
      </c>
      <c r="D1743" s="67">
        <f>'2020 Spring Order Form - V36'!$N$23</f>
        <v>0</v>
      </c>
      <c r="E1743" s="67">
        <f>'2020 Spring Order Form - V36'!$N$23</f>
        <v>0</v>
      </c>
      <c r="F1743" s="151">
        <v>4047820</v>
      </c>
      <c r="G1743" s="70">
        <f>'2020 Spring Order Form - V36'!$N$203</f>
        <v>0</v>
      </c>
      <c r="H1743" s="69">
        <f>'2020 Spring Order Form - V36'!$F$18</f>
        <v>0</v>
      </c>
      <c r="J1743" s="154">
        <v>4433</v>
      </c>
    </row>
    <row r="1744" spans="1:10">
      <c r="A1744" s="131">
        <v>1743</v>
      </c>
      <c r="B1744" s="66" t="s">
        <v>311</v>
      </c>
      <c r="D1744" s="67">
        <f>'2020 Spring Order Form - V36'!$N$23</f>
        <v>0</v>
      </c>
      <c r="E1744" s="67">
        <f>'2020 Spring Order Form - V36'!$N$23</f>
        <v>0</v>
      </c>
      <c r="F1744" s="151" t="s">
        <v>2006</v>
      </c>
      <c r="G1744" s="70">
        <f>'2020 Spring Order Form - V36'!$O$203</f>
        <v>0</v>
      </c>
      <c r="H1744" s="69">
        <f>'2020 Spring Order Form - V36'!$F$18</f>
        <v>0</v>
      </c>
      <c r="J1744" s="154">
        <v>2732</v>
      </c>
    </row>
    <row r="1745" spans="1:10">
      <c r="A1745" s="131">
        <v>1744</v>
      </c>
      <c r="B1745" s="66" t="s">
        <v>326</v>
      </c>
      <c r="D1745" s="67">
        <f>'2020 Spring Order Form - V36'!$N$23</f>
        <v>0</v>
      </c>
      <c r="E1745" s="67">
        <f>'2020 Spring Order Form - V36'!$N$23</f>
        <v>0</v>
      </c>
      <c r="F1745" s="151">
        <v>4050520</v>
      </c>
      <c r="G1745" s="70" t="e">
        <f>'2020 Spring Order Form - V36'!#REF!</f>
        <v>#REF!</v>
      </c>
      <c r="H1745" s="69">
        <f>'2020 Spring Order Form - V36'!$F$18</f>
        <v>0</v>
      </c>
      <c r="J1745" s="154">
        <v>12954</v>
      </c>
    </row>
    <row r="1746" spans="1:10">
      <c r="A1746" s="131">
        <v>1745</v>
      </c>
      <c r="B1746" s="66" t="s">
        <v>326</v>
      </c>
      <c r="D1746" s="67">
        <f>'2020 Spring Order Form - V36'!$N$23</f>
        <v>0</v>
      </c>
      <c r="E1746" s="67">
        <f>'2020 Spring Order Form - V36'!$N$23</f>
        <v>0</v>
      </c>
      <c r="F1746" s="151" t="s">
        <v>2007</v>
      </c>
      <c r="G1746" s="70" t="e">
        <f>'2020 Spring Order Form - V36'!#REF!</f>
        <v>#REF!</v>
      </c>
      <c r="H1746" s="69">
        <f>'2020 Spring Order Form - V36'!$F$18</f>
        <v>0</v>
      </c>
      <c r="J1746" s="154">
        <v>12953</v>
      </c>
    </row>
    <row r="1747" spans="1:10">
      <c r="A1747" s="131">
        <v>1746</v>
      </c>
      <c r="B1747" s="66" t="s">
        <v>2008</v>
      </c>
      <c r="D1747" s="67">
        <f>'2020 Spring Order Form - V36'!$N$23</f>
        <v>0</v>
      </c>
      <c r="E1747" s="67">
        <f>'2020 Spring Order Form - V36'!$N$23</f>
        <v>0</v>
      </c>
      <c r="F1747" s="151">
        <v>4050720</v>
      </c>
      <c r="G1747" s="70" t="e">
        <f>'2020 Spring Order Form - V36'!#REF!</f>
        <v>#REF!</v>
      </c>
      <c r="H1747" s="69">
        <f>'2020 Spring Order Form - V36'!$F$18</f>
        <v>0</v>
      </c>
      <c r="J1747" s="154">
        <v>4428</v>
      </c>
    </row>
    <row r="1748" spans="1:10">
      <c r="A1748" s="131">
        <v>1747</v>
      </c>
      <c r="B1748" s="66" t="s">
        <v>2008</v>
      </c>
      <c r="D1748" s="67">
        <f>'2020 Spring Order Form - V36'!$N$23</f>
        <v>0</v>
      </c>
      <c r="E1748" s="67">
        <f>'2020 Spring Order Form - V36'!$N$23</f>
        <v>0</v>
      </c>
      <c r="F1748" s="151" t="s">
        <v>2009</v>
      </c>
      <c r="G1748" s="70" t="e">
        <f>'2020 Spring Order Form - V36'!#REF!</f>
        <v>#REF!</v>
      </c>
      <c r="H1748" s="69">
        <f>'2020 Spring Order Form - V36'!$F$18</f>
        <v>0</v>
      </c>
      <c r="J1748" s="154">
        <v>2735</v>
      </c>
    </row>
    <row r="1749" spans="1:10">
      <c r="A1749" s="131">
        <v>1748</v>
      </c>
      <c r="B1749" s="66" t="s">
        <v>314</v>
      </c>
      <c r="D1749" s="67">
        <f>'2020 Spring Order Form - V36'!$N$23</f>
        <v>0</v>
      </c>
      <c r="E1749" s="67">
        <f>'2020 Spring Order Form - V36'!$N$23</f>
        <v>0</v>
      </c>
      <c r="F1749" s="151">
        <v>4051020</v>
      </c>
      <c r="G1749" s="70" t="e">
        <f>'2020 Spring Order Form - V36'!#REF!</f>
        <v>#REF!</v>
      </c>
      <c r="H1749" s="69">
        <f>'2020 Spring Order Form - V36'!$F$18</f>
        <v>0</v>
      </c>
      <c r="J1749" s="154">
        <v>4430</v>
      </c>
    </row>
    <row r="1750" spans="1:10">
      <c r="A1750" s="131">
        <v>1749</v>
      </c>
      <c r="B1750" s="66" t="s">
        <v>314</v>
      </c>
      <c r="D1750" s="67">
        <f>'2020 Spring Order Form - V36'!$N$23</f>
        <v>0</v>
      </c>
      <c r="E1750" s="67">
        <f>'2020 Spring Order Form - V36'!$N$23</f>
        <v>0</v>
      </c>
      <c r="F1750" s="151" t="s">
        <v>2010</v>
      </c>
      <c r="G1750" s="70" t="e">
        <f>'2020 Spring Order Form - V36'!#REF!</f>
        <v>#REF!</v>
      </c>
      <c r="H1750" s="69">
        <f>'2020 Spring Order Form - V36'!$F$18</f>
        <v>0</v>
      </c>
      <c r="J1750" s="154">
        <v>2741</v>
      </c>
    </row>
    <row r="1751" spans="1:10">
      <c r="A1751" s="131">
        <v>1750</v>
      </c>
      <c r="B1751" s="66" t="s">
        <v>2011</v>
      </c>
      <c r="D1751" s="67">
        <f>'2020 Spring Order Form - V36'!$N$23</f>
        <v>0</v>
      </c>
      <c r="E1751" s="67">
        <f>'2020 Spring Order Form - V36'!$N$23</f>
        <v>0</v>
      </c>
      <c r="F1751" s="151">
        <v>4049820</v>
      </c>
      <c r="G1751" s="70" t="e">
        <f>'2020 Spring Order Form - V36'!#REF!</f>
        <v>#REF!</v>
      </c>
      <c r="H1751" s="69">
        <f>'2020 Spring Order Form - V36'!$F$18</f>
        <v>0</v>
      </c>
      <c r="J1751" s="154">
        <v>4432</v>
      </c>
    </row>
    <row r="1752" spans="1:10">
      <c r="A1752" s="131">
        <v>1751</v>
      </c>
      <c r="B1752" s="66" t="s">
        <v>2011</v>
      </c>
      <c r="D1752" s="67">
        <f>'2020 Spring Order Form - V36'!$N$23</f>
        <v>0</v>
      </c>
      <c r="E1752" s="67">
        <f>'2020 Spring Order Form - V36'!$N$23</f>
        <v>0</v>
      </c>
      <c r="F1752" s="151" t="s">
        <v>2012</v>
      </c>
      <c r="G1752" s="70" t="e">
        <f>'2020 Spring Order Form - V36'!#REF!</f>
        <v>#REF!</v>
      </c>
      <c r="H1752" s="69">
        <f>'2020 Spring Order Form - V36'!$F$18</f>
        <v>0</v>
      </c>
      <c r="J1752" s="154">
        <v>2747</v>
      </c>
    </row>
    <row r="1753" spans="1:10">
      <c r="A1753" s="131">
        <v>1752</v>
      </c>
      <c r="B1753" s="66" t="s">
        <v>2013</v>
      </c>
      <c r="D1753" s="67">
        <f>'2020 Spring Order Form - V36'!$N$23</f>
        <v>0</v>
      </c>
      <c r="E1753" s="67">
        <f>'2020 Spring Order Form - V36'!$N$23</f>
        <v>0</v>
      </c>
      <c r="F1753" s="151">
        <v>4048324</v>
      </c>
      <c r="G1753" s="70" t="e">
        <f>'2020 Spring Order Form - V36'!#REF!</f>
        <v>#REF!</v>
      </c>
      <c r="H1753" s="69">
        <f>'2020 Spring Order Form - V36'!$F$18</f>
        <v>0</v>
      </c>
      <c r="J1753" s="154">
        <v>4438</v>
      </c>
    </row>
    <row r="1754" spans="1:10">
      <c r="A1754" s="131">
        <v>1753</v>
      </c>
      <c r="B1754" s="66" t="s">
        <v>2013</v>
      </c>
      <c r="D1754" s="67">
        <f>'2020 Spring Order Form - V36'!$N$23</f>
        <v>0</v>
      </c>
      <c r="E1754" s="67">
        <f>'2020 Spring Order Form - V36'!$N$23</f>
        <v>0</v>
      </c>
      <c r="F1754" s="151" t="s">
        <v>2014</v>
      </c>
      <c r="G1754" s="70" t="e">
        <f>'2020 Spring Order Form - V36'!#REF!</f>
        <v>#REF!</v>
      </c>
      <c r="H1754" s="69">
        <f>'2020 Spring Order Form - V36'!$F$18</f>
        <v>0</v>
      </c>
      <c r="J1754" s="154">
        <v>2676</v>
      </c>
    </row>
    <row r="1755" spans="1:10">
      <c r="A1755" s="131">
        <v>1754</v>
      </c>
      <c r="B1755" s="66" t="s">
        <v>297</v>
      </c>
      <c r="D1755" s="67">
        <f>'2020 Spring Order Form - V36'!$N$23</f>
        <v>0</v>
      </c>
      <c r="E1755" s="67">
        <f>'2020 Spring Order Form - V36'!$N$23</f>
        <v>0</v>
      </c>
      <c r="F1755" s="151">
        <v>4048024</v>
      </c>
      <c r="G1755" s="70">
        <f>'2020 Spring Order Form - V36'!$N$205</f>
        <v>0</v>
      </c>
      <c r="H1755" s="69">
        <f>'2020 Spring Order Form - V36'!$F$18</f>
        <v>0</v>
      </c>
      <c r="J1755" s="154">
        <v>17119</v>
      </c>
    </row>
    <row r="1756" spans="1:10">
      <c r="A1756" s="131">
        <v>1755</v>
      </c>
      <c r="B1756" s="66" t="s">
        <v>297</v>
      </c>
      <c r="D1756" s="67">
        <f>'2020 Spring Order Form - V36'!$N$23</f>
        <v>0</v>
      </c>
      <c r="E1756" s="67">
        <f>'2020 Spring Order Form - V36'!$N$23</f>
        <v>0</v>
      </c>
      <c r="F1756" s="151" t="s">
        <v>2015</v>
      </c>
      <c r="G1756" s="70">
        <f>'2020 Spring Order Form - V36'!$O$205</f>
        <v>0</v>
      </c>
      <c r="H1756" s="69">
        <f>'2020 Spring Order Form - V36'!$F$18</f>
        <v>0</v>
      </c>
      <c r="J1756" s="154">
        <v>17120</v>
      </c>
    </row>
    <row r="1757" spans="1:10">
      <c r="A1757" s="131">
        <v>1756</v>
      </c>
      <c r="B1757" s="66" t="s">
        <v>316</v>
      </c>
      <c r="D1757" s="67">
        <f>'2020 Spring Order Form - V36'!$N$23</f>
        <v>0</v>
      </c>
      <c r="E1757" s="67">
        <f>'2020 Spring Order Form - V36'!$N$23</f>
        <v>0</v>
      </c>
      <c r="F1757" s="151">
        <v>4048124</v>
      </c>
      <c r="G1757" s="70" t="e">
        <f>'2020 Spring Order Form - V36'!#REF!</f>
        <v>#REF!</v>
      </c>
      <c r="H1757" s="69">
        <f>'2020 Spring Order Form - V36'!$F$18</f>
        <v>0</v>
      </c>
      <c r="J1757" s="154">
        <v>4501</v>
      </c>
    </row>
    <row r="1758" spans="1:10">
      <c r="A1758" s="131">
        <v>1757</v>
      </c>
      <c r="B1758" s="66" t="s">
        <v>316</v>
      </c>
      <c r="D1758" s="67">
        <f>'2020 Spring Order Form - V36'!$N$23</f>
        <v>0</v>
      </c>
      <c r="E1758" s="67">
        <f>'2020 Spring Order Form - V36'!$N$23</f>
        <v>0</v>
      </c>
      <c r="F1758" s="151" t="s">
        <v>2016</v>
      </c>
      <c r="G1758" s="70" t="e">
        <f>'2020 Spring Order Form - V36'!#REF!</f>
        <v>#REF!</v>
      </c>
      <c r="H1758" s="69">
        <f>'2020 Spring Order Form - V36'!$F$18</f>
        <v>0</v>
      </c>
      <c r="J1758" s="154">
        <v>2679</v>
      </c>
    </row>
    <row r="1759" spans="1:10">
      <c r="A1759" s="131">
        <v>1758</v>
      </c>
      <c r="B1759" s="66" t="s">
        <v>2017</v>
      </c>
      <c r="D1759" s="67">
        <f>'2020 Spring Order Form - V36'!$N$23</f>
        <v>0</v>
      </c>
      <c r="E1759" s="67">
        <f>'2020 Spring Order Form - V36'!$N$23</f>
        <v>0</v>
      </c>
      <c r="F1759" s="151">
        <v>4048424</v>
      </c>
      <c r="G1759" s="70" t="e">
        <f>'2020 Spring Order Form - V36'!#REF!</f>
        <v>#REF!</v>
      </c>
      <c r="H1759" s="69">
        <f>'2020 Spring Order Form - V36'!$F$18</f>
        <v>0</v>
      </c>
      <c r="J1759" s="154">
        <v>4439</v>
      </c>
    </row>
    <row r="1760" spans="1:10">
      <c r="A1760" s="131">
        <v>1759</v>
      </c>
      <c r="B1760" s="66" t="s">
        <v>2017</v>
      </c>
      <c r="D1760" s="67">
        <f>'2020 Spring Order Form - V36'!$N$23</f>
        <v>0</v>
      </c>
      <c r="E1760" s="67">
        <f>'2020 Spring Order Form - V36'!$N$23</f>
        <v>0</v>
      </c>
      <c r="F1760" s="151" t="s">
        <v>2018</v>
      </c>
      <c r="G1760" s="70" t="e">
        <f>'2020 Spring Order Form - V36'!#REF!</f>
        <v>#REF!</v>
      </c>
      <c r="H1760" s="69">
        <f>'2020 Spring Order Form - V36'!$F$18</f>
        <v>0</v>
      </c>
      <c r="J1760" s="154">
        <v>2682</v>
      </c>
    </row>
    <row r="1761" spans="1:10">
      <c r="A1761" s="131">
        <v>1760</v>
      </c>
      <c r="B1761" s="66" t="s">
        <v>299</v>
      </c>
      <c r="D1761" s="67">
        <f>'2020 Spring Order Form - V36'!$N$23</f>
        <v>0</v>
      </c>
      <c r="E1761" s="67">
        <f>'2020 Spring Order Form - V36'!$N$23</f>
        <v>0</v>
      </c>
      <c r="F1761" s="151">
        <v>4048524</v>
      </c>
      <c r="G1761" s="70">
        <f>'2020 Spring Order Form - V36'!$N$206</f>
        <v>0</v>
      </c>
      <c r="H1761" s="69">
        <f>'2020 Spring Order Form - V36'!$F$18</f>
        <v>0</v>
      </c>
      <c r="J1761" s="154">
        <v>4502</v>
      </c>
    </row>
    <row r="1762" spans="1:10">
      <c r="A1762" s="131">
        <v>1761</v>
      </c>
      <c r="B1762" s="66" t="s">
        <v>299</v>
      </c>
      <c r="D1762" s="67">
        <f>'2020 Spring Order Form - V36'!$N$23</f>
        <v>0</v>
      </c>
      <c r="E1762" s="67">
        <f>'2020 Spring Order Form - V36'!$N$23</f>
        <v>0</v>
      </c>
      <c r="F1762" s="151" t="s">
        <v>2019</v>
      </c>
      <c r="G1762" s="70">
        <f>'2020 Spring Order Form - V36'!$O$206</f>
        <v>0</v>
      </c>
      <c r="H1762" s="69">
        <f>'2020 Spring Order Form - V36'!$F$18</f>
        <v>0</v>
      </c>
      <c r="J1762" s="154">
        <v>2685</v>
      </c>
    </row>
    <row r="1763" spans="1:10">
      <c r="A1763" s="131">
        <v>1762</v>
      </c>
      <c r="B1763" s="66" t="s">
        <v>301</v>
      </c>
      <c r="D1763" s="67">
        <f>'2020 Spring Order Form - V36'!$N$23</f>
        <v>0</v>
      </c>
      <c r="E1763" s="67">
        <f>'2020 Spring Order Form - V36'!$N$23</f>
        <v>0</v>
      </c>
      <c r="F1763" s="151">
        <v>4050824</v>
      </c>
      <c r="G1763" s="70">
        <f>'2020 Spring Order Form - V36'!$N$207</f>
        <v>0</v>
      </c>
      <c r="H1763" s="69">
        <f>'2020 Spring Order Form - V36'!$F$18</f>
        <v>0</v>
      </c>
      <c r="J1763" s="154">
        <v>4440</v>
      </c>
    </row>
    <row r="1764" spans="1:10">
      <c r="A1764" s="131">
        <v>1763</v>
      </c>
      <c r="B1764" s="66" t="s">
        <v>301</v>
      </c>
      <c r="D1764" s="67">
        <f>'2020 Spring Order Form - V36'!$N$23</f>
        <v>0</v>
      </c>
      <c r="E1764" s="67">
        <f>'2020 Spring Order Form - V36'!$N$23</f>
        <v>0</v>
      </c>
      <c r="F1764" s="151" t="s">
        <v>2020</v>
      </c>
      <c r="G1764" s="70">
        <f>'2020 Spring Order Form - V36'!$O$207</f>
        <v>0</v>
      </c>
      <c r="H1764" s="69">
        <f>'2020 Spring Order Form - V36'!$F$18</f>
        <v>0</v>
      </c>
      <c r="J1764" s="154">
        <v>2688</v>
      </c>
    </row>
    <row r="1765" spans="1:10">
      <c r="A1765" s="131">
        <v>1764</v>
      </c>
      <c r="B1765" s="66" t="s">
        <v>317</v>
      </c>
      <c r="D1765" s="67">
        <f>'2020 Spring Order Form - V36'!$N$23</f>
        <v>0</v>
      </c>
      <c r="E1765" s="67">
        <f>'2020 Spring Order Form - V36'!$N$23</f>
        <v>0</v>
      </c>
      <c r="F1765" s="151">
        <v>4048624</v>
      </c>
      <c r="G1765" s="70" t="e">
        <f>'2020 Spring Order Form - V36'!#REF!</f>
        <v>#REF!</v>
      </c>
      <c r="H1765" s="69">
        <f>'2020 Spring Order Form - V36'!$F$18</f>
        <v>0</v>
      </c>
      <c r="J1765" s="154">
        <v>4503</v>
      </c>
    </row>
    <row r="1766" spans="1:10">
      <c r="A1766" s="131">
        <v>1765</v>
      </c>
      <c r="B1766" s="66" t="s">
        <v>317</v>
      </c>
      <c r="D1766" s="67">
        <f>'2020 Spring Order Form - V36'!$N$23</f>
        <v>0</v>
      </c>
      <c r="E1766" s="67">
        <f>'2020 Spring Order Form - V36'!$N$23</f>
        <v>0</v>
      </c>
      <c r="F1766" s="151" t="s">
        <v>2021</v>
      </c>
      <c r="G1766" s="70" t="e">
        <f>'2020 Spring Order Form - V36'!#REF!</f>
        <v>#REF!</v>
      </c>
      <c r="H1766" s="69">
        <f>'2020 Spring Order Form - V36'!$F$18</f>
        <v>0</v>
      </c>
      <c r="J1766" s="154">
        <v>2691</v>
      </c>
    </row>
    <row r="1767" spans="1:10">
      <c r="A1767" s="131">
        <v>1766</v>
      </c>
      <c r="B1767" s="66" t="s">
        <v>318</v>
      </c>
      <c r="D1767" s="67">
        <f>'2020 Spring Order Form - V36'!$N$23</f>
        <v>0</v>
      </c>
      <c r="E1767" s="67">
        <f>'2020 Spring Order Form - V36'!$N$23</f>
        <v>0</v>
      </c>
      <c r="F1767" s="151">
        <v>4048724</v>
      </c>
      <c r="G1767" s="70" t="e">
        <f>'2020 Spring Order Form - V36'!#REF!</f>
        <v>#REF!</v>
      </c>
      <c r="H1767" s="69">
        <f>'2020 Spring Order Form - V36'!$F$18</f>
        <v>0</v>
      </c>
      <c r="J1767" s="154">
        <v>4441</v>
      </c>
    </row>
    <row r="1768" spans="1:10">
      <c r="A1768" s="131">
        <v>1767</v>
      </c>
      <c r="B1768" s="66" t="s">
        <v>318</v>
      </c>
      <c r="D1768" s="67">
        <f>'2020 Spring Order Form - V36'!$N$23</f>
        <v>0</v>
      </c>
      <c r="E1768" s="67">
        <f>'2020 Spring Order Form - V36'!$N$23</f>
        <v>0</v>
      </c>
      <c r="F1768" s="151" t="s">
        <v>2022</v>
      </c>
      <c r="G1768" s="70" t="e">
        <f>'2020 Spring Order Form - V36'!#REF!</f>
        <v>#REF!</v>
      </c>
      <c r="H1768" s="69">
        <f>'2020 Spring Order Form - V36'!$F$18</f>
        <v>0</v>
      </c>
      <c r="J1768" s="154">
        <v>2694</v>
      </c>
    </row>
    <row r="1769" spans="1:10">
      <c r="A1769" s="131">
        <v>1768</v>
      </c>
      <c r="B1769" s="66" t="s">
        <v>303</v>
      </c>
      <c r="D1769" s="67">
        <f>'2020 Spring Order Form - V36'!$N$23</f>
        <v>0</v>
      </c>
      <c r="E1769" s="67">
        <f>'2020 Spring Order Form - V36'!$N$23</f>
        <v>0</v>
      </c>
      <c r="F1769" s="151">
        <v>4049724</v>
      </c>
      <c r="G1769" s="70" t="e">
        <f>'2020 Spring Order Form - V36'!#REF!</f>
        <v>#REF!</v>
      </c>
      <c r="H1769" s="69">
        <f>'2020 Spring Order Form - V36'!$F$18</f>
        <v>0</v>
      </c>
      <c r="J1769" s="154">
        <v>13873</v>
      </c>
    </row>
    <row r="1770" spans="1:10">
      <c r="A1770" s="131">
        <v>1769</v>
      </c>
      <c r="B1770" s="66" t="s">
        <v>303</v>
      </c>
      <c r="D1770" s="67">
        <f>'2020 Spring Order Form - V36'!$N$23</f>
        <v>0</v>
      </c>
      <c r="E1770" s="67">
        <f>'2020 Spring Order Form - V36'!$N$23</f>
        <v>0</v>
      </c>
      <c r="F1770" s="151" t="s">
        <v>2023</v>
      </c>
      <c r="G1770" s="70" t="e">
        <f>'2020 Spring Order Form - V36'!#REF!</f>
        <v>#REF!</v>
      </c>
      <c r="H1770" s="69">
        <f>'2020 Spring Order Form - V36'!$F$18</f>
        <v>0</v>
      </c>
      <c r="J1770" s="154">
        <v>13874</v>
      </c>
    </row>
    <row r="1771" spans="1:10">
      <c r="A1771" s="131">
        <v>1770</v>
      </c>
      <c r="B1771" s="66" t="s">
        <v>304</v>
      </c>
      <c r="D1771" s="67">
        <f>'2020 Spring Order Form - V36'!$N$23</f>
        <v>0</v>
      </c>
      <c r="E1771" s="67">
        <f>'2020 Spring Order Form - V36'!$N$23</f>
        <v>0</v>
      </c>
      <c r="F1771" s="151">
        <v>4049024</v>
      </c>
      <c r="G1771" s="70">
        <f>'2020 Spring Order Form - V36'!$N$208</f>
        <v>0</v>
      </c>
      <c r="H1771" s="69">
        <f>'2020 Spring Order Form - V36'!$F$18</f>
        <v>0</v>
      </c>
      <c r="J1771" s="154">
        <v>4504</v>
      </c>
    </row>
    <row r="1772" spans="1:10">
      <c r="A1772" s="131">
        <v>1771</v>
      </c>
      <c r="B1772" s="66" t="s">
        <v>304</v>
      </c>
      <c r="D1772" s="67">
        <f>'2020 Spring Order Form - V36'!$N$23</f>
        <v>0</v>
      </c>
      <c r="E1772" s="67">
        <f>'2020 Spring Order Form - V36'!$N$23</f>
        <v>0</v>
      </c>
      <c r="F1772" s="151" t="s">
        <v>2024</v>
      </c>
      <c r="G1772" s="70">
        <f>'2020 Spring Order Form - V36'!$O$208</f>
        <v>0</v>
      </c>
      <c r="H1772" s="69">
        <f>'2020 Spring Order Form - V36'!$F$18</f>
        <v>0</v>
      </c>
      <c r="J1772" s="154">
        <v>2703</v>
      </c>
    </row>
    <row r="1773" spans="1:10">
      <c r="A1773" s="131">
        <v>1772</v>
      </c>
      <c r="B1773" s="66" t="s">
        <v>1997</v>
      </c>
      <c r="D1773" s="67">
        <f>'2020 Spring Order Form - V36'!$N$23</f>
        <v>0</v>
      </c>
      <c r="E1773" s="67">
        <f>'2020 Spring Order Form - V36'!$N$23</f>
        <v>0</v>
      </c>
      <c r="F1773" s="151">
        <v>4050024</v>
      </c>
      <c r="G1773" s="70" t="e">
        <f>'2020 Spring Order Form - V36'!#REF!</f>
        <v>#REF!</v>
      </c>
      <c r="H1773" s="69">
        <f>'2020 Spring Order Form - V36'!$F$18</f>
        <v>0</v>
      </c>
      <c r="J1773" s="388">
        <v>16829</v>
      </c>
    </row>
    <row r="1774" spans="1:10">
      <c r="A1774" s="131">
        <v>1773</v>
      </c>
      <c r="B1774" s="66" t="s">
        <v>1997</v>
      </c>
      <c r="D1774" s="67">
        <f>'2020 Spring Order Form - V36'!$N$23</f>
        <v>0</v>
      </c>
      <c r="E1774" s="67">
        <f>'2020 Spring Order Form - V36'!$N$23</f>
        <v>0</v>
      </c>
      <c r="F1774" s="151" t="s">
        <v>2025</v>
      </c>
      <c r="G1774" s="70" t="e">
        <f>'2020 Spring Order Form - V36'!#REF!</f>
        <v>#REF!</v>
      </c>
      <c r="H1774" s="69">
        <f>'2020 Spring Order Form - V36'!$F$18</f>
        <v>0</v>
      </c>
      <c r="J1774" s="154">
        <v>16848</v>
      </c>
    </row>
    <row r="1775" spans="1:10">
      <c r="A1775" s="131">
        <v>1774</v>
      </c>
      <c r="B1775" s="66" t="s">
        <v>320</v>
      </c>
      <c r="D1775" s="67">
        <f>'2020 Spring Order Form - V36'!$N$23</f>
        <v>0</v>
      </c>
      <c r="E1775" s="67">
        <f>'2020 Spring Order Form - V36'!$N$23</f>
        <v>0</v>
      </c>
      <c r="F1775" s="151">
        <v>4049224</v>
      </c>
      <c r="G1775" s="70" t="e">
        <f>'2020 Spring Order Form - V36'!#REF!</f>
        <v>#REF!</v>
      </c>
      <c r="H1775" s="69">
        <f>'2020 Spring Order Form - V36'!$F$18</f>
        <v>0</v>
      </c>
      <c r="J1775" s="154">
        <v>4444</v>
      </c>
    </row>
    <row r="1776" spans="1:10">
      <c r="A1776" s="131">
        <v>1775</v>
      </c>
      <c r="B1776" s="66" t="s">
        <v>320</v>
      </c>
      <c r="D1776" s="67">
        <f>'2020 Spring Order Form - V36'!$N$23</f>
        <v>0</v>
      </c>
      <c r="E1776" s="67">
        <f>'2020 Spring Order Form - V36'!$N$23</f>
        <v>0</v>
      </c>
      <c r="F1776" s="151" t="s">
        <v>2026</v>
      </c>
      <c r="G1776" s="70" t="e">
        <f>'2020 Spring Order Form - V36'!#REF!</f>
        <v>#REF!</v>
      </c>
      <c r="H1776" s="69">
        <f>'2020 Spring Order Form - V36'!$F$18</f>
        <v>0</v>
      </c>
      <c r="J1776" s="154">
        <v>2706</v>
      </c>
    </row>
    <row r="1777" spans="1:10">
      <c r="A1777" s="131">
        <v>1776</v>
      </c>
      <c r="B1777" s="66" t="s">
        <v>308</v>
      </c>
      <c r="D1777" s="67">
        <f>'2020 Spring Order Form - V36'!$N$23</f>
        <v>0</v>
      </c>
      <c r="E1777" s="67">
        <f>'2020 Spring Order Form - V36'!$N$23</f>
        <v>0</v>
      </c>
      <c r="F1777" s="151">
        <v>4048824</v>
      </c>
      <c r="G1777" s="70" t="e">
        <f>'2020 Spring Order Form - V36'!#REF!</f>
        <v>#REF!</v>
      </c>
      <c r="H1777" s="69">
        <f>'2020 Spring Order Form - V36'!$F$18</f>
        <v>0</v>
      </c>
      <c r="J1777" s="154">
        <v>4505</v>
      </c>
    </row>
    <row r="1778" spans="1:10">
      <c r="A1778" s="131">
        <v>1777</v>
      </c>
      <c r="B1778" s="66" t="s">
        <v>308</v>
      </c>
      <c r="D1778" s="67">
        <f>'2020 Spring Order Form - V36'!$N$23</f>
        <v>0</v>
      </c>
      <c r="E1778" s="67">
        <f>'2020 Spring Order Form - V36'!$N$23</f>
        <v>0</v>
      </c>
      <c r="F1778" s="151" t="s">
        <v>2027</v>
      </c>
      <c r="G1778" s="70" t="e">
        <f>'2020 Spring Order Form - V36'!#REF!</f>
        <v>#REF!</v>
      </c>
      <c r="H1778" s="69">
        <f>'2020 Spring Order Form - V36'!$F$18</f>
        <v>0</v>
      </c>
      <c r="J1778" s="154">
        <v>2709</v>
      </c>
    </row>
    <row r="1779" spans="1:10">
      <c r="A1779" s="131">
        <v>1778</v>
      </c>
      <c r="B1779" s="66" t="s">
        <v>313</v>
      </c>
      <c r="D1779" s="67">
        <f>'2020 Spring Order Form - V36'!$N$23</f>
        <v>0</v>
      </c>
      <c r="E1779" s="67">
        <f>'2020 Spring Order Form - V36'!$N$23</f>
        <v>0</v>
      </c>
      <c r="F1779" s="151">
        <v>4049124</v>
      </c>
      <c r="G1779" s="70">
        <f>'2020 Spring Order Form - V36'!$N$209</f>
        <v>0</v>
      </c>
      <c r="H1779" s="69">
        <f>'2020 Spring Order Form - V36'!$F$18</f>
        <v>0</v>
      </c>
      <c r="J1779" s="154">
        <v>4445</v>
      </c>
    </row>
    <row r="1780" spans="1:10">
      <c r="A1780" s="131">
        <v>1779</v>
      </c>
      <c r="B1780" s="66" t="s">
        <v>313</v>
      </c>
      <c r="D1780" s="67">
        <f>'2020 Spring Order Form - V36'!$N$23</f>
        <v>0</v>
      </c>
      <c r="E1780" s="67">
        <f>'2020 Spring Order Form - V36'!$N$23</f>
        <v>0</v>
      </c>
      <c r="F1780" s="151" t="s">
        <v>2028</v>
      </c>
      <c r="G1780" s="70">
        <f>'2020 Spring Order Form - V36'!$O$209</f>
        <v>0</v>
      </c>
      <c r="H1780" s="69">
        <f>'2020 Spring Order Form - V36'!$F$18</f>
        <v>0</v>
      </c>
      <c r="J1780" s="154">
        <v>2715</v>
      </c>
    </row>
    <row r="1781" spans="1:10">
      <c r="A1781" s="131">
        <v>1780</v>
      </c>
      <c r="B1781" s="66" t="s">
        <v>322</v>
      </c>
      <c r="D1781" s="67">
        <f>'2020 Spring Order Form - V36'!$N$23</f>
        <v>0</v>
      </c>
      <c r="E1781" s="67">
        <f>'2020 Spring Order Form - V36'!$N$23</f>
        <v>0</v>
      </c>
      <c r="F1781" s="151">
        <v>4050424</v>
      </c>
      <c r="G1781" s="70" t="e">
        <f>'2020 Spring Order Form - V36'!#REF!</f>
        <v>#REF!</v>
      </c>
      <c r="H1781" s="69">
        <f>'2020 Spring Order Form - V36'!$F$18</f>
        <v>0</v>
      </c>
      <c r="J1781" s="154">
        <v>4446</v>
      </c>
    </row>
    <row r="1782" spans="1:10">
      <c r="A1782" s="131">
        <v>1781</v>
      </c>
      <c r="B1782" s="66" t="s">
        <v>322</v>
      </c>
      <c r="D1782" s="67">
        <f>'2020 Spring Order Form - V36'!$N$23</f>
        <v>0</v>
      </c>
      <c r="E1782" s="67">
        <f>'2020 Spring Order Form - V36'!$N$23</f>
        <v>0</v>
      </c>
      <c r="F1782" s="151" t="s">
        <v>2029</v>
      </c>
      <c r="G1782" s="70" t="e">
        <f>'2020 Spring Order Form - V36'!#REF!</f>
        <v>#REF!</v>
      </c>
      <c r="H1782" s="69">
        <f>'2020 Spring Order Form - V36'!$F$18</f>
        <v>0</v>
      </c>
      <c r="J1782" s="154">
        <v>2718</v>
      </c>
    </row>
    <row r="1783" spans="1:10">
      <c r="A1783" s="131">
        <v>1782</v>
      </c>
      <c r="B1783" s="66" t="s">
        <v>309</v>
      </c>
      <c r="D1783" s="67">
        <f>'2020 Spring Order Form - V36'!$N$23</f>
        <v>0</v>
      </c>
      <c r="E1783" s="67">
        <f>'2020 Spring Order Form - V36'!$N$23</f>
        <v>0</v>
      </c>
      <c r="F1783" s="151">
        <v>4049424</v>
      </c>
      <c r="G1783" s="70" t="e">
        <f>'2020 Spring Order Form - V36'!#REF!</f>
        <v>#REF!</v>
      </c>
      <c r="H1783" s="69">
        <f>'2020 Spring Order Form - V36'!$F$18</f>
        <v>0</v>
      </c>
      <c r="J1783" s="154">
        <v>4447</v>
      </c>
    </row>
    <row r="1784" spans="1:10">
      <c r="A1784" s="131">
        <v>1783</v>
      </c>
      <c r="B1784" s="66" t="s">
        <v>309</v>
      </c>
      <c r="D1784" s="67">
        <f>'2020 Spring Order Form - V36'!$N$23</f>
        <v>0</v>
      </c>
      <c r="E1784" s="67">
        <f>'2020 Spring Order Form - V36'!$N$23</f>
        <v>0</v>
      </c>
      <c r="F1784" s="151" t="s">
        <v>2030</v>
      </c>
      <c r="G1784" s="70" t="e">
        <f>'2020 Spring Order Form - V36'!#REF!</f>
        <v>#REF!</v>
      </c>
      <c r="H1784" s="69">
        <f>'2020 Spring Order Form - V36'!$F$18</f>
        <v>0</v>
      </c>
      <c r="J1784" s="154">
        <v>2721</v>
      </c>
    </row>
    <row r="1785" spans="1:10">
      <c r="A1785" s="131">
        <v>1784</v>
      </c>
      <c r="B1785" s="66" t="s">
        <v>2004</v>
      </c>
      <c r="D1785" s="67">
        <f>'2020 Spring Order Form - V36'!$N$23</f>
        <v>0</v>
      </c>
      <c r="E1785" s="67">
        <f>'2020 Spring Order Form - V36'!$N$23</f>
        <v>0</v>
      </c>
      <c r="F1785" s="151">
        <v>4049624</v>
      </c>
      <c r="G1785" s="70" t="e">
        <f>'2020 Spring Order Form - V36'!#REF!</f>
        <v>#REF!</v>
      </c>
      <c r="H1785" s="69">
        <f>'2020 Spring Order Form - V36'!$F$18</f>
        <v>0</v>
      </c>
      <c r="J1785" s="154">
        <v>4448</v>
      </c>
    </row>
    <row r="1786" spans="1:10">
      <c r="A1786" s="131">
        <v>1785</v>
      </c>
      <c r="B1786" s="66" t="s">
        <v>2004</v>
      </c>
      <c r="D1786" s="67">
        <f>'2020 Spring Order Form - V36'!$N$23</f>
        <v>0</v>
      </c>
      <c r="E1786" s="67">
        <f>'2020 Spring Order Form - V36'!$N$23</f>
        <v>0</v>
      </c>
      <c r="F1786" s="151" t="s">
        <v>2031</v>
      </c>
      <c r="G1786" s="70" t="e">
        <f>'2020 Spring Order Form - V36'!#REF!</f>
        <v>#REF!</v>
      </c>
      <c r="H1786" s="69">
        <f>'2020 Spring Order Form - V36'!$F$18</f>
        <v>0</v>
      </c>
      <c r="J1786" s="154">
        <v>2727</v>
      </c>
    </row>
    <row r="1787" spans="1:10">
      <c r="A1787" s="131">
        <v>1786</v>
      </c>
      <c r="B1787" s="66" t="s">
        <v>311</v>
      </c>
      <c r="D1787" s="67">
        <f>'2020 Spring Order Form - V36'!$N$23</f>
        <v>0</v>
      </c>
      <c r="E1787" s="67">
        <f>'2020 Spring Order Form - V36'!$N$23</f>
        <v>0</v>
      </c>
      <c r="F1787" s="151">
        <v>4047824</v>
      </c>
      <c r="G1787" s="70" t="e">
        <f>'2020 Spring Order Form - V36'!#REF!</f>
        <v>#REF!</v>
      </c>
      <c r="H1787" s="69">
        <f>'2020 Spring Order Form - V36'!$F$18</f>
        <v>0</v>
      </c>
      <c r="J1787" s="154">
        <v>4508</v>
      </c>
    </row>
    <row r="1788" spans="1:10">
      <c r="A1788" s="131">
        <v>1787</v>
      </c>
      <c r="B1788" s="66" t="s">
        <v>311</v>
      </c>
      <c r="D1788" s="67">
        <f>'2020 Spring Order Form - V36'!$N$23</f>
        <v>0</v>
      </c>
      <c r="E1788" s="67">
        <f>'2020 Spring Order Form - V36'!$N$23</f>
        <v>0</v>
      </c>
      <c r="F1788" s="151" t="s">
        <v>2032</v>
      </c>
      <c r="G1788" s="70" t="e">
        <f>'2020 Spring Order Form - V36'!#REF!</f>
        <v>#REF!</v>
      </c>
      <c r="H1788" s="69">
        <f>'2020 Spring Order Form - V36'!$F$18</f>
        <v>0</v>
      </c>
      <c r="J1788" s="154">
        <v>2730</v>
      </c>
    </row>
    <row r="1789" spans="1:10">
      <c r="A1789" s="131">
        <v>1788</v>
      </c>
      <c r="B1789" s="66" t="s">
        <v>326</v>
      </c>
      <c r="D1789" s="67">
        <f>'2020 Spring Order Form - V36'!$N$23</f>
        <v>0</v>
      </c>
      <c r="E1789" s="67">
        <f>'2020 Spring Order Form - V36'!$N$23</f>
        <v>0</v>
      </c>
      <c r="F1789" s="151">
        <v>4050524</v>
      </c>
      <c r="G1789" s="70" t="e">
        <f>'2020 Spring Order Form - V36'!#REF!</f>
        <v>#REF!</v>
      </c>
      <c r="H1789" s="69">
        <f>'2020 Spring Order Form - V36'!$F$18</f>
        <v>0</v>
      </c>
      <c r="J1789" s="154">
        <v>17117</v>
      </c>
    </row>
    <row r="1790" spans="1:10">
      <c r="A1790" s="131">
        <v>1789</v>
      </c>
      <c r="B1790" s="66" t="s">
        <v>326</v>
      </c>
      <c r="D1790" s="67">
        <f>'2020 Spring Order Form - V36'!$N$23</f>
        <v>0</v>
      </c>
      <c r="E1790" s="67">
        <f>'2020 Spring Order Form - V36'!$N$23</f>
        <v>0</v>
      </c>
      <c r="F1790" s="151" t="s">
        <v>2033</v>
      </c>
      <c r="G1790" s="70" t="e">
        <f>'2020 Spring Order Form - V36'!#REF!</f>
        <v>#REF!</v>
      </c>
      <c r="H1790" s="69">
        <f>'2020 Spring Order Form - V36'!$F$18</f>
        <v>0</v>
      </c>
      <c r="J1790" s="154">
        <v>17118</v>
      </c>
    </row>
    <row r="1791" spans="1:10">
      <c r="A1791" s="131">
        <v>1790</v>
      </c>
      <c r="B1791" s="66" t="s">
        <v>327</v>
      </c>
      <c r="D1791" s="67">
        <f>'2020 Spring Order Form - V36'!$N$23</f>
        <v>0</v>
      </c>
      <c r="E1791" s="67">
        <f>'2020 Spring Order Form - V36'!$N$23</f>
        <v>0</v>
      </c>
      <c r="F1791" s="151">
        <v>4050724</v>
      </c>
      <c r="G1791" s="70" t="e">
        <f>'2020 Spring Order Form - V36'!#REF!</f>
        <v>#REF!</v>
      </c>
      <c r="H1791" s="69">
        <f>'2020 Spring Order Form - V36'!$F$18</f>
        <v>0</v>
      </c>
      <c r="J1791" s="154">
        <v>4449</v>
      </c>
    </row>
    <row r="1792" spans="1:10">
      <c r="A1792" s="131">
        <v>1791</v>
      </c>
      <c r="B1792" s="66" t="s">
        <v>327</v>
      </c>
      <c r="D1792" s="67">
        <f>'2020 Spring Order Form - V36'!$N$23</f>
        <v>0</v>
      </c>
      <c r="E1792" s="67">
        <f>'2020 Spring Order Form - V36'!$N$23</f>
        <v>0</v>
      </c>
      <c r="F1792" s="151" t="s">
        <v>2034</v>
      </c>
      <c r="G1792" s="70" t="e">
        <f>'2020 Spring Order Form - V36'!#REF!</f>
        <v>#REF!</v>
      </c>
      <c r="H1792" s="69">
        <f>'2020 Spring Order Form - V36'!$F$18</f>
        <v>0</v>
      </c>
      <c r="J1792" s="154">
        <v>2733</v>
      </c>
    </row>
    <row r="1793" spans="1:10">
      <c r="A1793" s="131">
        <v>1792</v>
      </c>
      <c r="B1793" s="66" t="s">
        <v>314</v>
      </c>
      <c r="D1793" s="67">
        <f>'2020 Spring Order Form - V36'!$N$23</f>
        <v>0</v>
      </c>
      <c r="E1793" s="67">
        <f>'2020 Spring Order Form - V36'!$N$23</f>
        <v>0</v>
      </c>
      <c r="F1793" s="151">
        <v>4051024</v>
      </c>
      <c r="G1793" s="70">
        <f>'2020 Spring Order Form - V36'!$N$210</f>
        <v>0</v>
      </c>
      <c r="H1793" s="69">
        <f>'2020 Spring Order Form - V36'!$F$18</f>
        <v>0</v>
      </c>
      <c r="J1793" s="154">
        <v>4451</v>
      </c>
    </row>
    <row r="1794" spans="1:10">
      <c r="A1794" s="131">
        <v>1793</v>
      </c>
      <c r="B1794" s="66" t="s">
        <v>314</v>
      </c>
      <c r="D1794" s="67">
        <f>'2020 Spring Order Form - V36'!$N$23</f>
        <v>0</v>
      </c>
      <c r="E1794" s="67">
        <f>'2020 Spring Order Form - V36'!$N$23</f>
        <v>0</v>
      </c>
      <c r="F1794" s="151" t="s">
        <v>2035</v>
      </c>
      <c r="G1794" s="70">
        <f>'2020 Spring Order Form - V36'!$O$210</f>
        <v>0</v>
      </c>
      <c r="H1794" s="69">
        <f>'2020 Spring Order Form - V36'!$F$18</f>
        <v>0</v>
      </c>
      <c r="J1794" s="154">
        <v>2739</v>
      </c>
    </row>
    <row r="1795" spans="1:10">
      <c r="A1795" s="131">
        <v>1794</v>
      </c>
      <c r="B1795" s="66" t="s">
        <v>330</v>
      </c>
      <c r="D1795" s="67">
        <f>'2020 Spring Order Form - V36'!$N$23</f>
        <v>0</v>
      </c>
      <c r="E1795" s="67">
        <f>'2020 Spring Order Form - V36'!$N$23</f>
        <v>0</v>
      </c>
      <c r="F1795" s="151">
        <v>4049824</v>
      </c>
      <c r="G1795" s="70" t="e">
        <f>'2020 Spring Order Form - V36'!#REF!</f>
        <v>#REF!</v>
      </c>
      <c r="H1795" s="69">
        <f>'2020 Spring Order Form - V36'!$F$18</f>
        <v>0</v>
      </c>
      <c r="J1795" s="154">
        <v>4453</v>
      </c>
    </row>
    <row r="1796" spans="1:10">
      <c r="A1796" s="131">
        <v>1795</v>
      </c>
      <c r="B1796" s="66" t="s">
        <v>330</v>
      </c>
      <c r="D1796" s="67">
        <f>'2020 Spring Order Form - V36'!$N$23</f>
        <v>0</v>
      </c>
      <c r="E1796" s="67">
        <f>'2020 Spring Order Form - V36'!$N$23</f>
        <v>0</v>
      </c>
      <c r="F1796" s="151" t="s">
        <v>2036</v>
      </c>
      <c r="G1796" s="70" t="e">
        <f>'2020 Spring Order Form - V36'!#REF!</f>
        <v>#REF!</v>
      </c>
      <c r="H1796" s="69">
        <f>'2020 Spring Order Form - V36'!$F$18</f>
        <v>0</v>
      </c>
      <c r="J1796" s="154">
        <v>2745</v>
      </c>
    </row>
    <row r="1797" spans="1:10">
      <c r="A1797" s="131">
        <v>1796</v>
      </c>
      <c r="B1797" s="66" t="s">
        <v>2013</v>
      </c>
      <c r="D1797" s="67">
        <f>'2020 Spring Order Form - V36'!$N$23</f>
        <v>0</v>
      </c>
      <c r="E1797" s="67">
        <f>'2020 Spring Order Form - V36'!$N$23</f>
        <v>0</v>
      </c>
      <c r="F1797" s="151">
        <v>4048316</v>
      </c>
      <c r="G1797" s="70" t="e">
        <f>'2020 Spring Order Form - V36'!#REF!</f>
        <v>#REF!</v>
      </c>
      <c r="H1797" s="69">
        <f>'2020 Spring Order Form - V36'!$F$18</f>
        <v>0</v>
      </c>
      <c r="J1797" s="154">
        <v>13234</v>
      </c>
    </row>
    <row r="1798" spans="1:10">
      <c r="A1798" s="131">
        <v>1797</v>
      </c>
      <c r="B1798" s="66" t="s">
        <v>2013</v>
      </c>
      <c r="D1798" s="67">
        <f>'2020 Spring Order Form - V36'!$N$23</f>
        <v>0</v>
      </c>
      <c r="E1798" s="67">
        <f>'2020 Spring Order Form - V36'!$N$23</f>
        <v>0</v>
      </c>
      <c r="F1798" s="151" t="s">
        <v>2037</v>
      </c>
      <c r="G1798" s="70" t="e">
        <f>'2020 Spring Order Form - V36'!#REF!</f>
        <v>#REF!</v>
      </c>
      <c r="H1798" s="69">
        <f>'2020 Spring Order Form - V36'!$F$18</f>
        <v>0</v>
      </c>
      <c r="J1798" s="154">
        <v>13163</v>
      </c>
    </row>
    <row r="1799" spans="1:10">
      <c r="A1799" s="131">
        <v>1798</v>
      </c>
      <c r="B1799" s="66" t="s">
        <v>297</v>
      </c>
      <c r="D1799" s="67">
        <f>'2020 Spring Order Form - V36'!$N$23</f>
        <v>0</v>
      </c>
      <c r="E1799" s="67">
        <f>'2020 Spring Order Form - V36'!$N$23</f>
        <v>0</v>
      </c>
      <c r="F1799" s="151">
        <v>4048016</v>
      </c>
      <c r="G1799" s="70" t="e">
        <f>'2020 Spring Order Form - V36'!#REF!</f>
        <v>#REF!</v>
      </c>
      <c r="H1799" s="69">
        <f>'2020 Spring Order Form - V36'!$F$18</f>
        <v>0</v>
      </c>
      <c r="J1799" s="154">
        <v>17115</v>
      </c>
    </row>
    <row r="1800" spans="1:10">
      <c r="A1800" s="131">
        <v>1799</v>
      </c>
      <c r="B1800" s="66" t="s">
        <v>297</v>
      </c>
      <c r="D1800" s="67">
        <f>'2020 Spring Order Form - V36'!$N$23</f>
        <v>0</v>
      </c>
      <c r="E1800" s="67">
        <f>'2020 Spring Order Form - V36'!$N$23</f>
        <v>0</v>
      </c>
      <c r="F1800" s="151" t="s">
        <v>2038</v>
      </c>
      <c r="G1800" s="70" t="e">
        <f>'2020 Spring Order Form - V36'!#REF!</f>
        <v>#REF!</v>
      </c>
      <c r="H1800" s="69">
        <f>'2020 Spring Order Form - V36'!$F$18</f>
        <v>0</v>
      </c>
      <c r="J1800" s="154">
        <v>17116</v>
      </c>
    </row>
    <row r="1801" spans="1:10">
      <c r="A1801" s="131">
        <v>1800</v>
      </c>
      <c r="B1801" s="66" t="s">
        <v>316</v>
      </c>
      <c r="D1801" s="67">
        <f>'2020 Spring Order Form - V36'!$N$23</f>
        <v>0</v>
      </c>
      <c r="E1801" s="67">
        <f>'2020 Spring Order Form - V36'!$N$23</f>
        <v>0</v>
      </c>
      <c r="F1801" s="151">
        <v>4048116</v>
      </c>
      <c r="G1801" s="70">
        <f>'2020 Spring Order Form - V36'!$N$212</f>
        <v>0</v>
      </c>
      <c r="H1801" s="69">
        <f>'2020 Spring Order Form - V36'!$F$18</f>
        <v>0</v>
      </c>
      <c r="J1801" s="154">
        <v>13235</v>
      </c>
    </row>
    <row r="1802" spans="1:10">
      <c r="A1802" s="131">
        <v>1801</v>
      </c>
      <c r="B1802" s="66" t="s">
        <v>316</v>
      </c>
      <c r="D1802" s="67">
        <f>'2020 Spring Order Form - V36'!$N$23</f>
        <v>0</v>
      </c>
      <c r="E1802" s="67">
        <f>'2020 Spring Order Form - V36'!$N$23</f>
        <v>0</v>
      </c>
      <c r="F1802" s="151" t="s">
        <v>2039</v>
      </c>
      <c r="G1802" s="70">
        <f>'2020 Spring Order Form - V36'!$O$212</f>
        <v>0</v>
      </c>
      <c r="H1802" s="69">
        <f>'2020 Spring Order Form - V36'!$F$18</f>
        <v>0</v>
      </c>
      <c r="J1802" s="154">
        <v>13164</v>
      </c>
    </row>
    <row r="1803" spans="1:10">
      <c r="A1803" s="131">
        <v>1802</v>
      </c>
      <c r="B1803" s="66" t="s">
        <v>298</v>
      </c>
      <c r="D1803" s="67">
        <f>'2020 Spring Order Form - V36'!$N$23</f>
        <v>0</v>
      </c>
      <c r="E1803" s="67">
        <f>'2020 Spring Order Form - V36'!$N$23</f>
        <v>0</v>
      </c>
      <c r="F1803" s="151">
        <v>4048416</v>
      </c>
      <c r="G1803" s="70">
        <f>'2020 Spring Order Form - V36'!$N$213</f>
        <v>0</v>
      </c>
      <c r="H1803" s="69">
        <f>'2020 Spring Order Form - V36'!$F$18</f>
        <v>0</v>
      </c>
      <c r="J1803" s="154">
        <v>13236</v>
      </c>
    </row>
    <row r="1804" spans="1:10">
      <c r="A1804" s="131">
        <v>1803</v>
      </c>
      <c r="B1804" s="66" t="s">
        <v>298</v>
      </c>
      <c r="D1804" s="67">
        <f>'2020 Spring Order Form - V36'!$N$23</f>
        <v>0</v>
      </c>
      <c r="E1804" s="67">
        <f>'2020 Spring Order Form - V36'!$N$23</f>
        <v>0</v>
      </c>
      <c r="F1804" s="151" t="s">
        <v>2040</v>
      </c>
      <c r="G1804" s="70">
        <f>'2020 Spring Order Form - V36'!$O$213</f>
        <v>0</v>
      </c>
      <c r="H1804" s="69">
        <f>'2020 Spring Order Form - V36'!$F$18</f>
        <v>0</v>
      </c>
      <c r="J1804" s="154">
        <v>13165</v>
      </c>
    </row>
    <row r="1805" spans="1:10">
      <c r="A1805" s="131">
        <v>1804</v>
      </c>
      <c r="B1805" s="66" t="s">
        <v>299</v>
      </c>
      <c r="D1805" s="67">
        <f>'2020 Spring Order Form - V36'!$N$23</f>
        <v>0</v>
      </c>
      <c r="E1805" s="67">
        <f>'2020 Spring Order Form - V36'!$N$23</f>
        <v>0</v>
      </c>
      <c r="F1805" s="151">
        <v>4048516</v>
      </c>
      <c r="G1805" s="70">
        <f>'2020 Spring Order Form - V36'!$N$214</f>
        <v>0</v>
      </c>
      <c r="H1805" s="69">
        <f>'2020 Spring Order Form - V36'!$F$18</f>
        <v>0</v>
      </c>
      <c r="J1805" s="154">
        <v>13237</v>
      </c>
    </row>
    <row r="1806" spans="1:10">
      <c r="A1806" s="131">
        <v>1805</v>
      </c>
      <c r="B1806" s="66" t="s">
        <v>299</v>
      </c>
      <c r="D1806" s="67">
        <f>'2020 Spring Order Form - V36'!$N$23</f>
        <v>0</v>
      </c>
      <c r="E1806" s="67">
        <f>'2020 Spring Order Form - V36'!$N$23</f>
        <v>0</v>
      </c>
      <c r="F1806" s="151" t="s">
        <v>2041</v>
      </c>
      <c r="G1806" s="70">
        <f>'2020 Spring Order Form - V36'!$O$214</f>
        <v>0</v>
      </c>
      <c r="H1806" s="69">
        <f>'2020 Spring Order Form - V36'!$F$18</f>
        <v>0</v>
      </c>
      <c r="J1806" s="154">
        <v>13166</v>
      </c>
    </row>
    <row r="1807" spans="1:10">
      <c r="A1807" s="131">
        <v>1806</v>
      </c>
      <c r="B1807" s="66" t="s">
        <v>301</v>
      </c>
      <c r="D1807" s="67">
        <f>'2020 Spring Order Form - V36'!$N$23</f>
        <v>0</v>
      </c>
      <c r="E1807" s="67">
        <f>'2020 Spring Order Form - V36'!$N$23</f>
        <v>0</v>
      </c>
      <c r="F1807" s="151">
        <v>4050816</v>
      </c>
      <c r="G1807" s="70">
        <f>'2020 Spring Order Form - V36'!$N$215</f>
        <v>0</v>
      </c>
      <c r="H1807" s="69">
        <f>'2020 Spring Order Form - V36'!$F$18</f>
        <v>0</v>
      </c>
      <c r="J1807" s="154">
        <v>13238</v>
      </c>
    </row>
    <row r="1808" spans="1:10">
      <c r="A1808" s="131">
        <v>1807</v>
      </c>
      <c r="B1808" s="66" t="s">
        <v>301</v>
      </c>
      <c r="D1808" s="67">
        <f>'2020 Spring Order Form - V36'!$N$23</f>
        <v>0</v>
      </c>
      <c r="E1808" s="67">
        <f>'2020 Spring Order Form - V36'!$N$23</f>
        <v>0</v>
      </c>
      <c r="F1808" s="151" t="s">
        <v>2042</v>
      </c>
      <c r="G1808" s="70">
        <f>'2020 Spring Order Form - V36'!$O$215</f>
        <v>0</v>
      </c>
      <c r="H1808" s="69">
        <f>'2020 Spring Order Form - V36'!$F$18</f>
        <v>0</v>
      </c>
      <c r="J1808" s="154">
        <v>13167</v>
      </c>
    </row>
    <row r="1809" spans="1:10">
      <c r="A1809" s="131">
        <v>1808</v>
      </c>
      <c r="B1809" s="66" t="s">
        <v>317</v>
      </c>
      <c r="D1809" s="67">
        <f>'2020 Spring Order Form - V36'!$N$23</f>
        <v>0</v>
      </c>
      <c r="E1809" s="67">
        <f>'2020 Spring Order Form - V36'!$N$23</f>
        <v>0</v>
      </c>
      <c r="F1809" s="151">
        <v>4048616</v>
      </c>
      <c r="G1809" s="70">
        <f>'2020 Spring Order Form - V36'!$N$216</f>
        <v>0</v>
      </c>
      <c r="H1809" s="69">
        <f>'2020 Spring Order Form - V36'!$F$18</f>
        <v>0</v>
      </c>
      <c r="J1809" s="154">
        <v>13239</v>
      </c>
    </row>
    <row r="1810" spans="1:10">
      <c r="A1810" s="131">
        <v>1809</v>
      </c>
      <c r="B1810" s="66" t="s">
        <v>317</v>
      </c>
      <c r="D1810" s="67">
        <f>'2020 Spring Order Form - V36'!$N$23</f>
        <v>0</v>
      </c>
      <c r="E1810" s="67">
        <f>'2020 Spring Order Form - V36'!$N$23</f>
        <v>0</v>
      </c>
      <c r="F1810" s="151" t="s">
        <v>2043</v>
      </c>
      <c r="G1810" s="70">
        <f>'2020 Spring Order Form - V36'!$O$216</f>
        <v>0</v>
      </c>
      <c r="H1810" s="69">
        <f>'2020 Spring Order Form - V36'!$F$18</f>
        <v>0</v>
      </c>
      <c r="J1810" s="154">
        <v>13168</v>
      </c>
    </row>
    <row r="1811" spans="1:10">
      <c r="A1811" s="131">
        <v>1810</v>
      </c>
      <c r="B1811" s="66" t="s">
        <v>318</v>
      </c>
      <c r="D1811" s="67">
        <f>'2020 Spring Order Form - V36'!$N$23</f>
        <v>0</v>
      </c>
      <c r="E1811" s="67">
        <f>'2020 Spring Order Form - V36'!$N$23</f>
        <v>0</v>
      </c>
      <c r="F1811" s="151">
        <v>4048716</v>
      </c>
      <c r="G1811" s="70">
        <f>'2020 Spring Order Form - V36'!$N$217</f>
        <v>0</v>
      </c>
      <c r="H1811" s="69">
        <f>'2020 Spring Order Form - V36'!$F$18</f>
        <v>0</v>
      </c>
      <c r="J1811" s="154">
        <v>13240</v>
      </c>
    </row>
    <row r="1812" spans="1:10">
      <c r="A1812" s="131">
        <v>1811</v>
      </c>
      <c r="B1812" s="66" t="s">
        <v>318</v>
      </c>
      <c r="D1812" s="67">
        <f>'2020 Spring Order Form - V36'!$N$23</f>
        <v>0</v>
      </c>
      <c r="E1812" s="67">
        <f>'2020 Spring Order Form - V36'!$N$23</f>
        <v>0</v>
      </c>
      <c r="F1812" s="151" t="s">
        <v>2044</v>
      </c>
      <c r="G1812" s="70">
        <f>'2020 Spring Order Form - V36'!$O$217</f>
        <v>0</v>
      </c>
      <c r="H1812" s="69">
        <f>'2020 Spring Order Form - V36'!$F$18</f>
        <v>0</v>
      </c>
      <c r="J1812" s="154">
        <v>13169</v>
      </c>
    </row>
    <row r="1813" spans="1:10">
      <c r="A1813" s="131">
        <v>1812</v>
      </c>
      <c r="B1813" s="66" t="s">
        <v>303</v>
      </c>
      <c r="D1813" s="67">
        <f>'2020 Spring Order Form - V36'!$N$23</f>
        <v>0</v>
      </c>
      <c r="E1813" s="67">
        <f>'2020 Spring Order Form - V36'!$N$23</f>
        <v>0</v>
      </c>
      <c r="F1813" s="151">
        <v>4049716</v>
      </c>
      <c r="G1813" s="70">
        <f>'2020 Spring Order Form - V36'!$N$218</f>
        <v>0</v>
      </c>
      <c r="H1813" s="69">
        <f>'2020 Spring Order Form - V36'!$F$18</f>
        <v>0</v>
      </c>
      <c r="J1813" s="154">
        <v>13870</v>
      </c>
    </row>
    <row r="1814" spans="1:10">
      <c r="A1814" s="131">
        <v>1813</v>
      </c>
      <c r="B1814" s="66" t="s">
        <v>303</v>
      </c>
      <c r="D1814" s="67">
        <f>'2020 Spring Order Form - V36'!$N$23</f>
        <v>0</v>
      </c>
      <c r="E1814" s="67">
        <f>'2020 Spring Order Form - V36'!$N$23</f>
        <v>0</v>
      </c>
      <c r="F1814" s="151" t="s">
        <v>2045</v>
      </c>
      <c r="G1814" s="70">
        <f>'2020 Spring Order Form - V36'!$O$218</f>
        <v>0</v>
      </c>
      <c r="H1814" s="69">
        <f>'2020 Spring Order Form - V36'!$F$18</f>
        <v>0</v>
      </c>
      <c r="J1814" s="154">
        <v>13869</v>
      </c>
    </row>
    <row r="1815" spans="1:10">
      <c r="A1815" s="131">
        <v>1814</v>
      </c>
      <c r="B1815" s="66" t="s">
        <v>304</v>
      </c>
      <c r="D1815" s="67">
        <f>'2020 Spring Order Form - V36'!$N$23</f>
        <v>0</v>
      </c>
      <c r="E1815" s="67">
        <f>'2020 Spring Order Form - V36'!$N$23</f>
        <v>0</v>
      </c>
      <c r="F1815" s="151">
        <v>4049016</v>
      </c>
      <c r="G1815" s="70">
        <f>'2020 Spring Order Form - V36'!$N$219</f>
        <v>0</v>
      </c>
      <c r="H1815" s="69">
        <f>'2020 Spring Order Form - V36'!$F$18</f>
        <v>0</v>
      </c>
      <c r="J1815" s="154">
        <v>13243</v>
      </c>
    </row>
    <row r="1816" spans="1:10">
      <c r="A1816" s="131">
        <v>1815</v>
      </c>
      <c r="B1816" s="66" t="s">
        <v>304</v>
      </c>
      <c r="D1816" s="67">
        <f>'2020 Spring Order Form - V36'!$N$23</f>
        <v>0</v>
      </c>
      <c r="E1816" s="67">
        <f>'2020 Spring Order Form - V36'!$N$23</f>
        <v>0</v>
      </c>
      <c r="F1816" s="151" t="s">
        <v>2046</v>
      </c>
      <c r="G1816" s="70">
        <f>'2020 Spring Order Form - V36'!$O$219</f>
        <v>0</v>
      </c>
      <c r="H1816" s="69">
        <f>'2020 Spring Order Form - V36'!$F$18</f>
        <v>0</v>
      </c>
      <c r="J1816" s="154">
        <v>13172</v>
      </c>
    </row>
    <row r="1817" spans="1:10">
      <c r="A1817" s="131">
        <v>1816</v>
      </c>
      <c r="B1817" s="66" t="s">
        <v>1997</v>
      </c>
      <c r="D1817" s="67">
        <f>'2020 Spring Order Form - V36'!$N$23</f>
        <v>0</v>
      </c>
      <c r="E1817" s="67">
        <f>'2020 Spring Order Form - V36'!$N$23</f>
        <v>0</v>
      </c>
      <c r="F1817" s="151">
        <v>4050016</v>
      </c>
      <c r="G1817" s="70" t="e">
        <f>'2020 Spring Order Form - V36'!#REF!</f>
        <v>#REF!</v>
      </c>
      <c r="H1817" s="69">
        <f>'2020 Spring Order Form - V36'!$F$18</f>
        <v>0</v>
      </c>
      <c r="J1817" s="388">
        <v>16828</v>
      </c>
    </row>
    <row r="1818" spans="1:10">
      <c r="A1818" s="131">
        <v>1817</v>
      </c>
      <c r="B1818" s="66" t="s">
        <v>1997</v>
      </c>
      <c r="D1818" s="67">
        <f>'2020 Spring Order Form - V36'!$N$23</f>
        <v>0</v>
      </c>
      <c r="E1818" s="67">
        <f>'2020 Spring Order Form - V36'!$N$23</f>
        <v>0</v>
      </c>
      <c r="F1818" s="151" t="s">
        <v>2047</v>
      </c>
      <c r="G1818" s="70" t="e">
        <f>'2020 Spring Order Form - V36'!#REF!</f>
        <v>#REF!</v>
      </c>
      <c r="H1818" s="69">
        <f>'2020 Spring Order Form - V36'!$F$18</f>
        <v>0</v>
      </c>
      <c r="J1818" s="388">
        <v>16845</v>
      </c>
    </row>
    <row r="1819" spans="1:10">
      <c r="A1819" s="131">
        <v>1818</v>
      </c>
      <c r="B1819" s="66" t="s">
        <v>320</v>
      </c>
      <c r="D1819" s="67">
        <f>'2020 Spring Order Form - V36'!$N$23</f>
        <v>0</v>
      </c>
      <c r="E1819" s="67">
        <f>'2020 Spring Order Form - V36'!$N$23</f>
        <v>0</v>
      </c>
      <c r="F1819" s="151">
        <v>4049216</v>
      </c>
      <c r="G1819" s="70">
        <f>'2020 Spring Order Form - V36'!$N$220</f>
        <v>0</v>
      </c>
      <c r="H1819" s="69">
        <f>'2020 Spring Order Form - V36'!$F$18</f>
        <v>0</v>
      </c>
      <c r="J1819" s="154">
        <v>13244</v>
      </c>
    </row>
    <row r="1820" spans="1:10">
      <c r="A1820" s="131">
        <v>1819</v>
      </c>
      <c r="B1820" s="66" t="s">
        <v>320</v>
      </c>
      <c r="D1820" s="67">
        <f>'2020 Spring Order Form - V36'!$N$23</f>
        <v>0</v>
      </c>
      <c r="E1820" s="67">
        <f>'2020 Spring Order Form - V36'!$N$23</f>
        <v>0</v>
      </c>
      <c r="F1820" s="151" t="s">
        <v>2048</v>
      </c>
      <c r="G1820" s="70">
        <f>'2020 Spring Order Form - V36'!$O$220</f>
        <v>0</v>
      </c>
      <c r="H1820" s="69">
        <f>'2020 Spring Order Form - V36'!$F$18</f>
        <v>0</v>
      </c>
      <c r="J1820" s="154">
        <v>13173</v>
      </c>
    </row>
    <row r="1821" spans="1:10">
      <c r="A1821" s="131">
        <v>1820</v>
      </c>
      <c r="B1821" s="66" t="s">
        <v>308</v>
      </c>
      <c r="D1821" s="67">
        <f>'2020 Spring Order Form - V36'!$N$23</f>
        <v>0</v>
      </c>
      <c r="E1821" s="67">
        <f>'2020 Spring Order Form - V36'!$N$23</f>
        <v>0</v>
      </c>
      <c r="F1821" s="151">
        <v>4048816</v>
      </c>
      <c r="G1821" s="70">
        <f>'2020 Spring Order Form - V36'!$N$221</f>
        <v>0</v>
      </c>
      <c r="H1821" s="69">
        <f>'2020 Spring Order Form - V36'!$F$18</f>
        <v>0</v>
      </c>
      <c r="J1821" s="154">
        <v>13245</v>
      </c>
    </row>
    <row r="1822" spans="1:10">
      <c r="A1822" s="131">
        <v>1821</v>
      </c>
      <c r="B1822" s="66" t="s">
        <v>308</v>
      </c>
      <c r="D1822" s="67">
        <f>'2020 Spring Order Form - V36'!$N$23</f>
        <v>0</v>
      </c>
      <c r="E1822" s="67">
        <f>'2020 Spring Order Form - V36'!$N$23</f>
        <v>0</v>
      </c>
      <c r="F1822" s="151" t="s">
        <v>2049</v>
      </c>
      <c r="G1822" s="70">
        <f>'2020 Spring Order Form - V36'!$O$221</f>
        <v>0</v>
      </c>
      <c r="H1822" s="69">
        <f>'2020 Spring Order Form - V36'!$F$18</f>
        <v>0</v>
      </c>
      <c r="J1822" s="154">
        <v>13174</v>
      </c>
    </row>
    <row r="1823" spans="1:10">
      <c r="A1823" s="131">
        <v>1822</v>
      </c>
      <c r="B1823" s="66" t="s">
        <v>321</v>
      </c>
      <c r="D1823" s="67">
        <f>'2020 Spring Order Form - V36'!$N$23</f>
        <v>0</v>
      </c>
      <c r="E1823" s="67">
        <f>'2020 Spring Order Form - V36'!$N$23</f>
        <v>0</v>
      </c>
      <c r="F1823" s="151">
        <v>4049116</v>
      </c>
      <c r="G1823" s="70">
        <f>'2020 Spring Order Form - V36'!$N$222</f>
        <v>0</v>
      </c>
      <c r="H1823" s="69">
        <f>'2020 Spring Order Form - V36'!$F$18</f>
        <v>0</v>
      </c>
      <c r="J1823" s="154">
        <v>13246</v>
      </c>
    </row>
    <row r="1824" spans="1:10">
      <c r="A1824" s="131">
        <v>1823</v>
      </c>
      <c r="B1824" s="66" t="s">
        <v>321</v>
      </c>
      <c r="D1824" s="67">
        <f>'2020 Spring Order Form - V36'!$N$23</f>
        <v>0</v>
      </c>
      <c r="E1824" s="67">
        <f>'2020 Spring Order Form - V36'!$N$23</f>
        <v>0</v>
      </c>
      <c r="F1824" s="151" t="s">
        <v>2050</v>
      </c>
      <c r="G1824" s="70">
        <f>'2020 Spring Order Form - V36'!$O$222</f>
        <v>0</v>
      </c>
      <c r="H1824" s="69">
        <f>'2020 Spring Order Form - V36'!$F$18</f>
        <v>0</v>
      </c>
      <c r="J1824" s="154">
        <v>13175</v>
      </c>
    </row>
    <row r="1825" spans="1:10">
      <c r="A1825" s="131">
        <v>1824</v>
      </c>
      <c r="B1825" s="66" t="s">
        <v>322</v>
      </c>
      <c r="D1825" s="67">
        <f>'2020 Spring Order Form - V36'!$N$23</f>
        <v>0</v>
      </c>
      <c r="E1825" s="67">
        <f>'2020 Spring Order Form - V36'!$N$23</f>
        <v>0</v>
      </c>
      <c r="F1825" s="151">
        <v>4050416</v>
      </c>
      <c r="G1825" s="70">
        <f>'2020 Spring Order Form - V36'!$N$223</f>
        <v>0</v>
      </c>
      <c r="H1825" s="69">
        <f>'2020 Spring Order Form - V36'!$F$18</f>
        <v>0</v>
      </c>
      <c r="J1825" s="154">
        <v>13248</v>
      </c>
    </row>
    <row r="1826" spans="1:10">
      <c r="A1826" s="131">
        <v>1825</v>
      </c>
      <c r="B1826" s="66" t="s">
        <v>322</v>
      </c>
      <c r="D1826" s="67">
        <f>'2020 Spring Order Form - V36'!$N$23</f>
        <v>0</v>
      </c>
      <c r="E1826" s="67">
        <f>'2020 Spring Order Form - V36'!$N$23</f>
        <v>0</v>
      </c>
      <c r="F1826" s="151" t="s">
        <v>2051</v>
      </c>
      <c r="G1826" s="70">
        <f>'2020 Spring Order Form - V36'!$O$223</f>
        <v>0</v>
      </c>
      <c r="H1826" s="69">
        <f>'2020 Spring Order Form - V36'!$F$18</f>
        <v>0</v>
      </c>
      <c r="J1826" s="154">
        <v>13177</v>
      </c>
    </row>
    <row r="1827" spans="1:10">
      <c r="A1827" s="131">
        <v>1826</v>
      </c>
      <c r="B1827" s="66" t="s">
        <v>309</v>
      </c>
      <c r="D1827" s="67">
        <f>'2020 Spring Order Form - V36'!$N$23</f>
        <v>0</v>
      </c>
      <c r="E1827" s="67">
        <f>'2020 Spring Order Form - V36'!$N$23</f>
        <v>0</v>
      </c>
      <c r="F1827" s="151">
        <v>4049416</v>
      </c>
      <c r="G1827" s="70">
        <f>'2020 Spring Order Form - V36'!$N$224</f>
        <v>0</v>
      </c>
      <c r="H1827" s="69">
        <f>'2020 Spring Order Form - V36'!$F$18</f>
        <v>0</v>
      </c>
      <c r="J1827" s="154">
        <v>13247</v>
      </c>
    </row>
    <row r="1828" spans="1:10">
      <c r="A1828" s="131">
        <v>1827</v>
      </c>
      <c r="B1828" s="66" t="s">
        <v>309</v>
      </c>
      <c r="D1828" s="67">
        <f>'2020 Spring Order Form - V36'!$N$23</f>
        <v>0</v>
      </c>
      <c r="E1828" s="67">
        <f>'2020 Spring Order Form - V36'!$N$23</f>
        <v>0</v>
      </c>
      <c r="F1828" s="151" t="s">
        <v>2052</v>
      </c>
      <c r="G1828" s="70">
        <f>'2020 Spring Order Form - V36'!$O$224</f>
        <v>0</v>
      </c>
      <c r="H1828" s="69">
        <f>'2020 Spring Order Form - V36'!$F$18</f>
        <v>0</v>
      </c>
      <c r="J1828" s="154">
        <v>13176</v>
      </c>
    </row>
    <row r="1829" spans="1:10">
      <c r="A1829" s="131">
        <v>1828</v>
      </c>
      <c r="B1829" s="66" t="s">
        <v>311</v>
      </c>
      <c r="D1829" s="67">
        <f>'2020 Spring Order Form - V36'!$N$23</f>
        <v>0</v>
      </c>
      <c r="E1829" s="67">
        <f>'2020 Spring Order Form - V36'!$N$23</f>
        <v>0</v>
      </c>
      <c r="F1829" s="151">
        <v>4047816</v>
      </c>
      <c r="G1829" s="70">
        <f>'2020 Spring Order Form - V36'!$N$225</f>
        <v>0</v>
      </c>
      <c r="H1829" s="69">
        <f>'2020 Spring Order Form - V36'!$F$18</f>
        <v>0</v>
      </c>
      <c r="J1829" s="154">
        <v>12995</v>
      </c>
    </row>
    <row r="1830" spans="1:10">
      <c r="A1830" s="131">
        <v>1829</v>
      </c>
      <c r="B1830" s="66" t="s">
        <v>311</v>
      </c>
      <c r="D1830" s="67">
        <f>'2020 Spring Order Form - V36'!$N$23</f>
        <v>0</v>
      </c>
      <c r="E1830" s="67">
        <f>'2020 Spring Order Form - V36'!$N$23</f>
        <v>0</v>
      </c>
      <c r="F1830" s="151" t="s">
        <v>2053</v>
      </c>
      <c r="G1830" s="70">
        <f>'2020 Spring Order Form - V36'!$O$225</f>
        <v>0</v>
      </c>
      <c r="H1830" s="69">
        <f>'2020 Spring Order Form - V36'!$F$18</f>
        <v>0</v>
      </c>
      <c r="J1830" s="154">
        <v>12996</v>
      </c>
    </row>
    <row r="1831" spans="1:10">
      <c r="A1831" s="131">
        <v>1830</v>
      </c>
      <c r="B1831" s="66" t="s">
        <v>324</v>
      </c>
      <c r="D1831" s="67">
        <f>'2020 Spring Order Form - V36'!$N$23</f>
        <v>0</v>
      </c>
      <c r="E1831" s="67">
        <f>'2020 Spring Order Form - V36'!$N$23</f>
        <v>0</v>
      </c>
      <c r="F1831" s="151">
        <v>4049616</v>
      </c>
      <c r="G1831" s="70">
        <f>'2020 Spring Order Form - V36'!$N$226</f>
        <v>0</v>
      </c>
      <c r="H1831" s="69">
        <f>'2020 Spring Order Form - V36'!$F$18</f>
        <v>0</v>
      </c>
      <c r="J1831" s="154">
        <v>13253</v>
      </c>
    </row>
    <row r="1832" spans="1:10">
      <c r="A1832" s="131">
        <v>1831</v>
      </c>
      <c r="B1832" s="66" t="s">
        <v>324</v>
      </c>
      <c r="D1832" s="67">
        <f>'2020 Spring Order Form - V36'!$N$23</f>
        <v>0</v>
      </c>
      <c r="E1832" s="67">
        <f>'2020 Spring Order Form - V36'!$N$23</f>
        <v>0</v>
      </c>
      <c r="F1832" s="151" t="s">
        <v>2054</v>
      </c>
      <c r="G1832" s="70">
        <f>'2020 Spring Order Form - V36'!$O$226</f>
        <v>0</v>
      </c>
      <c r="H1832" s="69">
        <f>'2020 Spring Order Form - V36'!$F$18</f>
        <v>0</v>
      </c>
      <c r="J1832" s="154">
        <v>13182</v>
      </c>
    </row>
    <row r="1833" spans="1:10">
      <c r="A1833" s="131">
        <v>1832</v>
      </c>
      <c r="B1833" s="66" t="s">
        <v>326</v>
      </c>
      <c r="D1833" s="67">
        <f>'2020 Spring Order Form - V36'!$N$23</f>
        <v>0</v>
      </c>
      <c r="E1833" s="67">
        <f>'2020 Spring Order Form - V36'!$N$23</f>
        <v>0</v>
      </c>
      <c r="F1833" s="151">
        <v>4050516</v>
      </c>
      <c r="G1833" s="70">
        <f>'2020 Spring Order Form - V36'!$N$227</f>
        <v>0</v>
      </c>
      <c r="H1833" s="69">
        <f>'2020 Spring Order Form - V36'!$F$18</f>
        <v>0</v>
      </c>
      <c r="J1833" s="154">
        <v>17121</v>
      </c>
    </row>
    <row r="1834" spans="1:10">
      <c r="A1834" s="131">
        <v>1833</v>
      </c>
      <c r="B1834" s="66" t="s">
        <v>326</v>
      </c>
      <c r="D1834" s="67">
        <f>'2020 Spring Order Form - V36'!$N$23</f>
        <v>0</v>
      </c>
      <c r="E1834" s="67">
        <f>'2020 Spring Order Form - V36'!$N$23</f>
        <v>0</v>
      </c>
      <c r="F1834" s="151" t="s">
        <v>2055</v>
      </c>
      <c r="G1834" s="70">
        <f>'2020 Spring Order Form - V36'!$O$227</f>
        <v>0</v>
      </c>
      <c r="H1834" s="69">
        <f>'2020 Spring Order Form - V36'!$F$18</f>
        <v>0</v>
      </c>
      <c r="J1834" s="154">
        <v>17122</v>
      </c>
    </row>
    <row r="1835" spans="1:10">
      <c r="A1835" s="131">
        <v>1834</v>
      </c>
      <c r="B1835" s="66" t="s">
        <v>327</v>
      </c>
      <c r="D1835" s="67">
        <f>'2020 Spring Order Form - V36'!$N$23</f>
        <v>0</v>
      </c>
      <c r="E1835" s="67">
        <f>'2020 Spring Order Form - V36'!$N$23</f>
        <v>0</v>
      </c>
      <c r="F1835" s="151">
        <v>4050716</v>
      </c>
      <c r="G1835" s="70">
        <f>'2020 Spring Order Form - V36'!$N$228</f>
        <v>0</v>
      </c>
      <c r="H1835" s="69">
        <f>'2020 Spring Order Form - V36'!$F$18</f>
        <v>0</v>
      </c>
      <c r="J1835" s="154">
        <v>13250</v>
      </c>
    </row>
    <row r="1836" spans="1:10">
      <c r="A1836" s="131">
        <v>1835</v>
      </c>
      <c r="B1836" s="66" t="s">
        <v>327</v>
      </c>
      <c r="D1836" s="67">
        <f>'2020 Spring Order Form - V36'!$N$23</f>
        <v>0</v>
      </c>
      <c r="E1836" s="67">
        <f>'2020 Spring Order Form - V36'!$N$23</f>
        <v>0</v>
      </c>
      <c r="F1836" s="151" t="s">
        <v>2056</v>
      </c>
      <c r="G1836" s="70">
        <f>'2020 Spring Order Form - V36'!$O$228</f>
        <v>0</v>
      </c>
      <c r="H1836" s="69">
        <f>'2020 Spring Order Form - V36'!$F$18</f>
        <v>0</v>
      </c>
      <c r="J1836" s="154">
        <v>13179</v>
      </c>
    </row>
    <row r="1837" spans="1:10">
      <c r="A1837" s="131">
        <v>1836</v>
      </c>
      <c r="B1837" s="66" t="s">
        <v>329</v>
      </c>
      <c r="D1837" s="67">
        <f>'2020 Spring Order Form - V36'!$N$23</f>
        <v>0</v>
      </c>
      <c r="E1837" s="67">
        <f>'2020 Spring Order Form - V36'!$N$23</f>
        <v>0</v>
      </c>
      <c r="F1837" s="151">
        <v>4051016</v>
      </c>
      <c r="G1837" s="70">
        <f>'2020 Spring Order Form - V36'!$N$229</f>
        <v>0</v>
      </c>
      <c r="H1837" s="69">
        <f>'2020 Spring Order Form - V36'!$F$18</f>
        <v>0</v>
      </c>
      <c r="J1837" s="154">
        <v>13251</v>
      </c>
    </row>
    <row r="1838" spans="1:10">
      <c r="A1838" s="131">
        <v>1837</v>
      </c>
      <c r="B1838" s="66" t="s">
        <v>329</v>
      </c>
      <c r="D1838" s="67">
        <f>'2020 Spring Order Form - V36'!$N$23</f>
        <v>0</v>
      </c>
      <c r="E1838" s="67">
        <f>'2020 Spring Order Form - V36'!$N$23</f>
        <v>0</v>
      </c>
      <c r="F1838" s="151" t="s">
        <v>2057</v>
      </c>
      <c r="G1838" s="70">
        <f>'2020 Spring Order Form - V36'!$O$229</f>
        <v>0</v>
      </c>
      <c r="H1838" s="69">
        <f>'2020 Spring Order Form - V36'!$F$18</f>
        <v>0</v>
      </c>
      <c r="J1838" s="154">
        <v>13180</v>
      </c>
    </row>
    <row r="1839" spans="1:10">
      <c r="A1839" s="131">
        <v>1838</v>
      </c>
      <c r="B1839" s="66" t="s">
        <v>330</v>
      </c>
      <c r="D1839" s="67">
        <f>'2020 Spring Order Form - V36'!$N$23</f>
        <v>0</v>
      </c>
      <c r="E1839" s="67">
        <f>'2020 Spring Order Form - V36'!$N$23</f>
        <v>0</v>
      </c>
      <c r="F1839" s="151">
        <v>4049816</v>
      </c>
      <c r="G1839" s="70">
        <f>'2020 Spring Order Form - V36'!$N$230</f>
        <v>0</v>
      </c>
      <c r="H1839" s="69">
        <f>'2020 Spring Order Form - V36'!$F$18</f>
        <v>0</v>
      </c>
      <c r="J1839" s="154">
        <v>13252</v>
      </c>
    </row>
    <row r="1840" spans="1:10">
      <c r="A1840" s="131">
        <v>1839</v>
      </c>
      <c r="B1840" s="66" t="s">
        <v>330</v>
      </c>
      <c r="D1840" s="67">
        <f>'2020 Spring Order Form - V36'!$N$23</f>
        <v>0</v>
      </c>
      <c r="E1840" s="67">
        <f>'2020 Spring Order Form - V36'!$N$23</f>
        <v>0</v>
      </c>
      <c r="F1840" s="151" t="s">
        <v>2058</v>
      </c>
      <c r="G1840" s="70">
        <f>'2020 Spring Order Form - V36'!$O$230</f>
        <v>0</v>
      </c>
      <c r="H1840" s="69">
        <f>'2020 Spring Order Form - V36'!$F$18</f>
        <v>0</v>
      </c>
      <c r="J1840" s="154">
        <v>13181</v>
      </c>
    </row>
    <row r="1841" spans="1:10">
      <c r="A1841" s="131">
        <v>1840</v>
      </c>
      <c r="B1841" s="66" t="s">
        <v>2059</v>
      </c>
      <c r="D1841" s="67">
        <f>'2020 Spring Order Form - V36'!$N$23</f>
        <v>0</v>
      </c>
      <c r="E1841" s="67">
        <f>'2020 Spring Order Form - V36'!$N$23</f>
        <v>0</v>
      </c>
      <c r="F1841" s="151">
        <v>4055060</v>
      </c>
      <c r="G1841" s="70" t="e">
        <f>'2020 Spring Order Form - V36'!#REF!</f>
        <v>#REF!</v>
      </c>
      <c r="H1841" s="69">
        <f>'2020 Spring Order Form - V36'!$F$18</f>
        <v>0</v>
      </c>
      <c r="J1841" s="154">
        <v>259</v>
      </c>
    </row>
    <row r="1842" spans="1:10">
      <c r="A1842" s="131">
        <v>1841</v>
      </c>
      <c r="B1842" s="66" t="s">
        <v>2059</v>
      </c>
      <c r="D1842" s="67">
        <f>'2020 Spring Order Form - V36'!$N$23</f>
        <v>0</v>
      </c>
      <c r="E1842" s="67">
        <f>'2020 Spring Order Form - V36'!$N$23</f>
        <v>0</v>
      </c>
      <c r="F1842" s="151" t="s">
        <v>2060</v>
      </c>
      <c r="G1842" s="70" t="e">
        <f>'2020 Spring Order Form - V36'!#REF!</f>
        <v>#REF!</v>
      </c>
      <c r="H1842" s="69">
        <f>'2020 Spring Order Form - V36'!$F$18</f>
        <v>0</v>
      </c>
      <c r="J1842" s="154">
        <v>2752</v>
      </c>
    </row>
    <row r="1843" spans="1:10">
      <c r="A1843" s="131">
        <v>1842</v>
      </c>
      <c r="B1843" s="66" t="s">
        <v>2061</v>
      </c>
      <c r="D1843" s="67">
        <f>'2020 Spring Order Form - V36'!$N$23</f>
        <v>0</v>
      </c>
      <c r="E1843" s="67">
        <f>'2020 Spring Order Form - V36'!$N$23</f>
        <v>0</v>
      </c>
      <c r="F1843" s="151">
        <v>4056040</v>
      </c>
      <c r="G1843" s="70" t="e">
        <f>'2020 Spring Order Form - V36'!#REF!</f>
        <v>#REF!</v>
      </c>
      <c r="H1843" s="69">
        <f>'2020 Spring Order Form - V36'!$F$18</f>
        <v>0</v>
      </c>
      <c r="J1843" s="154">
        <v>17244</v>
      </c>
    </row>
    <row r="1844" spans="1:10">
      <c r="A1844" s="131">
        <v>1843</v>
      </c>
      <c r="B1844" s="66" t="s">
        <v>2061</v>
      </c>
      <c r="D1844" s="67">
        <f>'2020 Spring Order Form - V36'!$N$23</f>
        <v>0</v>
      </c>
      <c r="E1844" s="67">
        <f>'2020 Spring Order Form - V36'!$N$23</f>
        <v>0</v>
      </c>
      <c r="F1844" s="151" t="s">
        <v>2062</v>
      </c>
      <c r="G1844" s="70" t="e">
        <f>'2020 Spring Order Form - V36'!#REF!</f>
        <v>#REF!</v>
      </c>
      <c r="H1844" s="69">
        <f>'2020 Spring Order Form - V36'!$F$18</f>
        <v>0</v>
      </c>
      <c r="J1844" s="154">
        <v>17245</v>
      </c>
    </row>
    <row r="1845" spans="1:10">
      <c r="A1845" s="131">
        <v>1844</v>
      </c>
      <c r="B1845" s="66" t="s">
        <v>2063</v>
      </c>
      <c r="D1845" s="67">
        <f>'2020 Spring Order Form - V36'!$N$23</f>
        <v>0</v>
      </c>
      <c r="E1845" s="67">
        <f>'2020 Spring Order Form - V36'!$N$23</f>
        <v>0</v>
      </c>
      <c r="F1845" s="151">
        <v>4059040</v>
      </c>
      <c r="G1845" s="70" t="e">
        <f>'2020 Spring Order Form - V36'!#REF!</f>
        <v>#REF!</v>
      </c>
      <c r="H1845" s="69">
        <f>'2020 Spring Order Form - V36'!$F$18</f>
        <v>0</v>
      </c>
      <c r="J1845" s="154">
        <v>12955</v>
      </c>
    </row>
    <row r="1846" spans="1:10">
      <c r="A1846" s="131">
        <v>1845</v>
      </c>
      <c r="B1846" s="66" t="s">
        <v>2063</v>
      </c>
      <c r="D1846" s="67">
        <f>'2020 Spring Order Form - V36'!$N$23</f>
        <v>0</v>
      </c>
      <c r="E1846" s="67">
        <f>'2020 Spring Order Form - V36'!$N$23</f>
        <v>0</v>
      </c>
      <c r="F1846" s="151" t="s">
        <v>2064</v>
      </c>
      <c r="G1846" s="70" t="e">
        <f>'2020 Spring Order Form - V36'!#REF!</f>
        <v>#REF!</v>
      </c>
      <c r="H1846" s="69">
        <f>'2020 Spring Order Form - V36'!$F$18</f>
        <v>0</v>
      </c>
      <c r="J1846" s="154">
        <v>12956</v>
      </c>
    </row>
    <row r="1847" spans="1:10">
      <c r="A1847" s="131">
        <v>1846</v>
      </c>
      <c r="B1847" s="66" t="s">
        <v>2065</v>
      </c>
      <c r="D1847" s="67">
        <f>'2020 Spring Order Form - V36'!$N$23</f>
        <v>0</v>
      </c>
      <c r="E1847" s="67">
        <f>'2020 Spring Order Form - V36'!$N$23</f>
        <v>0</v>
      </c>
      <c r="F1847" s="151">
        <v>4061540</v>
      </c>
      <c r="G1847" s="70" t="e">
        <f>'2020 Spring Order Form - V36'!#REF!</f>
        <v>#REF!</v>
      </c>
      <c r="H1847" s="69">
        <f>'2020 Spring Order Form - V36'!$F$18</f>
        <v>0</v>
      </c>
      <c r="J1847" s="154">
        <v>268</v>
      </c>
    </row>
    <row r="1848" spans="1:10">
      <c r="A1848" s="131">
        <v>1847</v>
      </c>
      <c r="B1848" s="66" t="s">
        <v>2065</v>
      </c>
      <c r="D1848" s="67">
        <f>'2020 Spring Order Form - V36'!$N$23</f>
        <v>0</v>
      </c>
      <c r="E1848" s="67">
        <f>'2020 Spring Order Form - V36'!$N$23</f>
        <v>0</v>
      </c>
      <c r="F1848" s="151" t="s">
        <v>2066</v>
      </c>
      <c r="G1848" s="70" t="e">
        <f>'2020 Spring Order Form - V36'!#REF!</f>
        <v>#REF!</v>
      </c>
      <c r="H1848" s="69">
        <f>'2020 Spring Order Form - V36'!$F$18</f>
        <v>0</v>
      </c>
      <c r="J1848" s="154">
        <v>2765</v>
      </c>
    </row>
    <row r="1849" spans="1:10">
      <c r="A1849" s="131">
        <v>1848</v>
      </c>
      <c r="B1849" s="66" t="s">
        <v>2067</v>
      </c>
      <c r="D1849" s="67">
        <f>'2020 Spring Order Form - V36'!$N$23</f>
        <v>0</v>
      </c>
      <c r="E1849" s="67">
        <f>'2020 Spring Order Form - V36'!$N$23</f>
        <v>0</v>
      </c>
      <c r="F1849" s="151">
        <v>4065940</v>
      </c>
      <c r="G1849" s="70" t="e">
        <f>'2020 Spring Order Form - V36'!#REF!</f>
        <v>#REF!</v>
      </c>
      <c r="H1849" s="69">
        <f>'2020 Spring Order Form - V36'!$F$18</f>
        <v>0</v>
      </c>
      <c r="J1849" s="154">
        <v>260</v>
      </c>
    </row>
    <row r="1850" spans="1:10">
      <c r="A1850" s="131">
        <v>1849</v>
      </c>
      <c r="B1850" s="66" t="s">
        <v>2067</v>
      </c>
      <c r="D1850" s="67">
        <f>'2020 Spring Order Form - V36'!$N$23</f>
        <v>0</v>
      </c>
      <c r="E1850" s="67">
        <f>'2020 Spring Order Form - V36'!$N$23</f>
        <v>0</v>
      </c>
      <c r="F1850" s="151" t="s">
        <v>2068</v>
      </c>
      <c r="G1850" s="70" t="e">
        <f>'2020 Spring Order Form - V36'!#REF!</f>
        <v>#REF!</v>
      </c>
      <c r="H1850" s="69">
        <f>'2020 Spring Order Form - V36'!$F$18</f>
        <v>0</v>
      </c>
      <c r="J1850" s="154">
        <v>2768</v>
      </c>
    </row>
    <row r="1851" spans="1:10">
      <c r="A1851" s="131">
        <v>1850</v>
      </c>
      <c r="B1851" s="66" t="s">
        <v>2069</v>
      </c>
      <c r="D1851" s="67">
        <f>'2020 Spring Order Form - V36'!$N$23</f>
        <v>0</v>
      </c>
      <c r="E1851" s="67">
        <f>'2020 Spring Order Form - V36'!$N$23</f>
        <v>0</v>
      </c>
      <c r="F1851" s="151">
        <v>4066040</v>
      </c>
      <c r="G1851" s="70" t="e">
        <f>'2020 Spring Order Form - V36'!#REF!</f>
        <v>#REF!</v>
      </c>
      <c r="H1851" s="69">
        <f>'2020 Spring Order Form - V36'!$F$18</f>
        <v>0</v>
      </c>
      <c r="J1851" s="154">
        <v>252</v>
      </c>
    </row>
    <row r="1852" spans="1:10">
      <c r="A1852" s="131">
        <v>1851</v>
      </c>
      <c r="B1852" s="66" t="s">
        <v>2069</v>
      </c>
      <c r="D1852" s="67">
        <f>'2020 Spring Order Form - V36'!$N$23</f>
        <v>0</v>
      </c>
      <c r="E1852" s="67">
        <f>'2020 Spring Order Form - V36'!$N$23</f>
        <v>0</v>
      </c>
      <c r="F1852" s="151" t="s">
        <v>2070</v>
      </c>
      <c r="G1852" s="70" t="e">
        <f>'2020 Spring Order Form - V36'!#REF!</f>
        <v>#REF!</v>
      </c>
      <c r="H1852" s="69">
        <f>'2020 Spring Order Form - V36'!$F$18</f>
        <v>0</v>
      </c>
      <c r="J1852" s="154">
        <v>2770</v>
      </c>
    </row>
    <row r="1853" spans="1:10">
      <c r="A1853" s="131">
        <v>1852</v>
      </c>
      <c r="B1853" s="66" t="s">
        <v>2071</v>
      </c>
      <c r="D1853" s="67">
        <f>'2020 Spring Order Form - V36'!$N$23</f>
        <v>0</v>
      </c>
      <c r="E1853" s="67">
        <f>'2020 Spring Order Form - V36'!$N$23</f>
        <v>0</v>
      </c>
      <c r="F1853" s="151">
        <v>4067440</v>
      </c>
      <c r="G1853" s="70" t="e">
        <f>'2020 Spring Order Form - V36'!#REF!</f>
        <v>#REF!</v>
      </c>
      <c r="H1853" s="69">
        <f>'2020 Spring Order Form - V36'!$F$18</f>
        <v>0</v>
      </c>
      <c r="J1853" s="154">
        <v>12957</v>
      </c>
    </row>
    <row r="1854" spans="1:10">
      <c r="A1854" s="131">
        <v>1853</v>
      </c>
      <c r="B1854" s="66" t="s">
        <v>2071</v>
      </c>
      <c r="D1854" s="67">
        <f>'2020 Spring Order Form - V36'!$N$23</f>
        <v>0</v>
      </c>
      <c r="E1854" s="67">
        <f>'2020 Spring Order Form - V36'!$N$23</f>
        <v>0</v>
      </c>
      <c r="F1854" s="151" t="s">
        <v>2072</v>
      </c>
      <c r="G1854" s="70" t="e">
        <f>'2020 Spring Order Form - V36'!#REF!</f>
        <v>#REF!</v>
      </c>
      <c r="H1854" s="69">
        <f>'2020 Spring Order Form - V36'!$F$18</f>
        <v>0</v>
      </c>
      <c r="J1854" s="154">
        <v>12958</v>
      </c>
    </row>
    <row r="1855" spans="1:10">
      <c r="A1855" s="131">
        <v>1854</v>
      </c>
      <c r="B1855" s="66" t="s">
        <v>2073</v>
      </c>
      <c r="D1855" s="67">
        <f>'2020 Spring Order Form - V36'!$N$23</f>
        <v>0</v>
      </c>
      <c r="E1855" s="67">
        <f>'2020 Spring Order Form - V36'!$N$23</f>
        <v>0</v>
      </c>
      <c r="F1855" s="151">
        <v>4067640</v>
      </c>
      <c r="G1855" s="70" t="e">
        <f>'2020 Spring Order Form - V36'!#REF!</f>
        <v>#REF!</v>
      </c>
      <c r="H1855" s="69">
        <f>'2020 Spring Order Form - V36'!$F$18</f>
        <v>0</v>
      </c>
      <c r="J1855" s="154">
        <v>17247</v>
      </c>
    </row>
    <row r="1856" spans="1:10">
      <c r="A1856" s="131">
        <v>1855</v>
      </c>
      <c r="B1856" s="66" t="s">
        <v>2073</v>
      </c>
      <c r="D1856" s="67">
        <f>'2020 Spring Order Form - V36'!$N$23</f>
        <v>0</v>
      </c>
      <c r="E1856" s="67">
        <f>'2020 Spring Order Form - V36'!$N$23</f>
        <v>0</v>
      </c>
      <c r="F1856" s="151" t="s">
        <v>2074</v>
      </c>
      <c r="G1856" s="70" t="e">
        <f>'2020 Spring Order Form - V36'!#REF!</f>
        <v>#REF!</v>
      </c>
      <c r="H1856" s="69">
        <f>'2020 Spring Order Form - V36'!$F$18</f>
        <v>0</v>
      </c>
      <c r="J1856" s="154">
        <v>17246</v>
      </c>
    </row>
    <row r="1857" spans="1:10">
      <c r="A1857" s="131">
        <v>1856</v>
      </c>
      <c r="B1857" s="66" t="s">
        <v>2075</v>
      </c>
      <c r="D1857" s="67">
        <f>'2020 Spring Order Form - V36'!$N$23</f>
        <v>0</v>
      </c>
      <c r="E1857" s="67">
        <f>'2020 Spring Order Form - V36'!$N$23</f>
        <v>0</v>
      </c>
      <c r="F1857" s="151">
        <v>4067740</v>
      </c>
      <c r="G1857" s="70" t="e">
        <f>'2020 Spring Order Form - V36'!#REF!</f>
        <v>#REF!</v>
      </c>
      <c r="H1857" s="69">
        <f>'2020 Spring Order Form - V36'!$F$18</f>
        <v>0</v>
      </c>
      <c r="J1857" s="154">
        <v>18767</v>
      </c>
    </row>
    <row r="1858" spans="1:10">
      <c r="A1858" s="131">
        <v>1857</v>
      </c>
      <c r="B1858" s="66" t="s">
        <v>2075</v>
      </c>
      <c r="D1858" s="67">
        <f>'2020 Spring Order Form - V36'!$N$23</f>
        <v>0</v>
      </c>
      <c r="E1858" s="67">
        <f>'2020 Spring Order Form - V36'!$N$23</f>
        <v>0</v>
      </c>
      <c r="F1858" s="151" t="s">
        <v>2076</v>
      </c>
      <c r="G1858" s="70" t="e">
        <f>'2020 Spring Order Form - V36'!#REF!</f>
        <v>#REF!</v>
      </c>
      <c r="H1858" s="69">
        <f>'2020 Spring Order Form - V36'!$F$18</f>
        <v>0</v>
      </c>
      <c r="J1858" s="154">
        <v>18766</v>
      </c>
    </row>
    <row r="1859" spans="1:10">
      <c r="A1859" s="131">
        <v>1858</v>
      </c>
      <c r="B1859" s="66" t="s">
        <v>2059</v>
      </c>
      <c r="D1859" s="67">
        <f>'2020 Spring Order Form - V36'!$N$23</f>
        <v>0</v>
      </c>
      <c r="E1859" s="67">
        <f>'2020 Spring Order Form - V36'!$N$23</f>
        <v>0</v>
      </c>
      <c r="F1859" s="151">
        <v>4055062</v>
      </c>
      <c r="G1859" s="70" t="e">
        <f>'2020 Spring Order Form - V36'!#REF!</f>
        <v>#REF!</v>
      </c>
      <c r="H1859" s="69">
        <f>'2020 Spring Order Form - V36'!$F$18</f>
        <v>0</v>
      </c>
      <c r="J1859" s="154">
        <v>1075</v>
      </c>
    </row>
    <row r="1860" spans="1:10">
      <c r="A1860" s="131">
        <v>1859</v>
      </c>
      <c r="B1860" s="66" t="s">
        <v>2059</v>
      </c>
      <c r="D1860" s="67">
        <f>'2020 Spring Order Form - V36'!$N$23</f>
        <v>0</v>
      </c>
      <c r="E1860" s="67">
        <f>'2020 Spring Order Form - V36'!$N$23</f>
        <v>0</v>
      </c>
      <c r="F1860" s="151" t="s">
        <v>2077</v>
      </c>
      <c r="G1860" s="70" t="e">
        <f>'2020 Spring Order Form - V36'!#REF!</f>
        <v>#REF!</v>
      </c>
      <c r="H1860" s="69">
        <f>'2020 Spring Order Form - V36'!$F$18</f>
        <v>0</v>
      </c>
      <c r="J1860" s="154">
        <v>2751</v>
      </c>
    </row>
    <row r="1861" spans="1:10">
      <c r="A1861" s="131">
        <v>1860</v>
      </c>
      <c r="B1861" s="66" t="s">
        <v>2069</v>
      </c>
      <c r="D1861" s="67">
        <f>'2020 Spring Order Form - V36'!$N$23</f>
        <v>0</v>
      </c>
      <c r="E1861" s="67">
        <f>'2020 Spring Order Form - V36'!$N$23</f>
        <v>0</v>
      </c>
      <c r="F1861" s="151">
        <v>4066043</v>
      </c>
      <c r="G1861" s="70" t="e">
        <f>'2020 Spring Order Form - V36'!#REF!</f>
        <v>#REF!</v>
      </c>
      <c r="H1861" s="69">
        <f>'2020 Spring Order Form - V36'!$F$18</f>
        <v>0</v>
      </c>
      <c r="J1861" s="154">
        <v>1102</v>
      </c>
    </row>
    <row r="1862" spans="1:10">
      <c r="A1862" s="131">
        <v>1861</v>
      </c>
      <c r="B1862" s="66" t="s">
        <v>2069</v>
      </c>
      <c r="D1862" s="67">
        <f>'2020 Spring Order Form - V36'!$N$23</f>
        <v>0</v>
      </c>
      <c r="E1862" s="67">
        <f>'2020 Spring Order Form - V36'!$N$23</f>
        <v>0</v>
      </c>
      <c r="F1862" s="151" t="s">
        <v>2078</v>
      </c>
      <c r="G1862" s="70" t="e">
        <f>'2020 Spring Order Form - V36'!#REF!</f>
        <v>#REF!</v>
      </c>
      <c r="H1862" s="69">
        <f>'2020 Spring Order Form - V36'!$F$18</f>
        <v>0</v>
      </c>
      <c r="J1862" s="154">
        <v>2769</v>
      </c>
    </row>
    <row r="1863" spans="1:10">
      <c r="A1863" s="131">
        <v>1862</v>
      </c>
      <c r="B1863" s="66" t="s">
        <v>2079</v>
      </c>
      <c r="D1863" s="67">
        <f>'2020 Spring Order Form - V36'!$N$23</f>
        <v>0</v>
      </c>
      <c r="E1863" s="67">
        <f>'2020 Spring Order Form - V36'!$N$23</f>
        <v>0</v>
      </c>
      <c r="F1863" s="151">
        <v>4052440</v>
      </c>
      <c r="G1863" s="70" t="e">
        <f>'2020 Spring Order Form - V36'!#REF!</f>
        <v>#REF!</v>
      </c>
      <c r="H1863" s="69">
        <f>'2020 Spring Order Form - V36'!$F$18</f>
        <v>0</v>
      </c>
      <c r="J1863" s="154">
        <v>376</v>
      </c>
    </row>
    <row r="1864" spans="1:10">
      <c r="A1864" s="131">
        <v>1863</v>
      </c>
      <c r="B1864" s="66" t="s">
        <v>2079</v>
      </c>
      <c r="D1864" s="67">
        <f>'2020 Spring Order Form - V36'!$N$23</f>
        <v>0</v>
      </c>
      <c r="E1864" s="67">
        <f>'2020 Spring Order Form - V36'!$N$23</f>
        <v>0</v>
      </c>
      <c r="F1864" s="151" t="s">
        <v>2080</v>
      </c>
      <c r="G1864" s="70" t="e">
        <f>'2020 Spring Order Form - V36'!#REF!</f>
        <v>#REF!</v>
      </c>
      <c r="H1864" s="69">
        <f>'2020 Spring Order Form - V36'!$F$18</f>
        <v>0</v>
      </c>
      <c r="J1864" s="154">
        <v>2750</v>
      </c>
    </row>
    <row r="1865" spans="1:10">
      <c r="A1865" s="131">
        <v>1864</v>
      </c>
      <c r="B1865" s="66" t="s">
        <v>333</v>
      </c>
      <c r="D1865" s="67">
        <f>'2020 Spring Order Form - V36'!$N$23</f>
        <v>0</v>
      </c>
      <c r="E1865" s="67">
        <f>'2020 Spring Order Form - V36'!$N$23</f>
        <v>0</v>
      </c>
      <c r="F1865" s="151">
        <v>4064740</v>
      </c>
      <c r="G1865" s="70">
        <f>'2020 Spring Order Form - V36'!$N$233</f>
        <v>0</v>
      </c>
      <c r="H1865" s="69">
        <f>'2020 Spring Order Form - V36'!$F$18</f>
        <v>0</v>
      </c>
      <c r="J1865" s="154">
        <v>3629</v>
      </c>
    </row>
    <row r="1866" spans="1:10">
      <c r="A1866" s="131">
        <v>1865</v>
      </c>
      <c r="B1866" s="66" t="s">
        <v>333</v>
      </c>
      <c r="D1866" s="67">
        <f>'2020 Spring Order Form - V36'!$N$23</f>
        <v>0</v>
      </c>
      <c r="E1866" s="67">
        <f>'2020 Spring Order Form - V36'!$N$23</f>
        <v>0</v>
      </c>
      <c r="F1866" s="151" t="s">
        <v>2081</v>
      </c>
      <c r="G1866" s="70">
        <f>'2020 Spring Order Form - V36'!$O$233</f>
        <v>0</v>
      </c>
      <c r="H1866" s="69">
        <f>'2020 Spring Order Form - V36'!$F$18</f>
        <v>0</v>
      </c>
      <c r="J1866" s="154">
        <v>2767</v>
      </c>
    </row>
    <row r="1867" spans="1:10">
      <c r="A1867" s="131">
        <v>1866</v>
      </c>
      <c r="B1867" s="66" t="s">
        <v>2082</v>
      </c>
      <c r="D1867" s="67">
        <f>'2020 Spring Order Form - V36'!$N$23</f>
        <v>0</v>
      </c>
      <c r="E1867" s="67">
        <f>'2020 Spring Order Form - V36'!$N$23</f>
        <v>0</v>
      </c>
      <c r="F1867" s="151">
        <v>4006630</v>
      </c>
      <c r="G1867" s="70" t="e">
        <f>'2020 Spring Order Form - V36'!#REF!</f>
        <v>#REF!</v>
      </c>
      <c r="H1867" s="69">
        <f>'2020 Spring Order Form - V36'!$F$18</f>
        <v>0</v>
      </c>
      <c r="J1867" s="154">
        <v>17046</v>
      </c>
    </row>
    <row r="1868" spans="1:10">
      <c r="A1868" s="131">
        <v>1867</v>
      </c>
      <c r="B1868" s="66" t="s">
        <v>2082</v>
      </c>
      <c r="D1868" s="67">
        <f>'2020 Spring Order Form - V36'!$N$23</f>
        <v>0</v>
      </c>
      <c r="E1868" s="67">
        <f>'2020 Spring Order Form - V36'!$N$23</f>
        <v>0</v>
      </c>
      <c r="F1868" s="151" t="s">
        <v>2083</v>
      </c>
      <c r="G1868" s="70" t="e">
        <f>'2020 Spring Order Form - V36'!#REF!</f>
        <v>#REF!</v>
      </c>
      <c r="H1868" s="69">
        <f>'2020 Spring Order Form - V36'!$F$18</f>
        <v>0</v>
      </c>
      <c r="J1868" s="154">
        <v>17047</v>
      </c>
    </row>
    <row r="1869" spans="1:10">
      <c r="A1869" s="131">
        <v>1868</v>
      </c>
      <c r="B1869" s="66" t="s">
        <v>2084</v>
      </c>
      <c r="D1869" s="67">
        <f>'2020 Spring Order Form - V36'!$N$23</f>
        <v>0</v>
      </c>
      <c r="E1869" s="67">
        <f>'2020 Spring Order Form - V36'!$N$23</f>
        <v>0</v>
      </c>
      <c r="F1869" s="151">
        <v>4066540</v>
      </c>
      <c r="G1869" s="70" t="e">
        <f>'2020 Spring Order Form - V36'!#REF!</f>
        <v>#REF!</v>
      </c>
      <c r="H1869" s="69">
        <f>'2020 Spring Order Form - V36'!$F$18</f>
        <v>0</v>
      </c>
      <c r="J1869" s="154">
        <v>377</v>
      </c>
    </row>
    <row r="1870" spans="1:10">
      <c r="A1870" s="131">
        <v>1869</v>
      </c>
      <c r="B1870" s="66" t="s">
        <v>2084</v>
      </c>
      <c r="D1870" s="67">
        <f>'2020 Spring Order Form - V36'!$N$23</f>
        <v>0</v>
      </c>
      <c r="E1870" s="67">
        <f>'2020 Spring Order Form - V36'!$N$23</f>
        <v>0</v>
      </c>
      <c r="F1870" s="151" t="s">
        <v>2085</v>
      </c>
      <c r="G1870" s="70" t="e">
        <f>'2020 Spring Order Form - V36'!#REF!</f>
        <v>#REF!</v>
      </c>
      <c r="H1870" s="69">
        <f>'2020 Spring Order Form - V36'!$F$18</f>
        <v>0</v>
      </c>
      <c r="J1870" s="154">
        <v>2772</v>
      </c>
    </row>
    <row r="1871" spans="1:10">
      <c r="A1871" s="131">
        <v>1870</v>
      </c>
      <c r="B1871" s="66" t="s">
        <v>2086</v>
      </c>
      <c r="D1871" s="67">
        <f>'2020 Spring Order Form - V36'!$N$23</f>
        <v>0</v>
      </c>
      <c r="E1871" s="67">
        <f>'2020 Spring Order Form - V36'!$N$23</f>
        <v>0</v>
      </c>
      <c r="F1871" s="151">
        <v>4066940</v>
      </c>
      <c r="G1871" s="70" t="e">
        <f>'2020 Spring Order Form - V36'!#REF!</f>
        <v>#REF!</v>
      </c>
      <c r="H1871" s="69">
        <f>'2020 Spring Order Form - V36'!$F$18</f>
        <v>0</v>
      </c>
      <c r="J1871" s="154">
        <v>378</v>
      </c>
    </row>
    <row r="1872" spans="1:10">
      <c r="A1872" s="131">
        <v>1871</v>
      </c>
      <c r="B1872" s="66" t="s">
        <v>2086</v>
      </c>
      <c r="D1872" s="67">
        <f>'2020 Spring Order Form - V36'!$N$23</f>
        <v>0</v>
      </c>
      <c r="E1872" s="67">
        <f>'2020 Spring Order Form - V36'!$N$23</f>
        <v>0</v>
      </c>
      <c r="F1872" s="151" t="s">
        <v>2087</v>
      </c>
      <c r="G1872" s="70" t="e">
        <f>'2020 Spring Order Form - V36'!#REF!</f>
        <v>#REF!</v>
      </c>
      <c r="H1872" s="69">
        <f>'2020 Spring Order Form - V36'!$F$18</f>
        <v>0</v>
      </c>
      <c r="J1872" s="154">
        <v>2774</v>
      </c>
    </row>
    <row r="1873" spans="1:10">
      <c r="A1873" s="131">
        <v>1872</v>
      </c>
      <c r="B1873" s="66" t="s">
        <v>2088</v>
      </c>
      <c r="D1873" s="67">
        <f>'2020 Spring Order Form - V36'!$N$23</f>
        <v>0</v>
      </c>
      <c r="E1873" s="67">
        <f>'2020 Spring Order Form - V36'!$N$23</f>
        <v>0</v>
      </c>
      <c r="F1873" s="151">
        <v>4067340</v>
      </c>
      <c r="G1873" s="70" t="e">
        <f>'2020 Spring Order Form - V36'!#REF!</f>
        <v>#REF!</v>
      </c>
      <c r="H1873" s="69">
        <f>'2020 Spring Order Form - V36'!$F$18</f>
        <v>0</v>
      </c>
      <c r="J1873" s="154">
        <v>3630</v>
      </c>
    </row>
    <row r="1874" spans="1:10">
      <c r="A1874" s="131">
        <v>1873</v>
      </c>
      <c r="B1874" s="66" t="s">
        <v>2088</v>
      </c>
      <c r="D1874" s="67">
        <f>'2020 Spring Order Form - V36'!$N$23</f>
        <v>0</v>
      </c>
      <c r="E1874" s="67">
        <f>'2020 Spring Order Form - V36'!$N$23</f>
        <v>0</v>
      </c>
      <c r="F1874" s="151" t="s">
        <v>2089</v>
      </c>
      <c r="G1874" s="70" t="e">
        <f>'2020 Spring Order Form - V36'!#REF!</f>
        <v>#REF!</v>
      </c>
      <c r="H1874" s="69">
        <f>'2020 Spring Order Form - V36'!$F$18</f>
        <v>0</v>
      </c>
      <c r="J1874" s="154">
        <v>2776</v>
      </c>
    </row>
    <row r="1875" spans="1:10">
      <c r="A1875" s="131">
        <v>1874</v>
      </c>
      <c r="B1875" s="66" t="s">
        <v>2090</v>
      </c>
      <c r="D1875" s="67">
        <f>'2020 Spring Order Form - V36'!$N$23</f>
        <v>0</v>
      </c>
      <c r="E1875" s="67">
        <f>'2020 Spring Order Form - V36'!$N$23</f>
        <v>0</v>
      </c>
      <c r="F1875" s="151">
        <v>4067140</v>
      </c>
      <c r="G1875" s="70" t="e">
        <f>'2020 Spring Order Form - V36'!#REF!</f>
        <v>#REF!</v>
      </c>
      <c r="H1875" s="69">
        <f>'2020 Spring Order Form - V36'!$F$18</f>
        <v>0</v>
      </c>
      <c r="J1875" s="154">
        <v>379</v>
      </c>
    </row>
    <row r="1876" spans="1:10">
      <c r="A1876" s="131">
        <v>1875</v>
      </c>
      <c r="B1876" s="66" t="s">
        <v>2090</v>
      </c>
      <c r="D1876" s="67">
        <f>'2020 Spring Order Form - V36'!$N$23</f>
        <v>0</v>
      </c>
      <c r="E1876" s="67">
        <f>'2020 Spring Order Form - V36'!$N$23</f>
        <v>0</v>
      </c>
      <c r="F1876" s="151" t="s">
        <v>2091</v>
      </c>
      <c r="G1876" s="70" t="e">
        <f>'2020 Spring Order Form - V36'!#REF!</f>
        <v>#REF!</v>
      </c>
      <c r="H1876" s="69">
        <f>'2020 Spring Order Form - V36'!$F$18</f>
        <v>0</v>
      </c>
      <c r="J1876" s="154">
        <v>2778</v>
      </c>
    </row>
    <row r="1877" spans="1:10">
      <c r="A1877" s="131">
        <v>1876</v>
      </c>
      <c r="B1877" s="66" t="s">
        <v>2092</v>
      </c>
      <c r="D1877" s="67">
        <f>'2020 Spring Order Form - V36'!$N$23</f>
        <v>0</v>
      </c>
      <c r="E1877" s="67">
        <f>'2020 Spring Order Form - V36'!$N$23</f>
        <v>0</v>
      </c>
      <c r="F1877" s="151">
        <v>4067040</v>
      </c>
      <c r="G1877" s="70" t="e">
        <f>'2020 Spring Order Form - V36'!#REF!</f>
        <v>#REF!</v>
      </c>
      <c r="H1877" s="69">
        <f>'2020 Spring Order Form - V36'!$F$18</f>
        <v>0</v>
      </c>
      <c r="J1877" s="154">
        <v>380</v>
      </c>
    </row>
    <row r="1878" spans="1:10">
      <c r="A1878" s="131">
        <v>1877</v>
      </c>
      <c r="B1878" s="66" t="s">
        <v>2092</v>
      </c>
      <c r="D1878" s="67">
        <f>'2020 Spring Order Form - V36'!$N$23</f>
        <v>0</v>
      </c>
      <c r="E1878" s="67">
        <f>'2020 Spring Order Form - V36'!$N$23</f>
        <v>0</v>
      </c>
      <c r="F1878" s="151" t="s">
        <v>2093</v>
      </c>
      <c r="G1878" s="70" t="e">
        <f>'2020 Spring Order Form - V36'!#REF!</f>
        <v>#REF!</v>
      </c>
      <c r="H1878" s="69">
        <f>'2020 Spring Order Form - V36'!$F$18</f>
        <v>0</v>
      </c>
      <c r="J1878" s="154">
        <v>2780</v>
      </c>
    </row>
    <row r="1879" spans="1:10">
      <c r="A1879" s="131">
        <v>1878</v>
      </c>
      <c r="B1879" s="66" t="s">
        <v>2079</v>
      </c>
      <c r="D1879" s="67">
        <f>'2020 Spring Order Form - V36'!$N$23</f>
        <v>0</v>
      </c>
      <c r="E1879" s="67">
        <f>'2020 Spring Order Form - V36'!$N$23</f>
        <v>0</v>
      </c>
      <c r="F1879" s="151">
        <v>4052443</v>
      </c>
      <c r="G1879" s="70" t="e">
        <f>'2020 Spring Order Form - V36'!#REF!</f>
        <v>#REF!</v>
      </c>
      <c r="H1879" s="69">
        <f>'2020 Spring Order Form - V36'!$F$18</f>
        <v>0</v>
      </c>
      <c r="J1879" s="154">
        <v>1145</v>
      </c>
    </row>
    <row r="1880" spans="1:10">
      <c r="A1880" s="131">
        <v>1879</v>
      </c>
      <c r="B1880" s="66" t="s">
        <v>2079</v>
      </c>
      <c r="D1880" s="67">
        <f>'2020 Spring Order Form - V36'!$N$23</f>
        <v>0</v>
      </c>
      <c r="E1880" s="67">
        <f>'2020 Spring Order Form - V36'!$N$23</f>
        <v>0</v>
      </c>
      <c r="F1880" s="151" t="s">
        <v>2094</v>
      </c>
      <c r="G1880" s="70" t="e">
        <f>'2020 Spring Order Form - V36'!#REF!</f>
        <v>#REF!</v>
      </c>
      <c r="H1880" s="69">
        <f>'2020 Spring Order Form - V36'!$F$18</f>
        <v>0</v>
      </c>
      <c r="J1880" s="154">
        <v>2749</v>
      </c>
    </row>
    <row r="1881" spans="1:10">
      <c r="A1881" s="131">
        <v>1880</v>
      </c>
      <c r="B1881" s="66" t="s">
        <v>333</v>
      </c>
      <c r="D1881" s="67">
        <f>'2020 Spring Order Form - V36'!$N$23</f>
        <v>0</v>
      </c>
      <c r="E1881" s="67">
        <f>'2020 Spring Order Form - V36'!$N$23</f>
        <v>0</v>
      </c>
      <c r="F1881" s="151">
        <v>4064743</v>
      </c>
      <c r="G1881" s="70" t="e">
        <f>'2020 Spring Order Form - V36'!#REF!</f>
        <v>#REF!</v>
      </c>
      <c r="H1881" s="69">
        <f>'2020 Spring Order Form - V36'!$F$18</f>
        <v>0</v>
      </c>
      <c r="J1881" s="154">
        <v>3932</v>
      </c>
    </row>
    <row r="1882" spans="1:10">
      <c r="A1882" s="131">
        <v>1881</v>
      </c>
      <c r="B1882" s="66" t="s">
        <v>333</v>
      </c>
      <c r="D1882" s="67">
        <f>'2020 Spring Order Form - V36'!$N$23</f>
        <v>0</v>
      </c>
      <c r="E1882" s="67">
        <f>'2020 Spring Order Form - V36'!$N$23</f>
        <v>0</v>
      </c>
      <c r="F1882" s="151" t="s">
        <v>2095</v>
      </c>
      <c r="G1882" s="70" t="e">
        <f>'2020 Spring Order Form - V36'!#REF!</f>
        <v>#REF!</v>
      </c>
      <c r="H1882" s="69">
        <f>'2020 Spring Order Form - V36'!$F$18</f>
        <v>0</v>
      </c>
      <c r="J1882" s="154">
        <v>2766</v>
      </c>
    </row>
    <row r="1883" spans="1:10">
      <c r="A1883" s="131">
        <v>1882</v>
      </c>
      <c r="B1883" s="66" t="s">
        <v>2086</v>
      </c>
      <c r="D1883" s="67">
        <f>'2020 Spring Order Form - V36'!$N$23</f>
        <v>0</v>
      </c>
      <c r="E1883" s="67">
        <f>'2020 Spring Order Form - V36'!$N$23</f>
        <v>0</v>
      </c>
      <c r="F1883" s="151">
        <v>4066943</v>
      </c>
      <c r="G1883" s="70" t="e">
        <f>'2020 Spring Order Form - V36'!#REF!</f>
        <v>#REF!</v>
      </c>
      <c r="H1883" s="69">
        <f>'2020 Spring Order Form - V36'!$F$18</f>
        <v>0</v>
      </c>
      <c r="J1883" s="154">
        <v>1147</v>
      </c>
    </row>
    <row r="1884" spans="1:10">
      <c r="A1884" s="131">
        <v>1883</v>
      </c>
      <c r="B1884" s="66" t="s">
        <v>2086</v>
      </c>
      <c r="D1884" s="67">
        <f>'2020 Spring Order Form - V36'!$N$23</f>
        <v>0</v>
      </c>
      <c r="E1884" s="67">
        <f>'2020 Spring Order Form - V36'!$N$23</f>
        <v>0</v>
      </c>
      <c r="F1884" s="151" t="s">
        <v>2096</v>
      </c>
      <c r="G1884" s="70" t="e">
        <f>'2020 Spring Order Form - V36'!#REF!</f>
        <v>#REF!</v>
      </c>
      <c r="H1884" s="69">
        <f>'2020 Spring Order Form - V36'!$F$18</f>
        <v>0</v>
      </c>
      <c r="J1884" s="154">
        <v>2773</v>
      </c>
    </row>
    <row r="1885" spans="1:10">
      <c r="A1885" s="131">
        <v>1884</v>
      </c>
      <c r="B1885" s="66" t="s">
        <v>2097</v>
      </c>
      <c r="D1885" s="67">
        <f>'2020 Spring Order Form - V36'!$N$23</f>
        <v>0</v>
      </c>
      <c r="E1885" s="67">
        <f>'2020 Spring Order Form - V36'!$N$23</f>
        <v>0</v>
      </c>
      <c r="F1885" s="151">
        <v>4070140</v>
      </c>
      <c r="G1885" s="70" t="e">
        <f>'2020 Spring Order Form - V36'!#REF!</f>
        <v>#REF!</v>
      </c>
      <c r="H1885" s="69">
        <f>'2020 Spring Order Form - V36'!$F$18</f>
        <v>0</v>
      </c>
      <c r="J1885" s="154">
        <v>18700</v>
      </c>
    </row>
    <row r="1886" spans="1:10">
      <c r="A1886" s="131">
        <v>1885</v>
      </c>
      <c r="B1886" s="66" t="s">
        <v>2097</v>
      </c>
      <c r="D1886" s="67">
        <f>'2020 Spring Order Form - V36'!$N$23</f>
        <v>0</v>
      </c>
      <c r="E1886" s="67">
        <f>'2020 Spring Order Form - V36'!$N$23</f>
        <v>0</v>
      </c>
      <c r="F1886" s="151" t="s">
        <v>2098</v>
      </c>
      <c r="G1886" s="70" t="e">
        <f>'2020 Spring Order Form - V36'!#REF!</f>
        <v>#REF!</v>
      </c>
      <c r="H1886" s="69">
        <f>'2020 Spring Order Form - V36'!$F$18</f>
        <v>0</v>
      </c>
      <c r="J1886" s="154">
        <v>18699</v>
      </c>
    </row>
    <row r="1887" spans="1:10">
      <c r="A1887" s="131">
        <v>1886</v>
      </c>
      <c r="B1887" s="66" t="s">
        <v>2099</v>
      </c>
      <c r="D1887" s="67">
        <f>'2020 Spring Order Form - V36'!$N$23</f>
        <v>0</v>
      </c>
      <c r="E1887" s="67">
        <f>'2020 Spring Order Form - V36'!$N$23</f>
        <v>0</v>
      </c>
      <c r="F1887" s="151">
        <v>4070540</v>
      </c>
      <c r="G1887" s="70" t="e">
        <f>'2020 Spring Order Form - V36'!#REF!</f>
        <v>#REF!</v>
      </c>
      <c r="H1887" s="69">
        <f>'2020 Spring Order Form - V36'!$F$18</f>
        <v>0</v>
      </c>
      <c r="J1887" s="154">
        <v>3628</v>
      </c>
    </row>
    <row r="1888" spans="1:10">
      <c r="A1888" s="131">
        <v>1887</v>
      </c>
      <c r="B1888" s="66" t="s">
        <v>2099</v>
      </c>
      <c r="D1888" s="67">
        <f>'2020 Spring Order Form - V36'!$N$23</f>
        <v>0</v>
      </c>
      <c r="E1888" s="67">
        <f>'2020 Spring Order Form - V36'!$N$23</f>
        <v>0</v>
      </c>
      <c r="F1888" s="151" t="s">
        <v>2100</v>
      </c>
      <c r="G1888" s="70" t="e">
        <f>'2020 Spring Order Form - V36'!#REF!</f>
        <v>#REF!</v>
      </c>
      <c r="H1888" s="69">
        <f>'2020 Spring Order Form - V36'!$F$18</f>
        <v>0</v>
      </c>
      <c r="J1888" s="154">
        <v>2762</v>
      </c>
    </row>
    <row r="1889" spans="1:10">
      <c r="A1889" s="131">
        <v>1888</v>
      </c>
      <c r="B1889" s="66" t="s">
        <v>2101</v>
      </c>
      <c r="D1889" s="67">
        <f>'2020 Spring Order Form - V36'!$N$23</f>
        <v>0</v>
      </c>
      <c r="E1889" s="67">
        <f>'2020 Spring Order Form - V36'!$N$23</f>
        <v>0</v>
      </c>
      <c r="F1889" s="151">
        <v>4070440</v>
      </c>
      <c r="G1889" s="70" t="e">
        <f>'2020 Spring Order Form - V36'!#REF!</f>
        <v>#REF!</v>
      </c>
      <c r="H1889" s="69">
        <f>'2020 Spring Order Form - V36'!$F$18</f>
        <v>0</v>
      </c>
      <c r="J1889" s="154">
        <v>450</v>
      </c>
    </row>
    <row r="1890" spans="1:10">
      <c r="A1890" s="131">
        <v>1889</v>
      </c>
      <c r="B1890" s="66" t="s">
        <v>2101</v>
      </c>
      <c r="D1890" s="67">
        <f>'2020 Spring Order Form - V36'!$N$23</f>
        <v>0</v>
      </c>
      <c r="E1890" s="67">
        <f>'2020 Spring Order Form - V36'!$N$23</f>
        <v>0</v>
      </c>
      <c r="F1890" s="151" t="s">
        <v>2102</v>
      </c>
      <c r="G1890" s="70" t="e">
        <f>'2020 Spring Order Form - V36'!#REF!</f>
        <v>#REF!</v>
      </c>
      <c r="H1890" s="69">
        <f>'2020 Spring Order Form - V36'!$F$18</f>
        <v>0</v>
      </c>
      <c r="J1890" s="154">
        <v>2763</v>
      </c>
    </row>
    <row r="1891" spans="1:10">
      <c r="A1891" s="131">
        <v>1890</v>
      </c>
      <c r="B1891" s="66" t="s">
        <v>2103</v>
      </c>
      <c r="D1891" s="67">
        <f>'2020 Spring Order Form - V36'!$N$23</f>
        <v>0</v>
      </c>
      <c r="E1891" s="67">
        <f>'2020 Spring Order Form - V36'!$N$23</f>
        <v>0</v>
      </c>
      <c r="F1891" s="151">
        <v>4007070</v>
      </c>
      <c r="G1891" s="70" t="e">
        <f>'2020 Spring Order Form - V36'!#REF!</f>
        <v>#REF!</v>
      </c>
      <c r="H1891" s="69">
        <f>'2020 Spring Order Form - V36'!$F$18</f>
        <v>0</v>
      </c>
      <c r="J1891" s="154">
        <v>17049</v>
      </c>
    </row>
    <row r="1892" spans="1:10">
      <c r="A1892" s="131">
        <v>1891</v>
      </c>
      <c r="B1892" s="66" t="s">
        <v>2103</v>
      </c>
      <c r="D1892" s="67">
        <f>'2020 Spring Order Form - V36'!$N$23</f>
        <v>0</v>
      </c>
      <c r="E1892" s="67">
        <f>'2020 Spring Order Form - V36'!$N$23</f>
        <v>0</v>
      </c>
      <c r="F1892" s="151" t="s">
        <v>2104</v>
      </c>
      <c r="G1892" s="70" t="e">
        <f>'2020 Spring Order Form - V36'!#REF!</f>
        <v>#REF!</v>
      </c>
      <c r="H1892" s="69">
        <f>'2020 Spring Order Form - V36'!$F$18</f>
        <v>0</v>
      </c>
      <c r="J1892" s="154">
        <v>17050</v>
      </c>
    </row>
    <row r="1893" spans="1:10">
      <c r="A1893" s="131">
        <v>1892</v>
      </c>
      <c r="B1893" s="66" t="s">
        <v>2105</v>
      </c>
      <c r="D1893" s="67">
        <f>'2020 Spring Order Form - V36'!$N$23</f>
        <v>0</v>
      </c>
      <c r="E1893" s="67">
        <f>'2020 Spring Order Form - V36'!$N$23</f>
        <v>0</v>
      </c>
      <c r="F1893" s="151">
        <v>4070640</v>
      </c>
      <c r="G1893" s="70" t="e">
        <f>'2020 Spring Order Form - V36'!#REF!</f>
        <v>#REF!</v>
      </c>
      <c r="H1893" s="69">
        <f>'2020 Spring Order Form - V36'!$F$18</f>
        <v>0</v>
      </c>
      <c r="J1893" s="154">
        <v>292</v>
      </c>
    </row>
    <row r="1894" spans="1:10">
      <c r="A1894" s="131">
        <v>1893</v>
      </c>
      <c r="B1894" s="66" t="s">
        <v>2105</v>
      </c>
      <c r="D1894" s="67">
        <f>'2020 Spring Order Form - V36'!$N$23</f>
        <v>0</v>
      </c>
      <c r="E1894" s="67">
        <f>'2020 Spring Order Form - V36'!$N$23</f>
        <v>0</v>
      </c>
      <c r="F1894" s="151" t="s">
        <v>2106</v>
      </c>
      <c r="G1894" s="70" t="e">
        <f>'2020 Spring Order Form - V36'!#REF!</f>
        <v>#REF!</v>
      </c>
      <c r="H1894" s="69">
        <f>'2020 Spring Order Form - V36'!$F$18</f>
        <v>0</v>
      </c>
      <c r="J1894" s="154">
        <v>2764</v>
      </c>
    </row>
    <row r="1895" spans="1:10">
      <c r="A1895" s="131">
        <v>1894</v>
      </c>
      <c r="B1895" s="66" t="s">
        <v>2107</v>
      </c>
      <c r="D1895" s="67">
        <f>'2020 Spring Order Form - V36'!$N$23</f>
        <v>0</v>
      </c>
      <c r="E1895" s="67">
        <f>'2020 Spring Order Form - V36'!$N$23</f>
        <v>0</v>
      </c>
      <c r="F1895" s="151">
        <v>4067960</v>
      </c>
      <c r="G1895" s="70" t="e">
        <f>'2020 Spring Order Form - V36'!#REF!</f>
        <v>#REF!</v>
      </c>
      <c r="H1895" s="69">
        <f>'2020 Spring Order Form - V36'!$F$18</f>
        <v>0</v>
      </c>
      <c r="J1895" s="154">
        <v>272</v>
      </c>
    </row>
    <row r="1896" spans="1:10">
      <c r="A1896" s="131">
        <v>1895</v>
      </c>
      <c r="B1896" s="66" t="s">
        <v>2107</v>
      </c>
      <c r="D1896" s="67">
        <f>'2020 Spring Order Form - V36'!$N$23</f>
        <v>0</v>
      </c>
      <c r="E1896" s="67">
        <f>'2020 Spring Order Form - V36'!$N$23</f>
        <v>0</v>
      </c>
      <c r="F1896" s="151" t="s">
        <v>2108</v>
      </c>
      <c r="G1896" s="70" t="e">
        <f>'2020 Spring Order Form - V36'!#REF!</f>
        <v>#REF!</v>
      </c>
      <c r="H1896" s="69">
        <f>'2020 Spring Order Form - V36'!$F$18</f>
        <v>0</v>
      </c>
      <c r="J1896" s="154">
        <v>2784</v>
      </c>
    </row>
    <row r="1897" spans="1:10">
      <c r="A1897" s="131">
        <v>1896</v>
      </c>
      <c r="B1897" s="66" t="s">
        <v>2109</v>
      </c>
      <c r="D1897" s="67">
        <f>'2020 Spring Order Form - V36'!$N$23</f>
        <v>0</v>
      </c>
      <c r="E1897" s="67">
        <f>'2020 Spring Order Form - V36'!$N$23</f>
        <v>0</v>
      </c>
      <c r="F1897" s="151">
        <v>4075040</v>
      </c>
      <c r="G1897" s="70" t="e">
        <f>'2020 Spring Order Form - V36'!#REF!</f>
        <v>#REF!</v>
      </c>
      <c r="H1897" s="69">
        <f>'2020 Spring Order Form - V36'!$F$18</f>
        <v>0</v>
      </c>
      <c r="J1897" s="154">
        <v>17249</v>
      </c>
    </row>
    <row r="1898" spans="1:10">
      <c r="A1898" s="131">
        <v>1897</v>
      </c>
      <c r="B1898" s="66" t="s">
        <v>2109</v>
      </c>
      <c r="D1898" s="67">
        <f>'2020 Spring Order Form - V36'!$N$23</f>
        <v>0</v>
      </c>
      <c r="E1898" s="67">
        <f>'2020 Spring Order Form - V36'!$N$23</f>
        <v>0</v>
      </c>
      <c r="F1898" s="151" t="s">
        <v>2110</v>
      </c>
      <c r="G1898" s="70" t="e">
        <f>'2020 Spring Order Form - V36'!#REF!</f>
        <v>#REF!</v>
      </c>
      <c r="H1898" s="69">
        <f>'2020 Spring Order Form - V36'!$F$18</f>
        <v>0</v>
      </c>
      <c r="J1898" s="154">
        <v>17248</v>
      </c>
    </row>
    <row r="1899" spans="1:10">
      <c r="A1899" s="131">
        <v>1898</v>
      </c>
      <c r="B1899" s="66" t="s">
        <v>2111</v>
      </c>
      <c r="D1899" s="67">
        <f>'2020 Spring Order Form - V36'!$N$23</f>
        <v>0</v>
      </c>
      <c r="E1899" s="67">
        <f>'2020 Spring Order Form - V36'!$N$23</f>
        <v>0</v>
      </c>
      <c r="F1899" s="151">
        <v>4079840</v>
      </c>
      <c r="G1899" s="70" t="e">
        <f>'2020 Spring Order Form - V36'!#REF!</f>
        <v>#REF!</v>
      </c>
      <c r="H1899" s="69">
        <f>'2020 Spring Order Form - V36'!$F$18</f>
        <v>0</v>
      </c>
      <c r="J1899" s="154">
        <v>3634</v>
      </c>
    </row>
    <row r="1900" spans="1:10">
      <c r="A1900" s="131">
        <v>1899</v>
      </c>
      <c r="B1900" s="66" t="s">
        <v>2111</v>
      </c>
      <c r="D1900" s="67">
        <f>'2020 Spring Order Form - V36'!$N$23</f>
        <v>0</v>
      </c>
      <c r="E1900" s="67">
        <f>'2020 Spring Order Form - V36'!$N$23</f>
        <v>0</v>
      </c>
      <c r="F1900" s="151" t="s">
        <v>2112</v>
      </c>
      <c r="G1900" s="70" t="e">
        <f>'2020 Spring Order Form - V36'!#REF!</f>
        <v>#REF!</v>
      </c>
      <c r="H1900" s="69">
        <f>'2020 Spring Order Form - V36'!$F$18</f>
        <v>0</v>
      </c>
      <c r="J1900" s="154">
        <v>2787</v>
      </c>
    </row>
    <row r="1901" spans="1:10">
      <c r="A1901" s="131">
        <v>1900</v>
      </c>
      <c r="B1901" s="66" t="s">
        <v>2113</v>
      </c>
      <c r="D1901" s="67">
        <f>'2020 Spring Order Form - V36'!$N$23</f>
        <v>0</v>
      </c>
      <c r="E1901" s="67">
        <f>'2020 Spring Order Form - V36'!$N$23</f>
        <v>0</v>
      </c>
      <c r="F1901" s="151">
        <v>4079740</v>
      </c>
      <c r="G1901" s="70" t="e">
        <f>'2020 Spring Order Form - V36'!#REF!</f>
        <v>#REF!</v>
      </c>
      <c r="H1901" s="69">
        <f>'2020 Spring Order Form - V36'!$F$18</f>
        <v>0</v>
      </c>
      <c r="J1901" s="154">
        <v>261</v>
      </c>
    </row>
    <row r="1902" spans="1:10">
      <c r="A1902" s="131">
        <v>1901</v>
      </c>
      <c r="B1902" s="66" t="s">
        <v>2113</v>
      </c>
      <c r="D1902" s="67">
        <f>'2020 Spring Order Form - V36'!$N$23</f>
        <v>0</v>
      </c>
      <c r="E1902" s="67">
        <f>'2020 Spring Order Form - V36'!$N$23</f>
        <v>0</v>
      </c>
      <c r="F1902" s="151" t="s">
        <v>2114</v>
      </c>
      <c r="G1902" s="70" t="e">
        <f>'2020 Spring Order Form - V36'!#REF!</f>
        <v>#REF!</v>
      </c>
      <c r="H1902" s="69">
        <f>'2020 Spring Order Form - V36'!$F$18</f>
        <v>0</v>
      </c>
      <c r="J1902" s="154">
        <v>2786</v>
      </c>
    </row>
    <row r="1903" spans="1:10">
      <c r="A1903" s="131">
        <v>1902</v>
      </c>
      <c r="B1903" s="66" t="s">
        <v>2115</v>
      </c>
      <c r="D1903" s="67">
        <f>'2020 Spring Order Form - V36'!$N$23</f>
        <v>0</v>
      </c>
      <c r="E1903" s="67">
        <f>'2020 Spring Order Form - V36'!$N$23</f>
        <v>0</v>
      </c>
      <c r="F1903" s="151">
        <v>4096040</v>
      </c>
      <c r="G1903" s="70" t="e">
        <f>'2020 Spring Order Form - V36'!#REF!</f>
        <v>#REF!</v>
      </c>
      <c r="H1903" s="69">
        <f>'2020 Spring Order Form - V36'!$F$18</f>
        <v>0</v>
      </c>
      <c r="J1903" s="154">
        <v>12960</v>
      </c>
    </row>
    <row r="1904" spans="1:10">
      <c r="A1904" s="131">
        <v>1903</v>
      </c>
      <c r="B1904" s="66" t="s">
        <v>2115</v>
      </c>
      <c r="D1904" s="67">
        <f>'2020 Spring Order Form - V36'!$N$23</f>
        <v>0</v>
      </c>
      <c r="E1904" s="67">
        <f>'2020 Spring Order Form - V36'!$N$23</f>
        <v>0</v>
      </c>
      <c r="F1904" s="151" t="s">
        <v>2116</v>
      </c>
      <c r="G1904" s="70" t="e">
        <f>'2020 Spring Order Form - V36'!#REF!</f>
        <v>#REF!</v>
      </c>
      <c r="H1904" s="69">
        <f>'2020 Spring Order Form - V36'!$F$18</f>
        <v>0</v>
      </c>
      <c r="J1904" s="154">
        <v>12959</v>
      </c>
    </row>
    <row r="1905" spans="1:10">
      <c r="A1905" s="131">
        <v>1904</v>
      </c>
      <c r="B1905" s="66" t="s">
        <v>2117</v>
      </c>
      <c r="D1905" s="67">
        <f>'2020 Spring Order Form - V36'!$N$23</f>
        <v>0</v>
      </c>
      <c r="E1905" s="67">
        <f>'2020 Spring Order Form - V36'!$N$23</f>
        <v>0</v>
      </c>
      <c r="F1905" s="151">
        <v>4099020</v>
      </c>
      <c r="G1905" s="70" t="e">
        <f>'2020 Spring Order Form - V36'!#REF!</f>
        <v>#REF!</v>
      </c>
      <c r="H1905" s="69">
        <f>'2020 Spring Order Form - V36'!$F$18</f>
        <v>0</v>
      </c>
      <c r="J1905" s="154">
        <v>265</v>
      </c>
    </row>
    <row r="1906" spans="1:10">
      <c r="A1906" s="131">
        <v>1905</v>
      </c>
      <c r="B1906" s="66" t="s">
        <v>2117</v>
      </c>
      <c r="D1906" s="67">
        <f>'2020 Spring Order Form - V36'!$N$23</f>
        <v>0</v>
      </c>
      <c r="E1906" s="67">
        <f>'2020 Spring Order Form - V36'!$N$23</f>
        <v>0</v>
      </c>
      <c r="F1906" s="151" t="s">
        <v>2118</v>
      </c>
      <c r="G1906" s="70" t="e">
        <f>'2020 Spring Order Form - V36'!#REF!</f>
        <v>#REF!</v>
      </c>
      <c r="H1906" s="69">
        <f>'2020 Spring Order Form - V36'!$F$18</f>
        <v>0</v>
      </c>
      <c r="J1906" s="154">
        <v>2793</v>
      </c>
    </row>
    <row r="1907" spans="1:10">
      <c r="A1907" s="131">
        <v>1906</v>
      </c>
      <c r="B1907" s="66" t="s">
        <v>2119</v>
      </c>
      <c r="D1907" s="67">
        <f>'2020 Spring Order Form - V36'!$N$23</f>
        <v>0</v>
      </c>
      <c r="E1907" s="67">
        <f>'2020 Spring Order Form - V36'!$N$23</f>
        <v>0</v>
      </c>
      <c r="F1907" s="151">
        <v>4085160</v>
      </c>
      <c r="G1907" s="70" t="e">
        <f>'2020 Spring Order Form - V36'!#REF!</f>
        <v>#REF!</v>
      </c>
      <c r="H1907" s="69">
        <f>'2020 Spring Order Form - V36'!$F$18</f>
        <v>0</v>
      </c>
      <c r="J1907" s="154">
        <v>4367</v>
      </c>
    </row>
    <row r="1908" spans="1:10">
      <c r="A1908" s="131">
        <v>1907</v>
      </c>
      <c r="B1908" s="66" t="s">
        <v>2119</v>
      </c>
      <c r="D1908" s="67">
        <f>'2020 Spring Order Form - V36'!$N$23</f>
        <v>0</v>
      </c>
      <c r="E1908" s="67">
        <f>'2020 Spring Order Form - V36'!$N$23</f>
        <v>0</v>
      </c>
      <c r="F1908" s="151" t="s">
        <v>2120</v>
      </c>
      <c r="G1908" s="70" t="e">
        <f>'2020 Spring Order Form - V36'!#REF!</f>
        <v>#REF!</v>
      </c>
      <c r="H1908" s="69">
        <f>'2020 Spring Order Form - V36'!$F$18</f>
        <v>0</v>
      </c>
      <c r="J1908" s="154">
        <v>2788</v>
      </c>
    </row>
    <row r="1909" spans="1:10">
      <c r="A1909" s="131">
        <v>1908</v>
      </c>
      <c r="B1909" s="66" t="s">
        <v>2121</v>
      </c>
      <c r="D1909" s="67">
        <f>'2020 Spring Order Form - V36'!$N$23</f>
        <v>0</v>
      </c>
      <c r="E1909" s="67">
        <f>'2020 Spring Order Form - V36'!$N$23</f>
        <v>0</v>
      </c>
      <c r="F1909" s="151">
        <v>4084740</v>
      </c>
      <c r="G1909" s="70" t="e">
        <f>'2020 Spring Order Form - V36'!#REF!</f>
        <v>#REF!</v>
      </c>
      <c r="H1909" s="69">
        <f>'2020 Spring Order Form - V36'!$F$18</f>
        <v>0</v>
      </c>
      <c r="J1909" s="154">
        <v>18772</v>
      </c>
    </row>
    <row r="1910" spans="1:10">
      <c r="A1910" s="131">
        <v>1909</v>
      </c>
      <c r="B1910" s="66" t="s">
        <v>2121</v>
      </c>
      <c r="D1910" s="67">
        <f>'2020 Spring Order Form - V36'!$N$23</f>
        <v>0</v>
      </c>
      <c r="E1910" s="67">
        <f>'2020 Spring Order Form - V36'!$N$23</f>
        <v>0</v>
      </c>
      <c r="F1910" s="151" t="s">
        <v>2122</v>
      </c>
      <c r="G1910" s="70" t="e">
        <f>'2020 Spring Order Form - V36'!#REF!</f>
        <v>#REF!</v>
      </c>
      <c r="H1910" s="69">
        <f>'2020 Spring Order Form - V36'!$F$18</f>
        <v>0</v>
      </c>
      <c r="J1910" s="154">
        <v>18773</v>
      </c>
    </row>
    <row r="1911" spans="1:10">
      <c r="A1911" s="131">
        <v>1910</v>
      </c>
      <c r="B1911" s="66" t="s">
        <v>2121</v>
      </c>
      <c r="D1911" s="67">
        <f>'2020 Spring Order Form - V36'!$N$23</f>
        <v>0</v>
      </c>
      <c r="E1911" s="67">
        <f>'2020 Spring Order Form - V36'!$N$23</f>
        <v>0</v>
      </c>
      <c r="F1911" s="151">
        <v>4084744</v>
      </c>
      <c r="G1911" s="70" t="e">
        <f>'2020 Spring Order Form - V36'!#REF!</f>
        <v>#REF!</v>
      </c>
      <c r="H1911" s="69">
        <f>'2020 Spring Order Form - V36'!$F$18</f>
        <v>0</v>
      </c>
      <c r="J1911" s="154">
        <v>18819</v>
      </c>
    </row>
    <row r="1912" spans="1:10">
      <c r="A1912" s="131">
        <v>1911</v>
      </c>
      <c r="B1912" s="66" t="s">
        <v>2121</v>
      </c>
      <c r="D1912" s="67">
        <f>'2020 Spring Order Form - V36'!$N$23</f>
        <v>0</v>
      </c>
      <c r="E1912" s="67">
        <f>'2020 Spring Order Form - V36'!$N$23</f>
        <v>0</v>
      </c>
      <c r="F1912" s="151" t="s">
        <v>2123</v>
      </c>
      <c r="G1912" s="70" t="e">
        <f>'2020 Spring Order Form - V36'!#REF!</f>
        <v>#REF!</v>
      </c>
      <c r="H1912" s="69">
        <f>'2020 Spring Order Form - V36'!$F$18</f>
        <v>0</v>
      </c>
      <c r="J1912" s="154">
        <v>18820</v>
      </c>
    </row>
    <row r="1913" spans="1:10">
      <c r="A1913" s="131">
        <v>1912</v>
      </c>
      <c r="B1913" s="66" t="s">
        <v>337</v>
      </c>
      <c r="D1913" s="67">
        <f>'2020 Spring Order Form - V36'!$N$23</f>
        <v>0</v>
      </c>
      <c r="E1913" s="67">
        <f>'2020 Spring Order Form - V36'!$N$23</f>
        <v>0</v>
      </c>
      <c r="F1913" s="151">
        <v>4084840</v>
      </c>
      <c r="G1913" s="70" t="e">
        <f>'2020 Spring Order Form - V36'!#REF!</f>
        <v>#REF!</v>
      </c>
      <c r="H1913" s="69">
        <f>'2020 Spring Order Form - V36'!$F$18</f>
        <v>0</v>
      </c>
      <c r="J1913" s="154">
        <v>18777</v>
      </c>
    </row>
    <row r="1914" spans="1:10">
      <c r="A1914" s="131">
        <v>1913</v>
      </c>
      <c r="B1914" s="66" t="s">
        <v>337</v>
      </c>
      <c r="D1914" s="67">
        <f>'2020 Spring Order Form - V36'!$N$23</f>
        <v>0</v>
      </c>
      <c r="E1914" s="67">
        <f>'2020 Spring Order Form - V36'!$N$23</f>
        <v>0</v>
      </c>
      <c r="F1914" s="151" t="s">
        <v>2124</v>
      </c>
      <c r="G1914" s="70" t="e">
        <f>'2020 Spring Order Form - V36'!#REF!</f>
        <v>#REF!</v>
      </c>
      <c r="H1914" s="69">
        <f>'2020 Spring Order Form - V36'!$F$18</f>
        <v>0</v>
      </c>
      <c r="J1914" s="154">
        <v>18776</v>
      </c>
    </row>
    <row r="1915" spans="1:10">
      <c r="A1915" s="131">
        <v>1914</v>
      </c>
      <c r="B1915" s="66" t="s">
        <v>337</v>
      </c>
      <c r="D1915" s="67">
        <f>'2020 Spring Order Form - V36'!$N$23</f>
        <v>0</v>
      </c>
      <c r="E1915" s="67">
        <f>'2020 Spring Order Form - V36'!$N$23</f>
        <v>0</v>
      </c>
      <c r="F1915" s="151">
        <v>4084844</v>
      </c>
      <c r="G1915" s="70">
        <f>'2020 Spring Order Form - V36'!$N$236</f>
        <v>0</v>
      </c>
      <c r="H1915" s="69">
        <f>'2020 Spring Order Form - V36'!$F$18</f>
        <v>0</v>
      </c>
      <c r="J1915" s="154">
        <v>18822</v>
      </c>
    </row>
    <row r="1916" spans="1:10">
      <c r="A1916" s="131">
        <v>1915</v>
      </c>
      <c r="B1916" s="66" t="s">
        <v>337</v>
      </c>
      <c r="D1916" s="67">
        <f>'2020 Spring Order Form - V36'!$N$23</f>
        <v>0</v>
      </c>
      <c r="E1916" s="67">
        <f>'2020 Spring Order Form - V36'!$N$23</f>
        <v>0</v>
      </c>
      <c r="F1916" s="151" t="s">
        <v>2125</v>
      </c>
      <c r="G1916" s="70">
        <f>'2020 Spring Order Form - V36'!$O$236</f>
        <v>0</v>
      </c>
      <c r="H1916" s="69">
        <f>'2020 Spring Order Form - V36'!$F$18</f>
        <v>0</v>
      </c>
      <c r="J1916" s="154">
        <v>18823</v>
      </c>
    </row>
    <row r="1917" spans="1:10">
      <c r="A1917" s="131">
        <v>1916</v>
      </c>
      <c r="B1917" s="66" t="s">
        <v>338</v>
      </c>
      <c r="D1917" s="67">
        <f>'2020 Spring Order Form - V36'!$N$23</f>
        <v>0</v>
      </c>
      <c r="E1917" s="67">
        <f>'2020 Spring Order Form - V36'!$N$23</f>
        <v>0</v>
      </c>
      <c r="F1917" s="151">
        <v>4084940</v>
      </c>
      <c r="G1917" s="70">
        <f>'2020 Spring Order Form - V36'!$N$237</f>
        <v>0</v>
      </c>
      <c r="H1917" s="69">
        <f>'2020 Spring Order Form - V36'!$F$18</f>
        <v>0</v>
      </c>
      <c r="J1917" s="154">
        <v>18774</v>
      </c>
    </row>
    <row r="1918" spans="1:10">
      <c r="A1918" s="131">
        <v>1917</v>
      </c>
      <c r="B1918" s="66" t="s">
        <v>338</v>
      </c>
      <c r="D1918" s="67">
        <f>'2020 Spring Order Form - V36'!$N$23</f>
        <v>0</v>
      </c>
      <c r="E1918" s="67">
        <f>'2020 Spring Order Form - V36'!$N$23</f>
        <v>0</v>
      </c>
      <c r="F1918" s="151" t="s">
        <v>2126</v>
      </c>
      <c r="G1918" s="70">
        <f>'2020 Spring Order Form - V36'!$O$237</f>
        <v>0</v>
      </c>
      <c r="H1918" s="69">
        <f>'2020 Spring Order Form - V36'!$F$18</f>
        <v>0</v>
      </c>
      <c r="J1918" s="154">
        <v>18775</v>
      </c>
    </row>
    <row r="1919" spans="1:10">
      <c r="A1919" s="131">
        <v>1918</v>
      </c>
      <c r="B1919" s="66" t="s">
        <v>338</v>
      </c>
      <c r="D1919" s="67">
        <f>'2020 Spring Order Form - V36'!$N$23</f>
        <v>0</v>
      </c>
      <c r="E1919" s="67">
        <f>'2020 Spring Order Form - V36'!$N$23</f>
        <v>0</v>
      </c>
      <c r="F1919" s="151">
        <v>4084944</v>
      </c>
      <c r="G1919" s="70" t="e">
        <f>'2020 Spring Order Form - V36'!#REF!</f>
        <v>#REF!</v>
      </c>
      <c r="H1919" s="69">
        <f>'2020 Spring Order Form - V36'!$F$18</f>
        <v>0</v>
      </c>
      <c r="J1919" s="154">
        <v>18824</v>
      </c>
    </row>
    <row r="1920" spans="1:10">
      <c r="A1920" s="131">
        <v>1919</v>
      </c>
      <c r="B1920" s="66" t="s">
        <v>338</v>
      </c>
      <c r="D1920" s="67">
        <f>'2020 Spring Order Form - V36'!$N$23</f>
        <v>0</v>
      </c>
      <c r="E1920" s="67">
        <f>'2020 Spring Order Form - V36'!$N$23</f>
        <v>0</v>
      </c>
      <c r="F1920" s="151" t="s">
        <v>2127</v>
      </c>
      <c r="G1920" s="70" t="e">
        <f>'2020 Spring Order Form - V36'!#REF!</f>
        <v>#REF!</v>
      </c>
      <c r="H1920" s="69">
        <f>'2020 Spring Order Form - V36'!$F$18</f>
        <v>0</v>
      </c>
      <c r="J1920" s="154">
        <v>18825</v>
      </c>
    </row>
    <row r="1921" spans="1:10">
      <c r="A1921" s="131">
        <v>1920</v>
      </c>
      <c r="B1921" s="66" t="s">
        <v>2128</v>
      </c>
      <c r="D1921" s="67">
        <f>'2020 Spring Order Form - V36'!$N$23</f>
        <v>0</v>
      </c>
      <c r="E1921" s="67">
        <f>'2020 Spring Order Form - V36'!$N$23</f>
        <v>0</v>
      </c>
      <c r="F1921" s="151">
        <v>4084020</v>
      </c>
      <c r="G1921" s="70" t="e">
        <f>'2020 Spring Order Form - V36'!#REF!</f>
        <v>#REF!</v>
      </c>
      <c r="H1921" s="69">
        <f>'2020 Spring Order Form - V36'!$F$18</f>
        <v>0</v>
      </c>
      <c r="J1921" s="154">
        <v>12950</v>
      </c>
    </row>
    <row r="1922" spans="1:10">
      <c r="A1922" s="131">
        <v>1921</v>
      </c>
      <c r="B1922" s="66" t="s">
        <v>2128</v>
      </c>
      <c r="D1922" s="67">
        <f>'2020 Spring Order Form - V36'!$N$23</f>
        <v>0</v>
      </c>
      <c r="E1922" s="67">
        <f>'2020 Spring Order Form - V36'!$N$23</f>
        <v>0</v>
      </c>
      <c r="F1922" s="151" t="s">
        <v>2129</v>
      </c>
      <c r="G1922" s="70" t="e">
        <f>'2020 Spring Order Form - V36'!#REF!</f>
        <v>#REF!</v>
      </c>
      <c r="H1922" s="69">
        <f>'2020 Spring Order Form - V36'!$F$18</f>
        <v>0</v>
      </c>
      <c r="J1922" s="154">
        <v>12949</v>
      </c>
    </row>
    <row r="1923" spans="1:10">
      <c r="A1923" s="131">
        <v>1922</v>
      </c>
      <c r="B1923" s="66" t="s">
        <v>2130</v>
      </c>
      <c r="D1923" s="67">
        <f>'2020 Spring Order Form - V36'!$N$23</f>
        <v>0</v>
      </c>
      <c r="E1923" s="67">
        <f>'2020 Spring Order Form - V36'!$N$23</f>
        <v>0</v>
      </c>
      <c r="F1923" s="151">
        <v>4084420</v>
      </c>
      <c r="G1923" s="70" t="e">
        <f>'2020 Spring Order Form - V36'!#REF!</f>
        <v>#REF!</v>
      </c>
      <c r="H1923" s="69">
        <f>'2020 Spring Order Form - V36'!$F$18</f>
        <v>0</v>
      </c>
      <c r="J1923" s="154">
        <v>4659</v>
      </c>
    </row>
    <row r="1924" spans="1:10">
      <c r="A1924" s="131">
        <v>1923</v>
      </c>
      <c r="B1924" s="66" t="s">
        <v>2130</v>
      </c>
      <c r="D1924" s="67">
        <f>'2020 Spring Order Form - V36'!$N$23</f>
        <v>0</v>
      </c>
      <c r="E1924" s="67">
        <f>'2020 Spring Order Form - V36'!$N$23</f>
        <v>0</v>
      </c>
      <c r="F1924" s="151" t="s">
        <v>2131</v>
      </c>
      <c r="G1924" s="70" t="e">
        <f>'2020 Spring Order Form - V36'!#REF!</f>
        <v>#REF!</v>
      </c>
      <c r="H1924" s="69">
        <f>'2020 Spring Order Form - V36'!$F$18</f>
        <v>0</v>
      </c>
      <c r="J1924" s="154">
        <v>2673</v>
      </c>
    </row>
    <row r="1925" spans="1:10">
      <c r="A1925" s="131">
        <v>1924</v>
      </c>
      <c r="B1925" s="66" t="s">
        <v>2132</v>
      </c>
      <c r="D1925" s="67">
        <f>'2020 Spring Order Form - V36'!$N$23</f>
        <v>0</v>
      </c>
      <c r="E1925" s="67">
        <f>'2020 Spring Order Form - V36'!$N$23</f>
        <v>0</v>
      </c>
      <c r="F1925" s="151">
        <v>4094020</v>
      </c>
      <c r="G1925" s="70" t="e">
        <f>'2020 Spring Order Form - V36'!#REF!</f>
        <v>#REF!</v>
      </c>
      <c r="H1925" s="69">
        <f>'2020 Spring Order Form - V36'!$F$18</f>
        <v>0</v>
      </c>
      <c r="J1925" s="154">
        <v>4409</v>
      </c>
    </row>
    <row r="1926" spans="1:10">
      <c r="A1926" s="131">
        <v>1925</v>
      </c>
      <c r="B1926" s="66" t="s">
        <v>2132</v>
      </c>
      <c r="D1926" s="67">
        <f>'2020 Spring Order Form - V36'!$N$23</f>
        <v>0</v>
      </c>
      <c r="E1926" s="67">
        <f>'2020 Spring Order Form - V36'!$N$23</f>
        <v>0</v>
      </c>
      <c r="F1926" s="151" t="s">
        <v>2133</v>
      </c>
      <c r="G1926" s="70" t="e">
        <f>'2020 Spring Order Form - V36'!#REF!</f>
        <v>#REF!</v>
      </c>
      <c r="H1926" s="69">
        <f>'2020 Spring Order Form - V36'!$F$18</f>
        <v>0</v>
      </c>
      <c r="J1926" s="154">
        <v>2789</v>
      </c>
    </row>
    <row r="1927" spans="1:10">
      <c r="A1927" s="131">
        <v>1926</v>
      </c>
      <c r="B1927" s="66" t="s">
        <v>2134</v>
      </c>
      <c r="D1927" s="67">
        <f>'2020 Spring Order Form - V36'!$N$23</f>
        <v>0</v>
      </c>
      <c r="E1927" s="67">
        <f>'2020 Spring Order Form - V36'!$N$23</f>
        <v>0</v>
      </c>
      <c r="F1927" s="151">
        <v>4092020</v>
      </c>
      <c r="G1927" s="70" t="e">
        <f>'2020 Spring Order Form - V36'!#REF!</f>
        <v>#REF!</v>
      </c>
      <c r="H1927" s="69">
        <f>'2020 Spring Order Form - V36'!$F$18</f>
        <v>0</v>
      </c>
      <c r="J1927" s="154">
        <v>4410</v>
      </c>
    </row>
    <row r="1928" spans="1:10">
      <c r="A1928" s="131">
        <v>1927</v>
      </c>
      <c r="B1928" s="66" t="s">
        <v>2134</v>
      </c>
      <c r="D1928" s="67">
        <f>'2020 Spring Order Form - V36'!$N$23</f>
        <v>0</v>
      </c>
      <c r="E1928" s="67">
        <f>'2020 Spring Order Form - V36'!$N$23</f>
        <v>0</v>
      </c>
      <c r="F1928" s="151" t="s">
        <v>2135</v>
      </c>
      <c r="G1928" s="70" t="e">
        <f>'2020 Spring Order Form - V36'!#REF!</f>
        <v>#REF!</v>
      </c>
      <c r="H1928" s="69">
        <f>'2020 Spring Order Form - V36'!$F$18</f>
        <v>0</v>
      </c>
      <c r="J1928" s="154">
        <v>2790</v>
      </c>
    </row>
    <row r="1929" spans="1:10">
      <c r="A1929" s="131">
        <v>1928</v>
      </c>
      <c r="B1929" s="66" t="s">
        <v>2136</v>
      </c>
      <c r="D1929" s="67">
        <f>'2020 Spring Order Form - V36'!$N$23</f>
        <v>0</v>
      </c>
      <c r="E1929" s="67">
        <f>'2020 Spring Order Form - V36'!$N$23</f>
        <v>0</v>
      </c>
      <c r="F1929" s="151">
        <v>4093020</v>
      </c>
      <c r="G1929" s="70" t="e">
        <f>'2020 Spring Order Form - V36'!#REF!</f>
        <v>#REF!</v>
      </c>
      <c r="H1929" s="69">
        <f>'2020 Spring Order Form - V36'!$F$18</f>
        <v>0</v>
      </c>
      <c r="J1929" s="154">
        <v>4411</v>
      </c>
    </row>
    <row r="1930" spans="1:10">
      <c r="A1930" s="131">
        <v>1929</v>
      </c>
      <c r="B1930" s="66" t="s">
        <v>2136</v>
      </c>
      <c r="D1930" s="67">
        <f>'2020 Spring Order Form - V36'!$N$23</f>
        <v>0</v>
      </c>
      <c r="E1930" s="67">
        <f>'2020 Spring Order Form - V36'!$N$23</f>
        <v>0</v>
      </c>
      <c r="F1930" s="151" t="s">
        <v>2137</v>
      </c>
      <c r="G1930" s="70" t="e">
        <f>'2020 Spring Order Form - V36'!#REF!</f>
        <v>#REF!</v>
      </c>
      <c r="H1930" s="69">
        <f>'2020 Spring Order Form - V36'!$F$18</f>
        <v>0</v>
      </c>
      <c r="J1930" s="154">
        <v>2791</v>
      </c>
    </row>
    <row r="1931" spans="1:10">
      <c r="A1931" s="131">
        <v>1930</v>
      </c>
      <c r="B1931" s="66" t="s">
        <v>2138</v>
      </c>
      <c r="D1931" s="67">
        <f>'2020 Spring Order Form - V36'!$N$23</f>
        <v>0</v>
      </c>
      <c r="E1931" s="67">
        <f>'2020 Spring Order Form - V36'!$N$23</f>
        <v>0</v>
      </c>
      <c r="F1931" s="151">
        <v>4091020</v>
      </c>
      <c r="G1931" s="70" t="e">
        <f>'2020 Spring Order Form - V36'!#REF!</f>
        <v>#REF!</v>
      </c>
      <c r="H1931" s="69">
        <f>'2020 Spring Order Form - V36'!$F$18</f>
        <v>0</v>
      </c>
      <c r="J1931" s="154">
        <v>4412</v>
      </c>
    </row>
    <row r="1932" spans="1:10">
      <c r="A1932" s="131">
        <v>1931</v>
      </c>
      <c r="B1932" s="66" t="s">
        <v>2138</v>
      </c>
      <c r="D1932" s="67">
        <f>'2020 Spring Order Form - V36'!$N$23</f>
        <v>0</v>
      </c>
      <c r="E1932" s="67">
        <f>'2020 Spring Order Form - V36'!$N$23</f>
        <v>0</v>
      </c>
      <c r="F1932" s="151" t="s">
        <v>2139</v>
      </c>
      <c r="G1932" s="70" t="e">
        <f>'2020 Spring Order Form - V36'!#REF!</f>
        <v>#REF!</v>
      </c>
      <c r="H1932" s="69">
        <f>'2020 Spring Order Form - V36'!$F$18</f>
        <v>0</v>
      </c>
      <c r="J1932" s="154">
        <v>2792</v>
      </c>
    </row>
    <row r="1933" spans="1:10">
      <c r="A1933" s="131">
        <v>1932</v>
      </c>
      <c r="B1933" s="66" t="s">
        <v>2140</v>
      </c>
      <c r="D1933" s="67">
        <f>'2020 Spring Order Form - V36'!$N$23</f>
        <v>0</v>
      </c>
      <c r="E1933" s="67">
        <f>'2020 Spring Order Form - V36'!$N$23</f>
        <v>0</v>
      </c>
      <c r="F1933" s="151">
        <v>4551795</v>
      </c>
      <c r="G1933" s="70" t="e">
        <f>'2020 Spring Order Form - V36'!#REF!</f>
        <v>#REF!</v>
      </c>
      <c r="H1933" s="69">
        <f>'2020 Spring Order Form - V36'!$F$18</f>
        <v>0</v>
      </c>
      <c r="J1933" s="154">
        <v>3860</v>
      </c>
    </row>
    <row r="1934" spans="1:10">
      <c r="A1934" s="131">
        <v>1933</v>
      </c>
      <c r="B1934" s="66" t="s">
        <v>2140</v>
      </c>
      <c r="D1934" s="67">
        <f>'2020 Spring Order Form - V36'!$N$23</f>
        <v>0</v>
      </c>
      <c r="E1934" s="67">
        <f>'2020 Spring Order Form - V36'!$N$23</f>
        <v>0</v>
      </c>
      <c r="F1934" s="151" t="s">
        <v>2141</v>
      </c>
      <c r="G1934" s="70" t="e">
        <f>'2020 Spring Order Form - V36'!#REF!</f>
        <v>#REF!</v>
      </c>
      <c r="H1934" s="69">
        <f>'2020 Spring Order Form - V36'!$F$18</f>
        <v>0</v>
      </c>
      <c r="J1934" s="154">
        <v>2800</v>
      </c>
    </row>
    <row r="1935" spans="1:10">
      <c r="A1935" s="131">
        <v>1934</v>
      </c>
      <c r="B1935" s="66" t="s">
        <v>2140</v>
      </c>
      <c r="D1935" s="67">
        <f>'2020 Spring Order Form - V36'!$N$23</f>
        <v>0</v>
      </c>
      <c r="E1935" s="67">
        <f>'2020 Spring Order Form - V36'!$N$23</f>
        <v>0</v>
      </c>
      <c r="F1935" s="151">
        <v>4951798</v>
      </c>
      <c r="G1935" s="70">
        <f>'2020 Spring Order Form - V36'!$N$239</f>
        <v>0</v>
      </c>
      <c r="H1935" s="69">
        <f>'2020 Spring Order Form - V36'!$F$18</f>
        <v>0</v>
      </c>
      <c r="J1935" s="154">
        <v>20076</v>
      </c>
    </row>
    <row r="1936" spans="1:10">
      <c r="A1936" s="131">
        <v>1935</v>
      </c>
      <c r="B1936" s="66" t="s">
        <v>2140</v>
      </c>
      <c r="D1936" s="67">
        <f>'2020 Spring Order Form - V36'!$N$23</f>
        <v>0</v>
      </c>
      <c r="E1936" s="67">
        <f>'2020 Spring Order Form - V36'!$N$23</f>
        <v>0</v>
      </c>
      <c r="F1936" s="151" t="s">
        <v>2142</v>
      </c>
      <c r="G1936" s="70">
        <f>'2020 Spring Order Form - V36'!$O$239</f>
        <v>0</v>
      </c>
      <c r="H1936" s="69">
        <f>'2020 Spring Order Form - V36'!$F$18</f>
        <v>0</v>
      </c>
      <c r="J1936" s="154">
        <v>20077</v>
      </c>
    </row>
    <row r="1937" spans="1:10">
      <c r="A1937" s="131">
        <v>1936</v>
      </c>
      <c r="B1937" s="66" t="s">
        <v>2143</v>
      </c>
      <c r="D1937" s="67">
        <f>'2020 Spring Order Form - V36'!$N$23</f>
        <v>0</v>
      </c>
      <c r="E1937" s="67">
        <f>'2020 Spring Order Form - V36'!$N$23</f>
        <v>0</v>
      </c>
      <c r="F1937" s="151">
        <v>4551855</v>
      </c>
      <c r="G1937" s="70" t="e">
        <f>'2020 Spring Order Form - V36'!#REF!</f>
        <v>#REF!</v>
      </c>
      <c r="H1937" s="69">
        <f>'2020 Spring Order Form - V36'!$F$18</f>
        <v>0</v>
      </c>
      <c r="J1937" s="154">
        <v>369</v>
      </c>
    </row>
    <row r="1938" spans="1:10">
      <c r="A1938" s="131">
        <v>1937</v>
      </c>
      <c r="B1938" s="66" t="s">
        <v>2143</v>
      </c>
      <c r="D1938" s="67">
        <f>'2020 Spring Order Form - V36'!$N$23</f>
        <v>0</v>
      </c>
      <c r="E1938" s="67">
        <f>'2020 Spring Order Form - V36'!$N$23</f>
        <v>0</v>
      </c>
      <c r="F1938" s="151" t="s">
        <v>2144</v>
      </c>
      <c r="G1938" s="70" t="e">
        <f>'2020 Spring Order Form - V36'!#REF!</f>
        <v>#REF!</v>
      </c>
      <c r="H1938" s="69">
        <f>'2020 Spring Order Form - V36'!$F$18</f>
        <v>0</v>
      </c>
      <c r="J1938" s="154">
        <v>2804</v>
      </c>
    </row>
    <row r="1939" spans="1:10">
      <c r="A1939" s="131">
        <v>1938</v>
      </c>
      <c r="B1939" s="66" t="s">
        <v>2145</v>
      </c>
      <c r="D1939" s="67">
        <f>'2020 Spring Order Form - V36'!$N$23</f>
        <v>0</v>
      </c>
      <c r="E1939" s="67">
        <f>'2020 Spring Order Form - V36'!$N$23</f>
        <v>0</v>
      </c>
      <c r="F1939" s="151">
        <v>4552055</v>
      </c>
      <c r="G1939" s="70" t="e">
        <f>'2020 Spring Order Form - V36'!#REF!</f>
        <v>#REF!</v>
      </c>
      <c r="H1939" s="69">
        <f>'2020 Spring Order Form - V36'!$F$18</f>
        <v>0</v>
      </c>
      <c r="J1939" s="154">
        <v>594</v>
      </c>
    </row>
    <row r="1940" spans="1:10">
      <c r="A1940" s="131">
        <v>1939</v>
      </c>
      <c r="B1940" s="66" t="s">
        <v>2145</v>
      </c>
      <c r="D1940" s="67">
        <f>'2020 Spring Order Form - V36'!$N$23</f>
        <v>0</v>
      </c>
      <c r="E1940" s="67">
        <f>'2020 Spring Order Form - V36'!$N$23</f>
        <v>0</v>
      </c>
      <c r="F1940" s="151" t="s">
        <v>2146</v>
      </c>
      <c r="G1940" s="70" t="e">
        <f>'2020 Spring Order Form - V36'!#REF!</f>
        <v>#REF!</v>
      </c>
      <c r="H1940" s="69">
        <f>'2020 Spring Order Form - V36'!$F$18</f>
        <v>0</v>
      </c>
      <c r="J1940" s="154">
        <v>2810</v>
      </c>
    </row>
    <row r="1941" spans="1:10">
      <c r="A1941" s="131">
        <v>1940</v>
      </c>
      <c r="B1941" s="66" t="s">
        <v>343</v>
      </c>
      <c r="D1941" s="67">
        <f>'2020 Spring Order Form - V36'!$N$23</f>
        <v>0</v>
      </c>
      <c r="E1941" s="67">
        <f>'2020 Spring Order Form - V36'!$N$23</f>
        <v>0</v>
      </c>
      <c r="F1941" s="151">
        <v>4552105</v>
      </c>
      <c r="G1941" s="70">
        <f>'2020 Spring Order Form - V36'!$N$241</f>
        <v>0</v>
      </c>
      <c r="H1941" s="69">
        <f>'2020 Spring Order Form - V36'!$F$18</f>
        <v>0</v>
      </c>
      <c r="J1941" s="154">
        <v>595</v>
      </c>
    </row>
    <row r="1942" spans="1:10">
      <c r="A1942" s="131">
        <v>1941</v>
      </c>
      <c r="B1942" s="66" t="s">
        <v>343</v>
      </c>
      <c r="D1942" s="67">
        <f>'2020 Spring Order Form - V36'!$N$23</f>
        <v>0</v>
      </c>
      <c r="E1942" s="67">
        <f>'2020 Spring Order Form - V36'!$N$23</f>
        <v>0</v>
      </c>
      <c r="F1942" s="151" t="s">
        <v>2147</v>
      </c>
      <c r="G1942" s="70">
        <f>'2020 Spring Order Form - V36'!$O$241</f>
        <v>0</v>
      </c>
      <c r="H1942" s="69">
        <f>'2020 Spring Order Form - V36'!$F$18</f>
        <v>0</v>
      </c>
      <c r="J1942" s="154">
        <v>2811</v>
      </c>
    </row>
    <row r="1943" spans="1:10">
      <c r="A1943" s="131">
        <v>1942</v>
      </c>
      <c r="B1943" s="66" t="s">
        <v>2148</v>
      </c>
      <c r="D1943" s="67">
        <f>'2020 Spring Order Form - V36'!$N$23</f>
        <v>0</v>
      </c>
      <c r="E1943" s="67">
        <f>'2020 Spring Order Form - V36'!$N$23</f>
        <v>0</v>
      </c>
      <c r="F1943" s="151">
        <v>4552155</v>
      </c>
      <c r="G1943" s="70" t="e">
        <f>'2020 Spring Order Form - V36'!#REF!</f>
        <v>#REF!</v>
      </c>
      <c r="H1943" s="69">
        <f>'2020 Spring Order Form - V36'!$F$18</f>
        <v>0</v>
      </c>
      <c r="J1943" s="154">
        <v>596</v>
      </c>
    </row>
    <row r="1944" spans="1:10">
      <c r="A1944" s="131">
        <v>1943</v>
      </c>
      <c r="B1944" s="66" t="s">
        <v>2148</v>
      </c>
      <c r="D1944" s="67">
        <f>'2020 Spring Order Form - V36'!$N$23</f>
        <v>0</v>
      </c>
      <c r="E1944" s="67">
        <f>'2020 Spring Order Form - V36'!$N$23</f>
        <v>0</v>
      </c>
      <c r="F1944" s="151" t="s">
        <v>2149</v>
      </c>
      <c r="G1944" s="70" t="e">
        <f>'2020 Spring Order Form - V36'!#REF!</f>
        <v>#REF!</v>
      </c>
      <c r="H1944" s="69">
        <f>'2020 Spring Order Form - V36'!$F$18</f>
        <v>0</v>
      </c>
      <c r="J1944" s="154">
        <v>2813</v>
      </c>
    </row>
    <row r="1945" spans="1:10">
      <c r="A1945" s="131">
        <v>1944</v>
      </c>
      <c r="B1945" s="66" t="s">
        <v>2148</v>
      </c>
      <c r="D1945" s="67">
        <f>'2020 Spring Order Form - V36'!$N$23</f>
        <v>0</v>
      </c>
      <c r="E1945" s="67">
        <f>'2020 Spring Order Form - V36'!$N$23</f>
        <v>0</v>
      </c>
      <c r="F1945" s="151">
        <v>4952158</v>
      </c>
      <c r="G1945" s="70" t="e">
        <f>'2020 Spring Order Form - V36'!#REF!</f>
        <v>#REF!</v>
      </c>
      <c r="H1945" s="69">
        <f>'2020 Spring Order Form - V36'!$F$18</f>
        <v>0</v>
      </c>
      <c r="J1945" s="154">
        <v>11016</v>
      </c>
    </row>
    <row r="1946" spans="1:10">
      <c r="A1946" s="131">
        <v>1945</v>
      </c>
      <c r="B1946" s="66" t="s">
        <v>2148</v>
      </c>
      <c r="D1946" s="67">
        <f>'2020 Spring Order Form - V36'!$N$23</f>
        <v>0</v>
      </c>
      <c r="E1946" s="67">
        <f>'2020 Spring Order Form - V36'!$N$23</f>
        <v>0</v>
      </c>
      <c r="F1946" s="151" t="s">
        <v>2150</v>
      </c>
      <c r="G1946" s="70" t="e">
        <f>'2020 Spring Order Form - V36'!#REF!</f>
        <v>#REF!</v>
      </c>
      <c r="H1946" s="69">
        <f>'2020 Spring Order Form - V36'!$F$18</f>
        <v>0</v>
      </c>
      <c r="J1946" s="154">
        <v>11023</v>
      </c>
    </row>
    <row r="1947" spans="1:10">
      <c r="A1947" s="131">
        <v>1946</v>
      </c>
      <c r="B1947" s="66" t="s">
        <v>2151</v>
      </c>
      <c r="D1947" s="67">
        <f>'2020 Spring Order Form - V36'!$N$23</f>
        <v>0</v>
      </c>
      <c r="E1947" s="67">
        <f>'2020 Spring Order Form - V36'!$N$23</f>
        <v>0</v>
      </c>
      <c r="F1947" s="151">
        <v>4552205</v>
      </c>
      <c r="G1947" s="70" t="e">
        <f>'2020 Spring Order Form - V36'!#REF!</f>
        <v>#REF!</v>
      </c>
      <c r="H1947" s="69">
        <f>'2020 Spring Order Form - V36'!$F$18</f>
        <v>0</v>
      </c>
      <c r="J1947" s="154">
        <v>597</v>
      </c>
    </row>
    <row r="1948" spans="1:10">
      <c r="A1948" s="131">
        <v>1947</v>
      </c>
      <c r="B1948" s="66" t="s">
        <v>2151</v>
      </c>
      <c r="D1948" s="67">
        <f>'2020 Spring Order Form - V36'!$N$23</f>
        <v>0</v>
      </c>
      <c r="E1948" s="67">
        <f>'2020 Spring Order Form - V36'!$N$23</f>
        <v>0</v>
      </c>
      <c r="F1948" s="151" t="s">
        <v>2152</v>
      </c>
      <c r="G1948" s="70" t="e">
        <f>'2020 Spring Order Form - V36'!#REF!</f>
        <v>#REF!</v>
      </c>
      <c r="H1948" s="69">
        <f>'2020 Spring Order Form - V36'!$F$18</f>
        <v>0</v>
      </c>
      <c r="J1948" s="154">
        <v>2814</v>
      </c>
    </row>
    <row r="1949" spans="1:10">
      <c r="A1949" s="131">
        <v>1948</v>
      </c>
      <c r="B1949" s="66" t="s">
        <v>2153</v>
      </c>
      <c r="D1949" s="67">
        <f>'2020 Spring Order Form - V36'!$N$23</f>
        <v>0</v>
      </c>
      <c r="E1949" s="67">
        <f>'2020 Spring Order Form - V36'!$N$23</f>
        <v>0</v>
      </c>
      <c r="F1949" s="151">
        <v>4552255</v>
      </c>
      <c r="G1949" s="70" t="e">
        <f>'2020 Spring Order Form - V36'!#REF!</f>
        <v>#REF!</v>
      </c>
      <c r="H1949" s="69">
        <f>'2020 Spring Order Form - V36'!$F$18</f>
        <v>0</v>
      </c>
      <c r="J1949" s="154">
        <v>598</v>
      </c>
    </row>
    <row r="1950" spans="1:10">
      <c r="A1950" s="131">
        <v>1949</v>
      </c>
      <c r="B1950" s="66" t="s">
        <v>2153</v>
      </c>
      <c r="D1950" s="67">
        <f>'2020 Spring Order Form - V36'!$N$23</f>
        <v>0</v>
      </c>
      <c r="E1950" s="67">
        <f>'2020 Spring Order Form - V36'!$N$23</f>
        <v>0</v>
      </c>
      <c r="F1950" s="151" t="s">
        <v>2154</v>
      </c>
      <c r="G1950" s="70" t="e">
        <f>'2020 Spring Order Form - V36'!#REF!</f>
        <v>#REF!</v>
      </c>
      <c r="H1950" s="69">
        <f>'2020 Spring Order Form - V36'!$F$18</f>
        <v>0</v>
      </c>
      <c r="J1950" s="154">
        <v>2815</v>
      </c>
    </row>
    <row r="1951" spans="1:10">
      <c r="A1951" s="131">
        <v>1950</v>
      </c>
      <c r="B1951" s="66" t="s">
        <v>2155</v>
      </c>
      <c r="D1951" s="67">
        <f>'2020 Spring Order Form - V36'!$N$23</f>
        <v>0</v>
      </c>
      <c r="E1951" s="67">
        <f>'2020 Spring Order Form - V36'!$N$23</f>
        <v>0</v>
      </c>
      <c r="F1951" s="151">
        <v>4551985</v>
      </c>
      <c r="G1951" s="70" t="e">
        <f>'2020 Spring Order Form - V36'!#REF!</f>
        <v>#REF!</v>
      </c>
      <c r="H1951" s="69">
        <f>'2020 Spring Order Form - V36'!$F$18</f>
        <v>0</v>
      </c>
      <c r="J1951" s="154">
        <v>599</v>
      </c>
    </row>
    <row r="1952" spans="1:10">
      <c r="A1952" s="131">
        <v>1951</v>
      </c>
      <c r="B1952" s="66" t="s">
        <v>2155</v>
      </c>
      <c r="D1952" s="67">
        <f>'2020 Spring Order Form - V36'!$N$23</f>
        <v>0</v>
      </c>
      <c r="E1952" s="67">
        <f>'2020 Spring Order Form - V36'!$N$23</f>
        <v>0</v>
      </c>
      <c r="F1952" s="151" t="s">
        <v>2156</v>
      </c>
      <c r="G1952" s="70" t="e">
        <f>'2020 Spring Order Form - V36'!#REF!</f>
        <v>#REF!</v>
      </c>
      <c r="H1952" s="69">
        <f>'2020 Spring Order Form - V36'!$F$18</f>
        <v>0</v>
      </c>
      <c r="J1952" s="154">
        <v>2818</v>
      </c>
    </row>
    <row r="1953" spans="1:10">
      <c r="A1953" s="131">
        <v>1952</v>
      </c>
      <c r="B1953" s="66" t="s">
        <v>2157</v>
      </c>
      <c r="D1953" s="67">
        <f>'2020 Spring Order Form - V36'!$N$23</f>
        <v>0</v>
      </c>
      <c r="E1953" s="67">
        <f>'2020 Spring Order Form - V36'!$N$23</f>
        <v>0</v>
      </c>
      <c r="F1953" s="151">
        <v>4552265</v>
      </c>
      <c r="G1953" s="70" t="e">
        <f>'2020 Spring Order Form - V36'!#REF!</f>
        <v>#REF!</v>
      </c>
      <c r="H1953" s="69">
        <f>'2020 Spring Order Form - V36'!$F$18</f>
        <v>0</v>
      </c>
      <c r="J1953" s="154">
        <v>12828</v>
      </c>
    </row>
    <row r="1954" spans="1:10">
      <c r="A1954" s="131">
        <v>1953</v>
      </c>
      <c r="B1954" s="66" t="s">
        <v>2157</v>
      </c>
      <c r="D1954" s="67">
        <f>'2020 Spring Order Form - V36'!$N$23</f>
        <v>0</v>
      </c>
      <c r="E1954" s="67">
        <f>'2020 Spring Order Form - V36'!$N$23</f>
        <v>0</v>
      </c>
      <c r="F1954" s="151" t="s">
        <v>2158</v>
      </c>
      <c r="G1954" s="70" t="e">
        <f>'2020 Spring Order Form - V36'!#REF!</f>
        <v>#REF!</v>
      </c>
      <c r="H1954" s="69">
        <f>'2020 Spring Order Form - V36'!$F$18</f>
        <v>0</v>
      </c>
      <c r="J1954" s="154">
        <v>12827</v>
      </c>
    </row>
    <row r="1955" spans="1:10">
      <c r="A1955" s="131">
        <v>1954</v>
      </c>
      <c r="B1955" s="66" t="s">
        <v>344</v>
      </c>
      <c r="D1955" s="67">
        <f>'2020 Spring Order Form - V36'!$N$23</f>
        <v>0</v>
      </c>
      <c r="E1955" s="67">
        <f>'2020 Spring Order Form - V36'!$N$23</f>
        <v>0</v>
      </c>
      <c r="F1955" s="151">
        <v>4552285</v>
      </c>
      <c r="G1955" s="70">
        <f>'2020 Spring Order Form - V36'!$N$242</f>
        <v>0</v>
      </c>
      <c r="H1955" s="69">
        <f>'2020 Spring Order Form - V36'!$F$18</f>
        <v>0</v>
      </c>
      <c r="J1955" s="154">
        <v>12830</v>
      </c>
    </row>
    <row r="1956" spans="1:10">
      <c r="A1956" s="131">
        <v>1955</v>
      </c>
      <c r="B1956" s="66" t="s">
        <v>344</v>
      </c>
      <c r="D1956" s="67">
        <f>'2020 Spring Order Form - V36'!$N$23</f>
        <v>0</v>
      </c>
      <c r="E1956" s="67">
        <f>'2020 Spring Order Form - V36'!$N$23</f>
        <v>0</v>
      </c>
      <c r="F1956" s="151" t="s">
        <v>2159</v>
      </c>
      <c r="G1956" s="70">
        <f>'2020 Spring Order Form - V36'!$O$242</f>
        <v>0</v>
      </c>
      <c r="H1956" s="69">
        <f>'2020 Spring Order Form - V36'!$F$18</f>
        <v>0</v>
      </c>
      <c r="J1956" s="154">
        <v>12829</v>
      </c>
    </row>
    <row r="1957" spans="1:10">
      <c r="A1957" s="131">
        <v>1956</v>
      </c>
      <c r="B1957" s="66" t="s">
        <v>2160</v>
      </c>
      <c r="D1957" s="67">
        <f>'2020 Spring Order Form - V36'!$N$23</f>
        <v>0</v>
      </c>
      <c r="E1957" s="67">
        <f>'2020 Spring Order Form - V36'!$N$23</f>
        <v>0</v>
      </c>
      <c r="F1957" s="151">
        <v>4552024</v>
      </c>
      <c r="G1957" s="70" t="e">
        <f>'2020 Spring Order Form - V36'!#REF!</f>
        <v>#REF!</v>
      </c>
      <c r="H1957" s="69">
        <f>'2020 Spring Order Form - V36'!$F$18</f>
        <v>0</v>
      </c>
      <c r="J1957" s="154">
        <v>19747</v>
      </c>
    </row>
    <row r="1958" spans="1:10">
      <c r="A1958" s="131">
        <v>1957</v>
      </c>
      <c r="B1958" s="66" t="s">
        <v>2160</v>
      </c>
      <c r="D1958" s="67">
        <f>'2020 Spring Order Form - V36'!$N$23</f>
        <v>0</v>
      </c>
      <c r="E1958" s="67">
        <f>'2020 Spring Order Form - V36'!$N$23</f>
        <v>0</v>
      </c>
      <c r="F1958" s="151" t="s">
        <v>2161</v>
      </c>
      <c r="G1958" s="70" t="e">
        <f>'2020 Spring Order Form - V36'!#REF!</f>
        <v>#REF!</v>
      </c>
      <c r="H1958" s="69">
        <f>'2020 Spring Order Form - V36'!$F$18</f>
        <v>0</v>
      </c>
      <c r="J1958" s="154">
        <v>19746</v>
      </c>
    </row>
    <row r="1959" spans="1:10">
      <c r="A1959" s="131">
        <v>1958</v>
      </c>
      <c r="B1959" s="66" t="s">
        <v>2162</v>
      </c>
      <c r="D1959" s="67">
        <f>'2020 Spring Order Form - V36'!$N$23</f>
        <v>0</v>
      </c>
      <c r="E1959" s="67">
        <f>'2020 Spring Order Form - V36'!$N$23</f>
        <v>0</v>
      </c>
      <c r="F1959" s="151">
        <v>4552034</v>
      </c>
      <c r="G1959" s="70" t="e">
        <f>'2020 Spring Order Form - V36'!#REF!</f>
        <v>#REF!</v>
      </c>
      <c r="H1959" s="69">
        <f>'2020 Spring Order Form - V36'!$F$18</f>
        <v>0</v>
      </c>
      <c r="J1959" s="154">
        <v>19744</v>
      </c>
    </row>
    <row r="1960" spans="1:10">
      <c r="A1960" s="131">
        <v>1959</v>
      </c>
      <c r="B1960" s="66" t="s">
        <v>2162</v>
      </c>
      <c r="D1960" s="67">
        <f>'2020 Spring Order Form - V36'!$N$23</f>
        <v>0</v>
      </c>
      <c r="E1960" s="67">
        <f>'2020 Spring Order Form - V36'!$N$23</f>
        <v>0</v>
      </c>
      <c r="F1960" s="151" t="s">
        <v>2163</v>
      </c>
      <c r="G1960" s="70" t="e">
        <f>'2020 Spring Order Form - V36'!#REF!</f>
        <v>#REF!</v>
      </c>
      <c r="H1960" s="69">
        <f>'2020 Spring Order Form - V36'!$F$18</f>
        <v>0</v>
      </c>
      <c r="J1960" s="154">
        <v>19745</v>
      </c>
    </row>
    <row r="1961" spans="1:10">
      <c r="A1961" s="131">
        <v>1960</v>
      </c>
      <c r="B1961" s="66" t="s">
        <v>2162</v>
      </c>
      <c r="D1961" s="67">
        <f>'2020 Spring Order Form - V36'!$N$23</f>
        <v>0</v>
      </c>
      <c r="E1961" s="67">
        <f>'2020 Spring Order Form - V36'!$N$23</f>
        <v>0</v>
      </c>
      <c r="F1961" s="151">
        <v>4552035</v>
      </c>
      <c r="G1961" s="70" t="e">
        <f>'2020 Spring Order Form - V36'!#REF!</f>
        <v>#REF!</v>
      </c>
      <c r="H1961" s="69">
        <f>'2020 Spring Order Form - V36'!$F$18</f>
        <v>0</v>
      </c>
      <c r="J1961" s="154">
        <v>18659</v>
      </c>
    </row>
    <row r="1962" spans="1:10">
      <c r="A1962" s="131">
        <v>1961</v>
      </c>
      <c r="B1962" s="66" t="s">
        <v>2162</v>
      </c>
      <c r="D1962" s="67">
        <f>'2020 Spring Order Form - V36'!$N$23</f>
        <v>0</v>
      </c>
      <c r="E1962" s="67">
        <f>'2020 Spring Order Form - V36'!$N$23</f>
        <v>0</v>
      </c>
      <c r="F1962" s="151" t="s">
        <v>2164</v>
      </c>
      <c r="G1962" s="70" t="e">
        <f>'2020 Spring Order Form - V36'!#REF!</f>
        <v>#REF!</v>
      </c>
      <c r="H1962" s="69">
        <f>'2020 Spring Order Form - V36'!$F$18</f>
        <v>0</v>
      </c>
      <c r="J1962" s="154">
        <v>18658</v>
      </c>
    </row>
    <row r="1963" spans="1:10">
      <c r="A1963" s="131">
        <v>1962</v>
      </c>
      <c r="B1963" s="66" t="s">
        <v>2165</v>
      </c>
      <c r="D1963" s="67">
        <f>'2020 Spring Order Form - V36'!$N$23</f>
        <v>0</v>
      </c>
      <c r="E1963" s="67">
        <f>'2020 Spring Order Form - V36'!$N$23</f>
        <v>0</v>
      </c>
      <c r="F1963" s="151">
        <v>4552044</v>
      </c>
      <c r="G1963" s="70" t="e">
        <f>'2020 Spring Order Form - V36'!#REF!</f>
        <v>#REF!</v>
      </c>
      <c r="H1963" s="69">
        <f>'2020 Spring Order Form - V36'!$F$18</f>
        <v>0</v>
      </c>
      <c r="J1963" s="154">
        <v>19748</v>
      </c>
    </row>
    <row r="1964" spans="1:10">
      <c r="A1964" s="131">
        <v>1963</v>
      </c>
      <c r="B1964" s="66" t="s">
        <v>2165</v>
      </c>
      <c r="D1964" s="67">
        <f>'2020 Spring Order Form - V36'!$N$23</f>
        <v>0</v>
      </c>
      <c r="E1964" s="67">
        <f>'2020 Spring Order Form - V36'!$N$23</f>
        <v>0</v>
      </c>
      <c r="F1964" s="151" t="s">
        <v>2166</v>
      </c>
      <c r="G1964" s="70" t="e">
        <f>'2020 Spring Order Form - V36'!#REF!</f>
        <v>#REF!</v>
      </c>
      <c r="H1964" s="69">
        <f>'2020 Spring Order Form - V36'!$F$18</f>
        <v>0</v>
      </c>
      <c r="J1964" s="154">
        <v>19749</v>
      </c>
    </row>
    <row r="1965" spans="1:10">
      <c r="A1965" s="131">
        <v>1964</v>
      </c>
      <c r="B1965" s="66" t="s">
        <v>2167</v>
      </c>
      <c r="D1965" s="67">
        <f>'2020 Spring Order Form - V36'!$N$23</f>
        <v>0</v>
      </c>
      <c r="E1965" s="67">
        <f>'2020 Spring Order Form - V36'!$N$23</f>
        <v>0</v>
      </c>
      <c r="F1965" s="151">
        <v>4552305</v>
      </c>
      <c r="G1965" s="70" t="e">
        <f>'2020 Spring Order Form - V36'!#REF!</f>
        <v>#REF!</v>
      </c>
      <c r="H1965" s="69">
        <f>'2020 Spring Order Form - V36'!$F$18</f>
        <v>0</v>
      </c>
      <c r="J1965" s="154">
        <v>349</v>
      </c>
    </row>
    <row r="1966" spans="1:10">
      <c r="A1966" s="131">
        <v>1965</v>
      </c>
      <c r="B1966" s="66" t="s">
        <v>2167</v>
      </c>
      <c r="D1966" s="67">
        <f>'2020 Spring Order Form - V36'!$N$23</f>
        <v>0</v>
      </c>
      <c r="E1966" s="67">
        <f>'2020 Spring Order Form - V36'!$N$23</f>
        <v>0</v>
      </c>
      <c r="F1966" s="151" t="s">
        <v>2168</v>
      </c>
      <c r="G1966" s="70" t="e">
        <f>'2020 Spring Order Form - V36'!#REF!</f>
        <v>#REF!</v>
      </c>
      <c r="H1966" s="69">
        <f>'2020 Spring Order Form - V36'!$F$18</f>
        <v>0</v>
      </c>
      <c r="J1966" s="154">
        <v>2819</v>
      </c>
    </row>
    <row r="1967" spans="1:10">
      <c r="A1967" s="131">
        <v>1966</v>
      </c>
      <c r="B1967" s="66" t="s">
        <v>346</v>
      </c>
      <c r="D1967" s="67">
        <f>'2020 Spring Order Form - V36'!$N$23</f>
        <v>0</v>
      </c>
      <c r="E1967" s="67">
        <f>'2020 Spring Order Form - V36'!$N$23</f>
        <v>0</v>
      </c>
      <c r="F1967" s="151">
        <v>4552405</v>
      </c>
      <c r="G1967" s="70">
        <f>'2020 Spring Order Form - V36'!$N$244</f>
        <v>0</v>
      </c>
      <c r="H1967" s="69">
        <f>'2020 Spring Order Form - V36'!$F$18</f>
        <v>0</v>
      </c>
      <c r="J1967" s="154">
        <v>314</v>
      </c>
    </row>
    <row r="1968" spans="1:10">
      <c r="A1968" s="131">
        <v>1967</v>
      </c>
      <c r="B1968" s="66" t="s">
        <v>346</v>
      </c>
      <c r="D1968" s="67">
        <f>'2020 Spring Order Form - V36'!$N$23</f>
        <v>0</v>
      </c>
      <c r="E1968" s="67">
        <f>'2020 Spring Order Form - V36'!$N$23</f>
        <v>0</v>
      </c>
      <c r="F1968" s="151" t="s">
        <v>2169</v>
      </c>
      <c r="G1968" s="70">
        <f>'2020 Spring Order Form - V36'!$O$244</f>
        <v>0</v>
      </c>
      <c r="H1968" s="69">
        <f>'2020 Spring Order Form - V36'!$F$18</f>
        <v>0</v>
      </c>
      <c r="J1968" s="154">
        <v>2824</v>
      </c>
    </row>
    <row r="1969" spans="1:10">
      <c r="A1969" s="131">
        <v>1968</v>
      </c>
      <c r="B1969" s="66" t="s">
        <v>2170</v>
      </c>
      <c r="D1969" s="67">
        <f>'2020 Spring Order Form - V36'!$N$23</f>
        <v>0</v>
      </c>
      <c r="E1969" s="67">
        <f>'2020 Spring Order Form - V36'!$N$23</f>
        <v>0</v>
      </c>
      <c r="F1969" s="151">
        <v>4552575</v>
      </c>
      <c r="G1969" s="70" t="e">
        <f>'2020 Spring Order Form - V36'!#REF!</f>
        <v>#REF!</v>
      </c>
      <c r="H1969" s="69">
        <f>'2020 Spring Order Form - V36'!$F$18</f>
        <v>0</v>
      </c>
      <c r="J1969" s="154">
        <v>843</v>
      </c>
    </row>
    <row r="1970" spans="1:10">
      <c r="A1970" s="131">
        <v>1969</v>
      </c>
      <c r="B1970" s="66" t="s">
        <v>2170</v>
      </c>
      <c r="D1970" s="67">
        <f>'2020 Spring Order Form - V36'!$N$23</f>
        <v>0</v>
      </c>
      <c r="E1970" s="67">
        <f>'2020 Spring Order Form - V36'!$N$23</f>
        <v>0</v>
      </c>
      <c r="F1970" s="151" t="s">
        <v>2171</v>
      </c>
      <c r="G1970" s="70" t="e">
        <f>'2020 Spring Order Form - V36'!#REF!</f>
        <v>#REF!</v>
      </c>
      <c r="H1970" s="69">
        <f>'2020 Spring Order Form - V36'!$F$18</f>
        <v>0</v>
      </c>
      <c r="J1970" s="154">
        <v>2826</v>
      </c>
    </row>
    <row r="1971" spans="1:10">
      <c r="A1971" s="131">
        <v>1970</v>
      </c>
      <c r="B1971" s="66" t="s">
        <v>348</v>
      </c>
      <c r="D1971" s="67">
        <f>'2020 Spring Order Form - V36'!$N$23</f>
        <v>0</v>
      </c>
      <c r="E1971" s="67">
        <f>'2020 Spring Order Form - V36'!$N$23</f>
        <v>0</v>
      </c>
      <c r="F1971" s="151">
        <v>4552705</v>
      </c>
      <c r="G1971" s="70">
        <f>'2020 Spring Order Form - V36'!$N$246</f>
        <v>0</v>
      </c>
      <c r="H1971" s="69">
        <f>'2020 Spring Order Form - V36'!$F$18</f>
        <v>0</v>
      </c>
      <c r="J1971" s="154">
        <v>288</v>
      </c>
    </row>
    <row r="1972" spans="1:10">
      <c r="A1972" s="131">
        <v>1971</v>
      </c>
      <c r="B1972" s="66" t="s">
        <v>348</v>
      </c>
      <c r="D1972" s="67">
        <f>'2020 Spring Order Form - V36'!$N$23</f>
        <v>0</v>
      </c>
      <c r="E1972" s="67">
        <f>'2020 Spring Order Form - V36'!$N$23</f>
        <v>0</v>
      </c>
      <c r="F1972" s="151" t="s">
        <v>2172</v>
      </c>
      <c r="G1972" s="70">
        <f>'2020 Spring Order Form - V36'!$O$246</f>
        <v>0</v>
      </c>
      <c r="H1972" s="69">
        <f>'2020 Spring Order Form - V36'!$F$18</f>
        <v>0</v>
      </c>
      <c r="J1972" s="154">
        <v>2827</v>
      </c>
    </row>
    <row r="1973" spans="1:10">
      <c r="A1973" s="131">
        <v>1972</v>
      </c>
      <c r="B1973" s="66" t="s">
        <v>2173</v>
      </c>
      <c r="D1973" s="67">
        <f>'2020 Spring Order Form - V36'!$N$23</f>
        <v>0</v>
      </c>
      <c r="E1973" s="67">
        <f>'2020 Spring Order Form - V36'!$N$23</f>
        <v>0</v>
      </c>
      <c r="F1973" s="151">
        <v>4552895</v>
      </c>
      <c r="G1973" s="70" t="e">
        <f>'2020 Spring Order Form - V36'!#REF!</f>
        <v>#REF!</v>
      </c>
      <c r="H1973" s="69">
        <f>'2020 Spring Order Form - V36'!$F$18</f>
        <v>0</v>
      </c>
      <c r="J1973" s="154">
        <v>736</v>
      </c>
    </row>
    <row r="1974" spans="1:10">
      <c r="A1974" s="131">
        <v>1973</v>
      </c>
      <c r="B1974" s="66" t="s">
        <v>2173</v>
      </c>
      <c r="D1974" s="67">
        <f>'2020 Spring Order Form - V36'!$N$23</f>
        <v>0</v>
      </c>
      <c r="E1974" s="67">
        <f>'2020 Spring Order Form - V36'!$N$23</f>
        <v>0</v>
      </c>
      <c r="F1974" s="151" t="s">
        <v>2174</v>
      </c>
      <c r="G1974" s="70" t="e">
        <f>'2020 Spring Order Form - V36'!#REF!</f>
        <v>#REF!</v>
      </c>
      <c r="H1974" s="69">
        <f>'2020 Spring Order Form - V36'!$F$18</f>
        <v>0</v>
      </c>
      <c r="J1974" s="154">
        <v>2847</v>
      </c>
    </row>
    <row r="1975" spans="1:10">
      <c r="A1975" s="131">
        <v>1974</v>
      </c>
      <c r="B1975" s="66" t="s">
        <v>2173</v>
      </c>
      <c r="D1975" s="67">
        <f>'2020 Spring Order Form - V36'!$N$23</f>
        <v>0</v>
      </c>
      <c r="E1975" s="67">
        <f>'2020 Spring Order Form - V36'!$N$23</f>
        <v>0</v>
      </c>
      <c r="F1975" s="151">
        <v>4152897</v>
      </c>
      <c r="G1975" s="70" t="e">
        <f>'2020 Spring Order Form - V36'!#REF!</f>
        <v>#REF!</v>
      </c>
      <c r="H1975" s="69">
        <f>'2020 Spring Order Form - V36'!$F$18</f>
        <v>0</v>
      </c>
      <c r="J1975" s="154">
        <v>12263</v>
      </c>
    </row>
    <row r="1976" spans="1:10">
      <c r="A1976" s="131">
        <v>1975</v>
      </c>
      <c r="B1976" s="66" t="s">
        <v>2173</v>
      </c>
      <c r="D1976" s="67">
        <f>'2020 Spring Order Form - V36'!$N$23</f>
        <v>0</v>
      </c>
      <c r="E1976" s="67">
        <f>'2020 Spring Order Form - V36'!$N$23</f>
        <v>0</v>
      </c>
      <c r="F1976" s="151" t="s">
        <v>2175</v>
      </c>
      <c r="G1976" s="70" t="e">
        <f>'2020 Spring Order Form - V36'!#REF!</f>
        <v>#REF!</v>
      </c>
      <c r="H1976" s="69">
        <f>'2020 Spring Order Form - V36'!$F$18</f>
        <v>0</v>
      </c>
      <c r="J1976" s="154">
        <v>12270</v>
      </c>
    </row>
    <row r="1977" spans="1:10">
      <c r="A1977" s="131">
        <v>1976</v>
      </c>
      <c r="B1977" s="66" t="s">
        <v>2176</v>
      </c>
      <c r="D1977" s="67">
        <f>'2020 Spring Order Form - V36'!$N$23</f>
        <v>0</v>
      </c>
      <c r="E1977" s="67">
        <f>'2020 Spring Order Form - V36'!$N$23</f>
        <v>0</v>
      </c>
      <c r="F1977" s="151">
        <v>4552923</v>
      </c>
      <c r="G1977" s="70" t="e">
        <f>'2020 Spring Order Form - V36'!#REF!</f>
        <v>#REF!</v>
      </c>
      <c r="H1977" s="69">
        <f>'2020 Spring Order Form - V36'!$F$18</f>
        <v>0</v>
      </c>
      <c r="J1977" s="154">
        <v>19990</v>
      </c>
    </row>
    <row r="1978" spans="1:10">
      <c r="A1978" s="131">
        <v>1977</v>
      </c>
      <c r="B1978" s="66" t="s">
        <v>2176</v>
      </c>
      <c r="D1978" s="67">
        <f>'2020 Spring Order Form - V36'!$N$23</f>
        <v>0</v>
      </c>
      <c r="E1978" s="67">
        <f>'2020 Spring Order Form - V36'!$N$23</f>
        <v>0</v>
      </c>
      <c r="F1978" s="151" t="s">
        <v>2177</v>
      </c>
      <c r="G1978" s="70" t="e">
        <f>'2020 Spring Order Form - V36'!#REF!</f>
        <v>#REF!</v>
      </c>
      <c r="H1978" s="69">
        <f>'2020 Spring Order Form - V36'!$F$18</f>
        <v>0</v>
      </c>
      <c r="J1978" s="154">
        <v>19989</v>
      </c>
    </row>
    <row r="1979" spans="1:10">
      <c r="A1979" s="131">
        <v>1978</v>
      </c>
      <c r="B1979" s="66" t="s">
        <v>2178</v>
      </c>
      <c r="D1979" s="67">
        <f>'2020 Spring Order Form - V36'!$N$23</f>
        <v>0</v>
      </c>
      <c r="E1979" s="67">
        <f>'2020 Spring Order Form - V36'!$N$23</f>
        <v>0</v>
      </c>
      <c r="F1979" s="151">
        <v>4552905</v>
      </c>
      <c r="G1979" s="70" t="e">
        <f>'2020 Spring Order Form - V36'!#REF!</f>
        <v>#REF!</v>
      </c>
      <c r="H1979" s="69">
        <f>'2020 Spring Order Form - V36'!$F$18</f>
        <v>0</v>
      </c>
      <c r="J1979" s="154">
        <v>737</v>
      </c>
    </row>
    <row r="1980" spans="1:10">
      <c r="A1980" s="131">
        <v>1979</v>
      </c>
      <c r="B1980" s="66" t="s">
        <v>2178</v>
      </c>
      <c r="D1980" s="67">
        <f>'2020 Spring Order Form - V36'!$N$23</f>
        <v>0</v>
      </c>
      <c r="E1980" s="67">
        <f>'2020 Spring Order Form - V36'!$N$23</f>
        <v>0</v>
      </c>
      <c r="F1980" s="151" t="s">
        <v>2179</v>
      </c>
      <c r="G1980" s="70" t="e">
        <f>'2020 Spring Order Form - V36'!#REF!</f>
        <v>#REF!</v>
      </c>
      <c r="H1980" s="69">
        <f>'2020 Spring Order Form - V36'!$F$18</f>
        <v>0</v>
      </c>
      <c r="J1980" s="154">
        <v>2848</v>
      </c>
    </row>
    <row r="1981" spans="1:10">
      <c r="A1981" s="131">
        <v>1980</v>
      </c>
      <c r="B1981" s="66" t="s">
        <v>2178</v>
      </c>
      <c r="D1981" s="67">
        <f>'2020 Spring Order Form - V36'!$N$23</f>
        <v>0</v>
      </c>
      <c r="E1981" s="67">
        <f>'2020 Spring Order Form - V36'!$N$23</f>
        <v>0</v>
      </c>
      <c r="F1981" s="151">
        <v>4152907</v>
      </c>
      <c r="G1981" s="70" t="e">
        <f>'2020 Spring Order Form - V36'!#REF!</f>
        <v>#REF!</v>
      </c>
      <c r="H1981" s="69">
        <f>'2020 Spring Order Form - V36'!$F$18</f>
        <v>0</v>
      </c>
      <c r="J1981" s="154">
        <v>12648</v>
      </c>
    </row>
    <row r="1982" spans="1:10">
      <c r="A1982" s="131">
        <v>1981</v>
      </c>
      <c r="B1982" s="66" t="s">
        <v>2178</v>
      </c>
      <c r="D1982" s="67">
        <f>'2020 Spring Order Form - V36'!$N$23</f>
        <v>0</v>
      </c>
      <c r="E1982" s="67">
        <f>'2020 Spring Order Form - V36'!$N$23</f>
        <v>0</v>
      </c>
      <c r="F1982" s="151" t="s">
        <v>2180</v>
      </c>
      <c r="G1982" s="70" t="e">
        <f>'2020 Spring Order Form - V36'!#REF!</f>
        <v>#REF!</v>
      </c>
      <c r="H1982" s="69">
        <f>'2020 Spring Order Form - V36'!$F$18</f>
        <v>0</v>
      </c>
      <c r="J1982" s="154">
        <v>12647</v>
      </c>
    </row>
    <row r="1983" spans="1:10">
      <c r="A1983" s="131">
        <v>1982</v>
      </c>
      <c r="B1983" s="66" t="s">
        <v>2178</v>
      </c>
      <c r="D1983" s="67">
        <f>'2020 Spring Order Form - V36'!$N$23</f>
        <v>0</v>
      </c>
      <c r="E1983" s="67">
        <f>'2020 Spring Order Form - V36'!$N$23</f>
        <v>0</v>
      </c>
      <c r="F1983" s="151">
        <v>1752907</v>
      </c>
      <c r="G1983" s="70" t="e">
        <f>'2020 Spring Order Form - V36'!#REF!</f>
        <v>#REF!</v>
      </c>
      <c r="H1983" s="69">
        <f>'2020 Spring Order Form - V36'!$F$18</f>
        <v>0</v>
      </c>
      <c r="J1983" s="154">
        <v>18193</v>
      </c>
    </row>
    <row r="1984" spans="1:10">
      <c r="A1984" s="131">
        <v>1983</v>
      </c>
      <c r="B1984" s="66" t="s">
        <v>2178</v>
      </c>
      <c r="D1984" s="67">
        <f>'2020 Spring Order Form - V36'!$N$23</f>
        <v>0</v>
      </c>
      <c r="E1984" s="67">
        <f>'2020 Spring Order Form - V36'!$N$23</f>
        <v>0</v>
      </c>
      <c r="F1984" s="151" t="s">
        <v>2181</v>
      </c>
      <c r="G1984" s="70" t="e">
        <f>'2020 Spring Order Form - V36'!#REF!</f>
        <v>#REF!</v>
      </c>
      <c r="H1984" s="69">
        <f>'2020 Spring Order Form - V36'!$F$18</f>
        <v>0</v>
      </c>
      <c r="J1984" s="154">
        <v>18194</v>
      </c>
    </row>
    <row r="1985" spans="1:10">
      <c r="A1985" s="131">
        <v>1984</v>
      </c>
      <c r="B1985" s="66" t="s">
        <v>2178</v>
      </c>
      <c r="D1985" s="67">
        <f>'2020 Spring Order Form - V36'!$N$23</f>
        <v>0</v>
      </c>
      <c r="E1985" s="67">
        <f>'2020 Spring Order Form - V36'!$N$23</f>
        <v>0</v>
      </c>
      <c r="F1985" s="151">
        <v>4552903</v>
      </c>
      <c r="G1985" s="70" t="e">
        <f>'2020 Spring Order Form - V36'!#REF!</f>
        <v>#REF!</v>
      </c>
      <c r="H1985" s="69">
        <f>'2020 Spring Order Form - V36'!$F$18</f>
        <v>0</v>
      </c>
      <c r="J1985" s="154">
        <v>19987</v>
      </c>
    </row>
    <row r="1986" spans="1:10">
      <c r="A1986" s="131">
        <v>1985</v>
      </c>
      <c r="B1986" s="66" t="s">
        <v>2178</v>
      </c>
      <c r="D1986" s="67">
        <f>'2020 Spring Order Form - V36'!$N$23</f>
        <v>0</v>
      </c>
      <c r="E1986" s="67">
        <f>'2020 Spring Order Form - V36'!$N$23</f>
        <v>0</v>
      </c>
      <c r="F1986" s="151" t="s">
        <v>2182</v>
      </c>
      <c r="G1986" s="70" t="e">
        <f>'2020 Spring Order Form - V36'!#REF!</f>
        <v>#REF!</v>
      </c>
      <c r="H1986" s="69">
        <f>'2020 Spring Order Form - V36'!$F$18</f>
        <v>0</v>
      </c>
      <c r="J1986" s="154">
        <v>19986</v>
      </c>
    </row>
    <row r="1987" spans="1:10">
      <c r="A1987" s="131">
        <v>1986</v>
      </c>
      <c r="B1987" s="66" t="s">
        <v>2183</v>
      </c>
      <c r="D1987" s="67">
        <f>'2020 Spring Order Form - V36'!$N$23</f>
        <v>0</v>
      </c>
      <c r="E1987" s="67">
        <f>'2020 Spring Order Form - V36'!$N$23</f>
        <v>0</v>
      </c>
      <c r="F1987" s="151">
        <v>4552915</v>
      </c>
      <c r="G1987" s="70" t="e">
        <f>'2020 Spring Order Form - V36'!#REF!</f>
        <v>#REF!</v>
      </c>
      <c r="H1987" s="69">
        <f>'2020 Spring Order Form - V36'!$F$18</f>
        <v>0</v>
      </c>
      <c r="J1987" s="154">
        <v>738</v>
      </c>
    </row>
    <row r="1988" spans="1:10">
      <c r="A1988" s="131">
        <v>1987</v>
      </c>
      <c r="B1988" s="66" t="s">
        <v>2183</v>
      </c>
      <c r="D1988" s="67">
        <f>'2020 Spring Order Form - V36'!$N$23</f>
        <v>0</v>
      </c>
      <c r="E1988" s="67">
        <f>'2020 Spring Order Form - V36'!$N$23</f>
        <v>0</v>
      </c>
      <c r="F1988" s="151" t="s">
        <v>2184</v>
      </c>
      <c r="G1988" s="70" t="e">
        <f>'2020 Spring Order Form - V36'!#REF!</f>
        <v>#REF!</v>
      </c>
      <c r="H1988" s="69">
        <f>'2020 Spring Order Form - V36'!$F$18</f>
        <v>0</v>
      </c>
      <c r="J1988" s="154">
        <v>2849</v>
      </c>
    </row>
    <row r="1989" spans="1:10">
      <c r="A1989" s="131">
        <v>1988</v>
      </c>
      <c r="B1989" s="66" t="s">
        <v>2183</v>
      </c>
      <c r="D1989" s="67">
        <f>'2020 Spring Order Form - V36'!$N$23</f>
        <v>0</v>
      </c>
      <c r="E1989" s="67">
        <f>'2020 Spring Order Form - V36'!$N$23</f>
        <v>0</v>
      </c>
      <c r="F1989" s="151">
        <v>4152917</v>
      </c>
      <c r="G1989" s="70" t="e">
        <f>'2020 Spring Order Form - V36'!#REF!</f>
        <v>#REF!</v>
      </c>
      <c r="H1989" s="69">
        <f>'2020 Spring Order Form - V36'!$F$18</f>
        <v>0</v>
      </c>
      <c r="J1989" s="154">
        <v>12262</v>
      </c>
    </row>
    <row r="1990" spans="1:10">
      <c r="A1990" s="131">
        <v>1989</v>
      </c>
      <c r="B1990" s="66" t="s">
        <v>2183</v>
      </c>
      <c r="D1990" s="67">
        <f>'2020 Spring Order Form - V36'!$N$23</f>
        <v>0</v>
      </c>
      <c r="E1990" s="67">
        <f>'2020 Spring Order Form - V36'!$N$23</f>
        <v>0</v>
      </c>
      <c r="F1990" s="151" t="s">
        <v>2185</v>
      </c>
      <c r="G1990" s="70" t="e">
        <f>'2020 Spring Order Form - V36'!#REF!</f>
        <v>#REF!</v>
      </c>
      <c r="H1990" s="69">
        <f>'2020 Spring Order Form - V36'!$F$18</f>
        <v>0</v>
      </c>
      <c r="J1990" s="154">
        <v>12271</v>
      </c>
    </row>
    <row r="1991" spans="1:10">
      <c r="A1991" s="131">
        <v>1990</v>
      </c>
      <c r="B1991" s="66" t="s">
        <v>2183</v>
      </c>
      <c r="D1991" s="67">
        <f>'2020 Spring Order Form - V36'!$N$23</f>
        <v>0</v>
      </c>
      <c r="E1991" s="67">
        <f>'2020 Spring Order Form - V36'!$N$23</f>
        <v>0</v>
      </c>
      <c r="F1991" s="151">
        <v>1752917</v>
      </c>
      <c r="G1991" s="70" t="e">
        <f>'2020 Spring Order Form - V36'!#REF!</f>
        <v>#REF!</v>
      </c>
      <c r="H1991" s="69">
        <f>'2020 Spring Order Form - V36'!$F$18</f>
        <v>0</v>
      </c>
      <c r="J1991" s="154">
        <v>18189</v>
      </c>
    </row>
    <row r="1992" spans="1:10">
      <c r="A1992" s="131">
        <v>1991</v>
      </c>
      <c r="B1992" s="66" t="s">
        <v>2183</v>
      </c>
      <c r="D1992" s="67">
        <f>'2020 Spring Order Form - V36'!$N$23</f>
        <v>0</v>
      </c>
      <c r="E1992" s="67">
        <f>'2020 Spring Order Form - V36'!$N$23</f>
        <v>0</v>
      </c>
      <c r="F1992" s="151" t="s">
        <v>2186</v>
      </c>
      <c r="G1992" s="70" t="e">
        <f>'2020 Spring Order Form - V36'!#REF!</f>
        <v>#REF!</v>
      </c>
      <c r="H1992" s="69">
        <f>'2020 Spring Order Form - V36'!$F$18</f>
        <v>0</v>
      </c>
      <c r="J1992" s="154">
        <v>18190</v>
      </c>
    </row>
    <row r="1993" spans="1:10">
      <c r="A1993" s="131">
        <v>1992</v>
      </c>
      <c r="B1993" s="66" t="s">
        <v>2187</v>
      </c>
      <c r="D1993" s="67">
        <f>'2020 Spring Order Form - V36'!$N$23</f>
        <v>0</v>
      </c>
      <c r="E1993" s="67">
        <f>'2020 Spring Order Form - V36'!$N$23</f>
        <v>0</v>
      </c>
      <c r="F1993" s="151">
        <v>4552985</v>
      </c>
      <c r="G1993" s="70" t="e">
        <f>'2020 Spring Order Form - V36'!#REF!</f>
        <v>#REF!</v>
      </c>
      <c r="H1993" s="69">
        <f>'2020 Spring Order Form - V36'!$F$18</f>
        <v>0</v>
      </c>
      <c r="J1993" s="154">
        <v>859</v>
      </c>
    </row>
    <row r="1994" spans="1:10">
      <c r="A1994" s="131">
        <v>1993</v>
      </c>
      <c r="B1994" s="66" t="s">
        <v>2187</v>
      </c>
      <c r="D1994" s="67">
        <f>'2020 Spring Order Form - V36'!$N$23</f>
        <v>0</v>
      </c>
      <c r="E1994" s="67">
        <f>'2020 Spring Order Form - V36'!$N$23</f>
        <v>0</v>
      </c>
      <c r="F1994" s="151" t="s">
        <v>2188</v>
      </c>
      <c r="G1994" s="70" t="e">
        <f>'2020 Spring Order Form - V36'!#REF!</f>
        <v>#REF!</v>
      </c>
      <c r="H1994" s="69">
        <f>'2020 Spring Order Form - V36'!$F$18</f>
        <v>0</v>
      </c>
      <c r="J1994" s="154">
        <v>2850</v>
      </c>
    </row>
    <row r="1995" spans="1:10">
      <c r="A1995" s="131">
        <v>1994</v>
      </c>
      <c r="B1995" s="66" t="s">
        <v>2189</v>
      </c>
      <c r="D1995" s="67">
        <f>'2020 Spring Order Form - V36'!$N$23</f>
        <v>0</v>
      </c>
      <c r="E1995" s="67">
        <f>'2020 Spring Order Form - V36'!$N$23</f>
        <v>0</v>
      </c>
      <c r="F1995" s="151">
        <v>4553055</v>
      </c>
      <c r="G1995" s="70" t="e">
        <f>'2020 Spring Order Form - V36'!#REF!</f>
        <v>#REF!</v>
      </c>
      <c r="H1995" s="69">
        <f>'2020 Spring Order Form - V36'!$F$18</f>
        <v>0</v>
      </c>
      <c r="J1995" s="154">
        <v>860</v>
      </c>
    </row>
    <row r="1996" spans="1:10">
      <c r="A1996" s="131">
        <v>1995</v>
      </c>
      <c r="B1996" s="66" t="s">
        <v>2189</v>
      </c>
      <c r="D1996" s="67">
        <f>'2020 Spring Order Form - V36'!$N$23</f>
        <v>0</v>
      </c>
      <c r="E1996" s="67">
        <f>'2020 Spring Order Form - V36'!$N$23</f>
        <v>0</v>
      </c>
      <c r="F1996" s="151" t="s">
        <v>2190</v>
      </c>
      <c r="G1996" s="70" t="e">
        <f>'2020 Spring Order Form - V36'!#REF!</f>
        <v>#REF!</v>
      </c>
      <c r="H1996" s="69">
        <f>'2020 Spring Order Form - V36'!$F$18</f>
        <v>0</v>
      </c>
      <c r="J1996" s="154">
        <v>2851</v>
      </c>
    </row>
    <row r="1997" spans="1:10">
      <c r="A1997" s="131">
        <v>1996</v>
      </c>
      <c r="B1997" s="66" t="s">
        <v>350</v>
      </c>
      <c r="D1997" s="67">
        <f>'2020 Spring Order Form - V36'!$N$23</f>
        <v>0</v>
      </c>
      <c r="E1997" s="67">
        <f>'2020 Spring Order Form - V36'!$N$23</f>
        <v>0</v>
      </c>
      <c r="F1997" s="151">
        <v>4553045</v>
      </c>
      <c r="G1997" s="70">
        <f>'2020 Spring Order Form - V36'!$N$248</f>
        <v>0</v>
      </c>
      <c r="H1997" s="69">
        <f>'2020 Spring Order Form - V36'!$F$18</f>
        <v>0</v>
      </c>
      <c r="J1997" s="154">
        <v>861</v>
      </c>
    </row>
    <row r="1998" spans="1:10">
      <c r="A1998" s="131">
        <v>1997</v>
      </c>
      <c r="B1998" s="66" t="s">
        <v>350</v>
      </c>
      <c r="D1998" s="67">
        <f>'2020 Spring Order Form - V36'!$N$23</f>
        <v>0</v>
      </c>
      <c r="E1998" s="67">
        <f>'2020 Spring Order Form - V36'!$N$23</f>
        <v>0</v>
      </c>
      <c r="F1998" s="151" t="s">
        <v>2191</v>
      </c>
      <c r="G1998" s="70">
        <f>'2020 Spring Order Form - V36'!$O$248</f>
        <v>0</v>
      </c>
      <c r="H1998" s="69">
        <f>'2020 Spring Order Form - V36'!$F$18</f>
        <v>0</v>
      </c>
      <c r="J1998" s="154">
        <v>2852</v>
      </c>
    </row>
    <row r="1999" spans="1:10">
      <c r="A1999" s="131">
        <v>1998</v>
      </c>
      <c r="B1999" s="66" t="s">
        <v>2192</v>
      </c>
      <c r="D1999" s="67">
        <f>'2020 Spring Order Form - V36'!$N$23</f>
        <v>0</v>
      </c>
      <c r="E1999" s="67">
        <f>'2020 Spring Order Form - V36'!$N$23</f>
        <v>0</v>
      </c>
      <c r="F1999" s="151">
        <v>4553065</v>
      </c>
      <c r="G1999" s="70" t="e">
        <f>'2020 Spring Order Form - V36'!#REF!</f>
        <v>#REF!</v>
      </c>
      <c r="H1999" s="69">
        <f>'2020 Spring Order Form - V36'!$F$18</f>
        <v>0</v>
      </c>
      <c r="J1999" s="154">
        <v>862</v>
      </c>
    </row>
    <row r="2000" spans="1:10">
      <c r="A2000" s="131">
        <v>1999</v>
      </c>
      <c r="B2000" s="66" t="s">
        <v>2192</v>
      </c>
      <c r="D2000" s="67">
        <f>'2020 Spring Order Form - V36'!$N$23</f>
        <v>0</v>
      </c>
      <c r="E2000" s="67">
        <f>'2020 Spring Order Form - V36'!$N$23</f>
        <v>0</v>
      </c>
      <c r="F2000" s="151" t="s">
        <v>2193</v>
      </c>
      <c r="G2000" s="70" t="e">
        <f>'2020 Spring Order Form - V36'!#REF!</f>
        <v>#REF!</v>
      </c>
      <c r="H2000" s="69">
        <f>'2020 Spring Order Form - V36'!$F$18</f>
        <v>0</v>
      </c>
      <c r="J2000" s="154">
        <v>2854</v>
      </c>
    </row>
    <row r="2001" spans="1:10">
      <c r="A2001" s="131">
        <v>2000</v>
      </c>
      <c r="B2001" s="66" t="s">
        <v>2192</v>
      </c>
      <c r="D2001" s="67">
        <f>'2020 Spring Order Form - V36'!$N$23</f>
        <v>0</v>
      </c>
      <c r="E2001" s="67">
        <f>'2020 Spring Order Form - V36'!$N$23</f>
        <v>0</v>
      </c>
      <c r="F2001" s="151">
        <v>4953068</v>
      </c>
      <c r="G2001" s="70">
        <f>'2020 Spring Order Form - V36'!$N$249</f>
        <v>0</v>
      </c>
      <c r="H2001" s="69">
        <f>'2020 Spring Order Form - V36'!$F$18</f>
        <v>0</v>
      </c>
      <c r="J2001" s="154">
        <v>20080</v>
      </c>
    </row>
    <row r="2002" spans="1:10">
      <c r="A2002" s="131">
        <v>2001</v>
      </c>
      <c r="B2002" s="66" t="s">
        <v>2192</v>
      </c>
      <c r="D2002" s="67">
        <f>'2020 Spring Order Form - V36'!$N$23</f>
        <v>0</v>
      </c>
      <c r="E2002" s="67">
        <f>'2020 Spring Order Form - V36'!$N$23</f>
        <v>0</v>
      </c>
      <c r="F2002" s="151" t="s">
        <v>2194</v>
      </c>
      <c r="G2002" s="70">
        <f>'2020 Spring Order Form - V36'!$O$249</f>
        <v>0</v>
      </c>
      <c r="H2002" s="69">
        <f>'2020 Spring Order Form - V36'!$F$18</f>
        <v>0</v>
      </c>
      <c r="J2002" s="154">
        <v>20081</v>
      </c>
    </row>
    <row r="2003" spans="1:10">
      <c r="A2003" s="131">
        <v>2002</v>
      </c>
      <c r="B2003" s="66" t="s">
        <v>2195</v>
      </c>
      <c r="D2003" s="67">
        <f>'2020 Spring Order Form - V36'!$N$23</f>
        <v>0</v>
      </c>
      <c r="E2003" s="67">
        <f>'2020 Spring Order Form - V36'!$N$23</f>
        <v>0</v>
      </c>
      <c r="F2003" s="151">
        <v>4553085</v>
      </c>
      <c r="G2003" s="70" t="e">
        <f>'2020 Spring Order Form - V36'!#REF!</f>
        <v>#REF!</v>
      </c>
      <c r="H2003" s="69">
        <f>'2020 Spring Order Form - V36'!$F$18</f>
        <v>0</v>
      </c>
      <c r="J2003" s="154">
        <v>621</v>
      </c>
    </row>
    <row r="2004" spans="1:10">
      <c r="A2004" s="131">
        <v>2003</v>
      </c>
      <c r="B2004" s="66" t="s">
        <v>2195</v>
      </c>
      <c r="D2004" s="67">
        <f>'2020 Spring Order Form - V36'!$N$23</f>
        <v>0</v>
      </c>
      <c r="E2004" s="67">
        <f>'2020 Spring Order Form - V36'!$N$23</f>
        <v>0</v>
      </c>
      <c r="F2004" s="151" t="s">
        <v>2196</v>
      </c>
      <c r="G2004" s="70" t="e">
        <f>'2020 Spring Order Form - V36'!#REF!</f>
        <v>#REF!</v>
      </c>
      <c r="H2004" s="69">
        <f>'2020 Spring Order Form - V36'!$F$18</f>
        <v>0</v>
      </c>
      <c r="J2004" s="154">
        <v>2856</v>
      </c>
    </row>
    <row r="2005" spans="1:10">
      <c r="A2005" s="131">
        <v>2004</v>
      </c>
      <c r="B2005" s="66" t="s">
        <v>2197</v>
      </c>
      <c r="D2005" s="67">
        <f>'2020 Spring Order Form - V36'!$N$23</f>
        <v>0</v>
      </c>
      <c r="E2005" s="67">
        <f>'2020 Spring Order Form - V36'!$N$23</f>
        <v>0</v>
      </c>
      <c r="F2005" s="151">
        <v>4553015</v>
      </c>
      <c r="G2005" s="70" t="e">
        <f>'2020 Spring Order Form - V36'!#REF!</f>
        <v>#REF!</v>
      </c>
      <c r="H2005" s="69">
        <f>'2020 Spring Order Form - V36'!$F$18</f>
        <v>0</v>
      </c>
      <c r="J2005" s="154">
        <v>730</v>
      </c>
    </row>
    <row r="2006" spans="1:10">
      <c r="A2006" s="131">
        <v>2005</v>
      </c>
      <c r="B2006" s="66" t="s">
        <v>2197</v>
      </c>
      <c r="D2006" s="67">
        <f>'2020 Spring Order Form - V36'!$N$23</f>
        <v>0</v>
      </c>
      <c r="E2006" s="67">
        <f>'2020 Spring Order Form - V36'!$N$23</f>
        <v>0</v>
      </c>
      <c r="F2006" s="151" t="s">
        <v>2198</v>
      </c>
      <c r="G2006" s="70" t="e">
        <f>'2020 Spring Order Form - V36'!#REF!</f>
        <v>#REF!</v>
      </c>
      <c r="H2006" s="69">
        <f>'2020 Spring Order Form - V36'!$F$18</f>
        <v>0</v>
      </c>
      <c r="J2006" s="154">
        <v>2857</v>
      </c>
    </row>
    <row r="2007" spans="1:10">
      <c r="A2007" s="131">
        <v>2006</v>
      </c>
      <c r="B2007" s="66" t="s">
        <v>2199</v>
      </c>
      <c r="D2007" s="67">
        <f>'2020 Spring Order Form - V36'!$N$23</f>
        <v>0</v>
      </c>
      <c r="E2007" s="67">
        <f>'2020 Spring Order Form - V36'!$N$23</f>
        <v>0</v>
      </c>
      <c r="F2007" s="151">
        <v>4153017</v>
      </c>
      <c r="G2007" s="70" t="e">
        <f>'2020 Spring Order Form - V36'!#REF!</f>
        <v>#REF!</v>
      </c>
      <c r="H2007" s="69">
        <f>'2020 Spring Order Form - V36'!$F$18</f>
        <v>0</v>
      </c>
      <c r="J2007" s="154">
        <v>4204</v>
      </c>
    </row>
    <row r="2008" spans="1:10">
      <c r="A2008" s="131">
        <v>2007</v>
      </c>
      <c r="B2008" s="66" t="s">
        <v>2199</v>
      </c>
      <c r="D2008" s="67">
        <f>'2020 Spring Order Form - V36'!$N$23</f>
        <v>0</v>
      </c>
      <c r="E2008" s="67">
        <f>'2020 Spring Order Form - V36'!$N$23</f>
        <v>0</v>
      </c>
      <c r="F2008" s="151" t="s">
        <v>2200</v>
      </c>
      <c r="G2008" s="70" t="e">
        <f>'2020 Spring Order Form - V36'!#REF!</f>
        <v>#REF!</v>
      </c>
      <c r="H2008" s="69">
        <f>'2020 Spring Order Form - V36'!$F$18</f>
        <v>0</v>
      </c>
      <c r="J2008" s="154">
        <v>2858</v>
      </c>
    </row>
    <row r="2009" spans="1:10">
      <c r="A2009" s="131">
        <v>2008</v>
      </c>
      <c r="B2009" s="66" t="s">
        <v>2199</v>
      </c>
      <c r="D2009" s="67">
        <f>'2020 Spring Order Form - V36'!$N$23</f>
        <v>0</v>
      </c>
      <c r="E2009" s="67">
        <f>'2020 Spring Order Form - V36'!$N$23</f>
        <v>0</v>
      </c>
      <c r="F2009" s="151">
        <v>1753017</v>
      </c>
      <c r="G2009" s="70" t="e">
        <f>'2020 Spring Order Form - V36'!#REF!</f>
        <v>#REF!</v>
      </c>
      <c r="H2009" s="69">
        <f>'2020 Spring Order Form - V36'!$F$18</f>
        <v>0</v>
      </c>
      <c r="J2009" s="154">
        <v>18196</v>
      </c>
    </row>
    <row r="2010" spans="1:10">
      <c r="A2010" s="131">
        <v>2009</v>
      </c>
      <c r="B2010" s="66" t="s">
        <v>2199</v>
      </c>
      <c r="D2010" s="67">
        <f>'2020 Spring Order Form - V36'!$N$23</f>
        <v>0</v>
      </c>
      <c r="E2010" s="67">
        <f>'2020 Spring Order Form - V36'!$N$23</f>
        <v>0</v>
      </c>
      <c r="F2010" s="151" t="s">
        <v>2201</v>
      </c>
      <c r="G2010" s="70" t="e">
        <f>'2020 Spring Order Form - V36'!#REF!</f>
        <v>#REF!</v>
      </c>
      <c r="H2010" s="69">
        <f>'2020 Spring Order Form - V36'!$F$18</f>
        <v>0</v>
      </c>
      <c r="J2010" s="154">
        <v>18195</v>
      </c>
    </row>
    <row r="2011" spans="1:10">
      <c r="A2011" s="131">
        <v>2010</v>
      </c>
      <c r="B2011" s="66" t="s">
        <v>2202</v>
      </c>
      <c r="D2011" s="67">
        <f>'2020 Spring Order Form - V36'!$N$23</f>
        <v>0</v>
      </c>
      <c r="E2011" s="67">
        <f>'2020 Spring Order Form - V36'!$N$23</f>
        <v>0</v>
      </c>
      <c r="F2011" s="151">
        <v>4553035</v>
      </c>
      <c r="G2011" s="70" t="e">
        <f>'2020 Spring Order Form - V36'!#REF!</f>
        <v>#REF!</v>
      </c>
      <c r="H2011" s="69">
        <f>'2020 Spring Order Form - V36'!$F$18</f>
        <v>0</v>
      </c>
      <c r="J2011" s="154">
        <v>622</v>
      </c>
    </row>
    <row r="2012" spans="1:10">
      <c r="A2012" s="131">
        <v>2011</v>
      </c>
      <c r="B2012" s="66" t="s">
        <v>2202</v>
      </c>
      <c r="D2012" s="67">
        <f>'2020 Spring Order Form - V36'!$N$23</f>
        <v>0</v>
      </c>
      <c r="E2012" s="67">
        <f>'2020 Spring Order Form - V36'!$N$23</f>
        <v>0</v>
      </c>
      <c r="F2012" s="151" t="s">
        <v>2203</v>
      </c>
      <c r="G2012" s="70" t="e">
        <f>'2020 Spring Order Form - V36'!#REF!</f>
        <v>#REF!</v>
      </c>
      <c r="H2012" s="69">
        <f>'2020 Spring Order Form - V36'!$F$18</f>
        <v>0</v>
      </c>
      <c r="J2012" s="154">
        <v>2860</v>
      </c>
    </row>
    <row r="2013" spans="1:10">
      <c r="A2013" s="131">
        <v>2012</v>
      </c>
      <c r="B2013" s="66" t="s">
        <v>2204</v>
      </c>
      <c r="D2013" s="67">
        <f>'2020 Spring Order Form - V36'!$N$23</f>
        <v>0</v>
      </c>
      <c r="E2013" s="67">
        <f>'2020 Spring Order Form - V36'!$N$23</f>
        <v>0</v>
      </c>
      <c r="F2013" s="151">
        <v>4553205</v>
      </c>
      <c r="G2013" s="70" t="e">
        <f>'2020 Spring Order Form - V36'!#REF!</f>
        <v>#REF!</v>
      </c>
      <c r="H2013" s="69">
        <f>'2020 Spring Order Form - V36'!$F$18</f>
        <v>0</v>
      </c>
      <c r="J2013" s="154">
        <v>761</v>
      </c>
    </row>
    <row r="2014" spans="1:10">
      <c r="A2014" s="131">
        <v>2013</v>
      </c>
      <c r="B2014" s="66" t="s">
        <v>2204</v>
      </c>
      <c r="D2014" s="67">
        <f>'2020 Spring Order Form - V36'!$N$23</f>
        <v>0</v>
      </c>
      <c r="E2014" s="67">
        <f>'2020 Spring Order Form - V36'!$N$23</f>
        <v>0</v>
      </c>
      <c r="F2014" s="151" t="s">
        <v>2205</v>
      </c>
      <c r="G2014" s="70" t="e">
        <f>'2020 Spring Order Form - V36'!#REF!</f>
        <v>#REF!</v>
      </c>
      <c r="H2014" s="69">
        <f>'2020 Spring Order Form - V36'!$F$18</f>
        <v>0</v>
      </c>
      <c r="J2014" s="154">
        <v>2862</v>
      </c>
    </row>
    <row r="2015" spans="1:10">
      <c r="A2015" s="131">
        <v>2014</v>
      </c>
      <c r="B2015" s="66" t="s">
        <v>2204</v>
      </c>
      <c r="D2015" s="67">
        <f>'2020 Spring Order Form - V36'!$N$23</f>
        <v>0</v>
      </c>
      <c r="E2015" s="67">
        <f>'2020 Spring Order Form - V36'!$N$23</f>
        <v>0</v>
      </c>
      <c r="F2015" s="151">
        <v>4953208</v>
      </c>
      <c r="G2015" s="70" t="e">
        <f>'2020 Spring Order Form - V36'!#REF!</f>
        <v>#REF!</v>
      </c>
      <c r="H2015" s="69">
        <f>'2020 Spring Order Form - V36'!$F$18</f>
        <v>0</v>
      </c>
      <c r="J2015" s="154">
        <v>4561</v>
      </c>
    </row>
    <row r="2016" spans="1:10">
      <c r="A2016" s="131">
        <v>2015</v>
      </c>
      <c r="B2016" s="66" t="s">
        <v>2204</v>
      </c>
      <c r="D2016" s="67">
        <f>'2020 Spring Order Form - V36'!$N$23</f>
        <v>0</v>
      </c>
      <c r="E2016" s="67">
        <f>'2020 Spring Order Form - V36'!$N$23</f>
        <v>0</v>
      </c>
      <c r="F2016" s="151" t="s">
        <v>2206</v>
      </c>
      <c r="G2016" s="70" t="e">
        <f>'2020 Spring Order Form - V36'!#REF!</f>
        <v>#REF!</v>
      </c>
      <c r="H2016" s="69">
        <f>'2020 Spring Order Form - V36'!$F$18</f>
        <v>0</v>
      </c>
      <c r="J2016" s="154">
        <v>2863</v>
      </c>
    </row>
    <row r="2017" spans="1:10">
      <c r="A2017" s="131">
        <v>2016</v>
      </c>
      <c r="B2017" s="66" t="s">
        <v>2207</v>
      </c>
      <c r="D2017" s="67">
        <f>'2020 Spring Order Form - V36'!$N$23</f>
        <v>0</v>
      </c>
      <c r="E2017" s="67">
        <f>'2020 Spring Order Form - V36'!$N$23</f>
        <v>0</v>
      </c>
      <c r="F2017" s="151">
        <v>4553255</v>
      </c>
      <c r="G2017" s="70" t="e">
        <f>'2020 Spring Order Form - V36'!#REF!</f>
        <v>#REF!</v>
      </c>
      <c r="H2017" s="69">
        <f>'2020 Spring Order Form - V36'!$F$18</f>
        <v>0</v>
      </c>
      <c r="J2017" s="154">
        <v>704</v>
      </c>
    </row>
    <row r="2018" spans="1:10">
      <c r="A2018" s="131">
        <v>2017</v>
      </c>
      <c r="B2018" s="66" t="s">
        <v>2207</v>
      </c>
      <c r="D2018" s="67">
        <f>'2020 Spring Order Form - V36'!$N$23</f>
        <v>0</v>
      </c>
      <c r="E2018" s="67">
        <f>'2020 Spring Order Form - V36'!$N$23</f>
        <v>0</v>
      </c>
      <c r="F2018" s="151" t="s">
        <v>2208</v>
      </c>
      <c r="G2018" s="70" t="e">
        <f>'2020 Spring Order Form - V36'!#REF!</f>
        <v>#REF!</v>
      </c>
      <c r="H2018" s="69">
        <f>'2020 Spring Order Form - V36'!$F$18</f>
        <v>0</v>
      </c>
      <c r="J2018" s="154">
        <v>2867</v>
      </c>
    </row>
    <row r="2019" spans="1:10">
      <c r="A2019" s="131">
        <v>2018</v>
      </c>
      <c r="B2019" s="66" t="s">
        <v>2209</v>
      </c>
      <c r="D2019" s="67">
        <f>'2020 Spring Order Form - V36'!$N$23</f>
        <v>0</v>
      </c>
      <c r="E2019" s="67">
        <f>'2020 Spring Order Form - V36'!$N$23</f>
        <v>0</v>
      </c>
      <c r="F2019" s="151">
        <v>4553325</v>
      </c>
      <c r="G2019" s="70" t="e">
        <f>'2020 Spring Order Form - V36'!#REF!</f>
        <v>#REF!</v>
      </c>
      <c r="H2019" s="69">
        <f>'2020 Spring Order Form - V36'!$F$18</f>
        <v>0</v>
      </c>
      <c r="J2019" s="154">
        <v>4368</v>
      </c>
    </row>
    <row r="2020" spans="1:10">
      <c r="A2020" s="131">
        <v>2019</v>
      </c>
      <c r="B2020" s="66" t="s">
        <v>2209</v>
      </c>
      <c r="D2020" s="67">
        <f>'2020 Spring Order Form - V36'!$N$23</f>
        <v>0</v>
      </c>
      <c r="E2020" s="67">
        <f>'2020 Spring Order Form - V36'!$N$23</f>
        <v>0</v>
      </c>
      <c r="F2020" s="151" t="s">
        <v>2210</v>
      </c>
      <c r="G2020" s="70" t="e">
        <f>'2020 Spring Order Form - V36'!#REF!</f>
        <v>#REF!</v>
      </c>
      <c r="H2020" s="69">
        <f>'2020 Spring Order Form - V36'!$F$18</f>
        <v>0</v>
      </c>
      <c r="J2020" s="154">
        <v>2868</v>
      </c>
    </row>
    <row r="2021" spans="1:10">
      <c r="A2021" s="131">
        <v>2020</v>
      </c>
      <c r="B2021" s="66" t="s">
        <v>2211</v>
      </c>
      <c r="D2021" s="67">
        <f>'2020 Spring Order Form - V36'!$N$23</f>
        <v>0</v>
      </c>
      <c r="E2021" s="67">
        <f>'2020 Spring Order Form - V36'!$N$23</f>
        <v>0</v>
      </c>
      <c r="F2021" s="151">
        <v>4553495</v>
      </c>
      <c r="G2021" s="70" t="e">
        <f>'2020 Spring Order Form - V36'!#REF!</f>
        <v>#REF!</v>
      </c>
      <c r="H2021" s="69">
        <f>'2020 Spring Order Form - V36'!$F$18</f>
        <v>0</v>
      </c>
      <c r="J2021" s="154">
        <v>663</v>
      </c>
    </row>
    <row r="2022" spans="1:10">
      <c r="A2022" s="131">
        <v>2021</v>
      </c>
      <c r="B2022" s="66" t="s">
        <v>2211</v>
      </c>
      <c r="D2022" s="67">
        <f>'2020 Spring Order Form - V36'!$N$23</f>
        <v>0</v>
      </c>
      <c r="E2022" s="67">
        <f>'2020 Spring Order Form - V36'!$N$23</f>
        <v>0</v>
      </c>
      <c r="F2022" s="151" t="s">
        <v>2212</v>
      </c>
      <c r="G2022" s="70" t="e">
        <f>'2020 Spring Order Form - V36'!#REF!</f>
        <v>#REF!</v>
      </c>
      <c r="H2022" s="69">
        <f>'2020 Spring Order Form - V36'!$F$18</f>
        <v>0</v>
      </c>
      <c r="J2022" s="154">
        <v>2869</v>
      </c>
    </row>
    <row r="2023" spans="1:10">
      <c r="A2023" s="131">
        <v>2022</v>
      </c>
      <c r="B2023" s="66" t="s">
        <v>2211</v>
      </c>
      <c r="D2023" s="67">
        <f>'2020 Spring Order Form - V36'!$N$23</f>
        <v>0</v>
      </c>
      <c r="E2023" s="67">
        <f>'2020 Spring Order Form - V36'!$N$23</f>
        <v>0</v>
      </c>
      <c r="F2023" s="151">
        <v>4153497</v>
      </c>
      <c r="G2023" s="70" t="e">
        <f>'2020 Spring Order Form - V36'!#REF!</f>
        <v>#REF!</v>
      </c>
      <c r="H2023" s="69">
        <f>'2020 Spring Order Form - V36'!$F$18</f>
        <v>0</v>
      </c>
      <c r="J2023" s="154">
        <v>12649</v>
      </c>
    </row>
    <row r="2024" spans="1:10">
      <c r="A2024" s="131">
        <v>2023</v>
      </c>
      <c r="B2024" s="66" t="s">
        <v>2211</v>
      </c>
      <c r="D2024" s="67">
        <f>'2020 Spring Order Form - V36'!$N$23</f>
        <v>0</v>
      </c>
      <c r="E2024" s="67">
        <f>'2020 Spring Order Form - V36'!$N$23</f>
        <v>0</v>
      </c>
      <c r="F2024" s="151" t="s">
        <v>2213</v>
      </c>
      <c r="G2024" s="70" t="e">
        <f>'2020 Spring Order Form - V36'!#REF!</f>
        <v>#REF!</v>
      </c>
      <c r="H2024" s="69">
        <f>'2020 Spring Order Form - V36'!$F$18</f>
        <v>0</v>
      </c>
      <c r="J2024" s="154">
        <v>12650</v>
      </c>
    </row>
    <row r="2025" spans="1:10">
      <c r="A2025" s="131">
        <v>2024</v>
      </c>
      <c r="B2025" s="66" t="s">
        <v>2211</v>
      </c>
      <c r="D2025" s="67">
        <f>'2020 Spring Order Form - V36'!$N$23</f>
        <v>0</v>
      </c>
      <c r="E2025" s="67">
        <f>'2020 Spring Order Form - V36'!$N$23</f>
        <v>0</v>
      </c>
      <c r="F2025" s="151">
        <v>4953498</v>
      </c>
      <c r="G2025" s="70" t="e">
        <f>'2020 Spring Order Form - V36'!#REF!</f>
        <v>#REF!</v>
      </c>
      <c r="H2025" s="69">
        <f>'2020 Spring Order Form - V36'!$F$18</f>
        <v>0</v>
      </c>
      <c r="J2025" s="154">
        <v>17994</v>
      </c>
    </row>
    <row r="2026" spans="1:10">
      <c r="A2026" s="131">
        <v>2025</v>
      </c>
      <c r="B2026" s="66" t="s">
        <v>2211</v>
      </c>
      <c r="D2026" s="67">
        <f>'2020 Spring Order Form - V36'!$N$23</f>
        <v>0</v>
      </c>
      <c r="E2026" s="67">
        <f>'2020 Spring Order Form - V36'!$N$23</f>
        <v>0</v>
      </c>
      <c r="F2026" s="151" t="s">
        <v>2214</v>
      </c>
      <c r="G2026" s="70" t="e">
        <f>'2020 Spring Order Form - V36'!#REF!</f>
        <v>#REF!</v>
      </c>
      <c r="H2026" s="69">
        <f>'2020 Spring Order Form - V36'!$F$18</f>
        <v>0</v>
      </c>
      <c r="J2026" s="154">
        <v>17995</v>
      </c>
    </row>
    <row r="2027" spans="1:10">
      <c r="A2027" s="131">
        <v>2026</v>
      </c>
      <c r="B2027" s="66" t="s">
        <v>2211</v>
      </c>
      <c r="D2027" s="67">
        <f>'2020 Spring Order Form - V36'!$N$23</f>
        <v>0</v>
      </c>
      <c r="E2027" s="67">
        <f>'2020 Spring Order Form - V36'!$N$23</f>
        <v>0</v>
      </c>
      <c r="F2027" s="151">
        <v>1753497</v>
      </c>
      <c r="G2027" s="70" t="e">
        <f>'2020 Spring Order Form - V36'!#REF!</f>
        <v>#REF!</v>
      </c>
      <c r="H2027" s="69">
        <f>'2020 Spring Order Form - V36'!$F$18</f>
        <v>0</v>
      </c>
      <c r="J2027" s="154">
        <v>18077</v>
      </c>
    </row>
    <row r="2028" spans="1:10">
      <c r="A2028" s="131">
        <v>2027</v>
      </c>
      <c r="B2028" s="66" t="s">
        <v>2211</v>
      </c>
      <c r="D2028" s="67">
        <f>'2020 Spring Order Form - V36'!$N$23</f>
        <v>0</v>
      </c>
      <c r="E2028" s="67">
        <f>'2020 Spring Order Form - V36'!$N$23</f>
        <v>0</v>
      </c>
      <c r="F2028" s="151" t="s">
        <v>2215</v>
      </c>
      <c r="G2028" s="70" t="e">
        <f>'2020 Spring Order Form - V36'!#REF!</f>
        <v>#REF!</v>
      </c>
      <c r="H2028" s="69">
        <f>'2020 Spring Order Form - V36'!$F$18</f>
        <v>0</v>
      </c>
      <c r="J2028" s="154">
        <v>18078</v>
      </c>
    </row>
    <row r="2029" spans="1:10">
      <c r="A2029" s="131">
        <v>2028</v>
      </c>
      <c r="B2029" s="66" t="s">
        <v>355</v>
      </c>
      <c r="D2029" s="67">
        <f>'2020 Spring Order Form - V36'!$N$23</f>
        <v>0</v>
      </c>
      <c r="E2029" s="67">
        <f>'2020 Spring Order Form - V36'!$N$23</f>
        <v>0</v>
      </c>
      <c r="F2029" s="151">
        <v>4553525</v>
      </c>
      <c r="G2029" s="70">
        <f>'2020 Spring Order Form - V36'!$N$251</f>
        <v>0</v>
      </c>
      <c r="H2029" s="69">
        <f>'2020 Spring Order Form - V36'!$F$18</f>
        <v>0</v>
      </c>
      <c r="J2029" s="154">
        <v>315</v>
      </c>
    </row>
    <row r="2030" spans="1:10">
      <c r="A2030" s="131">
        <v>2029</v>
      </c>
      <c r="B2030" s="66" t="s">
        <v>355</v>
      </c>
      <c r="D2030" s="67">
        <f>'2020 Spring Order Form - V36'!$N$23</f>
        <v>0</v>
      </c>
      <c r="E2030" s="67">
        <f>'2020 Spring Order Form - V36'!$N$23</f>
        <v>0</v>
      </c>
      <c r="F2030" s="151" t="s">
        <v>2216</v>
      </c>
      <c r="G2030" s="70">
        <f>'2020 Spring Order Form - V36'!$O$251</f>
        <v>0</v>
      </c>
      <c r="H2030" s="69">
        <f>'2020 Spring Order Form - V36'!$F$18</f>
        <v>0</v>
      </c>
      <c r="J2030" s="154">
        <v>2871</v>
      </c>
    </row>
    <row r="2031" spans="1:10">
      <c r="A2031" s="131">
        <v>2030</v>
      </c>
      <c r="B2031" s="66" t="s">
        <v>355</v>
      </c>
      <c r="D2031" s="67">
        <f>'2020 Spring Order Form - V36'!$N$23</f>
        <v>0</v>
      </c>
      <c r="E2031" s="67">
        <f>'2020 Spring Order Form - V36'!$N$23</f>
        <v>0</v>
      </c>
      <c r="F2031" s="151">
        <v>4553528</v>
      </c>
      <c r="G2031" s="70" t="e">
        <f>'2020 Spring Order Form - V36'!#REF!</f>
        <v>#REF!</v>
      </c>
      <c r="H2031" s="69">
        <f>'2020 Spring Order Form - V36'!$F$18</f>
        <v>0</v>
      </c>
      <c r="J2031" s="154">
        <v>435</v>
      </c>
    </row>
    <row r="2032" spans="1:10">
      <c r="A2032" s="131">
        <v>2031</v>
      </c>
      <c r="B2032" s="66" t="s">
        <v>355</v>
      </c>
      <c r="D2032" s="67">
        <f>'2020 Spring Order Form - V36'!$N$23</f>
        <v>0</v>
      </c>
      <c r="E2032" s="67">
        <f>'2020 Spring Order Form - V36'!$N$23</f>
        <v>0</v>
      </c>
      <c r="F2032" s="151" t="s">
        <v>2217</v>
      </c>
      <c r="G2032" s="70" t="e">
        <f>'2020 Spring Order Form - V36'!#REF!</f>
        <v>#REF!</v>
      </c>
      <c r="H2032" s="69">
        <f>'2020 Spring Order Form - V36'!$F$18</f>
        <v>0</v>
      </c>
      <c r="J2032" s="154">
        <v>2872</v>
      </c>
    </row>
    <row r="2033" spans="1:10">
      <c r="A2033" s="131">
        <v>2032</v>
      </c>
      <c r="B2033" s="66" t="s">
        <v>2218</v>
      </c>
      <c r="D2033" s="67">
        <f>'2020 Spring Order Form - V36'!$N$23</f>
        <v>0</v>
      </c>
      <c r="E2033" s="67">
        <f>'2020 Spring Order Form - V36'!$N$23</f>
        <v>0</v>
      </c>
      <c r="F2033" s="151">
        <v>4153527</v>
      </c>
      <c r="G2033" s="70" t="e">
        <f>'2020 Spring Order Form - V36'!#REF!</f>
        <v>#REF!</v>
      </c>
      <c r="H2033" s="69">
        <f>'2020 Spring Order Form - V36'!$F$18</f>
        <v>0</v>
      </c>
      <c r="J2033" s="154">
        <v>575</v>
      </c>
    </row>
    <row r="2034" spans="1:10">
      <c r="A2034" s="131">
        <v>2033</v>
      </c>
      <c r="B2034" s="66" t="s">
        <v>2218</v>
      </c>
      <c r="D2034" s="67">
        <f>'2020 Spring Order Form - V36'!$N$23</f>
        <v>0</v>
      </c>
      <c r="E2034" s="67">
        <f>'2020 Spring Order Form - V36'!$N$23</f>
        <v>0</v>
      </c>
      <c r="F2034" s="151" t="s">
        <v>2219</v>
      </c>
      <c r="G2034" s="70" t="e">
        <f>'2020 Spring Order Form - V36'!#REF!</f>
        <v>#REF!</v>
      </c>
      <c r="H2034" s="69">
        <f>'2020 Spring Order Form - V36'!$F$18</f>
        <v>0</v>
      </c>
      <c r="J2034" s="154">
        <v>2874</v>
      </c>
    </row>
    <row r="2035" spans="1:10">
      <c r="A2035" s="131">
        <v>2034</v>
      </c>
      <c r="B2035" s="66" t="s">
        <v>2218</v>
      </c>
      <c r="D2035" s="67">
        <f>'2020 Spring Order Form - V36'!$N$23</f>
        <v>0</v>
      </c>
      <c r="E2035" s="67">
        <f>'2020 Spring Order Form - V36'!$N$23</f>
        <v>0</v>
      </c>
      <c r="F2035" s="151">
        <v>1753527</v>
      </c>
      <c r="G2035" s="70" t="e">
        <f>'2020 Spring Order Form - V36'!#REF!</f>
        <v>#REF!</v>
      </c>
      <c r="H2035" s="69">
        <f>'2020 Spring Order Form - V36'!$F$18</f>
        <v>0</v>
      </c>
      <c r="J2035" s="154">
        <v>5537</v>
      </c>
    </row>
    <row r="2036" spans="1:10">
      <c r="A2036" s="131">
        <v>2035</v>
      </c>
      <c r="B2036" s="66" t="s">
        <v>2218</v>
      </c>
      <c r="D2036" s="67">
        <f>'2020 Spring Order Form - V36'!$N$23</f>
        <v>0</v>
      </c>
      <c r="E2036" s="67">
        <f>'2020 Spring Order Form - V36'!$N$23</f>
        <v>0</v>
      </c>
      <c r="F2036" s="151" t="s">
        <v>2220</v>
      </c>
      <c r="G2036" s="70" t="e">
        <f>'2020 Spring Order Form - V36'!#REF!</f>
        <v>#REF!</v>
      </c>
      <c r="H2036" s="69">
        <f>'2020 Spring Order Form - V36'!$F$18</f>
        <v>0</v>
      </c>
      <c r="J2036" s="154">
        <v>5644</v>
      </c>
    </row>
    <row r="2037" spans="1:10">
      <c r="A2037" s="131">
        <v>2036</v>
      </c>
      <c r="B2037" s="66" t="s">
        <v>356</v>
      </c>
      <c r="D2037" s="67">
        <f>'2020 Spring Order Form - V36'!$N$23</f>
        <v>0</v>
      </c>
      <c r="E2037" s="67">
        <f>'2020 Spring Order Form - V36'!$N$23</f>
        <v>0</v>
      </c>
      <c r="F2037" s="151">
        <v>4553575</v>
      </c>
      <c r="G2037" s="70">
        <f>'2020 Spring Order Form - V36'!$N$252</f>
        <v>0</v>
      </c>
      <c r="H2037" s="69">
        <f>'2020 Spring Order Form - V36'!$F$18</f>
        <v>0</v>
      </c>
      <c r="J2037" s="154">
        <v>17051</v>
      </c>
    </row>
    <row r="2038" spans="1:10">
      <c r="A2038" s="131">
        <v>2037</v>
      </c>
      <c r="B2038" s="66" t="s">
        <v>356</v>
      </c>
      <c r="D2038" s="67">
        <f>'2020 Spring Order Form - V36'!$N$23</f>
        <v>0</v>
      </c>
      <c r="E2038" s="67">
        <f>'2020 Spring Order Form - V36'!$N$23</f>
        <v>0</v>
      </c>
      <c r="F2038" s="151" t="s">
        <v>2221</v>
      </c>
      <c r="G2038" s="70">
        <f>'2020 Spring Order Form - V36'!$O$252</f>
        <v>0</v>
      </c>
      <c r="H2038" s="69">
        <f>'2020 Spring Order Form - V36'!$F$18</f>
        <v>0</v>
      </c>
      <c r="J2038" s="154">
        <v>17052</v>
      </c>
    </row>
    <row r="2039" spans="1:10">
      <c r="A2039" s="131">
        <v>2038</v>
      </c>
      <c r="B2039" s="66" t="s">
        <v>2222</v>
      </c>
      <c r="D2039" s="67">
        <f>'2020 Spring Order Form - V36'!$N$23</f>
        <v>0</v>
      </c>
      <c r="E2039" s="67">
        <f>'2020 Spring Order Form - V36'!$N$23</f>
        <v>0</v>
      </c>
      <c r="F2039" s="151">
        <v>4553585</v>
      </c>
      <c r="G2039" s="70" t="e">
        <f>'2020 Spring Order Form - V36'!#REF!</f>
        <v>#REF!</v>
      </c>
      <c r="H2039" s="69">
        <f>'2020 Spring Order Form - V36'!$F$18</f>
        <v>0</v>
      </c>
      <c r="J2039" s="154">
        <v>863</v>
      </c>
    </row>
    <row r="2040" spans="1:10">
      <c r="A2040" s="131">
        <v>2039</v>
      </c>
      <c r="B2040" s="66" t="s">
        <v>2222</v>
      </c>
      <c r="D2040" s="67">
        <f>'2020 Spring Order Form - V36'!$N$23</f>
        <v>0</v>
      </c>
      <c r="E2040" s="67">
        <f>'2020 Spring Order Form - V36'!$N$23</f>
        <v>0</v>
      </c>
      <c r="F2040" s="151" t="s">
        <v>2223</v>
      </c>
      <c r="G2040" s="70" t="e">
        <f>'2020 Spring Order Form - V36'!#REF!</f>
        <v>#REF!</v>
      </c>
      <c r="H2040" s="69">
        <f>'2020 Spring Order Form - V36'!$F$18</f>
        <v>0</v>
      </c>
      <c r="J2040" s="154">
        <v>2878</v>
      </c>
    </row>
    <row r="2041" spans="1:10">
      <c r="A2041" s="131">
        <v>2040</v>
      </c>
      <c r="B2041" s="66" t="s">
        <v>359</v>
      </c>
      <c r="D2041" s="67">
        <f>'2020 Spring Order Form - V36'!$N$23</f>
        <v>0</v>
      </c>
      <c r="E2041" s="67">
        <f>'2020 Spring Order Form - V36'!$N$23</f>
        <v>0</v>
      </c>
      <c r="F2041" s="151">
        <v>4553785</v>
      </c>
      <c r="G2041" s="70">
        <f>'2020 Spring Order Form - V36'!$N$254</f>
        <v>0</v>
      </c>
      <c r="H2041" s="69">
        <f>'2020 Spring Order Form - V36'!$F$18</f>
        <v>0</v>
      </c>
      <c r="J2041" s="154">
        <v>689</v>
      </c>
    </row>
    <row r="2042" spans="1:10">
      <c r="A2042" s="131">
        <v>2041</v>
      </c>
      <c r="B2042" s="66" t="s">
        <v>359</v>
      </c>
      <c r="D2042" s="67">
        <f>'2020 Spring Order Form - V36'!$N$23</f>
        <v>0</v>
      </c>
      <c r="E2042" s="67">
        <f>'2020 Spring Order Form - V36'!$N$23</f>
        <v>0</v>
      </c>
      <c r="F2042" s="151" t="s">
        <v>2224</v>
      </c>
      <c r="G2042" s="70">
        <f>'2020 Spring Order Form - V36'!$O$254</f>
        <v>0</v>
      </c>
      <c r="H2042" s="69">
        <f>'2020 Spring Order Form - V36'!$F$18</f>
        <v>0</v>
      </c>
      <c r="J2042" s="154">
        <v>2880</v>
      </c>
    </row>
    <row r="2043" spans="1:10">
      <c r="A2043" s="131">
        <v>2042</v>
      </c>
      <c r="B2043" s="66" t="s">
        <v>359</v>
      </c>
      <c r="D2043" s="67">
        <f>'2020 Spring Order Form - V36'!$N$23</f>
        <v>0</v>
      </c>
      <c r="E2043" s="67">
        <f>'2020 Spring Order Form - V36'!$N$23</f>
        <v>0</v>
      </c>
      <c r="F2043" s="151">
        <v>4953788</v>
      </c>
      <c r="G2043" s="70">
        <f>'2020 Spring Order Form - V36'!$N$255</f>
        <v>0</v>
      </c>
      <c r="H2043" s="69">
        <f>'2020 Spring Order Form - V36'!$F$18</f>
        <v>0</v>
      </c>
      <c r="J2043" s="154">
        <v>20079</v>
      </c>
    </row>
    <row r="2044" spans="1:10">
      <c r="A2044" s="131">
        <v>2043</v>
      </c>
      <c r="B2044" s="66" t="s">
        <v>359</v>
      </c>
      <c r="D2044" s="67">
        <f>'2020 Spring Order Form - V36'!$N$23</f>
        <v>0</v>
      </c>
      <c r="E2044" s="67">
        <f>'2020 Spring Order Form - V36'!$N$23</f>
        <v>0</v>
      </c>
      <c r="F2044" s="151" t="s">
        <v>2225</v>
      </c>
      <c r="G2044" s="70">
        <f>'2020 Spring Order Form - V36'!$O$255</f>
        <v>0</v>
      </c>
      <c r="H2044" s="69">
        <f>'2020 Spring Order Form - V36'!$F$18</f>
        <v>0</v>
      </c>
      <c r="J2044" s="154">
        <v>20078</v>
      </c>
    </row>
    <row r="2045" spans="1:10">
      <c r="A2045" s="131">
        <v>2044</v>
      </c>
      <c r="B2045" s="66" t="s">
        <v>2226</v>
      </c>
      <c r="D2045" s="67">
        <f>'2020 Spring Order Form - V36'!$N$23</f>
        <v>0</v>
      </c>
      <c r="E2045" s="67">
        <f>'2020 Spring Order Form - V36'!$N$23</f>
        <v>0</v>
      </c>
      <c r="F2045" s="151">
        <v>4553705</v>
      </c>
      <c r="G2045" s="70" t="e">
        <f>'2020 Spring Order Form - V36'!#REF!</f>
        <v>#REF!</v>
      </c>
      <c r="H2045" s="69">
        <f>'2020 Spring Order Form - V36'!$F$18</f>
        <v>0</v>
      </c>
      <c r="J2045" s="154">
        <v>286</v>
      </c>
    </row>
    <row r="2046" spans="1:10">
      <c r="A2046" s="131">
        <v>2045</v>
      </c>
      <c r="B2046" s="66" t="s">
        <v>2226</v>
      </c>
      <c r="D2046" s="67">
        <f>'2020 Spring Order Form - V36'!$N$23</f>
        <v>0</v>
      </c>
      <c r="E2046" s="67">
        <f>'2020 Spring Order Form - V36'!$N$23</f>
        <v>0</v>
      </c>
      <c r="F2046" s="151" t="s">
        <v>2227</v>
      </c>
      <c r="G2046" s="70" t="e">
        <f>'2020 Spring Order Form - V36'!#REF!</f>
        <v>#REF!</v>
      </c>
      <c r="H2046" s="69">
        <f>'2020 Spring Order Form - V36'!$F$18</f>
        <v>0</v>
      </c>
      <c r="J2046" s="154">
        <v>2883</v>
      </c>
    </row>
    <row r="2047" spans="1:10">
      <c r="A2047" s="131">
        <v>2046</v>
      </c>
      <c r="B2047" s="66" t="s">
        <v>2228</v>
      </c>
      <c r="D2047" s="67">
        <f>'2020 Spring Order Form - V36'!$N$23</f>
        <v>0</v>
      </c>
      <c r="E2047" s="67">
        <f>'2020 Spring Order Form - V36'!$N$23</f>
        <v>0</v>
      </c>
      <c r="F2047" s="151">
        <v>4553955</v>
      </c>
      <c r="G2047" s="70" t="e">
        <f>'2020 Spring Order Form - V36'!#REF!</f>
        <v>#REF!</v>
      </c>
      <c r="H2047" s="69">
        <f>'2020 Spring Order Form - V36'!$F$18</f>
        <v>0</v>
      </c>
      <c r="J2047" s="154">
        <v>17054</v>
      </c>
    </row>
    <row r="2048" spans="1:10">
      <c r="A2048" s="131">
        <v>2047</v>
      </c>
      <c r="B2048" s="66" t="s">
        <v>2228</v>
      </c>
      <c r="D2048" s="67">
        <f>'2020 Spring Order Form - V36'!$N$23</f>
        <v>0</v>
      </c>
      <c r="E2048" s="67">
        <f>'2020 Spring Order Form - V36'!$N$23</f>
        <v>0</v>
      </c>
      <c r="F2048" s="151" t="s">
        <v>2229</v>
      </c>
      <c r="G2048" s="70" t="e">
        <f>'2020 Spring Order Form - V36'!#REF!</f>
        <v>#REF!</v>
      </c>
      <c r="H2048" s="69">
        <f>'2020 Spring Order Form - V36'!$F$18</f>
        <v>0</v>
      </c>
      <c r="J2048" s="154">
        <v>17055</v>
      </c>
    </row>
    <row r="2049" spans="1:10">
      <c r="A2049" s="131">
        <v>2048</v>
      </c>
      <c r="B2049" s="66" t="s">
        <v>2230</v>
      </c>
      <c r="D2049" s="67">
        <f>'2020 Spring Order Form - V36'!$N$23</f>
        <v>0</v>
      </c>
      <c r="E2049" s="67">
        <f>'2020 Spring Order Form - V36'!$N$23</f>
        <v>0</v>
      </c>
      <c r="F2049" s="151">
        <v>4555040</v>
      </c>
      <c r="G2049" s="70" t="e">
        <f>'2020 Spring Order Form - V36'!#REF!</f>
        <v>#REF!</v>
      </c>
      <c r="H2049" s="69">
        <f>'2020 Spring Order Form - V36'!$F$18</f>
        <v>0</v>
      </c>
      <c r="J2049" s="154">
        <v>1037</v>
      </c>
    </row>
    <row r="2050" spans="1:10">
      <c r="A2050" s="131">
        <v>2049</v>
      </c>
      <c r="B2050" s="66" t="s">
        <v>2230</v>
      </c>
      <c r="D2050" s="67">
        <f>'2020 Spring Order Form - V36'!$N$23</f>
        <v>0</v>
      </c>
      <c r="E2050" s="67">
        <f>'2020 Spring Order Form - V36'!$N$23</f>
        <v>0</v>
      </c>
      <c r="F2050" s="151" t="s">
        <v>2231</v>
      </c>
      <c r="G2050" s="70" t="e">
        <f>'2020 Spring Order Form - V36'!#REF!</f>
        <v>#REF!</v>
      </c>
      <c r="H2050" s="69">
        <f>'2020 Spring Order Form - V36'!$F$18</f>
        <v>0</v>
      </c>
      <c r="J2050" s="154">
        <v>2943</v>
      </c>
    </row>
    <row r="2051" spans="1:10">
      <c r="A2051" s="131">
        <v>2050</v>
      </c>
      <c r="B2051" s="66" t="s">
        <v>2232</v>
      </c>
      <c r="D2051" s="67">
        <f>'2020 Spring Order Form - V36'!$N$23</f>
        <v>0</v>
      </c>
      <c r="E2051" s="67">
        <f>'2020 Spring Order Form - V36'!$N$23</f>
        <v>0</v>
      </c>
      <c r="F2051" s="151">
        <v>4555050</v>
      </c>
      <c r="G2051" s="70" t="e">
        <f>'2020 Spring Order Form - V36'!#REF!</f>
        <v>#REF!</v>
      </c>
      <c r="H2051" s="69">
        <f>'2020 Spring Order Form - V36'!$F$18</f>
        <v>0</v>
      </c>
      <c r="J2051" s="154">
        <v>1079</v>
      </c>
    </row>
    <row r="2052" spans="1:10">
      <c r="A2052" s="131">
        <v>2051</v>
      </c>
      <c r="B2052" s="66" t="s">
        <v>2232</v>
      </c>
      <c r="D2052" s="67">
        <f>'2020 Spring Order Form - V36'!$N$23</f>
        <v>0</v>
      </c>
      <c r="E2052" s="67">
        <f>'2020 Spring Order Form - V36'!$N$23</f>
        <v>0</v>
      </c>
      <c r="F2052" s="151" t="s">
        <v>2233</v>
      </c>
      <c r="G2052" s="70" t="e">
        <f>'2020 Spring Order Form - V36'!#REF!</f>
        <v>#REF!</v>
      </c>
      <c r="H2052" s="69">
        <f>'2020 Spring Order Form - V36'!$F$18</f>
        <v>0</v>
      </c>
      <c r="J2052" s="154">
        <v>2944</v>
      </c>
    </row>
    <row r="2053" spans="1:10">
      <c r="A2053" s="131">
        <v>2052</v>
      </c>
      <c r="B2053" s="66" t="s">
        <v>2234</v>
      </c>
      <c r="D2053" s="67">
        <f>'2020 Spring Order Form - V36'!$N$23</f>
        <v>0</v>
      </c>
      <c r="E2053" s="67">
        <f>'2020 Spring Order Form - V36'!$N$23</f>
        <v>0</v>
      </c>
      <c r="F2053" s="151">
        <v>4555060</v>
      </c>
      <c r="G2053" s="70" t="e">
        <f>'2020 Spring Order Form - V36'!#REF!</f>
        <v>#REF!</v>
      </c>
      <c r="H2053" s="69">
        <f>'2020 Spring Order Form - V36'!$F$18</f>
        <v>0</v>
      </c>
      <c r="J2053" s="154">
        <v>17144</v>
      </c>
    </row>
    <row r="2054" spans="1:10">
      <c r="A2054" s="131">
        <v>2053</v>
      </c>
      <c r="B2054" s="66" t="s">
        <v>2234</v>
      </c>
      <c r="D2054" s="67">
        <f>'2020 Spring Order Form - V36'!$N$23</f>
        <v>0</v>
      </c>
      <c r="E2054" s="67">
        <f>'2020 Spring Order Form - V36'!$N$23</f>
        <v>0</v>
      </c>
      <c r="F2054" s="151" t="s">
        <v>2235</v>
      </c>
      <c r="G2054" s="70" t="e">
        <f>'2020 Spring Order Form - V36'!#REF!</f>
        <v>#REF!</v>
      </c>
      <c r="H2054" s="69">
        <f>'2020 Spring Order Form - V36'!$F$18</f>
        <v>0</v>
      </c>
      <c r="J2054" s="154">
        <v>17145</v>
      </c>
    </row>
    <row r="2055" spans="1:10">
      <c r="A2055" s="131">
        <v>2054</v>
      </c>
      <c r="B2055" s="66" t="s">
        <v>2234</v>
      </c>
      <c r="D2055" s="67">
        <f>'2020 Spring Order Form - V36'!$N$23</f>
        <v>0</v>
      </c>
      <c r="E2055" s="67">
        <f>'2020 Spring Order Form - V36'!$N$23</f>
        <v>0</v>
      </c>
      <c r="F2055" s="151">
        <v>4555061</v>
      </c>
      <c r="G2055" s="70" t="e">
        <f>'2020 Spring Order Form - V36'!#REF!</f>
        <v>#REF!</v>
      </c>
      <c r="H2055" s="69">
        <f>'2020 Spring Order Form - V36'!$F$18</f>
        <v>0</v>
      </c>
      <c r="J2055" s="154">
        <v>19902</v>
      </c>
    </row>
    <row r="2056" spans="1:10">
      <c r="A2056" s="131">
        <v>2055</v>
      </c>
      <c r="B2056" s="66" t="s">
        <v>2234</v>
      </c>
      <c r="D2056" s="67">
        <f>'2020 Spring Order Form - V36'!$N$23</f>
        <v>0</v>
      </c>
      <c r="E2056" s="67">
        <f>'2020 Spring Order Form - V36'!$N$23</f>
        <v>0</v>
      </c>
      <c r="F2056" s="151" t="s">
        <v>2236</v>
      </c>
      <c r="G2056" s="70" t="e">
        <f>'2020 Spring Order Form - V36'!#REF!</f>
        <v>#REF!</v>
      </c>
      <c r="H2056" s="69">
        <f>'2020 Spring Order Form - V36'!$F$18</f>
        <v>0</v>
      </c>
      <c r="J2056" s="154">
        <v>19903</v>
      </c>
    </row>
    <row r="2057" spans="1:10">
      <c r="A2057" s="131">
        <v>2056</v>
      </c>
      <c r="B2057" s="66" t="s">
        <v>2237</v>
      </c>
      <c r="D2057" s="67">
        <f>'2020 Spring Order Form - V36'!$N$23</f>
        <v>0</v>
      </c>
      <c r="E2057" s="67">
        <f>'2020 Spring Order Form - V36'!$N$23</f>
        <v>0</v>
      </c>
      <c r="F2057" s="151">
        <v>4555090</v>
      </c>
      <c r="G2057" s="70" t="e">
        <f>'2020 Spring Order Form - V36'!#REF!</f>
        <v>#REF!</v>
      </c>
      <c r="H2057" s="69">
        <f>'2020 Spring Order Form - V36'!$F$18</f>
        <v>0</v>
      </c>
      <c r="J2057" s="154">
        <v>17146</v>
      </c>
    </row>
    <row r="2058" spans="1:10">
      <c r="A2058" s="131">
        <v>2057</v>
      </c>
      <c r="B2058" s="66" t="s">
        <v>2237</v>
      </c>
      <c r="D2058" s="67">
        <f>'2020 Spring Order Form - V36'!$N$23</f>
        <v>0</v>
      </c>
      <c r="E2058" s="67">
        <f>'2020 Spring Order Form - V36'!$N$23</f>
        <v>0</v>
      </c>
      <c r="F2058" s="151" t="s">
        <v>2238</v>
      </c>
      <c r="G2058" s="70" t="e">
        <f>'2020 Spring Order Form - V36'!#REF!</f>
        <v>#REF!</v>
      </c>
      <c r="H2058" s="69">
        <f>'2020 Spring Order Form - V36'!$F$18</f>
        <v>0</v>
      </c>
      <c r="J2058" s="154">
        <v>17147</v>
      </c>
    </row>
    <row r="2059" spans="1:10">
      <c r="A2059" s="131">
        <v>2058</v>
      </c>
      <c r="B2059" s="66" t="s">
        <v>2239</v>
      </c>
      <c r="D2059" s="67">
        <f>'2020 Spring Order Form - V36'!$N$23</f>
        <v>0</v>
      </c>
      <c r="E2059" s="67">
        <f>'2020 Spring Order Form - V36'!$N$23</f>
        <v>0</v>
      </c>
      <c r="F2059" s="151">
        <v>4555200</v>
      </c>
      <c r="G2059" s="70" t="e">
        <f>'2020 Spring Order Form - V36'!#REF!</f>
        <v>#REF!</v>
      </c>
      <c r="H2059" s="69">
        <f>'2020 Spring Order Form - V36'!$F$18</f>
        <v>0</v>
      </c>
      <c r="J2059" s="154">
        <v>1100</v>
      </c>
    </row>
    <row r="2060" spans="1:10">
      <c r="A2060" s="131">
        <v>2059</v>
      </c>
      <c r="B2060" s="66" t="s">
        <v>2239</v>
      </c>
      <c r="D2060" s="67">
        <f>'2020 Spring Order Form - V36'!$N$23</f>
        <v>0</v>
      </c>
      <c r="E2060" s="67">
        <f>'2020 Spring Order Form - V36'!$N$23</f>
        <v>0</v>
      </c>
      <c r="F2060" s="151" t="s">
        <v>2240</v>
      </c>
      <c r="G2060" s="70" t="e">
        <f>'2020 Spring Order Form - V36'!#REF!</f>
        <v>#REF!</v>
      </c>
      <c r="H2060" s="69">
        <f>'2020 Spring Order Form - V36'!$F$18</f>
        <v>0</v>
      </c>
      <c r="J2060" s="154">
        <v>2946</v>
      </c>
    </row>
    <row r="2061" spans="1:10">
      <c r="A2061" s="131">
        <v>2060</v>
      </c>
      <c r="B2061" s="66" t="s">
        <v>2241</v>
      </c>
      <c r="D2061" s="67">
        <f>'2020 Spring Order Form - V36'!$N$23</f>
        <v>0</v>
      </c>
      <c r="E2061" s="67">
        <f>'2020 Spring Order Form - V36'!$N$23</f>
        <v>0</v>
      </c>
      <c r="F2061" s="151">
        <v>4555260</v>
      </c>
      <c r="G2061" s="70" t="e">
        <f>'2020 Spring Order Form - V36'!#REF!</f>
        <v>#REF!</v>
      </c>
      <c r="H2061" s="69">
        <f>'2020 Spring Order Form - V36'!$F$18</f>
        <v>0</v>
      </c>
      <c r="J2061" s="154">
        <v>1101</v>
      </c>
    </row>
    <row r="2062" spans="1:10">
      <c r="A2062" s="131">
        <v>2061</v>
      </c>
      <c r="B2062" s="66" t="s">
        <v>2241</v>
      </c>
      <c r="D2062" s="67">
        <f>'2020 Spring Order Form - V36'!$N$23</f>
        <v>0</v>
      </c>
      <c r="E2062" s="67">
        <f>'2020 Spring Order Form - V36'!$N$23</f>
        <v>0</v>
      </c>
      <c r="F2062" s="151" t="s">
        <v>2242</v>
      </c>
      <c r="G2062" s="70" t="e">
        <f>'2020 Spring Order Form - V36'!#REF!</f>
        <v>#REF!</v>
      </c>
      <c r="H2062" s="69">
        <f>'2020 Spring Order Form - V36'!$F$18</f>
        <v>0</v>
      </c>
      <c r="J2062" s="154">
        <v>2948</v>
      </c>
    </row>
    <row r="2063" spans="1:10">
      <c r="A2063" s="131">
        <v>2062</v>
      </c>
      <c r="B2063" s="66" t="s">
        <v>2243</v>
      </c>
      <c r="D2063" s="67">
        <f>'2020 Spring Order Form - V36'!$N$23</f>
        <v>0</v>
      </c>
      <c r="E2063" s="67">
        <f>'2020 Spring Order Form - V36'!$N$23</f>
        <v>0</v>
      </c>
      <c r="F2063" s="151">
        <v>4555450</v>
      </c>
      <c r="G2063" s="70" t="e">
        <f>'2020 Spring Order Form - V36'!#REF!</f>
        <v>#REF!</v>
      </c>
      <c r="H2063" s="69">
        <f>'2020 Spring Order Form - V36'!$F$18</f>
        <v>0</v>
      </c>
      <c r="J2063" s="154">
        <v>1060</v>
      </c>
    </row>
    <row r="2064" spans="1:10">
      <c r="A2064" s="131">
        <v>2063</v>
      </c>
      <c r="B2064" s="66" t="s">
        <v>2243</v>
      </c>
      <c r="D2064" s="67">
        <f>'2020 Spring Order Form - V36'!$N$23</f>
        <v>0</v>
      </c>
      <c r="E2064" s="67">
        <f>'2020 Spring Order Form - V36'!$N$23</f>
        <v>0</v>
      </c>
      <c r="F2064" s="151" t="s">
        <v>2244</v>
      </c>
      <c r="G2064" s="70" t="e">
        <f>'2020 Spring Order Form - V36'!#REF!</f>
        <v>#REF!</v>
      </c>
      <c r="H2064" s="69">
        <f>'2020 Spring Order Form - V36'!$F$18</f>
        <v>0</v>
      </c>
      <c r="J2064" s="154">
        <v>2951</v>
      </c>
    </row>
    <row r="2065" spans="1:10">
      <c r="A2065" s="131">
        <v>2064</v>
      </c>
      <c r="B2065" s="66" t="s">
        <v>2245</v>
      </c>
      <c r="D2065" s="67">
        <f>'2020 Spring Order Form - V36'!$N$23</f>
        <v>0</v>
      </c>
      <c r="E2065" s="67">
        <f>'2020 Spring Order Form - V36'!$N$23</f>
        <v>0</v>
      </c>
      <c r="F2065" s="151">
        <v>4555500</v>
      </c>
      <c r="G2065" s="70" t="e">
        <f>'2020 Spring Order Form - V36'!#REF!</f>
        <v>#REF!</v>
      </c>
      <c r="H2065" s="69">
        <f>'2020 Spring Order Form - V36'!$F$18</f>
        <v>0</v>
      </c>
      <c r="J2065" s="154">
        <v>1042</v>
      </c>
    </row>
    <row r="2066" spans="1:10">
      <c r="A2066" s="131">
        <v>2065</v>
      </c>
      <c r="B2066" s="66" t="s">
        <v>2245</v>
      </c>
      <c r="D2066" s="67">
        <f>'2020 Spring Order Form - V36'!$N$23</f>
        <v>0</v>
      </c>
      <c r="E2066" s="67">
        <f>'2020 Spring Order Form - V36'!$N$23</f>
        <v>0</v>
      </c>
      <c r="F2066" s="151" t="s">
        <v>2246</v>
      </c>
      <c r="G2066" s="70" t="e">
        <f>'2020 Spring Order Form - V36'!#REF!</f>
        <v>#REF!</v>
      </c>
      <c r="H2066" s="69">
        <f>'2020 Spring Order Form - V36'!$F$18</f>
        <v>0</v>
      </c>
      <c r="J2066" s="154">
        <v>2952</v>
      </c>
    </row>
    <row r="2067" spans="1:10">
      <c r="A2067" s="131">
        <v>2066</v>
      </c>
      <c r="B2067" s="66" t="s">
        <v>2247</v>
      </c>
      <c r="D2067" s="67">
        <f>'2020 Spring Order Form - V36'!$N$23</f>
        <v>0</v>
      </c>
      <c r="E2067" s="67">
        <f>'2020 Spring Order Form - V36'!$N$23</f>
        <v>0</v>
      </c>
      <c r="F2067" s="151">
        <v>4555750</v>
      </c>
      <c r="G2067" s="70" t="e">
        <f>'2020 Spring Order Form - V36'!#REF!</f>
        <v>#REF!</v>
      </c>
      <c r="H2067" s="69">
        <f>'2020 Spring Order Form - V36'!$F$18</f>
        <v>0</v>
      </c>
      <c r="J2067" s="154">
        <v>18677</v>
      </c>
    </row>
    <row r="2068" spans="1:10">
      <c r="A2068" s="131">
        <v>2067</v>
      </c>
      <c r="B2068" s="66" t="s">
        <v>2247</v>
      </c>
      <c r="D2068" s="67">
        <f>'2020 Spring Order Form - V36'!$N$23</f>
        <v>0</v>
      </c>
      <c r="E2068" s="67">
        <f>'2020 Spring Order Form - V36'!$N$23</f>
        <v>0</v>
      </c>
      <c r="F2068" s="151" t="s">
        <v>2248</v>
      </c>
      <c r="G2068" s="70" t="e">
        <f>'2020 Spring Order Form - V36'!#REF!</f>
        <v>#REF!</v>
      </c>
      <c r="H2068" s="69">
        <f>'2020 Spring Order Form - V36'!$F$18</f>
        <v>0</v>
      </c>
      <c r="J2068" s="154">
        <v>18676</v>
      </c>
    </row>
    <row r="2069" spans="1:10">
      <c r="A2069" s="131">
        <v>2068</v>
      </c>
      <c r="B2069" s="66" t="s">
        <v>2249</v>
      </c>
      <c r="D2069" s="67">
        <f>'2020 Spring Order Form - V36'!$N$23</f>
        <v>0</v>
      </c>
      <c r="E2069" s="67">
        <f>'2020 Spring Order Form - V36'!$N$23</f>
        <v>0</v>
      </c>
      <c r="F2069" s="151">
        <v>4555680</v>
      </c>
      <c r="G2069" s="70" t="e">
        <f>'2020 Spring Order Form - V36'!#REF!</f>
        <v>#REF!</v>
      </c>
      <c r="H2069" s="69">
        <f>'2020 Spring Order Form - V36'!$F$18</f>
        <v>0</v>
      </c>
      <c r="J2069" s="154">
        <v>983</v>
      </c>
    </row>
    <row r="2070" spans="1:10">
      <c r="A2070" s="131">
        <v>2069</v>
      </c>
      <c r="B2070" s="66" t="s">
        <v>2249</v>
      </c>
      <c r="D2070" s="67">
        <f>'2020 Spring Order Form - V36'!$N$23</f>
        <v>0</v>
      </c>
      <c r="E2070" s="67">
        <f>'2020 Spring Order Form - V36'!$N$23</f>
        <v>0</v>
      </c>
      <c r="F2070" s="151" t="s">
        <v>2250</v>
      </c>
      <c r="G2070" s="70" t="e">
        <f>'2020 Spring Order Form - V36'!#REF!</f>
        <v>#REF!</v>
      </c>
      <c r="H2070" s="69">
        <f>'2020 Spring Order Form - V36'!$F$18</f>
        <v>0</v>
      </c>
      <c r="J2070" s="154">
        <v>2961</v>
      </c>
    </row>
    <row r="2071" spans="1:10">
      <c r="A2071" s="131">
        <v>2070</v>
      </c>
      <c r="B2071" s="66" t="s">
        <v>2251</v>
      </c>
      <c r="D2071" s="67">
        <f>'2020 Spring Order Form - V36'!$N$23</f>
        <v>0</v>
      </c>
      <c r="E2071" s="67">
        <f>'2020 Spring Order Form - V36'!$N$23</f>
        <v>0</v>
      </c>
      <c r="F2071" s="151">
        <v>4555820</v>
      </c>
      <c r="G2071" s="70" t="e">
        <f>'2020 Spring Order Form - V36'!#REF!</f>
        <v>#REF!</v>
      </c>
      <c r="H2071" s="69">
        <f>'2020 Spring Order Form - V36'!$F$18</f>
        <v>0</v>
      </c>
      <c r="J2071" s="154">
        <v>1119</v>
      </c>
    </row>
    <row r="2072" spans="1:10">
      <c r="A2072" s="131">
        <v>2071</v>
      </c>
      <c r="B2072" s="66" t="s">
        <v>2251</v>
      </c>
      <c r="D2072" s="67">
        <f>'2020 Spring Order Form - V36'!$N$23</f>
        <v>0</v>
      </c>
      <c r="E2072" s="67">
        <f>'2020 Spring Order Form - V36'!$N$23</f>
        <v>0</v>
      </c>
      <c r="F2072" s="151" t="s">
        <v>2252</v>
      </c>
      <c r="G2072" s="70" t="e">
        <f>'2020 Spring Order Form - V36'!#REF!</f>
        <v>#REF!</v>
      </c>
      <c r="H2072" s="69">
        <f>'2020 Spring Order Form - V36'!$F$18</f>
        <v>0</v>
      </c>
      <c r="J2072" s="154">
        <v>2966</v>
      </c>
    </row>
    <row r="2073" spans="1:10">
      <c r="A2073" s="131">
        <v>2072</v>
      </c>
      <c r="B2073" s="66" t="s">
        <v>2253</v>
      </c>
      <c r="D2073" s="67">
        <f>'2020 Spring Order Form - V36'!$N$23</f>
        <v>0</v>
      </c>
      <c r="E2073" s="67">
        <f>'2020 Spring Order Form - V36'!$N$23</f>
        <v>0</v>
      </c>
      <c r="F2073" s="151">
        <v>4555902</v>
      </c>
      <c r="G2073" s="70" t="e">
        <f>'2020 Spring Order Form - V36'!#REF!</f>
        <v>#REF!</v>
      </c>
      <c r="H2073" s="69">
        <f>'2020 Spring Order Form - V36'!$F$18</f>
        <v>0</v>
      </c>
      <c r="J2073" s="154">
        <v>18852</v>
      </c>
    </row>
    <row r="2074" spans="1:10">
      <c r="A2074" s="131">
        <v>2073</v>
      </c>
      <c r="B2074" s="66" t="s">
        <v>2253</v>
      </c>
      <c r="D2074" s="67">
        <f>'2020 Spring Order Form - V36'!$N$23</f>
        <v>0</v>
      </c>
      <c r="E2074" s="67">
        <f>'2020 Spring Order Form - V36'!$N$23</f>
        <v>0</v>
      </c>
      <c r="F2074" s="151" t="s">
        <v>2254</v>
      </c>
      <c r="G2074" s="70" t="e">
        <f>'2020 Spring Order Form - V36'!#REF!</f>
        <v>#REF!</v>
      </c>
      <c r="H2074" s="69">
        <f>'2020 Spring Order Form - V36'!$F$18</f>
        <v>0</v>
      </c>
      <c r="J2074" s="154">
        <v>18853</v>
      </c>
    </row>
    <row r="2075" spans="1:10">
      <c r="A2075" s="131">
        <v>2074</v>
      </c>
      <c r="B2075" s="66" t="s">
        <v>2255</v>
      </c>
      <c r="D2075" s="67">
        <f>'2020 Spring Order Form - V36'!$N$23</f>
        <v>0</v>
      </c>
      <c r="E2075" s="67">
        <f>'2020 Spring Order Form - V36'!$N$23</f>
        <v>0</v>
      </c>
      <c r="F2075" s="151">
        <v>4555940</v>
      </c>
      <c r="G2075" s="70" t="e">
        <f>'2020 Spring Order Form - V36'!#REF!</f>
        <v>#REF!</v>
      </c>
      <c r="H2075" s="69">
        <f>'2020 Spring Order Form - V36'!$F$18</f>
        <v>0</v>
      </c>
      <c r="J2075" s="154">
        <v>992</v>
      </c>
    </row>
    <row r="2076" spans="1:10">
      <c r="A2076" s="131">
        <v>2075</v>
      </c>
      <c r="B2076" s="66" t="s">
        <v>2255</v>
      </c>
      <c r="D2076" s="67">
        <f>'2020 Spring Order Form - V36'!$N$23</f>
        <v>0</v>
      </c>
      <c r="E2076" s="67">
        <f>'2020 Spring Order Form - V36'!$N$23</f>
        <v>0</v>
      </c>
      <c r="F2076" s="151" t="s">
        <v>2256</v>
      </c>
      <c r="G2076" s="70" t="e">
        <f>'2020 Spring Order Form - V36'!#REF!</f>
        <v>#REF!</v>
      </c>
      <c r="H2076" s="69">
        <f>'2020 Spring Order Form - V36'!$F$18</f>
        <v>0</v>
      </c>
      <c r="J2076" s="154">
        <v>2971</v>
      </c>
    </row>
    <row r="2077" spans="1:10">
      <c r="A2077" s="131">
        <v>2076</v>
      </c>
      <c r="B2077" s="66" t="s">
        <v>1778</v>
      </c>
      <c r="D2077" s="67">
        <f>'2020 Spring Order Form - V36'!$N$23</f>
        <v>0</v>
      </c>
      <c r="E2077" s="67">
        <f>'2020 Spring Order Form - V36'!$N$23</f>
        <v>0</v>
      </c>
      <c r="F2077" s="151">
        <v>4556080</v>
      </c>
      <c r="G2077" s="70" t="e">
        <f>'2020 Spring Order Form - V36'!#REF!</f>
        <v>#REF!</v>
      </c>
      <c r="H2077" s="69">
        <f>'2020 Spring Order Form - V36'!$F$18</f>
        <v>0</v>
      </c>
      <c r="J2077" s="154">
        <v>867</v>
      </c>
    </row>
    <row r="2078" spans="1:10">
      <c r="A2078" s="131">
        <v>2077</v>
      </c>
      <c r="B2078" s="66" t="s">
        <v>1778</v>
      </c>
      <c r="D2078" s="67">
        <f>'2020 Spring Order Form - V36'!$N$23</f>
        <v>0</v>
      </c>
      <c r="E2078" s="67">
        <f>'2020 Spring Order Form - V36'!$N$23</f>
        <v>0</v>
      </c>
      <c r="F2078" s="151" t="s">
        <v>2257</v>
      </c>
      <c r="G2078" s="70" t="e">
        <f>'2020 Spring Order Form - V36'!#REF!</f>
        <v>#REF!</v>
      </c>
      <c r="H2078" s="69">
        <f>'2020 Spring Order Form - V36'!$F$18</f>
        <v>0</v>
      </c>
      <c r="J2078" s="154">
        <v>2973</v>
      </c>
    </row>
    <row r="2079" spans="1:10">
      <c r="A2079" s="131">
        <v>2078</v>
      </c>
      <c r="B2079" s="66" t="s">
        <v>2258</v>
      </c>
      <c r="D2079" s="67">
        <f>'2020 Spring Order Form - V36'!$N$23</f>
        <v>0</v>
      </c>
      <c r="E2079" s="67">
        <f>'2020 Spring Order Form - V36'!$N$23</f>
        <v>0</v>
      </c>
      <c r="F2079" s="151">
        <v>4556110</v>
      </c>
      <c r="G2079" s="70" t="e">
        <f>'2020 Spring Order Form - V36'!#REF!</f>
        <v>#REF!</v>
      </c>
      <c r="H2079" s="69">
        <f>'2020 Spring Order Form - V36'!$F$18</f>
        <v>0</v>
      </c>
      <c r="J2079" s="154">
        <v>18680</v>
      </c>
    </row>
    <row r="2080" spans="1:10">
      <c r="A2080" s="131">
        <v>2079</v>
      </c>
      <c r="B2080" s="66" t="s">
        <v>2258</v>
      </c>
      <c r="D2080" s="67">
        <f>'2020 Spring Order Form - V36'!$N$23</f>
        <v>0</v>
      </c>
      <c r="E2080" s="67">
        <f>'2020 Spring Order Form - V36'!$N$23</f>
        <v>0</v>
      </c>
      <c r="F2080" s="151" t="s">
        <v>2259</v>
      </c>
      <c r="G2080" s="70" t="e">
        <f>'2020 Spring Order Form - V36'!#REF!</f>
        <v>#REF!</v>
      </c>
      <c r="H2080" s="69">
        <f>'2020 Spring Order Form - V36'!$F$18</f>
        <v>0</v>
      </c>
      <c r="J2080" s="154">
        <v>18679</v>
      </c>
    </row>
    <row r="2081" spans="1:10">
      <c r="A2081" s="131">
        <v>2080</v>
      </c>
      <c r="B2081" s="66" t="s">
        <v>2260</v>
      </c>
      <c r="D2081" s="67">
        <f>'2020 Spring Order Form - V36'!$N$23</f>
        <v>0</v>
      </c>
      <c r="E2081" s="67">
        <f>'2020 Spring Order Form - V36'!$N$23</f>
        <v>0</v>
      </c>
      <c r="F2081" s="151">
        <v>4556100</v>
      </c>
      <c r="G2081" s="70" t="e">
        <f>'2020 Spring Order Form - V36'!#REF!</f>
        <v>#REF!</v>
      </c>
      <c r="H2081" s="69">
        <f>'2020 Spring Order Form - V36'!$F$18</f>
        <v>0</v>
      </c>
      <c r="J2081" s="154">
        <v>18683</v>
      </c>
    </row>
    <row r="2082" spans="1:10">
      <c r="A2082" s="131">
        <v>2081</v>
      </c>
      <c r="B2082" s="66" t="s">
        <v>2260</v>
      </c>
      <c r="D2082" s="67">
        <f>'2020 Spring Order Form - V36'!$N$23</f>
        <v>0</v>
      </c>
      <c r="E2082" s="67">
        <f>'2020 Spring Order Form - V36'!$N$23</f>
        <v>0</v>
      </c>
      <c r="F2082" s="151" t="s">
        <v>2261</v>
      </c>
      <c r="G2082" s="70" t="e">
        <f>'2020 Spring Order Form - V36'!#REF!</f>
        <v>#REF!</v>
      </c>
      <c r="H2082" s="69">
        <f>'2020 Spring Order Form - V36'!$F$18</f>
        <v>0</v>
      </c>
      <c r="J2082" s="154">
        <v>18682</v>
      </c>
    </row>
    <row r="2083" spans="1:10">
      <c r="A2083" s="131">
        <v>2082</v>
      </c>
      <c r="B2083" s="66" t="s">
        <v>2262</v>
      </c>
      <c r="D2083" s="67">
        <f>'2020 Spring Order Form - V36'!$N$23</f>
        <v>0</v>
      </c>
      <c r="E2083" s="67">
        <f>'2020 Spring Order Form - V36'!$N$23</f>
        <v>0</v>
      </c>
      <c r="F2083" s="151">
        <v>4557810</v>
      </c>
      <c r="G2083" s="70" t="e">
        <f>'2020 Spring Order Form - V36'!#REF!</f>
        <v>#REF!</v>
      </c>
      <c r="H2083" s="69">
        <f>'2020 Spring Order Form - V36'!$F$18</f>
        <v>0</v>
      </c>
      <c r="J2083" s="154">
        <v>1123</v>
      </c>
    </row>
    <row r="2084" spans="1:10">
      <c r="A2084" s="131">
        <v>2083</v>
      </c>
      <c r="B2084" s="66" t="s">
        <v>2262</v>
      </c>
      <c r="D2084" s="67">
        <f>'2020 Spring Order Form - V36'!$N$23</f>
        <v>0</v>
      </c>
      <c r="E2084" s="67">
        <f>'2020 Spring Order Form - V36'!$N$23</f>
        <v>0</v>
      </c>
      <c r="F2084" s="151" t="s">
        <v>2263</v>
      </c>
      <c r="G2084" s="70" t="e">
        <f>'2020 Spring Order Form - V36'!#REF!</f>
        <v>#REF!</v>
      </c>
      <c r="H2084" s="69">
        <f>'2020 Spring Order Form - V36'!$F$18</f>
        <v>0</v>
      </c>
      <c r="J2084" s="154">
        <v>2949</v>
      </c>
    </row>
    <row r="2085" spans="1:10">
      <c r="A2085" s="131">
        <v>2084</v>
      </c>
      <c r="B2085" s="66" t="s">
        <v>2264</v>
      </c>
      <c r="D2085" s="67">
        <f>'2020 Spring Order Form - V36'!$N$23</f>
        <v>0</v>
      </c>
      <c r="E2085" s="67">
        <f>'2020 Spring Order Form - V36'!$N$23</f>
        <v>0</v>
      </c>
      <c r="F2085" s="151">
        <v>4587830</v>
      </c>
      <c r="G2085" s="70" t="e">
        <f>'2020 Spring Order Form - V36'!#REF!</f>
        <v>#REF!</v>
      </c>
      <c r="H2085" s="69">
        <f>'2020 Spring Order Form - V36'!$F$18</f>
        <v>0</v>
      </c>
      <c r="J2085" s="154">
        <v>17140</v>
      </c>
    </row>
    <row r="2086" spans="1:10">
      <c r="A2086" s="131">
        <v>2085</v>
      </c>
      <c r="B2086" s="66" t="s">
        <v>2264</v>
      </c>
      <c r="D2086" s="67">
        <f>'2020 Spring Order Form - V36'!$N$23</f>
        <v>0</v>
      </c>
      <c r="E2086" s="67">
        <f>'2020 Spring Order Form - V36'!$N$23</f>
        <v>0</v>
      </c>
      <c r="F2086" s="151" t="s">
        <v>2265</v>
      </c>
      <c r="G2086" s="70" t="e">
        <f>'2020 Spring Order Form - V36'!#REF!</f>
        <v>#REF!</v>
      </c>
      <c r="H2086" s="69">
        <f>'2020 Spring Order Form - V36'!$F$18</f>
        <v>0</v>
      </c>
      <c r="J2086" s="154">
        <v>17141</v>
      </c>
    </row>
    <row r="2087" spans="1:10">
      <c r="A2087" s="131">
        <v>2086</v>
      </c>
      <c r="B2087" s="66" t="s">
        <v>2266</v>
      </c>
      <c r="D2087" s="67">
        <f>'2020 Spring Order Form - V36'!$N$23</f>
        <v>0</v>
      </c>
      <c r="E2087" s="67">
        <f>'2020 Spring Order Form - V36'!$N$23</f>
        <v>0</v>
      </c>
      <c r="F2087" s="151">
        <v>4557830</v>
      </c>
      <c r="G2087" s="70" t="e">
        <f>'2020 Spring Order Form - V36'!#REF!</f>
        <v>#REF!</v>
      </c>
      <c r="H2087" s="69">
        <f>'2020 Spring Order Form - V36'!$F$18</f>
        <v>0</v>
      </c>
      <c r="J2087" s="154">
        <v>18684</v>
      </c>
    </row>
    <row r="2088" spans="1:10">
      <c r="A2088" s="131">
        <v>2087</v>
      </c>
      <c r="B2088" s="66" t="s">
        <v>2266</v>
      </c>
      <c r="D2088" s="67">
        <f>'2020 Spring Order Form - V36'!$N$23</f>
        <v>0</v>
      </c>
      <c r="E2088" s="67">
        <f>'2020 Spring Order Form - V36'!$N$23</f>
        <v>0</v>
      </c>
      <c r="F2088" s="151" t="s">
        <v>2267</v>
      </c>
      <c r="G2088" s="70" t="e">
        <f>'2020 Spring Order Form - V36'!#REF!</f>
        <v>#REF!</v>
      </c>
      <c r="H2088" s="69">
        <f>'2020 Spring Order Form - V36'!$F$18</f>
        <v>0</v>
      </c>
      <c r="J2088" s="154">
        <v>18686</v>
      </c>
    </row>
    <row r="2089" spans="1:10">
      <c r="A2089" s="131">
        <v>2088</v>
      </c>
      <c r="B2089" s="66" t="s">
        <v>2268</v>
      </c>
      <c r="D2089" s="67">
        <f>'2020 Spring Order Form - V36'!$N$23</f>
        <v>0</v>
      </c>
      <c r="E2089" s="67">
        <f>'2020 Spring Order Form - V36'!$N$23</f>
        <v>0</v>
      </c>
      <c r="F2089" s="151">
        <v>4587840</v>
      </c>
      <c r="G2089" s="70" t="e">
        <f>'2020 Spring Order Form - V36'!#REF!</f>
        <v>#REF!</v>
      </c>
      <c r="H2089" s="69">
        <f>'2020 Spring Order Form - V36'!$F$18</f>
        <v>0</v>
      </c>
      <c r="J2089" s="154">
        <v>17142</v>
      </c>
    </row>
    <row r="2090" spans="1:10">
      <c r="A2090" s="131">
        <v>2089</v>
      </c>
      <c r="B2090" s="66" t="s">
        <v>2268</v>
      </c>
      <c r="D2090" s="67">
        <f>'2020 Spring Order Form - V36'!$N$23</f>
        <v>0</v>
      </c>
      <c r="E2090" s="67">
        <f>'2020 Spring Order Form - V36'!$N$23</f>
        <v>0</v>
      </c>
      <c r="F2090" s="151" t="s">
        <v>2269</v>
      </c>
      <c r="G2090" s="70" t="e">
        <f>'2020 Spring Order Form - V36'!#REF!</f>
        <v>#REF!</v>
      </c>
      <c r="H2090" s="69">
        <f>'2020 Spring Order Form - V36'!$F$18</f>
        <v>0</v>
      </c>
      <c r="J2090" s="154">
        <v>17143</v>
      </c>
    </row>
    <row r="2091" spans="1:10">
      <c r="A2091" s="131">
        <v>2090</v>
      </c>
      <c r="B2091" s="66" t="s">
        <v>2270</v>
      </c>
      <c r="D2091" s="67">
        <f>'2020 Spring Order Form - V36'!$N$23</f>
        <v>0</v>
      </c>
      <c r="E2091" s="67">
        <f>'2020 Spring Order Form - V36'!$N$23</f>
        <v>0</v>
      </c>
      <c r="F2091" s="151">
        <v>4557106</v>
      </c>
      <c r="G2091" s="70" t="e">
        <f>'2020 Spring Order Form - V36'!#REF!</f>
        <v>#REF!</v>
      </c>
      <c r="H2091" s="69">
        <f>'2020 Spring Order Form - V36'!$F$18</f>
        <v>0</v>
      </c>
      <c r="J2091" s="154">
        <v>868</v>
      </c>
    </row>
    <row r="2092" spans="1:10">
      <c r="A2092" s="131">
        <v>2091</v>
      </c>
      <c r="B2092" s="66" t="s">
        <v>2271</v>
      </c>
      <c r="D2092" s="67">
        <f>'2020 Spring Order Form - V36'!$N$23</f>
        <v>0</v>
      </c>
      <c r="E2092" s="67">
        <f>'2020 Spring Order Form - V36'!$N$23</f>
        <v>0</v>
      </c>
      <c r="F2092" s="151">
        <v>4557156</v>
      </c>
      <c r="G2092" s="70" t="e">
        <f>'2020 Spring Order Form - V36'!#REF!</f>
        <v>#REF!</v>
      </c>
      <c r="H2092" s="69">
        <f>'2020 Spring Order Form - V36'!$F$18</f>
        <v>0</v>
      </c>
      <c r="J2092" s="154">
        <v>869</v>
      </c>
    </row>
    <row r="2093" spans="1:10">
      <c r="A2093" s="131">
        <v>2092</v>
      </c>
      <c r="B2093" s="66" t="s">
        <v>2272</v>
      </c>
      <c r="D2093" s="67">
        <f>'2020 Spring Order Form - V36'!$N$23</f>
        <v>0</v>
      </c>
      <c r="E2093" s="67">
        <f>'2020 Spring Order Form - V36'!$N$23</f>
        <v>0</v>
      </c>
      <c r="F2093" s="151">
        <v>4557696</v>
      </c>
      <c r="G2093" s="70" t="e">
        <f>'2020 Spring Order Form - V36'!#REF!</f>
        <v>#REF!</v>
      </c>
      <c r="H2093" s="69">
        <f>'2020 Spring Order Form - V36'!$F$18</f>
        <v>0</v>
      </c>
      <c r="J2093" s="154">
        <v>938</v>
      </c>
    </row>
    <row r="2094" spans="1:10">
      <c r="A2094" s="131">
        <v>2093</v>
      </c>
      <c r="B2094" s="66" t="s">
        <v>2273</v>
      </c>
      <c r="D2094" s="67">
        <f>'2020 Spring Order Form - V36'!$N$23</f>
        <v>0</v>
      </c>
      <c r="E2094" s="67">
        <f>'2020 Spring Order Form - V36'!$N$23</f>
        <v>0</v>
      </c>
      <c r="F2094" s="151">
        <v>4557206</v>
      </c>
      <c r="G2094" s="70" t="e">
        <f>'2020 Spring Order Form - V36'!#REF!</f>
        <v>#REF!</v>
      </c>
      <c r="H2094" s="69">
        <f>'2020 Spring Order Form - V36'!$F$18</f>
        <v>0</v>
      </c>
      <c r="J2094" s="154">
        <v>871</v>
      </c>
    </row>
    <row r="2095" spans="1:10">
      <c r="A2095" s="131">
        <v>2094</v>
      </c>
      <c r="B2095" s="66" t="s">
        <v>2274</v>
      </c>
      <c r="D2095" s="67">
        <f>'2020 Spring Order Form - V36'!$N$23</f>
        <v>0</v>
      </c>
      <c r="E2095" s="67">
        <f>'2020 Spring Order Form - V36'!$N$23</f>
        <v>0</v>
      </c>
      <c r="F2095" s="151">
        <v>4557176</v>
      </c>
      <c r="G2095" s="70" t="e">
        <f>'2020 Spring Order Form - V36'!#REF!</f>
        <v>#REF!</v>
      </c>
      <c r="H2095" s="69">
        <f>'2020 Spring Order Form - V36'!$F$18</f>
        <v>0</v>
      </c>
      <c r="J2095" s="154">
        <v>922</v>
      </c>
    </row>
    <row r="2096" spans="1:10">
      <c r="A2096" s="131">
        <v>2095</v>
      </c>
      <c r="B2096" s="66" t="s">
        <v>2275</v>
      </c>
      <c r="D2096" s="67">
        <f>'2020 Spring Order Form - V36'!$N$23</f>
        <v>0</v>
      </c>
      <c r="E2096" s="67">
        <f>'2020 Spring Order Form - V36'!$N$23</f>
        <v>0</v>
      </c>
      <c r="F2096" s="151">
        <v>4557606</v>
      </c>
      <c r="G2096" s="70" t="e">
        <f>'2020 Spring Order Form - V36'!#REF!</f>
        <v>#REF!</v>
      </c>
      <c r="H2096" s="69">
        <f>'2020 Spring Order Form - V36'!$F$18</f>
        <v>0</v>
      </c>
      <c r="J2096" s="154">
        <v>872</v>
      </c>
    </row>
    <row r="2097" spans="1:10">
      <c r="A2097" s="131">
        <v>2096</v>
      </c>
      <c r="B2097" s="66" t="s">
        <v>2276</v>
      </c>
      <c r="D2097" s="67">
        <f>'2020 Spring Order Form - V36'!$N$23</f>
        <v>0</v>
      </c>
      <c r="E2097" s="67">
        <f>'2020 Spring Order Form - V36'!$N$23</f>
        <v>0</v>
      </c>
      <c r="F2097" s="151">
        <v>4557256</v>
      </c>
      <c r="G2097" s="70" t="e">
        <f>'2020 Spring Order Form - V36'!#REF!</f>
        <v>#REF!</v>
      </c>
      <c r="H2097" s="69">
        <f>'2020 Spring Order Form - V36'!$F$18</f>
        <v>0</v>
      </c>
      <c r="J2097" s="154">
        <v>870</v>
      </c>
    </row>
    <row r="2098" spans="1:10">
      <c r="A2098" s="131">
        <v>2097</v>
      </c>
      <c r="B2098" s="66" t="s">
        <v>2277</v>
      </c>
      <c r="D2098" s="67">
        <f>'2020 Spring Order Form - V36'!$N$23</f>
        <v>0</v>
      </c>
      <c r="E2098" s="67">
        <f>'2020 Spring Order Form - V36'!$N$23</f>
        <v>0</v>
      </c>
      <c r="F2098" s="151">
        <v>4557226</v>
      </c>
      <c r="G2098" s="70" t="e">
        <f>'2020 Spring Order Form - V36'!#REF!</f>
        <v>#REF!</v>
      </c>
      <c r="H2098" s="69">
        <f>'2020 Spring Order Form - V36'!$F$18</f>
        <v>0</v>
      </c>
      <c r="J2098" s="154">
        <v>994</v>
      </c>
    </row>
    <row r="2099" spans="1:10">
      <c r="A2099" s="131">
        <v>2098</v>
      </c>
      <c r="B2099" s="66" t="s">
        <v>2270</v>
      </c>
      <c r="D2099" s="67">
        <f>'2020 Spring Order Form - V36'!$N$23</f>
        <v>0</v>
      </c>
      <c r="E2099" s="67">
        <f>'2020 Spring Order Form - V36'!$N$23</f>
        <v>0</v>
      </c>
      <c r="F2099" s="151">
        <v>4557100</v>
      </c>
      <c r="G2099" s="70" t="e">
        <f>'2020 Spring Order Form - V36'!#REF!</f>
        <v>#REF!</v>
      </c>
      <c r="H2099" s="69">
        <f>'2020 Spring Order Form - V36'!$F$18</f>
        <v>0</v>
      </c>
      <c r="J2099" s="154">
        <v>1080</v>
      </c>
    </row>
    <row r="2100" spans="1:10">
      <c r="A2100" s="131">
        <v>2099</v>
      </c>
      <c r="B2100" s="66" t="s">
        <v>2271</v>
      </c>
      <c r="D2100" s="67">
        <f>'2020 Spring Order Form - V36'!$N$23</f>
        <v>0</v>
      </c>
      <c r="E2100" s="67">
        <f>'2020 Spring Order Form - V36'!$N$23</f>
        <v>0</v>
      </c>
      <c r="F2100" s="151">
        <v>4557150</v>
      </c>
      <c r="G2100" s="70" t="e">
        <f>'2020 Spring Order Form - V36'!#REF!</f>
        <v>#REF!</v>
      </c>
      <c r="H2100" s="69">
        <f>'2020 Spring Order Form - V36'!$F$18</f>
        <v>0</v>
      </c>
      <c r="J2100" s="154">
        <v>1081</v>
      </c>
    </row>
    <row r="2101" spans="1:10">
      <c r="A2101" s="131">
        <v>2100</v>
      </c>
      <c r="B2101" s="66" t="s">
        <v>2272</v>
      </c>
      <c r="D2101" s="67">
        <f>'2020 Spring Order Form - V36'!$N$23</f>
        <v>0</v>
      </c>
      <c r="E2101" s="67">
        <f>'2020 Spring Order Form - V36'!$N$23</f>
        <v>0</v>
      </c>
      <c r="F2101" s="151">
        <v>4557690</v>
      </c>
      <c r="G2101" s="70" t="e">
        <f>'2020 Spring Order Form - V36'!#REF!</f>
        <v>#REF!</v>
      </c>
      <c r="H2101" s="69">
        <f>'2020 Spring Order Form - V36'!$F$18</f>
        <v>0</v>
      </c>
      <c r="J2101" s="154">
        <v>1114</v>
      </c>
    </row>
    <row r="2102" spans="1:10">
      <c r="A2102" s="131">
        <v>2101</v>
      </c>
      <c r="B2102" s="66" t="s">
        <v>2273</v>
      </c>
      <c r="D2102" s="67">
        <f>'2020 Spring Order Form - V36'!$N$23</f>
        <v>0</v>
      </c>
      <c r="E2102" s="67">
        <f>'2020 Spring Order Form - V36'!$N$23</f>
        <v>0</v>
      </c>
      <c r="F2102" s="151">
        <v>4557200</v>
      </c>
      <c r="G2102" s="70" t="e">
        <f>'2020 Spring Order Form - V36'!#REF!</f>
        <v>#REF!</v>
      </c>
      <c r="H2102" s="69">
        <f>'2020 Spring Order Form - V36'!$F$18</f>
        <v>0</v>
      </c>
      <c r="J2102" s="154">
        <v>1083</v>
      </c>
    </row>
    <row r="2103" spans="1:10">
      <c r="A2103" s="131">
        <v>2102</v>
      </c>
      <c r="B2103" s="66" t="s">
        <v>2274</v>
      </c>
      <c r="D2103" s="67">
        <f>'2020 Spring Order Form - V36'!$N$23</f>
        <v>0</v>
      </c>
      <c r="E2103" s="67">
        <f>'2020 Spring Order Form - V36'!$N$23</f>
        <v>0</v>
      </c>
      <c r="F2103" s="151">
        <v>4557170</v>
      </c>
      <c r="G2103" s="70" t="e">
        <f>'2020 Spring Order Form - V36'!#REF!</f>
        <v>#REF!</v>
      </c>
      <c r="H2103" s="69">
        <f>'2020 Spring Order Form - V36'!$F$18</f>
        <v>0</v>
      </c>
      <c r="J2103" s="154">
        <v>1093</v>
      </c>
    </row>
    <row r="2104" spans="1:10">
      <c r="A2104" s="131">
        <v>2103</v>
      </c>
      <c r="B2104" s="66" t="s">
        <v>2275</v>
      </c>
      <c r="D2104" s="67">
        <f>'2020 Spring Order Form - V36'!$N$23</f>
        <v>0</v>
      </c>
      <c r="E2104" s="67">
        <f>'2020 Spring Order Form - V36'!$N$23</f>
        <v>0</v>
      </c>
      <c r="F2104" s="151">
        <v>4557600</v>
      </c>
      <c r="G2104" s="70" t="e">
        <f>'2020 Spring Order Form - V36'!#REF!</f>
        <v>#REF!</v>
      </c>
      <c r="H2104" s="69">
        <f>'2020 Spring Order Form - V36'!$F$18</f>
        <v>0</v>
      </c>
      <c r="J2104" s="154">
        <v>1084</v>
      </c>
    </row>
    <row r="2105" spans="1:10">
      <c r="A2105" s="131">
        <v>2104</v>
      </c>
      <c r="B2105" s="66" t="s">
        <v>2276</v>
      </c>
      <c r="D2105" s="67">
        <f>'2020 Spring Order Form - V36'!$N$23</f>
        <v>0</v>
      </c>
      <c r="E2105" s="67">
        <f>'2020 Spring Order Form - V36'!$N$23</f>
        <v>0</v>
      </c>
      <c r="F2105" s="151">
        <v>4557250</v>
      </c>
      <c r="G2105" s="70" t="e">
        <f>'2020 Spring Order Form - V36'!#REF!</f>
        <v>#REF!</v>
      </c>
      <c r="H2105" s="69">
        <f>'2020 Spring Order Form - V36'!$F$18</f>
        <v>0</v>
      </c>
      <c r="J2105" s="154">
        <v>1082</v>
      </c>
    </row>
    <row r="2106" spans="1:10">
      <c r="A2106" s="131">
        <v>2105</v>
      </c>
      <c r="B2106" s="66" t="s">
        <v>2277</v>
      </c>
      <c r="D2106" s="67">
        <f>'2020 Spring Order Form - V36'!$N$23</f>
        <v>0</v>
      </c>
      <c r="E2106" s="67">
        <f>'2020 Spring Order Form - V36'!$N$23</f>
        <v>0</v>
      </c>
      <c r="F2106" s="151">
        <v>4557220</v>
      </c>
      <c r="G2106" s="70" t="e">
        <f>'2020 Spring Order Form - V36'!#REF!</f>
        <v>#REF!</v>
      </c>
      <c r="H2106" s="69">
        <f>'2020 Spring Order Form - V36'!$F$18</f>
        <v>0</v>
      </c>
      <c r="J2106" s="154">
        <v>1130</v>
      </c>
    </row>
    <row r="2107" spans="1:10">
      <c r="A2107" s="131">
        <v>2106</v>
      </c>
      <c r="B2107" s="66" t="s">
        <v>2278</v>
      </c>
      <c r="D2107" s="67">
        <f>'2020 Spring Order Form - V36'!$N$23</f>
        <v>0</v>
      </c>
      <c r="E2107" s="67">
        <f>'2020 Spring Order Form - V36'!$N$23</f>
        <v>0</v>
      </c>
      <c r="F2107" s="151">
        <v>4557850</v>
      </c>
      <c r="G2107" s="70" t="e">
        <f>'2020 Spring Order Form - V36'!#REF!</f>
        <v>#REF!</v>
      </c>
      <c r="H2107" s="69">
        <f>'2020 Spring Order Form - V36'!$F$18</f>
        <v>0</v>
      </c>
      <c r="J2107" s="154">
        <v>6257</v>
      </c>
    </row>
    <row r="2108" spans="1:10">
      <c r="A2108" s="131">
        <v>2107</v>
      </c>
      <c r="B2108" s="66" t="s">
        <v>2278</v>
      </c>
      <c r="D2108" s="67">
        <f>'2020 Spring Order Form - V36'!$N$23</f>
        <v>0</v>
      </c>
      <c r="E2108" s="67">
        <f>'2020 Spring Order Form - V36'!$N$23</f>
        <v>0</v>
      </c>
      <c r="F2108" s="151" t="s">
        <v>2279</v>
      </c>
      <c r="G2108" s="70" t="e">
        <f>'2020 Spring Order Form - V36'!#REF!</f>
        <v>#REF!</v>
      </c>
      <c r="H2108" s="69">
        <f>'2020 Spring Order Form - V36'!$F$18</f>
        <v>0</v>
      </c>
      <c r="J2108" s="154">
        <v>2970</v>
      </c>
    </row>
    <row r="2109" spans="1:10">
      <c r="A2109" s="131">
        <v>2108</v>
      </c>
      <c r="B2109" s="66" t="s">
        <v>2280</v>
      </c>
      <c r="D2109" s="67">
        <f>'2020 Spring Order Form - V36'!$N$23</f>
        <v>0</v>
      </c>
      <c r="E2109" s="67">
        <f>'2020 Spring Order Form - V36'!$N$23</f>
        <v>0</v>
      </c>
      <c r="F2109" s="151">
        <v>4554505</v>
      </c>
      <c r="G2109" s="70" t="e">
        <f>'2020 Spring Order Form - V36'!#REF!</f>
        <v>#REF!</v>
      </c>
      <c r="H2109" s="69">
        <f>'2020 Spring Order Form - V36'!$F$18</f>
        <v>0</v>
      </c>
      <c r="J2109" s="154">
        <v>18782</v>
      </c>
    </row>
    <row r="2110" spans="1:10">
      <c r="A2110" s="131">
        <v>2109</v>
      </c>
      <c r="B2110" s="66" t="s">
        <v>2280</v>
      </c>
      <c r="D2110" s="67">
        <f>'2020 Spring Order Form - V36'!$N$23</f>
        <v>0</v>
      </c>
      <c r="E2110" s="67">
        <f>'2020 Spring Order Form - V36'!$N$23</f>
        <v>0</v>
      </c>
      <c r="F2110" s="151" t="s">
        <v>2281</v>
      </c>
      <c r="G2110" s="70" t="e">
        <f>'2020 Spring Order Form - V36'!#REF!</f>
        <v>#REF!</v>
      </c>
      <c r="H2110" s="69">
        <f>'2020 Spring Order Form - V36'!$F$18</f>
        <v>0</v>
      </c>
      <c r="J2110" s="154">
        <v>18781</v>
      </c>
    </row>
    <row r="2111" spans="1:10">
      <c r="A2111" s="131">
        <v>2110</v>
      </c>
      <c r="B2111" s="66" t="s">
        <v>2282</v>
      </c>
      <c r="D2111" s="67">
        <f>'2020 Spring Order Form - V36'!$N$23</f>
        <v>0</v>
      </c>
      <c r="E2111" s="67">
        <f>'2020 Spring Order Form - V36'!$N$23</f>
        <v>0</v>
      </c>
      <c r="F2111" s="151">
        <v>4554525</v>
      </c>
      <c r="G2111" s="70" t="e">
        <f>'2020 Spring Order Form - V36'!#REF!</f>
        <v>#REF!</v>
      </c>
      <c r="H2111" s="69">
        <f>'2020 Spring Order Form - V36'!$F$18</f>
        <v>0</v>
      </c>
      <c r="J2111" s="154">
        <v>316</v>
      </c>
    </row>
    <row r="2112" spans="1:10">
      <c r="A2112" s="131">
        <v>2111</v>
      </c>
      <c r="B2112" s="66" t="s">
        <v>2282</v>
      </c>
      <c r="D2112" s="67">
        <f>'2020 Spring Order Form - V36'!$N$23</f>
        <v>0</v>
      </c>
      <c r="E2112" s="67">
        <f>'2020 Spring Order Form - V36'!$N$23</f>
        <v>0</v>
      </c>
      <c r="F2112" s="151" t="s">
        <v>2283</v>
      </c>
      <c r="G2112" s="70" t="e">
        <f>'2020 Spring Order Form - V36'!#REF!</f>
        <v>#REF!</v>
      </c>
      <c r="H2112" s="69">
        <f>'2020 Spring Order Form - V36'!$F$18</f>
        <v>0</v>
      </c>
      <c r="J2112" s="154">
        <v>2898</v>
      </c>
    </row>
    <row r="2113" spans="1:10">
      <c r="A2113" s="131">
        <v>2112</v>
      </c>
      <c r="B2113" s="66" t="s">
        <v>2284</v>
      </c>
      <c r="D2113" s="67">
        <f>'2020 Spring Order Form - V36'!$N$23</f>
        <v>0</v>
      </c>
      <c r="E2113" s="67">
        <f>'2020 Spring Order Form - V36'!$N$23</f>
        <v>0</v>
      </c>
      <c r="F2113" s="151">
        <v>4554565</v>
      </c>
      <c r="G2113" s="70" t="e">
        <f>'2020 Spring Order Form - V36'!#REF!</f>
        <v>#REF!</v>
      </c>
      <c r="H2113" s="69">
        <f>'2020 Spring Order Form - V36'!$F$18</f>
        <v>0</v>
      </c>
      <c r="J2113" s="154">
        <v>318</v>
      </c>
    </row>
    <row r="2114" spans="1:10">
      <c r="A2114" s="131">
        <v>2113</v>
      </c>
      <c r="B2114" s="66" t="s">
        <v>2284</v>
      </c>
      <c r="D2114" s="67">
        <f>'2020 Spring Order Form - V36'!$N$23</f>
        <v>0</v>
      </c>
      <c r="E2114" s="67">
        <f>'2020 Spring Order Form - V36'!$N$23</f>
        <v>0</v>
      </c>
      <c r="F2114" s="151" t="s">
        <v>2285</v>
      </c>
      <c r="G2114" s="70" t="e">
        <f>'2020 Spring Order Form - V36'!#REF!</f>
        <v>#REF!</v>
      </c>
      <c r="H2114" s="69">
        <f>'2020 Spring Order Form - V36'!$F$18</f>
        <v>0</v>
      </c>
      <c r="J2114" s="154">
        <v>2900</v>
      </c>
    </row>
    <row r="2115" spans="1:10">
      <c r="A2115" s="131">
        <v>2114</v>
      </c>
      <c r="B2115" s="66" t="s">
        <v>2286</v>
      </c>
      <c r="D2115" s="67">
        <f>'2020 Spring Order Form - V36'!$N$23</f>
        <v>0</v>
      </c>
      <c r="E2115" s="67">
        <f>'2020 Spring Order Form - V36'!$N$23</f>
        <v>0</v>
      </c>
      <c r="F2115" s="151">
        <v>4554025</v>
      </c>
      <c r="G2115" s="70" t="e">
        <f>'2020 Spring Order Form - V36'!#REF!</f>
        <v>#REF!</v>
      </c>
      <c r="H2115" s="69">
        <f>'2020 Spring Order Form - V36'!$F$18</f>
        <v>0</v>
      </c>
      <c r="J2115" s="154">
        <v>274</v>
      </c>
    </row>
    <row r="2116" spans="1:10">
      <c r="A2116" s="131">
        <v>2115</v>
      </c>
      <c r="B2116" s="66" t="s">
        <v>2286</v>
      </c>
      <c r="D2116" s="67">
        <f>'2020 Spring Order Form - V36'!$N$23</f>
        <v>0</v>
      </c>
      <c r="E2116" s="67">
        <f>'2020 Spring Order Form - V36'!$N$23</f>
        <v>0</v>
      </c>
      <c r="F2116" s="151" t="s">
        <v>2287</v>
      </c>
      <c r="G2116" s="70" t="e">
        <f>'2020 Spring Order Form - V36'!#REF!</f>
        <v>#REF!</v>
      </c>
      <c r="H2116" s="69">
        <f>'2020 Spring Order Form - V36'!$F$18</f>
        <v>0</v>
      </c>
      <c r="J2116" s="154">
        <v>2901</v>
      </c>
    </row>
    <row r="2117" spans="1:10">
      <c r="A2117" s="131">
        <v>2116</v>
      </c>
      <c r="B2117" s="66" t="s">
        <v>2288</v>
      </c>
      <c r="D2117" s="67">
        <f>'2020 Spring Order Form - V36'!$N$23</f>
        <v>0</v>
      </c>
      <c r="E2117" s="67">
        <f>'2020 Spring Order Form - V36'!$N$23</f>
        <v>0</v>
      </c>
      <c r="F2117" s="151">
        <v>4554085</v>
      </c>
      <c r="G2117" s="70" t="e">
        <f>'2020 Spring Order Form - V36'!#REF!</f>
        <v>#REF!</v>
      </c>
      <c r="H2117" s="69">
        <f>'2020 Spring Order Form - V36'!$F$18</f>
        <v>0</v>
      </c>
      <c r="J2117" s="154">
        <v>17057</v>
      </c>
    </row>
    <row r="2118" spans="1:10">
      <c r="A2118" s="131">
        <v>2117</v>
      </c>
      <c r="B2118" s="66" t="s">
        <v>2288</v>
      </c>
      <c r="D2118" s="67">
        <f>'2020 Spring Order Form - V36'!$N$23</f>
        <v>0</v>
      </c>
      <c r="E2118" s="67">
        <f>'2020 Spring Order Form - V36'!$N$23</f>
        <v>0</v>
      </c>
      <c r="F2118" s="151" t="s">
        <v>2289</v>
      </c>
      <c r="G2118" s="70" t="e">
        <f>'2020 Spring Order Form - V36'!#REF!</f>
        <v>#REF!</v>
      </c>
      <c r="H2118" s="69">
        <f>'2020 Spring Order Form - V36'!$F$18</f>
        <v>0</v>
      </c>
      <c r="J2118" s="154">
        <v>17058</v>
      </c>
    </row>
    <row r="2119" spans="1:10">
      <c r="A2119" s="131">
        <v>2118</v>
      </c>
      <c r="B2119" s="66" t="s">
        <v>2288</v>
      </c>
      <c r="D2119" s="67">
        <f>'2020 Spring Order Form - V36'!$N$23</f>
        <v>0</v>
      </c>
      <c r="E2119" s="67">
        <f>'2020 Spring Order Form - V36'!$N$23</f>
        <v>0</v>
      </c>
      <c r="F2119" s="151">
        <v>4954088</v>
      </c>
      <c r="G2119" s="70" t="e">
        <f>'2020 Spring Order Form - V36'!#REF!</f>
        <v>#REF!</v>
      </c>
      <c r="H2119" s="69">
        <f>'2020 Spring Order Form - V36'!$F$18</f>
        <v>0</v>
      </c>
      <c r="J2119" s="154">
        <v>20085</v>
      </c>
    </row>
    <row r="2120" spans="1:10">
      <c r="A2120" s="131">
        <v>2119</v>
      </c>
      <c r="B2120" s="66" t="s">
        <v>2288</v>
      </c>
      <c r="D2120" s="67">
        <f>'2020 Spring Order Form - V36'!$N$23</f>
        <v>0</v>
      </c>
      <c r="E2120" s="67">
        <f>'2020 Spring Order Form - V36'!$N$23</f>
        <v>0</v>
      </c>
      <c r="F2120" s="151" t="s">
        <v>2290</v>
      </c>
      <c r="G2120" s="70" t="e">
        <f>'2020 Spring Order Form - V36'!#REF!</f>
        <v>#REF!</v>
      </c>
      <c r="H2120" s="69">
        <f>'2020 Spring Order Form - V36'!$F$18</f>
        <v>0</v>
      </c>
      <c r="J2120" s="154">
        <v>20086</v>
      </c>
    </row>
    <row r="2121" spans="1:10">
      <c r="A2121" s="131">
        <v>2120</v>
      </c>
      <c r="B2121" s="66" t="s">
        <v>2291</v>
      </c>
      <c r="D2121" s="67">
        <f>'2020 Spring Order Form - V36'!$N$23</f>
        <v>0</v>
      </c>
      <c r="E2121" s="67">
        <f>'2020 Spring Order Form - V36'!$N$23</f>
        <v>0</v>
      </c>
      <c r="F2121" s="151">
        <v>4554170</v>
      </c>
      <c r="G2121" s="70" t="e">
        <f>'2020 Spring Order Form - V36'!#REF!</f>
        <v>#REF!</v>
      </c>
      <c r="H2121" s="69">
        <f>'2020 Spring Order Form - V36'!$F$18</f>
        <v>0</v>
      </c>
      <c r="J2121" s="154">
        <v>913</v>
      </c>
    </row>
    <row r="2122" spans="1:10">
      <c r="A2122" s="131">
        <v>2121</v>
      </c>
      <c r="B2122" s="66" t="s">
        <v>2291</v>
      </c>
      <c r="D2122" s="67">
        <f>'2020 Spring Order Form - V36'!$N$23</f>
        <v>0</v>
      </c>
      <c r="E2122" s="67">
        <f>'2020 Spring Order Form - V36'!$N$23</f>
        <v>0</v>
      </c>
      <c r="F2122" s="151" t="s">
        <v>2292</v>
      </c>
      <c r="G2122" s="70" t="e">
        <f>'2020 Spring Order Form - V36'!#REF!</f>
        <v>#REF!</v>
      </c>
      <c r="H2122" s="69">
        <f>'2020 Spring Order Form - V36'!$F$18</f>
        <v>0</v>
      </c>
      <c r="J2122" s="154">
        <v>2905</v>
      </c>
    </row>
    <row r="2123" spans="1:10">
      <c r="A2123" s="131">
        <v>2122</v>
      </c>
      <c r="B2123" s="66" t="s">
        <v>2293</v>
      </c>
      <c r="D2123" s="67">
        <f>'2020 Spring Order Form - V36'!$N$23</f>
        <v>0</v>
      </c>
      <c r="E2123" s="67">
        <f>'2020 Spring Order Form - V36'!$N$23</f>
        <v>0</v>
      </c>
      <c r="F2123" s="151">
        <v>4554325</v>
      </c>
      <c r="G2123" s="70" t="e">
        <f>'2020 Spring Order Form - V36'!#REF!</f>
        <v>#REF!</v>
      </c>
      <c r="H2123" s="69">
        <f>'2020 Spring Order Form - V36'!$F$18</f>
        <v>0</v>
      </c>
      <c r="J2123" s="154">
        <v>319</v>
      </c>
    </row>
    <row r="2124" spans="1:10">
      <c r="A2124" s="131">
        <v>2123</v>
      </c>
      <c r="B2124" s="66" t="s">
        <v>2293</v>
      </c>
      <c r="D2124" s="67">
        <f>'2020 Spring Order Form - V36'!$N$23</f>
        <v>0</v>
      </c>
      <c r="E2124" s="67">
        <f>'2020 Spring Order Form - V36'!$N$23</f>
        <v>0</v>
      </c>
      <c r="F2124" s="151" t="s">
        <v>2294</v>
      </c>
      <c r="G2124" s="70" t="e">
        <f>'2020 Spring Order Form - V36'!#REF!</f>
        <v>#REF!</v>
      </c>
      <c r="H2124" s="69">
        <f>'2020 Spring Order Form - V36'!$F$18</f>
        <v>0</v>
      </c>
      <c r="J2124" s="154">
        <v>2908</v>
      </c>
    </row>
    <row r="2125" spans="1:10">
      <c r="A2125" s="131">
        <v>2124</v>
      </c>
      <c r="B2125" s="66" t="s">
        <v>2295</v>
      </c>
      <c r="D2125" s="67">
        <f>'2020 Spring Order Form - V36'!$N$23</f>
        <v>0</v>
      </c>
      <c r="E2125" s="67">
        <f>'2020 Spring Order Form - V36'!$N$23</f>
        <v>0</v>
      </c>
      <c r="F2125" s="151">
        <v>4554485</v>
      </c>
      <c r="G2125" s="70" t="e">
        <f>'2020 Spring Order Form - V36'!#REF!</f>
        <v>#REF!</v>
      </c>
      <c r="H2125" s="69">
        <f>'2020 Spring Order Form - V36'!$F$18</f>
        <v>0</v>
      </c>
      <c r="J2125" s="154">
        <v>275</v>
      </c>
    </row>
    <row r="2126" spans="1:10">
      <c r="A2126" s="131">
        <v>2125</v>
      </c>
      <c r="B2126" s="66" t="s">
        <v>2295</v>
      </c>
      <c r="D2126" s="67">
        <f>'2020 Spring Order Form - V36'!$N$23</f>
        <v>0</v>
      </c>
      <c r="E2126" s="67">
        <f>'2020 Spring Order Form - V36'!$N$23</f>
        <v>0</v>
      </c>
      <c r="F2126" s="151" t="s">
        <v>2296</v>
      </c>
      <c r="G2126" s="70" t="e">
        <f>'2020 Spring Order Form - V36'!#REF!</f>
        <v>#REF!</v>
      </c>
      <c r="H2126" s="69">
        <f>'2020 Spring Order Form - V36'!$F$18</f>
        <v>0</v>
      </c>
      <c r="J2126" s="154">
        <v>2909</v>
      </c>
    </row>
    <row r="2127" spans="1:10">
      <c r="A2127" s="131">
        <v>2126</v>
      </c>
      <c r="B2127" s="66" t="s">
        <v>2297</v>
      </c>
      <c r="D2127" s="67">
        <f>'2020 Spring Order Form - V36'!$N$23</f>
        <v>0</v>
      </c>
      <c r="E2127" s="67">
        <f>'2020 Spring Order Form - V36'!$N$23</f>
        <v>0</v>
      </c>
      <c r="F2127" s="151">
        <v>4554345</v>
      </c>
      <c r="G2127" s="70" t="e">
        <f>'2020 Spring Order Form - V36'!#REF!</f>
        <v>#REF!</v>
      </c>
      <c r="H2127" s="69">
        <f>'2020 Spring Order Form - V36'!$F$18</f>
        <v>0</v>
      </c>
      <c r="J2127" s="154">
        <v>388</v>
      </c>
    </row>
    <row r="2128" spans="1:10">
      <c r="A2128" s="131">
        <v>2127</v>
      </c>
      <c r="B2128" s="66" t="s">
        <v>2297</v>
      </c>
      <c r="D2128" s="67">
        <f>'2020 Spring Order Form - V36'!$N$23</f>
        <v>0</v>
      </c>
      <c r="E2128" s="67">
        <f>'2020 Spring Order Form - V36'!$N$23</f>
        <v>0</v>
      </c>
      <c r="F2128" s="151" t="s">
        <v>2298</v>
      </c>
      <c r="G2128" s="70" t="e">
        <f>'2020 Spring Order Form - V36'!#REF!</f>
        <v>#REF!</v>
      </c>
      <c r="H2128" s="69">
        <f>'2020 Spring Order Form - V36'!$F$18</f>
        <v>0</v>
      </c>
      <c r="J2128" s="154">
        <v>2911</v>
      </c>
    </row>
    <row r="2129" spans="1:10">
      <c r="A2129" s="131">
        <v>2128</v>
      </c>
      <c r="B2129" s="66" t="s">
        <v>2299</v>
      </c>
      <c r="D2129" s="67">
        <f>'2020 Spring Order Form - V36'!$N$23</f>
        <v>0</v>
      </c>
      <c r="E2129" s="67">
        <f>'2020 Spring Order Form - V36'!$N$23</f>
        <v>0</v>
      </c>
      <c r="F2129" s="151">
        <v>4554450</v>
      </c>
      <c r="G2129" s="70" t="e">
        <f>'2020 Spring Order Form - V36'!#REF!</f>
        <v>#REF!</v>
      </c>
      <c r="H2129" s="69">
        <f>'2020 Spring Order Form - V36'!$F$18</f>
        <v>0</v>
      </c>
      <c r="J2129" s="154">
        <v>627</v>
      </c>
    </row>
    <row r="2130" spans="1:10">
      <c r="A2130" s="131">
        <v>2129</v>
      </c>
      <c r="B2130" s="66" t="s">
        <v>2299</v>
      </c>
      <c r="D2130" s="67">
        <f>'2020 Spring Order Form - V36'!$N$23</f>
        <v>0</v>
      </c>
      <c r="E2130" s="67">
        <f>'2020 Spring Order Form - V36'!$N$23</f>
        <v>0</v>
      </c>
      <c r="F2130" s="151" t="s">
        <v>2300</v>
      </c>
      <c r="G2130" s="70" t="e">
        <f>'2020 Spring Order Form - V36'!#REF!</f>
        <v>#REF!</v>
      </c>
      <c r="H2130" s="69">
        <f>'2020 Spring Order Form - V36'!$F$18</f>
        <v>0</v>
      </c>
      <c r="J2130" s="154">
        <v>2913</v>
      </c>
    </row>
    <row r="2131" spans="1:10">
      <c r="A2131" s="131">
        <v>2130</v>
      </c>
      <c r="B2131" s="66" t="s">
        <v>362</v>
      </c>
      <c r="D2131" s="67">
        <f>'2020 Spring Order Form - V36'!$N$23</f>
        <v>0</v>
      </c>
      <c r="E2131" s="67">
        <f>'2020 Spring Order Form - V36'!$N$23</f>
        <v>0</v>
      </c>
      <c r="F2131" s="151">
        <v>4554855</v>
      </c>
      <c r="G2131" s="70">
        <f>'2020 Spring Order Form - V36'!$N$257</f>
        <v>0</v>
      </c>
      <c r="H2131" s="69">
        <f>'2020 Spring Order Form - V36'!$F$18</f>
        <v>0</v>
      </c>
      <c r="J2131" s="154">
        <v>16469</v>
      </c>
    </row>
    <row r="2132" spans="1:10">
      <c r="A2132" s="131">
        <v>2131</v>
      </c>
      <c r="B2132" s="66" t="s">
        <v>362</v>
      </c>
      <c r="D2132" s="67">
        <f>'2020 Spring Order Form - V36'!$N$23</f>
        <v>0</v>
      </c>
      <c r="E2132" s="67">
        <f>'2020 Spring Order Form - V36'!$N$23</f>
        <v>0</v>
      </c>
      <c r="F2132" s="151" t="s">
        <v>2301</v>
      </c>
      <c r="G2132" s="70">
        <f>'2020 Spring Order Form - V36'!$O$257</f>
        <v>0</v>
      </c>
      <c r="H2132" s="69">
        <f>'2020 Spring Order Form - V36'!$F$18</f>
        <v>0</v>
      </c>
      <c r="J2132" s="154">
        <v>16472</v>
      </c>
    </row>
    <row r="2133" spans="1:10">
      <c r="A2133" s="131">
        <v>2132</v>
      </c>
      <c r="B2133" s="66" t="s">
        <v>363</v>
      </c>
      <c r="D2133" s="67">
        <f>'2020 Spring Order Form - V36'!$N$23</f>
        <v>0</v>
      </c>
      <c r="E2133" s="67">
        <f>'2020 Spring Order Form - V36'!$N$23</f>
        <v>0</v>
      </c>
      <c r="F2133" s="151">
        <v>4554625</v>
      </c>
      <c r="G2133" s="70">
        <f>'2020 Spring Order Form - V36'!$N$258</f>
        <v>0</v>
      </c>
      <c r="H2133" s="69">
        <f>'2020 Spring Order Form - V36'!$F$18</f>
        <v>0</v>
      </c>
      <c r="J2133" s="154">
        <v>17060</v>
      </c>
    </row>
    <row r="2134" spans="1:10">
      <c r="A2134" s="131">
        <v>2133</v>
      </c>
      <c r="B2134" s="66" t="s">
        <v>363</v>
      </c>
      <c r="D2134" s="67">
        <f>'2020 Spring Order Form - V36'!$N$23</f>
        <v>0</v>
      </c>
      <c r="E2134" s="67">
        <f>'2020 Spring Order Form - V36'!$N$23</f>
        <v>0</v>
      </c>
      <c r="F2134" s="151" t="s">
        <v>2302</v>
      </c>
      <c r="G2134" s="70">
        <f>'2020 Spring Order Form - V36'!$O$258</f>
        <v>0</v>
      </c>
      <c r="H2134" s="69">
        <f>'2020 Spring Order Form - V36'!$F$18</f>
        <v>0</v>
      </c>
      <c r="J2134" s="154">
        <v>17061</v>
      </c>
    </row>
    <row r="2135" spans="1:10">
      <c r="A2135" s="131">
        <v>2134</v>
      </c>
      <c r="B2135" s="66" t="s">
        <v>2303</v>
      </c>
      <c r="D2135" s="67">
        <f>'2020 Spring Order Form - V36'!$N$23</f>
        <v>0</v>
      </c>
      <c r="E2135" s="67">
        <f>'2020 Spring Order Form - V36'!$N$23</f>
        <v>0</v>
      </c>
      <c r="F2135" s="151">
        <v>4554635</v>
      </c>
      <c r="G2135" s="70" t="e">
        <f>'2020 Spring Order Form - V36'!#REF!</f>
        <v>#REF!</v>
      </c>
      <c r="H2135" s="69">
        <f>'2020 Spring Order Form - V36'!$F$18</f>
        <v>0</v>
      </c>
      <c r="J2135" s="154">
        <v>17063</v>
      </c>
    </row>
    <row r="2136" spans="1:10">
      <c r="A2136" s="131">
        <v>2135</v>
      </c>
      <c r="B2136" s="66" t="s">
        <v>2303</v>
      </c>
      <c r="D2136" s="67">
        <f>'2020 Spring Order Form - V36'!$N$23</f>
        <v>0</v>
      </c>
      <c r="E2136" s="67">
        <f>'2020 Spring Order Form - V36'!$N$23</f>
        <v>0</v>
      </c>
      <c r="F2136" s="151" t="s">
        <v>2304</v>
      </c>
      <c r="G2136" s="70" t="e">
        <f>'2020 Spring Order Form - V36'!#REF!</f>
        <v>#REF!</v>
      </c>
      <c r="H2136" s="69">
        <f>'2020 Spring Order Form - V36'!$F$18</f>
        <v>0</v>
      </c>
      <c r="J2136" s="154">
        <v>17064</v>
      </c>
    </row>
    <row r="2137" spans="1:10">
      <c r="A2137" s="131">
        <v>2136</v>
      </c>
      <c r="B2137" s="66" t="s">
        <v>2305</v>
      </c>
      <c r="D2137" s="67">
        <f>'2020 Spring Order Form - V36'!$N$23</f>
        <v>0</v>
      </c>
      <c r="E2137" s="67">
        <f>'2020 Spring Order Form - V36'!$N$23</f>
        <v>0</v>
      </c>
      <c r="F2137" s="151">
        <v>4554645</v>
      </c>
      <c r="G2137" s="70" t="e">
        <f>'2020 Spring Order Form - V36'!#REF!</f>
        <v>#REF!</v>
      </c>
      <c r="H2137" s="69">
        <f>'2020 Spring Order Form - V36'!$F$18</f>
        <v>0</v>
      </c>
      <c r="J2137" s="154">
        <v>17066</v>
      </c>
    </row>
    <row r="2138" spans="1:10">
      <c r="A2138" s="131">
        <v>2137</v>
      </c>
      <c r="B2138" s="66" t="s">
        <v>2305</v>
      </c>
      <c r="D2138" s="67">
        <f>'2020 Spring Order Form - V36'!$N$23</f>
        <v>0</v>
      </c>
      <c r="E2138" s="67">
        <f>'2020 Spring Order Form - V36'!$N$23</f>
        <v>0</v>
      </c>
      <c r="F2138" s="151" t="s">
        <v>2306</v>
      </c>
      <c r="G2138" s="70" t="e">
        <f>'2020 Spring Order Form - V36'!#REF!</f>
        <v>#REF!</v>
      </c>
      <c r="H2138" s="69">
        <f>'2020 Spring Order Form - V36'!$F$18</f>
        <v>0</v>
      </c>
      <c r="J2138" s="154">
        <v>17067</v>
      </c>
    </row>
    <row r="2139" spans="1:10">
      <c r="A2139" s="131">
        <v>2138</v>
      </c>
      <c r="B2139" s="66" t="s">
        <v>2307</v>
      </c>
      <c r="D2139" s="67">
        <f>'2020 Spring Order Form - V36'!$N$23</f>
        <v>0</v>
      </c>
      <c r="E2139" s="67">
        <f>'2020 Spring Order Form - V36'!$N$23</f>
        <v>0</v>
      </c>
      <c r="F2139" s="151">
        <v>4554975</v>
      </c>
      <c r="G2139" s="70" t="e">
        <f>'2020 Spring Order Form - V36'!#REF!</f>
        <v>#REF!</v>
      </c>
      <c r="H2139" s="69">
        <f>'2020 Spring Order Form - V36'!$F$18</f>
        <v>0</v>
      </c>
      <c r="J2139" s="154">
        <v>431</v>
      </c>
    </row>
    <row r="2140" spans="1:10">
      <c r="A2140" s="131">
        <v>2139</v>
      </c>
      <c r="B2140" s="66" t="s">
        <v>2307</v>
      </c>
      <c r="D2140" s="67">
        <f>'2020 Spring Order Form - V36'!$N$23</f>
        <v>0</v>
      </c>
      <c r="E2140" s="67">
        <f>'2020 Spring Order Form - V36'!$N$23</f>
        <v>0</v>
      </c>
      <c r="F2140" s="151" t="s">
        <v>2308</v>
      </c>
      <c r="G2140" s="70" t="e">
        <f>'2020 Spring Order Form - V36'!#REF!</f>
        <v>#REF!</v>
      </c>
      <c r="H2140" s="69">
        <f>'2020 Spring Order Form - V36'!$F$18</f>
        <v>0</v>
      </c>
      <c r="J2140" s="154">
        <v>2939</v>
      </c>
    </row>
    <row r="2141" spans="1:10">
      <c r="A2141" s="131">
        <v>2140</v>
      </c>
      <c r="B2141" s="66" t="s">
        <v>2309</v>
      </c>
      <c r="D2141" s="67">
        <f>'2020 Spring Order Form - V36'!$N$23</f>
        <v>0</v>
      </c>
      <c r="E2141" s="67">
        <f>'2020 Spring Order Form - V36'!$N$23</f>
        <v>0</v>
      </c>
      <c r="F2141" s="151">
        <v>4554690</v>
      </c>
      <c r="G2141" s="70" t="e">
        <f>'2020 Spring Order Form - V36'!#REF!</f>
        <v>#REF!</v>
      </c>
      <c r="H2141" s="69">
        <f>'2020 Spring Order Form - V36'!$F$18</f>
        <v>0</v>
      </c>
      <c r="J2141" s="154">
        <v>856</v>
      </c>
    </row>
    <row r="2142" spans="1:10">
      <c r="A2142" s="131">
        <v>2141</v>
      </c>
      <c r="B2142" s="66" t="s">
        <v>2309</v>
      </c>
      <c r="D2142" s="67">
        <f>'2020 Spring Order Form - V36'!$N$23</f>
        <v>0</v>
      </c>
      <c r="E2142" s="67">
        <f>'2020 Spring Order Form - V36'!$N$23</f>
        <v>0</v>
      </c>
      <c r="F2142" s="151" t="s">
        <v>2310</v>
      </c>
      <c r="G2142" s="70" t="e">
        <f>'2020 Spring Order Form - V36'!#REF!</f>
        <v>#REF!</v>
      </c>
      <c r="H2142" s="69">
        <f>'2020 Spring Order Form - V36'!$F$18</f>
        <v>0</v>
      </c>
      <c r="J2142" s="154">
        <v>2925</v>
      </c>
    </row>
    <row r="2143" spans="1:10">
      <c r="A2143" s="131">
        <v>2142</v>
      </c>
      <c r="B2143" s="66" t="s">
        <v>2311</v>
      </c>
      <c r="D2143" s="67">
        <f>'2020 Spring Order Form - V36'!$N$23</f>
        <v>0</v>
      </c>
      <c r="E2143" s="67">
        <f>'2020 Spring Order Form - V36'!$N$23</f>
        <v>0</v>
      </c>
      <c r="F2143" s="151">
        <v>4554700</v>
      </c>
      <c r="G2143" s="70" t="e">
        <f>'2020 Spring Order Form - V36'!#REF!</f>
        <v>#REF!</v>
      </c>
      <c r="H2143" s="69">
        <f>'2020 Spring Order Form - V36'!$F$18</f>
        <v>0</v>
      </c>
      <c r="J2143" s="154">
        <v>532</v>
      </c>
    </row>
    <row r="2144" spans="1:10">
      <c r="A2144" s="131">
        <v>2143</v>
      </c>
      <c r="B2144" s="66" t="s">
        <v>2311</v>
      </c>
      <c r="D2144" s="67">
        <f>'2020 Spring Order Form - V36'!$N$23</f>
        <v>0</v>
      </c>
      <c r="E2144" s="67">
        <f>'2020 Spring Order Form - V36'!$N$23</f>
        <v>0</v>
      </c>
      <c r="F2144" s="151" t="s">
        <v>2312</v>
      </c>
      <c r="G2144" s="70" t="e">
        <f>'2020 Spring Order Form - V36'!#REF!</f>
        <v>#REF!</v>
      </c>
      <c r="H2144" s="69">
        <f>'2020 Spring Order Form - V36'!$F$18</f>
        <v>0</v>
      </c>
      <c r="J2144" s="154">
        <v>2927</v>
      </c>
    </row>
    <row r="2145" spans="1:10">
      <c r="A2145" s="131">
        <v>2144</v>
      </c>
      <c r="B2145" s="66" t="s">
        <v>2311</v>
      </c>
      <c r="D2145" s="67">
        <f>'2020 Spring Order Form - V36'!$N$23</f>
        <v>0</v>
      </c>
      <c r="E2145" s="67">
        <f>'2020 Spring Order Form - V36'!$N$23</f>
        <v>0</v>
      </c>
      <c r="F2145" s="151">
        <v>4554705</v>
      </c>
      <c r="G2145" s="70" t="e">
        <f>'2020 Spring Order Form - V36'!#REF!</f>
        <v>#REF!</v>
      </c>
      <c r="H2145" s="69">
        <f>'2020 Spring Order Form - V36'!$F$18</f>
        <v>0</v>
      </c>
      <c r="J2145" s="154">
        <v>3881</v>
      </c>
    </row>
    <row r="2146" spans="1:10">
      <c r="A2146" s="131">
        <v>2145</v>
      </c>
      <c r="B2146" s="66" t="s">
        <v>2311</v>
      </c>
      <c r="D2146" s="67">
        <f>'2020 Spring Order Form - V36'!$N$23</f>
        <v>0</v>
      </c>
      <c r="E2146" s="67">
        <f>'2020 Spring Order Form - V36'!$N$23</f>
        <v>0</v>
      </c>
      <c r="F2146" s="151" t="s">
        <v>2313</v>
      </c>
      <c r="G2146" s="70" t="e">
        <f>'2020 Spring Order Form - V36'!#REF!</f>
        <v>#REF!</v>
      </c>
      <c r="H2146" s="69">
        <f>'2020 Spring Order Form - V36'!$F$18</f>
        <v>0</v>
      </c>
      <c r="J2146" s="154">
        <v>2928</v>
      </c>
    </row>
    <row r="2147" spans="1:10">
      <c r="A2147" s="131">
        <v>2146</v>
      </c>
      <c r="B2147" s="66" t="s">
        <v>365</v>
      </c>
      <c r="D2147" s="67">
        <f>'2020 Spring Order Form - V36'!$N$23</f>
        <v>0</v>
      </c>
      <c r="E2147" s="67">
        <f>'2020 Spring Order Form - V36'!$N$23</f>
        <v>0</v>
      </c>
      <c r="F2147" s="151">
        <v>4558055</v>
      </c>
      <c r="G2147" s="70" t="e">
        <f>'2020 Spring Order Form - V36'!#REF!</f>
        <v>#REF!</v>
      </c>
      <c r="H2147" s="69">
        <f>'2020 Spring Order Form - V36'!$F$18</f>
        <v>0</v>
      </c>
      <c r="J2147" s="154">
        <v>4369</v>
      </c>
    </row>
    <row r="2148" spans="1:10">
      <c r="A2148" s="131">
        <v>2147</v>
      </c>
      <c r="B2148" s="66" t="s">
        <v>365</v>
      </c>
      <c r="D2148" s="67">
        <f>'2020 Spring Order Form - V36'!$N$23</f>
        <v>0</v>
      </c>
      <c r="E2148" s="67">
        <f>'2020 Spring Order Form - V36'!$N$23</f>
        <v>0</v>
      </c>
      <c r="F2148" s="151" t="s">
        <v>2314</v>
      </c>
      <c r="G2148" s="70" t="e">
        <f>'2020 Spring Order Form - V36'!#REF!</f>
        <v>#REF!</v>
      </c>
      <c r="H2148" s="69">
        <f>'2020 Spring Order Form - V36'!$F$18</f>
        <v>0</v>
      </c>
      <c r="J2148" s="154">
        <v>2989</v>
      </c>
    </row>
    <row r="2149" spans="1:10">
      <c r="A2149" s="131">
        <v>2148</v>
      </c>
      <c r="B2149" s="66" t="s">
        <v>365</v>
      </c>
      <c r="D2149" s="67">
        <f>'2020 Spring Order Form - V36'!$N$23</f>
        <v>0</v>
      </c>
      <c r="E2149" s="67">
        <f>'2020 Spring Order Form - V36'!$N$23</f>
        <v>0</v>
      </c>
      <c r="F2149" s="151">
        <v>4558050</v>
      </c>
      <c r="G2149" s="70">
        <f>'2020 Spring Order Form - V36'!$N$260</f>
        <v>0</v>
      </c>
      <c r="H2149" s="69">
        <f>'2020 Spring Order Form - V36'!$F$18</f>
        <v>0</v>
      </c>
      <c r="J2149" s="154">
        <v>4370</v>
      </c>
    </row>
    <row r="2150" spans="1:10">
      <c r="A2150" s="131">
        <v>2149</v>
      </c>
      <c r="B2150" s="66" t="s">
        <v>365</v>
      </c>
      <c r="D2150" s="67">
        <f>'2020 Spring Order Form - V36'!$N$23</f>
        <v>0</v>
      </c>
      <c r="E2150" s="67">
        <f>'2020 Spring Order Form - V36'!$N$23</f>
        <v>0</v>
      </c>
      <c r="F2150" s="151" t="s">
        <v>2315</v>
      </c>
      <c r="G2150" s="70">
        <f>'2020 Spring Order Form - V36'!$O$260</f>
        <v>0</v>
      </c>
      <c r="H2150" s="69">
        <f>'2020 Spring Order Form - V36'!$F$18</f>
        <v>0</v>
      </c>
      <c r="J2150" s="154">
        <v>2988</v>
      </c>
    </row>
    <row r="2151" spans="1:10">
      <c r="A2151" s="131">
        <v>2150</v>
      </c>
      <c r="B2151" s="66" t="s">
        <v>2316</v>
      </c>
      <c r="D2151" s="67">
        <f>'2020 Spring Order Form - V36'!$N$23</f>
        <v>0</v>
      </c>
      <c r="E2151" s="67">
        <f>'2020 Spring Order Form - V36'!$N$23</f>
        <v>0</v>
      </c>
      <c r="F2151" s="151">
        <v>4158057</v>
      </c>
      <c r="G2151" s="70" t="e">
        <f>'2020 Spring Order Form - V36'!#REF!</f>
        <v>#REF!</v>
      </c>
      <c r="H2151" s="69">
        <f>'2020 Spring Order Form - V36'!$F$18</f>
        <v>0</v>
      </c>
      <c r="J2151" s="154">
        <v>4378</v>
      </c>
    </row>
    <row r="2152" spans="1:10">
      <c r="A2152" s="131">
        <v>2151</v>
      </c>
      <c r="B2152" s="66" t="s">
        <v>2316</v>
      </c>
      <c r="D2152" s="67">
        <f>'2020 Spring Order Form - V36'!$N$23</f>
        <v>0</v>
      </c>
      <c r="E2152" s="67">
        <f>'2020 Spring Order Form - V36'!$N$23</f>
        <v>0</v>
      </c>
      <c r="F2152" s="151" t="s">
        <v>2317</v>
      </c>
      <c r="G2152" s="70" t="e">
        <f>'2020 Spring Order Form - V36'!#REF!</f>
        <v>#REF!</v>
      </c>
      <c r="H2152" s="69">
        <f>'2020 Spring Order Form - V36'!$F$18</f>
        <v>0</v>
      </c>
      <c r="J2152" s="154">
        <v>2991</v>
      </c>
    </row>
    <row r="2153" spans="1:10">
      <c r="A2153" s="131">
        <v>2152</v>
      </c>
      <c r="B2153" s="66" t="s">
        <v>2318</v>
      </c>
      <c r="D2153" s="67">
        <f>'2020 Spring Order Form - V36'!$N$23</f>
        <v>0</v>
      </c>
      <c r="E2153" s="67">
        <f>'2020 Spring Order Form - V36'!$N$23</f>
        <v>0</v>
      </c>
      <c r="F2153" s="151">
        <v>4558065</v>
      </c>
      <c r="G2153" s="70" t="e">
        <f>'2020 Spring Order Form - V36'!#REF!</f>
        <v>#REF!</v>
      </c>
      <c r="H2153" s="69">
        <f>'2020 Spring Order Form - V36'!$F$18</f>
        <v>0</v>
      </c>
      <c r="J2153" s="154">
        <v>12631</v>
      </c>
    </row>
    <row r="2154" spans="1:10">
      <c r="A2154" s="131">
        <v>2153</v>
      </c>
      <c r="B2154" s="66" t="s">
        <v>2318</v>
      </c>
      <c r="D2154" s="67">
        <f>'2020 Spring Order Form - V36'!$N$23</f>
        <v>0</v>
      </c>
      <c r="E2154" s="67">
        <f>'2020 Spring Order Form - V36'!$N$23</f>
        <v>0</v>
      </c>
      <c r="F2154" s="151" t="s">
        <v>2319</v>
      </c>
      <c r="G2154" s="70" t="e">
        <f>'2020 Spring Order Form - V36'!#REF!</f>
        <v>#REF!</v>
      </c>
      <c r="H2154" s="69">
        <f>'2020 Spring Order Form - V36'!$F$18</f>
        <v>0</v>
      </c>
      <c r="J2154" s="154">
        <v>12630</v>
      </c>
    </row>
    <row r="2155" spans="1:10">
      <c r="A2155" s="131">
        <v>2154</v>
      </c>
      <c r="B2155" s="66" t="s">
        <v>2320</v>
      </c>
      <c r="D2155" s="67">
        <f>'2020 Spring Order Form - V36'!$N$23</f>
        <v>0</v>
      </c>
      <c r="E2155" s="67">
        <f>'2020 Spring Order Form - V36'!$N$23</f>
        <v>0</v>
      </c>
      <c r="F2155" s="151">
        <v>4558075</v>
      </c>
      <c r="G2155" s="70" t="e">
        <f>'2020 Spring Order Form - V36'!#REF!</f>
        <v>#REF!</v>
      </c>
      <c r="H2155" s="69">
        <f>'2020 Spring Order Form - V36'!$F$18</f>
        <v>0</v>
      </c>
      <c r="J2155" s="154">
        <v>4373</v>
      </c>
    </row>
    <row r="2156" spans="1:10">
      <c r="A2156" s="131">
        <v>2155</v>
      </c>
      <c r="B2156" s="66" t="s">
        <v>2320</v>
      </c>
      <c r="D2156" s="67">
        <f>'2020 Spring Order Form - V36'!$N$23</f>
        <v>0</v>
      </c>
      <c r="E2156" s="67">
        <f>'2020 Spring Order Form - V36'!$N$23</f>
        <v>0</v>
      </c>
      <c r="F2156" s="151" t="s">
        <v>2321</v>
      </c>
      <c r="G2156" s="70" t="e">
        <f>'2020 Spring Order Form - V36'!#REF!</f>
        <v>#REF!</v>
      </c>
      <c r="H2156" s="69">
        <f>'2020 Spring Order Form - V36'!$F$18</f>
        <v>0</v>
      </c>
      <c r="J2156" s="154">
        <v>2980</v>
      </c>
    </row>
    <row r="2157" spans="1:10">
      <c r="A2157" s="131">
        <v>2156</v>
      </c>
      <c r="B2157" s="66" t="s">
        <v>2322</v>
      </c>
      <c r="D2157" s="67">
        <f>'2020 Spring Order Form - V36'!$N$23</f>
        <v>0</v>
      </c>
      <c r="E2157" s="67">
        <f>'2020 Spring Order Form - V36'!$N$23</f>
        <v>0</v>
      </c>
      <c r="F2157" s="151">
        <v>4558105</v>
      </c>
      <c r="G2157" s="70" t="e">
        <f>'2020 Spring Order Form - V36'!#REF!</f>
        <v>#REF!</v>
      </c>
      <c r="H2157" s="69">
        <f>'2020 Spring Order Form - V36'!$F$18</f>
        <v>0</v>
      </c>
      <c r="J2157" s="154">
        <v>4371</v>
      </c>
    </row>
    <row r="2158" spans="1:10">
      <c r="A2158" s="131">
        <v>2157</v>
      </c>
      <c r="B2158" s="66" t="s">
        <v>2322</v>
      </c>
      <c r="D2158" s="67">
        <f>'2020 Spring Order Form - V36'!$N$23</f>
        <v>0</v>
      </c>
      <c r="E2158" s="67">
        <f>'2020 Spring Order Form - V36'!$N$23</f>
        <v>0</v>
      </c>
      <c r="F2158" s="151" t="s">
        <v>2323</v>
      </c>
      <c r="G2158" s="70" t="e">
        <f>'2020 Spring Order Form - V36'!#REF!</f>
        <v>#REF!</v>
      </c>
      <c r="H2158" s="69">
        <f>'2020 Spring Order Form - V36'!$F$18</f>
        <v>0</v>
      </c>
      <c r="J2158" s="154">
        <v>2984</v>
      </c>
    </row>
    <row r="2159" spans="1:10">
      <c r="A2159" s="131">
        <v>2158</v>
      </c>
      <c r="B2159" s="66" t="s">
        <v>366</v>
      </c>
      <c r="D2159" s="67">
        <f>'2020 Spring Order Form - V36'!$N$23</f>
        <v>0</v>
      </c>
      <c r="E2159" s="67">
        <f>'2020 Spring Order Form - V36'!$N$23</f>
        <v>0</v>
      </c>
      <c r="F2159" s="151">
        <v>4558100</v>
      </c>
      <c r="G2159" s="70">
        <f>'2020 Spring Order Form - V36'!$N$261</f>
        <v>0</v>
      </c>
      <c r="H2159" s="69">
        <f>'2020 Spring Order Form - V36'!$F$18</f>
        <v>0</v>
      </c>
      <c r="J2159" s="154">
        <v>4372</v>
      </c>
    </row>
    <row r="2160" spans="1:10">
      <c r="A2160" s="131">
        <v>2159</v>
      </c>
      <c r="B2160" s="66" t="s">
        <v>366</v>
      </c>
      <c r="D2160" s="67">
        <f>'2020 Spring Order Form - V36'!$N$23</f>
        <v>0</v>
      </c>
      <c r="E2160" s="67">
        <f>'2020 Spring Order Form - V36'!$N$23</f>
        <v>0</v>
      </c>
      <c r="F2160" s="151" t="s">
        <v>2324</v>
      </c>
      <c r="G2160" s="70">
        <f>'2020 Spring Order Form - V36'!$O$261</f>
        <v>0</v>
      </c>
      <c r="H2160" s="69">
        <f>'2020 Spring Order Form - V36'!$F$18</f>
        <v>0</v>
      </c>
      <c r="J2160" s="154">
        <v>2983</v>
      </c>
    </row>
    <row r="2161" spans="1:10">
      <c r="A2161" s="131">
        <v>2160</v>
      </c>
      <c r="B2161" s="66" t="s">
        <v>2325</v>
      </c>
      <c r="D2161" s="67">
        <f>'2020 Spring Order Form - V36'!$N$23</f>
        <v>0</v>
      </c>
      <c r="E2161" s="67">
        <f>'2020 Spring Order Form - V36'!$N$23</f>
        <v>0</v>
      </c>
      <c r="F2161" s="151">
        <v>4558108</v>
      </c>
      <c r="G2161" s="70" t="e">
        <f>'2020 Spring Order Form - V36'!#REF!</f>
        <v>#REF!</v>
      </c>
      <c r="H2161" s="69">
        <f>'2020 Spring Order Form - V36'!$F$18</f>
        <v>0</v>
      </c>
      <c r="J2161" s="154">
        <v>12721</v>
      </c>
    </row>
    <row r="2162" spans="1:10">
      <c r="A2162" s="131">
        <v>2161</v>
      </c>
      <c r="B2162" s="66" t="s">
        <v>2325</v>
      </c>
      <c r="D2162" s="67">
        <f>'2020 Spring Order Form - V36'!$N$23</f>
        <v>0</v>
      </c>
      <c r="E2162" s="67">
        <f>'2020 Spring Order Form - V36'!$N$23</f>
        <v>0</v>
      </c>
      <c r="F2162" s="151" t="s">
        <v>2326</v>
      </c>
      <c r="G2162" s="70" t="e">
        <f>'2020 Spring Order Form - V36'!#REF!</f>
        <v>#REF!</v>
      </c>
      <c r="H2162" s="69">
        <f>'2020 Spring Order Form - V36'!$F$18</f>
        <v>0</v>
      </c>
      <c r="J2162" s="154">
        <v>12722</v>
      </c>
    </row>
    <row r="2163" spans="1:10">
      <c r="A2163" s="131">
        <v>2162</v>
      </c>
      <c r="B2163" s="66" t="s">
        <v>2325</v>
      </c>
      <c r="D2163" s="67">
        <f>'2020 Spring Order Form - V36'!$N$23</f>
        <v>0</v>
      </c>
      <c r="E2163" s="67">
        <f>'2020 Spring Order Form - V36'!$N$23</f>
        <v>0</v>
      </c>
      <c r="F2163" s="151">
        <v>4158107</v>
      </c>
      <c r="G2163" s="70" t="e">
        <f>'2020 Spring Order Form - V36'!#REF!</f>
        <v>#REF!</v>
      </c>
      <c r="H2163" s="69">
        <f>'2020 Spring Order Form - V36'!$F$18</f>
        <v>0</v>
      </c>
      <c r="J2163" s="154">
        <v>12517</v>
      </c>
    </row>
    <row r="2164" spans="1:10">
      <c r="A2164" s="131">
        <v>2163</v>
      </c>
      <c r="B2164" s="66" t="s">
        <v>2325</v>
      </c>
      <c r="D2164" s="67">
        <f>'2020 Spring Order Form - V36'!$N$23</f>
        <v>0</v>
      </c>
      <c r="E2164" s="67">
        <f>'2020 Spring Order Form - V36'!$N$23</f>
        <v>0</v>
      </c>
      <c r="F2164" s="151" t="s">
        <v>2327</v>
      </c>
      <c r="G2164" s="70" t="e">
        <f>'2020 Spring Order Form - V36'!#REF!</f>
        <v>#REF!</v>
      </c>
      <c r="H2164" s="69">
        <f>'2020 Spring Order Form - V36'!$F$18</f>
        <v>0</v>
      </c>
      <c r="J2164" s="154">
        <v>12554</v>
      </c>
    </row>
    <row r="2165" spans="1:10">
      <c r="A2165" s="131">
        <v>2164</v>
      </c>
      <c r="B2165" s="66" t="s">
        <v>2325</v>
      </c>
      <c r="D2165" s="67">
        <f>'2020 Spring Order Form - V36'!$N$23</f>
        <v>0</v>
      </c>
      <c r="E2165" s="67">
        <f>'2020 Spring Order Form - V36'!$N$23</f>
        <v>0</v>
      </c>
      <c r="F2165" s="151">
        <v>1758107</v>
      </c>
      <c r="G2165" s="70" t="e">
        <f>'2020 Spring Order Form - V36'!#REF!</f>
        <v>#REF!</v>
      </c>
      <c r="H2165" s="69">
        <f>'2020 Spring Order Form - V36'!$F$18</f>
        <v>0</v>
      </c>
      <c r="J2165" s="154">
        <v>18203</v>
      </c>
    </row>
    <row r="2166" spans="1:10">
      <c r="A2166" s="131">
        <v>2165</v>
      </c>
      <c r="B2166" s="66" t="s">
        <v>2325</v>
      </c>
      <c r="D2166" s="67">
        <f>'2020 Spring Order Form - V36'!$N$23</f>
        <v>0</v>
      </c>
      <c r="E2166" s="67">
        <f>'2020 Spring Order Form - V36'!$N$23</f>
        <v>0</v>
      </c>
      <c r="F2166" s="151" t="s">
        <v>2328</v>
      </c>
      <c r="G2166" s="70" t="e">
        <f>'2020 Spring Order Form - V36'!#REF!</f>
        <v>#REF!</v>
      </c>
      <c r="H2166" s="69">
        <f>'2020 Spring Order Form - V36'!$F$18</f>
        <v>0</v>
      </c>
      <c r="J2166" s="154">
        <v>18204</v>
      </c>
    </row>
    <row r="2167" spans="1:10">
      <c r="A2167" s="131">
        <v>2166</v>
      </c>
      <c r="B2167" s="66" t="s">
        <v>2329</v>
      </c>
      <c r="D2167" s="67">
        <f>'2020 Spring Order Form - V36'!$N$23</f>
        <v>0</v>
      </c>
      <c r="E2167" s="67">
        <f>'2020 Spring Order Form - V36'!$N$23</f>
        <v>0</v>
      </c>
      <c r="F2167" s="151">
        <v>4558120</v>
      </c>
      <c r="G2167" s="70" t="e">
        <f>'2020 Spring Order Form - V36'!#REF!</f>
        <v>#REF!</v>
      </c>
      <c r="H2167" s="69">
        <f>'2020 Spring Order Form - V36'!$F$18</f>
        <v>0</v>
      </c>
      <c r="J2167" s="154">
        <v>4375</v>
      </c>
    </row>
    <row r="2168" spans="1:10">
      <c r="A2168" s="131">
        <v>2167</v>
      </c>
      <c r="B2168" s="66" t="s">
        <v>2329</v>
      </c>
      <c r="D2168" s="67">
        <f>'2020 Spring Order Form - V36'!$N$23</f>
        <v>0</v>
      </c>
      <c r="E2168" s="67">
        <f>'2020 Spring Order Form - V36'!$N$23</f>
        <v>0</v>
      </c>
      <c r="F2168" s="151" t="s">
        <v>2330</v>
      </c>
      <c r="G2168" s="70" t="e">
        <f>'2020 Spring Order Form - V36'!#REF!</f>
        <v>#REF!</v>
      </c>
      <c r="H2168" s="69">
        <f>'2020 Spring Order Form - V36'!$F$18</f>
        <v>0</v>
      </c>
      <c r="J2168" s="154">
        <v>2986</v>
      </c>
    </row>
    <row r="2169" spans="1:10">
      <c r="A2169" s="131">
        <v>2168</v>
      </c>
      <c r="B2169" s="66" t="s">
        <v>2331</v>
      </c>
      <c r="D2169" s="67">
        <f>'2020 Spring Order Form - V36'!$N$23</f>
        <v>0</v>
      </c>
      <c r="E2169" s="67">
        <f>'2020 Spring Order Form - V36'!$N$23</f>
        <v>0</v>
      </c>
      <c r="F2169" s="151">
        <v>4558355</v>
      </c>
      <c r="G2169" s="70" t="e">
        <f>'2020 Spring Order Form - V36'!#REF!</f>
        <v>#REF!</v>
      </c>
      <c r="H2169" s="69">
        <f>'2020 Spring Order Form - V36'!$F$18</f>
        <v>0</v>
      </c>
      <c r="J2169" s="154">
        <v>12697</v>
      </c>
    </row>
    <row r="2170" spans="1:10">
      <c r="A2170" s="131">
        <v>2169</v>
      </c>
      <c r="B2170" s="66" t="s">
        <v>2331</v>
      </c>
      <c r="D2170" s="67">
        <f>'2020 Spring Order Form - V36'!$N$23</f>
        <v>0</v>
      </c>
      <c r="E2170" s="67">
        <f>'2020 Spring Order Form - V36'!$N$23</f>
        <v>0</v>
      </c>
      <c r="F2170" s="151" t="s">
        <v>2332</v>
      </c>
      <c r="G2170" s="70" t="e">
        <f>'2020 Spring Order Form - V36'!#REF!</f>
        <v>#REF!</v>
      </c>
      <c r="H2170" s="69">
        <f>'2020 Spring Order Form - V36'!$F$18</f>
        <v>0</v>
      </c>
      <c r="J2170" s="154">
        <v>12699</v>
      </c>
    </row>
    <row r="2171" spans="1:10">
      <c r="A2171" s="131">
        <v>2170</v>
      </c>
      <c r="B2171" s="66" t="s">
        <v>2333</v>
      </c>
      <c r="D2171" s="67">
        <f>'2020 Spring Order Form - V36'!$N$23</f>
        <v>0</v>
      </c>
      <c r="E2171" s="67">
        <f>'2020 Spring Order Form - V36'!$N$23</f>
        <v>0</v>
      </c>
      <c r="F2171" s="151">
        <v>4558445</v>
      </c>
      <c r="G2171" s="70" t="e">
        <f>'2020 Spring Order Form - V36'!#REF!</f>
        <v>#REF!</v>
      </c>
      <c r="H2171" s="69">
        <f>'2020 Spring Order Form - V36'!$F$18</f>
        <v>0</v>
      </c>
      <c r="J2171" s="154">
        <v>18600</v>
      </c>
    </row>
    <row r="2172" spans="1:10">
      <c r="A2172" s="131">
        <v>2171</v>
      </c>
      <c r="B2172" s="66" t="s">
        <v>2333</v>
      </c>
      <c r="D2172" s="67">
        <f>'2020 Spring Order Form - V36'!$N$23</f>
        <v>0</v>
      </c>
      <c r="E2172" s="67">
        <f>'2020 Spring Order Form - V36'!$N$23</f>
        <v>0</v>
      </c>
      <c r="F2172" s="151" t="s">
        <v>2334</v>
      </c>
      <c r="G2172" s="70" t="e">
        <f>'2020 Spring Order Form - V36'!#REF!</f>
        <v>#REF!</v>
      </c>
      <c r="H2172" s="69">
        <f>'2020 Spring Order Form - V36'!$F$18</f>
        <v>0</v>
      </c>
      <c r="J2172" s="154">
        <v>18601</v>
      </c>
    </row>
    <row r="2173" spans="1:10">
      <c r="A2173" s="131">
        <v>2172</v>
      </c>
      <c r="B2173" s="66" t="s">
        <v>2335</v>
      </c>
      <c r="D2173" s="67">
        <f>'2020 Spring Order Form - V36'!$N$23</f>
        <v>0</v>
      </c>
      <c r="E2173" s="67">
        <f>'2020 Spring Order Form - V36'!$N$23</f>
        <v>0</v>
      </c>
      <c r="F2173" s="151">
        <v>4558465</v>
      </c>
      <c r="G2173" s="70" t="e">
        <f>'2020 Spring Order Form - V36'!#REF!</f>
        <v>#REF!</v>
      </c>
      <c r="H2173" s="69">
        <f>'2020 Spring Order Form - V36'!$F$18</f>
        <v>0</v>
      </c>
      <c r="J2173" s="154">
        <v>12698</v>
      </c>
    </row>
    <row r="2174" spans="1:10">
      <c r="A2174" s="131">
        <v>2173</v>
      </c>
      <c r="B2174" s="66" t="s">
        <v>2335</v>
      </c>
      <c r="D2174" s="67">
        <f>'2020 Spring Order Form - V36'!$N$23</f>
        <v>0</v>
      </c>
      <c r="E2174" s="67">
        <f>'2020 Spring Order Form - V36'!$N$23</f>
        <v>0</v>
      </c>
      <c r="F2174" s="151" t="s">
        <v>2336</v>
      </c>
      <c r="G2174" s="70" t="e">
        <f>'2020 Spring Order Form - V36'!#REF!</f>
        <v>#REF!</v>
      </c>
      <c r="H2174" s="69">
        <f>'2020 Spring Order Form - V36'!$F$18</f>
        <v>0</v>
      </c>
      <c r="J2174" s="154">
        <v>12700</v>
      </c>
    </row>
    <row r="2175" spans="1:10">
      <c r="A2175" s="131">
        <v>2174</v>
      </c>
      <c r="B2175" s="66" t="s">
        <v>369</v>
      </c>
      <c r="D2175" s="67">
        <f>'2020 Spring Order Form - V36'!$N$23</f>
        <v>0</v>
      </c>
      <c r="E2175" s="67">
        <f>'2020 Spring Order Form - V36'!$N$23</f>
        <v>0</v>
      </c>
      <c r="F2175" s="151">
        <v>4559295</v>
      </c>
      <c r="G2175" s="70">
        <f>'2020 Spring Order Form - V36'!$N$263</f>
        <v>0</v>
      </c>
      <c r="H2175" s="69">
        <f>'2020 Spring Order Form - V36'!$F$18</f>
        <v>0</v>
      </c>
      <c r="J2175" s="154">
        <v>765</v>
      </c>
    </row>
    <row r="2176" spans="1:10">
      <c r="A2176" s="131">
        <v>2175</v>
      </c>
      <c r="B2176" s="66" t="s">
        <v>369</v>
      </c>
      <c r="D2176" s="67">
        <f>'2020 Spring Order Form - V36'!$N$23</f>
        <v>0</v>
      </c>
      <c r="E2176" s="67">
        <f>'2020 Spring Order Form - V36'!$N$23</f>
        <v>0</v>
      </c>
      <c r="F2176" s="151" t="s">
        <v>2337</v>
      </c>
      <c r="G2176" s="70">
        <f>'2020 Spring Order Form - V36'!$O$263</f>
        <v>0</v>
      </c>
      <c r="H2176" s="69">
        <f>'2020 Spring Order Form - V36'!$F$18</f>
        <v>0</v>
      </c>
      <c r="J2176" s="154">
        <v>2995</v>
      </c>
    </row>
    <row r="2177" spans="1:10">
      <c r="A2177" s="131">
        <v>2176</v>
      </c>
      <c r="B2177" s="66" t="s">
        <v>370</v>
      </c>
      <c r="D2177" s="67">
        <f>'2020 Spring Order Form - V36'!$N$23</f>
        <v>0</v>
      </c>
      <c r="E2177" s="67">
        <f>'2020 Spring Order Form - V36'!$N$23</f>
        <v>0</v>
      </c>
      <c r="F2177" s="151">
        <v>4559305</v>
      </c>
      <c r="G2177" s="70">
        <f>'2020 Spring Order Form - V36'!$N$264</f>
        <v>0</v>
      </c>
      <c r="H2177" s="69">
        <f>'2020 Spring Order Form - V36'!$F$18</f>
        <v>0</v>
      </c>
      <c r="J2177" s="154">
        <v>766</v>
      </c>
    </row>
    <row r="2178" spans="1:10">
      <c r="A2178" s="131">
        <v>2177</v>
      </c>
      <c r="B2178" s="66" t="s">
        <v>370</v>
      </c>
      <c r="D2178" s="67">
        <f>'2020 Spring Order Form - V36'!$N$23</f>
        <v>0</v>
      </c>
      <c r="E2178" s="67">
        <f>'2020 Spring Order Form - V36'!$N$23</f>
        <v>0</v>
      </c>
      <c r="F2178" s="151" t="s">
        <v>2338</v>
      </c>
      <c r="G2178" s="70">
        <f>'2020 Spring Order Form - V36'!$O$264</f>
        <v>0</v>
      </c>
      <c r="H2178" s="69">
        <f>'2020 Spring Order Form - V36'!$F$18</f>
        <v>0</v>
      </c>
      <c r="J2178" s="154">
        <v>3001</v>
      </c>
    </row>
    <row r="2179" spans="1:10">
      <c r="A2179" s="131">
        <v>2178</v>
      </c>
      <c r="B2179" s="66" t="s">
        <v>372</v>
      </c>
      <c r="D2179" s="67">
        <f>'2020 Spring Order Form - V36'!$N$23</f>
        <v>0</v>
      </c>
      <c r="E2179" s="67">
        <f>'2020 Spring Order Form - V36'!$N$23</f>
        <v>0</v>
      </c>
      <c r="F2179" s="151">
        <v>4559405</v>
      </c>
      <c r="G2179" s="70">
        <f>'2020 Spring Order Form - V36'!$N$265</f>
        <v>0</v>
      </c>
      <c r="H2179" s="69">
        <f>'2020 Spring Order Form - V36'!$F$18</f>
        <v>0</v>
      </c>
      <c r="J2179" s="154">
        <v>771</v>
      </c>
    </row>
    <row r="2180" spans="1:10">
      <c r="A2180" s="131">
        <v>2179</v>
      </c>
      <c r="B2180" s="66" t="s">
        <v>372</v>
      </c>
      <c r="D2180" s="67">
        <f>'2020 Spring Order Form - V36'!$N$23</f>
        <v>0</v>
      </c>
      <c r="E2180" s="67">
        <f>'2020 Spring Order Form - V36'!$N$23</f>
        <v>0</v>
      </c>
      <c r="F2180" s="151" t="s">
        <v>2339</v>
      </c>
      <c r="G2180" s="70">
        <f>'2020 Spring Order Form - V36'!$O$265</f>
        <v>0</v>
      </c>
      <c r="H2180" s="69">
        <f>'2020 Spring Order Form - V36'!$F$18</f>
        <v>0</v>
      </c>
      <c r="J2180" s="154">
        <v>3025</v>
      </c>
    </row>
    <row r="2181" spans="1:10">
      <c r="A2181" s="131">
        <v>2180</v>
      </c>
      <c r="B2181" s="66" t="s">
        <v>2340</v>
      </c>
      <c r="D2181" s="67">
        <f>'2020 Spring Order Form - V36'!$N$23</f>
        <v>0</v>
      </c>
      <c r="E2181" s="67">
        <f>'2020 Spring Order Form - V36'!$N$23</f>
        <v>0</v>
      </c>
      <c r="F2181" s="151">
        <v>4559455</v>
      </c>
      <c r="G2181" s="70" t="e">
        <f>'2020 Spring Order Form - V36'!#REF!</f>
        <v>#REF!</v>
      </c>
      <c r="H2181" s="69">
        <f>'2020 Spring Order Form - V36'!$F$18</f>
        <v>0</v>
      </c>
      <c r="J2181" s="154">
        <v>773</v>
      </c>
    </row>
    <row r="2182" spans="1:10">
      <c r="A2182" s="131">
        <v>2181</v>
      </c>
      <c r="B2182" s="66" t="s">
        <v>2340</v>
      </c>
      <c r="D2182" s="67">
        <f>'2020 Spring Order Form - V36'!$N$23</f>
        <v>0</v>
      </c>
      <c r="E2182" s="67">
        <f>'2020 Spring Order Form - V36'!$N$23</f>
        <v>0</v>
      </c>
      <c r="F2182" s="151" t="s">
        <v>2341</v>
      </c>
      <c r="G2182" s="70" t="e">
        <f>'2020 Spring Order Form - V36'!#REF!</f>
        <v>#REF!</v>
      </c>
      <c r="H2182" s="69">
        <f>'2020 Spring Order Form - V36'!$F$18</f>
        <v>0</v>
      </c>
      <c r="J2182" s="154">
        <v>3030</v>
      </c>
    </row>
    <row r="2183" spans="1:10">
      <c r="A2183" s="131">
        <v>2182</v>
      </c>
      <c r="B2183" s="66" t="s">
        <v>2342</v>
      </c>
      <c r="D2183" s="67">
        <f>'2020 Spring Order Form - V36'!$N$23</f>
        <v>0</v>
      </c>
      <c r="E2183" s="67">
        <f>'2020 Spring Order Form - V36'!$N$23</f>
        <v>0</v>
      </c>
      <c r="F2183" s="151">
        <v>4559465</v>
      </c>
      <c r="G2183" s="70" t="e">
        <f>'2020 Spring Order Form - V36'!#REF!</f>
        <v>#REF!</v>
      </c>
      <c r="H2183" s="69">
        <f>'2020 Spring Order Form - V36'!$F$18</f>
        <v>0</v>
      </c>
      <c r="J2183" s="154">
        <v>774</v>
      </c>
    </row>
    <row r="2184" spans="1:10">
      <c r="A2184" s="131">
        <v>2183</v>
      </c>
      <c r="B2184" s="66" t="s">
        <v>2342</v>
      </c>
      <c r="D2184" s="67">
        <f>'2020 Spring Order Form - V36'!$N$23</f>
        <v>0</v>
      </c>
      <c r="E2184" s="67">
        <f>'2020 Spring Order Form - V36'!$N$23</f>
        <v>0</v>
      </c>
      <c r="F2184" s="151" t="s">
        <v>2343</v>
      </c>
      <c r="G2184" s="70" t="e">
        <f>'2020 Spring Order Form - V36'!#REF!</f>
        <v>#REF!</v>
      </c>
      <c r="H2184" s="69">
        <f>'2020 Spring Order Form - V36'!$F$18</f>
        <v>0</v>
      </c>
      <c r="J2184" s="154">
        <v>3033</v>
      </c>
    </row>
    <row r="2185" spans="1:10">
      <c r="A2185" s="131">
        <v>2184</v>
      </c>
      <c r="B2185" s="66" t="s">
        <v>374</v>
      </c>
      <c r="D2185" s="67">
        <f>'2020 Spring Order Form - V36'!$N$23</f>
        <v>0</v>
      </c>
      <c r="E2185" s="67">
        <f>'2020 Spring Order Form - V36'!$N$23</f>
        <v>0</v>
      </c>
      <c r="F2185" s="151">
        <v>4559445</v>
      </c>
      <c r="G2185" s="70">
        <f>'2020 Spring Order Form - V36'!$N$266</f>
        <v>0</v>
      </c>
      <c r="H2185" s="69">
        <f>'2020 Spring Order Form - V36'!$F$18</f>
        <v>0</v>
      </c>
      <c r="J2185" s="154">
        <v>17069</v>
      </c>
    </row>
    <row r="2186" spans="1:10">
      <c r="A2186" s="131">
        <v>2185</v>
      </c>
      <c r="B2186" s="66" t="s">
        <v>374</v>
      </c>
      <c r="D2186" s="67">
        <f>'2020 Spring Order Form - V36'!$N$23</f>
        <v>0</v>
      </c>
      <c r="E2186" s="67">
        <f>'2020 Spring Order Form - V36'!$N$23</f>
        <v>0</v>
      </c>
      <c r="F2186" s="151" t="s">
        <v>2344</v>
      </c>
      <c r="G2186" s="70">
        <f>'2020 Spring Order Form - V36'!$O$266</f>
        <v>0</v>
      </c>
      <c r="H2186" s="69">
        <f>'2020 Spring Order Form - V36'!$F$18</f>
        <v>0</v>
      </c>
      <c r="J2186" s="154">
        <v>17070</v>
      </c>
    </row>
    <row r="2187" spans="1:10">
      <c r="A2187" s="131">
        <v>2186</v>
      </c>
      <c r="B2187" s="66" t="s">
        <v>375</v>
      </c>
      <c r="D2187" s="67">
        <f>'2020 Spring Order Form - V36'!$N$23</f>
        <v>0</v>
      </c>
      <c r="E2187" s="67">
        <f>'2020 Spring Order Form - V36'!$N$23</f>
        <v>0</v>
      </c>
      <c r="F2187" s="151">
        <v>4559495</v>
      </c>
      <c r="G2187" s="70">
        <f>'2020 Spring Order Form - V36'!$N$267</f>
        <v>0</v>
      </c>
      <c r="H2187" s="69">
        <f>'2020 Spring Order Form - V36'!$F$18</f>
        <v>0</v>
      </c>
      <c r="J2187" s="154">
        <v>776</v>
      </c>
    </row>
    <row r="2188" spans="1:10">
      <c r="A2188" s="131">
        <v>2187</v>
      </c>
      <c r="B2188" s="66" t="s">
        <v>375</v>
      </c>
      <c r="D2188" s="67">
        <f>'2020 Spring Order Form - V36'!$N$23</f>
        <v>0</v>
      </c>
      <c r="E2188" s="67">
        <f>'2020 Spring Order Form - V36'!$N$23</f>
        <v>0</v>
      </c>
      <c r="F2188" s="151" t="s">
        <v>2345</v>
      </c>
      <c r="G2188" s="70">
        <f>'2020 Spring Order Form - V36'!$O$267</f>
        <v>0</v>
      </c>
      <c r="H2188" s="69">
        <f>'2020 Spring Order Form - V36'!$F$18</f>
        <v>0</v>
      </c>
      <c r="J2188" s="154">
        <v>3042</v>
      </c>
    </row>
    <row r="2189" spans="1:10">
      <c r="A2189" s="131">
        <v>2188</v>
      </c>
      <c r="B2189" s="66" t="s">
        <v>377</v>
      </c>
      <c r="D2189" s="67">
        <f>'2020 Spring Order Form - V36'!$N$23</f>
        <v>0</v>
      </c>
      <c r="E2189" s="67">
        <f>'2020 Spring Order Form - V36'!$N$23</f>
        <v>0</v>
      </c>
      <c r="F2189" s="151">
        <v>4559505</v>
      </c>
      <c r="G2189" s="70">
        <f>'2020 Spring Order Form - V36'!$N$268</f>
        <v>0</v>
      </c>
      <c r="H2189" s="69">
        <f>'2020 Spring Order Form - V36'!$F$18</f>
        <v>0</v>
      </c>
      <c r="J2189" s="154">
        <v>777</v>
      </c>
    </row>
    <row r="2190" spans="1:10">
      <c r="A2190" s="131">
        <v>2189</v>
      </c>
      <c r="B2190" s="66" t="s">
        <v>377</v>
      </c>
      <c r="D2190" s="67">
        <f>'2020 Spring Order Form - V36'!$N$23</f>
        <v>0</v>
      </c>
      <c r="E2190" s="67">
        <f>'2020 Spring Order Form - V36'!$N$23</f>
        <v>0</v>
      </c>
      <c r="F2190" s="151" t="s">
        <v>2346</v>
      </c>
      <c r="G2190" s="70">
        <f>'2020 Spring Order Form - V36'!$O$268</f>
        <v>0</v>
      </c>
      <c r="H2190" s="69">
        <f>'2020 Spring Order Form - V36'!$F$18</f>
        <v>0</v>
      </c>
      <c r="J2190" s="154">
        <v>3045</v>
      </c>
    </row>
    <row r="2191" spans="1:10">
      <c r="A2191" s="131">
        <v>2190</v>
      </c>
      <c r="B2191" s="66" t="s">
        <v>2347</v>
      </c>
      <c r="D2191" s="67">
        <f>'2020 Spring Order Form - V36'!$N$23</f>
        <v>0</v>
      </c>
      <c r="E2191" s="67">
        <f>'2020 Spring Order Form - V36'!$N$23</f>
        <v>0</v>
      </c>
      <c r="F2191" s="151">
        <v>4559085</v>
      </c>
      <c r="G2191" s="70" t="e">
        <f>'2020 Spring Order Form - V36'!#REF!</f>
        <v>#REF!</v>
      </c>
      <c r="H2191" s="69">
        <f>'2020 Spring Order Form - V36'!$F$18</f>
        <v>0</v>
      </c>
      <c r="J2191" s="154">
        <v>896</v>
      </c>
    </row>
    <row r="2192" spans="1:10">
      <c r="A2192" s="131">
        <v>2191</v>
      </c>
      <c r="B2192" s="66" t="s">
        <v>2347</v>
      </c>
      <c r="D2192" s="67">
        <f>'2020 Spring Order Form - V36'!$N$23</f>
        <v>0</v>
      </c>
      <c r="E2192" s="67">
        <f>'2020 Spring Order Form - V36'!$N$23</f>
        <v>0</v>
      </c>
      <c r="F2192" s="151" t="s">
        <v>2348</v>
      </c>
      <c r="G2192" s="70" t="e">
        <f>'2020 Spring Order Form - V36'!#REF!</f>
        <v>#REF!</v>
      </c>
      <c r="H2192" s="69">
        <f>'2020 Spring Order Form - V36'!$F$18</f>
        <v>0</v>
      </c>
      <c r="J2192" s="154">
        <v>2992</v>
      </c>
    </row>
    <row r="2193" spans="1:10">
      <c r="A2193" s="131">
        <v>2192</v>
      </c>
      <c r="B2193" s="66" t="s">
        <v>380</v>
      </c>
      <c r="D2193" s="67">
        <f>'2020 Spring Order Form - V36'!$N$23</f>
        <v>0</v>
      </c>
      <c r="E2193" s="67">
        <f>'2020 Spring Order Form - V36'!$N$23</f>
        <v>0</v>
      </c>
      <c r="F2193" s="151">
        <v>4558665</v>
      </c>
      <c r="G2193" s="70">
        <f>'2020 Spring Order Form - V36'!$N$270</f>
        <v>0</v>
      </c>
      <c r="H2193" s="69">
        <f>'2020 Spring Order Form - V36'!$F$18</f>
        <v>0</v>
      </c>
      <c r="J2193" s="154">
        <v>18786</v>
      </c>
    </row>
    <row r="2194" spans="1:10">
      <c r="A2194" s="131">
        <v>2193</v>
      </c>
      <c r="B2194" s="66" t="s">
        <v>380</v>
      </c>
      <c r="D2194" s="67">
        <f>'2020 Spring Order Form - V36'!$N$23</f>
        <v>0</v>
      </c>
      <c r="E2194" s="67">
        <f>'2020 Spring Order Form - V36'!$N$23</f>
        <v>0</v>
      </c>
      <c r="F2194" s="151" t="s">
        <v>2349</v>
      </c>
      <c r="G2194" s="70">
        <f>'2020 Spring Order Form - V36'!$O$270</f>
        <v>0</v>
      </c>
      <c r="H2194" s="69">
        <f>'2020 Spring Order Form - V36'!$F$18</f>
        <v>0</v>
      </c>
      <c r="J2194" s="154">
        <v>18787</v>
      </c>
    </row>
    <row r="2195" spans="1:10">
      <c r="A2195" s="131">
        <v>2194</v>
      </c>
      <c r="B2195" s="66" t="s">
        <v>2350</v>
      </c>
      <c r="D2195" s="67">
        <f>'2020 Spring Order Form - V36'!$N$23</f>
        <v>0</v>
      </c>
      <c r="E2195" s="67">
        <f>'2020 Spring Order Form - V36'!$N$23</f>
        <v>0</v>
      </c>
      <c r="F2195" s="151">
        <v>4559015</v>
      </c>
      <c r="G2195" s="70" t="e">
        <f>'2020 Spring Order Form - V36'!#REF!</f>
        <v>#REF!</v>
      </c>
      <c r="H2195" s="69">
        <f>'2020 Spring Order Form - V36'!$F$18</f>
        <v>0</v>
      </c>
      <c r="J2195" s="154">
        <v>18784</v>
      </c>
    </row>
    <row r="2196" spans="1:10">
      <c r="A2196" s="131">
        <v>2195</v>
      </c>
      <c r="B2196" s="66" t="s">
        <v>2350</v>
      </c>
      <c r="D2196" s="67">
        <f>'2020 Spring Order Form - V36'!$N$23</f>
        <v>0</v>
      </c>
      <c r="E2196" s="67">
        <f>'2020 Spring Order Form - V36'!$N$23</f>
        <v>0</v>
      </c>
      <c r="F2196" s="151" t="s">
        <v>2351</v>
      </c>
      <c r="G2196" s="70" t="e">
        <f>'2020 Spring Order Form - V36'!#REF!</f>
        <v>#REF!</v>
      </c>
      <c r="H2196" s="69">
        <f>'2020 Spring Order Form - V36'!$F$18</f>
        <v>0</v>
      </c>
      <c r="J2196" s="154">
        <v>18783</v>
      </c>
    </row>
    <row r="2197" spans="1:10">
      <c r="A2197" s="131">
        <v>2196</v>
      </c>
      <c r="B2197" s="66" t="s">
        <v>2352</v>
      </c>
      <c r="D2197" s="67">
        <f>'2020 Spring Order Form - V36'!$N$23</f>
        <v>0</v>
      </c>
      <c r="E2197" s="67">
        <f>'2020 Spring Order Form - V36'!$N$23</f>
        <v>0</v>
      </c>
      <c r="F2197" s="151">
        <v>4559065</v>
      </c>
      <c r="G2197" s="70" t="e">
        <f>'2020 Spring Order Form - V36'!#REF!</f>
        <v>#REF!</v>
      </c>
      <c r="H2197" s="69">
        <f>'2020 Spring Order Form - V36'!$F$18</f>
        <v>0</v>
      </c>
      <c r="J2197" s="154">
        <v>17072</v>
      </c>
    </row>
    <row r="2198" spans="1:10">
      <c r="A2198" s="131">
        <v>2197</v>
      </c>
      <c r="B2198" s="66" t="s">
        <v>2352</v>
      </c>
      <c r="D2198" s="67">
        <f>'2020 Spring Order Form - V36'!$N$23</f>
        <v>0</v>
      </c>
      <c r="E2198" s="67">
        <f>'2020 Spring Order Form - V36'!$N$23</f>
        <v>0</v>
      </c>
      <c r="F2198" s="151" t="s">
        <v>2353</v>
      </c>
      <c r="G2198" s="70" t="e">
        <f>'2020 Spring Order Form - V36'!#REF!</f>
        <v>#REF!</v>
      </c>
      <c r="H2198" s="69">
        <f>'2020 Spring Order Form - V36'!$F$18</f>
        <v>0</v>
      </c>
      <c r="J2198" s="154">
        <v>17073</v>
      </c>
    </row>
    <row r="2199" spans="1:10">
      <c r="A2199" s="131">
        <v>2198</v>
      </c>
      <c r="B2199" s="66" t="s">
        <v>2354</v>
      </c>
      <c r="D2199" s="67">
        <f>'2020 Spring Order Form - V36'!$N$23</f>
        <v>0</v>
      </c>
      <c r="E2199" s="67">
        <f>'2020 Spring Order Form - V36'!$N$23</f>
        <v>0</v>
      </c>
      <c r="F2199" s="151">
        <v>4559535</v>
      </c>
      <c r="G2199" s="70" t="e">
        <f>'2020 Spring Order Form - V36'!#REF!</f>
        <v>#REF!</v>
      </c>
      <c r="H2199" s="69">
        <f>'2020 Spring Order Form - V36'!$F$18</f>
        <v>0</v>
      </c>
      <c r="J2199" s="154">
        <v>772</v>
      </c>
    </row>
    <row r="2200" spans="1:10">
      <c r="A2200" s="131">
        <v>2199</v>
      </c>
      <c r="B2200" s="66" t="s">
        <v>2354</v>
      </c>
      <c r="D2200" s="67">
        <f>'2020 Spring Order Form - V36'!$N$23</f>
        <v>0</v>
      </c>
      <c r="E2200" s="67">
        <f>'2020 Spring Order Form - V36'!$N$23</f>
        <v>0</v>
      </c>
      <c r="F2200" s="151" t="s">
        <v>2355</v>
      </c>
      <c r="G2200" s="70" t="e">
        <f>'2020 Spring Order Form - V36'!#REF!</f>
        <v>#REF!</v>
      </c>
      <c r="H2200" s="69">
        <f>'2020 Spring Order Form - V36'!$F$18</f>
        <v>0</v>
      </c>
      <c r="J2200" s="154">
        <v>3028</v>
      </c>
    </row>
    <row r="2201" spans="1:10">
      <c r="A2201" s="131">
        <v>2200</v>
      </c>
      <c r="B2201" s="66" t="s">
        <v>2356</v>
      </c>
      <c r="D2201" s="67">
        <f>'2020 Spring Order Form - V36'!$N$23</f>
        <v>0</v>
      </c>
      <c r="E2201" s="67">
        <f>'2020 Spring Order Form - V36'!$N$23</f>
        <v>0</v>
      </c>
      <c r="F2201" s="151">
        <v>4558835</v>
      </c>
      <c r="G2201" s="70" t="e">
        <f>'2020 Spring Order Form - V36'!#REF!</f>
        <v>#REF!</v>
      </c>
      <c r="H2201" s="69">
        <f>'2020 Spring Order Form - V36'!$F$18</f>
        <v>0</v>
      </c>
      <c r="J2201" s="154">
        <v>802</v>
      </c>
    </row>
    <row r="2202" spans="1:10">
      <c r="A2202" s="131">
        <v>2201</v>
      </c>
      <c r="B2202" s="66" t="s">
        <v>2356</v>
      </c>
      <c r="D2202" s="67">
        <f>'2020 Spring Order Form - V36'!$N$23</f>
        <v>0</v>
      </c>
      <c r="E2202" s="67">
        <f>'2020 Spring Order Form - V36'!$N$23</f>
        <v>0</v>
      </c>
      <c r="F2202" s="151" t="s">
        <v>2357</v>
      </c>
      <c r="G2202" s="70" t="e">
        <f>'2020 Spring Order Form - V36'!#REF!</f>
        <v>#REF!</v>
      </c>
      <c r="H2202" s="69">
        <f>'2020 Spring Order Form - V36'!$F$18</f>
        <v>0</v>
      </c>
      <c r="J2202" s="154">
        <v>3011</v>
      </c>
    </row>
    <row r="2203" spans="1:10">
      <c r="A2203" s="131">
        <v>2202</v>
      </c>
      <c r="B2203" s="66" t="s">
        <v>381</v>
      </c>
      <c r="D2203" s="67">
        <f>'2020 Spring Order Form - V36'!$N$23</f>
        <v>0</v>
      </c>
      <c r="E2203" s="67">
        <f>'2020 Spring Order Form - V36'!$N$23</f>
        <v>0</v>
      </c>
      <c r="F2203" s="151">
        <v>4559545</v>
      </c>
      <c r="G2203" s="70">
        <f>'2020 Spring Order Form - V36'!$N$271</f>
        <v>0</v>
      </c>
      <c r="H2203" s="69">
        <f>'2020 Spring Order Form - V36'!$F$18</f>
        <v>0</v>
      </c>
      <c r="J2203" s="154">
        <v>12686</v>
      </c>
    </row>
    <row r="2204" spans="1:10">
      <c r="A2204" s="131">
        <v>2203</v>
      </c>
      <c r="B2204" s="66" t="s">
        <v>381</v>
      </c>
      <c r="D2204" s="67">
        <f>'2020 Spring Order Form - V36'!$N$23</f>
        <v>0</v>
      </c>
      <c r="E2204" s="67">
        <f>'2020 Spring Order Form - V36'!$N$23</f>
        <v>0</v>
      </c>
      <c r="F2204" s="151" t="s">
        <v>2358</v>
      </c>
      <c r="G2204" s="70">
        <f>'2020 Spring Order Form - V36'!$O$271</f>
        <v>0</v>
      </c>
      <c r="H2204" s="69">
        <f>'2020 Spring Order Form - V36'!$F$18</f>
        <v>0</v>
      </c>
      <c r="J2204" s="154">
        <v>12690</v>
      </c>
    </row>
    <row r="2205" spans="1:10">
      <c r="A2205" s="131">
        <v>2204</v>
      </c>
      <c r="B2205" s="66" t="s">
        <v>383</v>
      </c>
      <c r="D2205" s="67">
        <f>'2020 Spring Order Form - V36'!$N$23</f>
        <v>0</v>
      </c>
      <c r="E2205" s="67">
        <f>'2020 Spring Order Form - V36'!$N$23</f>
        <v>0</v>
      </c>
      <c r="F2205" s="151">
        <v>4558885</v>
      </c>
      <c r="G2205" s="70">
        <f>'2020 Spring Order Form - V36'!$N$273</f>
        <v>0</v>
      </c>
      <c r="H2205" s="69">
        <f>'2020 Spring Order Form - V36'!$F$18</f>
        <v>0</v>
      </c>
      <c r="J2205" s="154">
        <v>770</v>
      </c>
    </row>
    <row r="2206" spans="1:10">
      <c r="A2206" s="131">
        <v>2205</v>
      </c>
      <c r="B2206" s="66" t="s">
        <v>383</v>
      </c>
      <c r="D2206" s="67">
        <f>'2020 Spring Order Form - V36'!$N$23</f>
        <v>0</v>
      </c>
      <c r="E2206" s="67">
        <f>'2020 Spring Order Form - V36'!$N$23</f>
        <v>0</v>
      </c>
      <c r="F2206" s="151" t="s">
        <v>2359</v>
      </c>
      <c r="G2206" s="70">
        <f>'2020 Spring Order Form - V36'!$O$273</f>
        <v>0</v>
      </c>
      <c r="H2206" s="69">
        <f>'2020 Spring Order Form - V36'!$F$18</f>
        <v>0</v>
      </c>
      <c r="J2206" s="154">
        <v>3014</v>
      </c>
    </row>
    <row r="2207" spans="1:10">
      <c r="A2207" s="131">
        <v>2206</v>
      </c>
      <c r="B2207" s="66" t="s">
        <v>2360</v>
      </c>
      <c r="D2207" s="67">
        <f>'2020 Spring Order Form - V36'!$N$23</f>
        <v>0</v>
      </c>
      <c r="E2207" s="67">
        <f>'2020 Spring Order Form - V36'!$N$23</f>
        <v>0</v>
      </c>
      <c r="F2207" s="151">
        <v>4559185</v>
      </c>
      <c r="G2207" s="70" t="e">
        <f>'2020 Spring Order Form - V36'!#REF!</f>
        <v>#REF!</v>
      </c>
      <c r="H2207" s="69">
        <f>'2020 Spring Order Form - V36'!$F$18</f>
        <v>0</v>
      </c>
      <c r="J2207" s="154">
        <v>570</v>
      </c>
    </row>
    <row r="2208" spans="1:10">
      <c r="A2208" s="131">
        <v>2207</v>
      </c>
      <c r="B2208" s="66" t="s">
        <v>2360</v>
      </c>
      <c r="D2208" s="67">
        <f>'2020 Spring Order Form - V36'!$N$23</f>
        <v>0</v>
      </c>
      <c r="E2208" s="67">
        <f>'2020 Spring Order Form - V36'!$N$23</f>
        <v>0</v>
      </c>
      <c r="F2208" s="151" t="s">
        <v>2361</v>
      </c>
      <c r="G2208" s="70" t="e">
        <f>'2020 Spring Order Form - V36'!#REF!</f>
        <v>#REF!</v>
      </c>
      <c r="H2208" s="69">
        <f>'2020 Spring Order Form - V36'!$F$18</f>
        <v>0</v>
      </c>
      <c r="J2208" s="154">
        <v>3037</v>
      </c>
    </row>
    <row r="2209" spans="1:10">
      <c r="A2209" s="131">
        <v>2208</v>
      </c>
      <c r="B2209" s="66" t="s">
        <v>2362</v>
      </c>
      <c r="D2209" s="67">
        <f>'2020 Spring Order Form - V36'!$N$23</f>
        <v>0</v>
      </c>
      <c r="E2209" s="67">
        <f>'2020 Spring Order Form - V36'!$N$23</f>
        <v>0</v>
      </c>
      <c r="F2209" s="151">
        <v>4558655</v>
      </c>
      <c r="G2209" s="70" t="e">
        <f>'2020 Spring Order Form - V36'!#REF!</f>
        <v>#REF!</v>
      </c>
      <c r="H2209" s="69">
        <f>'2020 Spring Order Form - V36'!$F$18</f>
        <v>0</v>
      </c>
      <c r="J2209" s="154">
        <v>562</v>
      </c>
    </row>
    <row r="2210" spans="1:10">
      <c r="A2210" s="131">
        <v>2209</v>
      </c>
      <c r="B2210" s="66" t="s">
        <v>2362</v>
      </c>
      <c r="D2210" s="67">
        <f>'2020 Spring Order Form - V36'!$N$23</f>
        <v>0</v>
      </c>
      <c r="E2210" s="67">
        <f>'2020 Spring Order Form - V36'!$N$23</f>
        <v>0</v>
      </c>
      <c r="F2210" s="151" t="s">
        <v>2363</v>
      </c>
      <c r="G2210" s="70" t="e">
        <f>'2020 Spring Order Form - V36'!#REF!</f>
        <v>#REF!</v>
      </c>
      <c r="H2210" s="69">
        <f>'2020 Spring Order Form - V36'!$F$18</f>
        <v>0</v>
      </c>
      <c r="J2210" s="154">
        <v>2998</v>
      </c>
    </row>
    <row r="2211" spans="1:10">
      <c r="A2211" s="131">
        <v>2210</v>
      </c>
      <c r="B2211" s="66" t="s">
        <v>2364</v>
      </c>
      <c r="D2211" s="67">
        <f>'2020 Spring Order Form - V36'!$N$23</f>
        <v>0</v>
      </c>
      <c r="E2211" s="67">
        <f>'2020 Spring Order Form - V36'!$N$23</f>
        <v>0</v>
      </c>
      <c r="F2211" s="151">
        <v>4558705</v>
      </c>
      <c r="G2211" s="70" t="e">
        <f>'2020 Spring Order Form - V36'!#REF!</f>
        <v>#REF!</v>
      </c>
      <c r="H2211" s="69">
        <f>'2020 Spring Order Form - V36'!$F$18</f>
        <v>0</v>
      </c>
      <c r="J2211" s="154">
        <v>563</v>
      </c>
    </row>
    <row r="2212" spans="1:10">
      <c r="A2212" s="131">
        <v>2211</v>
      </c>
      <c r="B2212" s="66" t="s">
        <v>2364</v>
      </c>
      <c r="D2212" s="67">
        <f>'2020 Spring Order Form - V36'!$N$23</f>
        <v>0</v>
      </c>
      <c r="E2212" s="67">
        <f>'2020 Spring Order Form - V36'!$N$23</f>
        <v>0</v>
      </c>
      <c r="F2212" s="151" t="s">
        <v>2365</v>
      </c>
      <c r="G2212" s="70" t="e">
        <f>'2020 Spring Order Form - V36'!#REF!</f>
        <v>#REF!</v>
      </c>
      <c r="H2212" s="69">
        <f>'2020 Spring Order Form - V36'!$F$18</f>
        <v>0</v>
      </c>
      <c r="J2212" s="154">
        <v>3004</v>
      </c>
    </row>
    <row r="2213" spans="1:10">
      <c r="A2213" s="131">
        <v>2212</v>
      </c>
      <c r="B2213" s="66" t="s">
        <v>2366</v>
      </c>
      <c r="D2213" s="67">
        <f>'2020 Spring Order Form - V36'!$N$23</f>
        <v>0</v>
      </c>
      <c r="E2213" s="67">
        <f>'2020 Spring Order Form - V36'!$N$23</f>
        <v>0</v>
      </c>
      <c r="F2213" s="151">
        <v>4558765</v>
      </c>
      <c r="G2213" s="70" t="e">
        <f>'2020 Spring Order Form - V36'!#REF!</f>
        <v>#REF!</v>
      </c>
      <c r="H2213" s="69">
        <f>'2020 Spring Order Form - V36'!$F$18</f>
        <v>0</v>
      </c>
      <c r="J2213" s="154">
        <v>564</v>
      </c>
    </row>
    <row r="2214" spans="1:10">
      <c r="A2214" s="131">
        <v>2213</v>
      </c>
      <c r="B2214" s="66" t="s">
        <v>2366</v>
      </c>
      <c r="D2214" s="67">
        <f>'2020 Spring Order Form - V36'!$N$23</f>
        <v>0</v>
      </c>
      <c r="E2214" s="67">
        <f>'2020 Spring Order Form - V36'!$N$23</f>
        <v>0</v>
      </c>
      <c r="F2214" s="151" t="s">
        <v>2367</v>
      </c>
      <c r="G2214" s="70" t="e">
        <f>'2020 Spring Order Form - V36'!#REF!</f>
        <v>#REF!</v>
      </c>
      <c r="H2214" s="69">
        <f>'2020 Spring Order Form - V36'!$F$18</f>
        <v>0</v>
      </c>
      <c r="J2214" s="154">
        <v>3009</v>
      </c>
    </row>
    <row r="2215" spans="1:10">
      <c r="A2215" s="131">
        <v>2214</v>
      </c>
      <c r="B2215" s="66" t="s">
        <v>2368</v>
      </c>
      <c r="D2215" s="67">
        <f>'2020 Spring Order Form - V36'!$N$23</f>
        <v>0</v>
      </c>
      <c r="E2215" s="67">
        <f>'2020 Spring Order Form - V36'!$N$23</f>
        <v>0</v>
      </c>
      <c r="F2215" s="151">
        <v>4558905</v>
      </c>
      <c r="G2215" s="70" t="e">
        <f>'2020 Spring Order Form - V36'!#REF!</f>
        <v>#REF!</v>
      </c>
      <c r="H2215" s="69">
        <f>'2020 Spring Order Form - V36'!$F$18</f>
        <v>0</v>
      </c>
      <c r="J2215" s="154">
        <v>566</v>
      </c>
    </row>
    <row r="2216" spans="1:10">
      <c r="A2216" s="131">
        <v>2215</v>
      </c>
      <c r="B2216" s="66" t="s">
        <v>2368</v>
      </c>
      <c r="D2216" s="67">
        <f>'2020 Spring Order Form - V36'!$N$23</f>
        <v>0</v>
      </c>
      <c r="E2216" s="67">
        <f>'2020 Spring Order Form - V36'!$N$23</f>
        <v>0</v>
      </c>
      <c r="F2216" s="151" t="s">
        <v>2369</v>
      </c>
      <c r="G2216" s="70" t="e">
        <f>'2020 Spring Order Form - V36'!#REF!</f>
        <v>#REF!</v>
      </c>
      <c r="H2216" s="69">
        <f>'2020 Spring Order Form - V36'!$F$18</f>
        <v>0</v>
      </c>
      <c r="J2216" s="154">
        <v>3016</v>
      </c>
    </row>
    <row r="2217" spans="1:10">
      <c r="A2217" s="131">
        <v>2216</v>
      </c>
      <c r="B2217" s="66" t="s">
        <v>2370</v>
      </c>
      <c r="D2217" s="67">
        <f>'2020 Spring Order Form - V36'!$N$23</f>
        <v>0</v>
      </c>
      <c r="E2217" s="67">
        <f>'2020 Spring Order Form - V36'!$N$23</f>
        <v>0</v>
      </c>
      <c r="F2217" s="151">
        <v>4559105</v>
      </c>
      <c r="G2217" s="70" t="e">
        <f>'2020 Spring Order Form - V36'!#REF!</f>
        <v>#REF!</v>
      </c>
      <c r="H2217" s="69">
        <f>'2020 Spring Order Form - V36'!$F$18</f>
        <v>0</v>
      </c>
      <c r="J2217" s="154">
        <v>567</v>
      </c>
    </row>
    <row r="2218" spans="1:10">
      <c r="A2218" s="131">
        <v>2217</v>
      </c>
      <c r="B2218" s="66" t="s">
        <v>2370</v>
      </c>
      <c r="D2218" s="67">
        <f>'2020 Spring Order Form - V36'!$N$23</f>
        <v>0</v>
      </c>
      <c r="E2218" s="67">
        <f>'2020 Spring Order Form - V36'!$N$23</f>
        <v>0</v>
      </c>
      <c r="F2218" s="151" t="s">
        <v>2371</v>
      </c>
      <c r="G2218" s="70" t="e">
        <f>'2020 Spring Order Form - V36'!#REF!</f>
        <v>#REF!</v>
      </c>
      <c r="H2218" s="69">
        <f>'2020 Spring Order Form - V36'!$F$18</f>
        <v>0</v>
      </c>
      <c r="J2218" s="154">
        <v>3020</v>
      </c>
    </row>
    <row r="2219" spans="1:10">
      <c r="A2219" s="131">
        <v>2218</v>
      </c>
      <c r="B2219" s="66" t="s">
        <v>2372</v>
      </c>
      <c r="D2219" s="67">
        <f>'2020 Spring Order Form - V36'!$N$23</f>
        <v>0</v>
      </c>
      <c r="E2219" s="67">
        <f>'2020 Spring Order Form - V36'!$N$23</f>
        <v>0</v>
      </c>
      <c r="F2219" s="151">
        <v>4559135</v>
      </c>
      <c r="G2219" s="70" t="e">
        <f>'2020 Spring Order Form - V36'!#REF!</f>
        <v>#REF!</v>
      </c>
      <c r="H2219" s="69">
        <f>'2020 Spring Order Form - V36'!$F$18</f>
        <v>0</v>
      </c>
      <c r="J2219" s="154">
        <v>568</v>
      </c>
    </row>
    <row r="2220" spans="1:10">
      <c r="A2220" s="131">
        <v>2219</v>
      </c>
      <c r="B2220" s="66" t="s">
        <v>2372</v>
      </c>
      <c r="D2220" s="67">
        <f>'2020 Spring Order Form - V36'!$N$23</f>
        <v>0</v>
      </c>
      <c r="E2220" s="67">
        <f>'2020 Spring Order Form - V36'!$N$23</f>
        <v>0</v>
      </c>
      <c r="F2220" s="151" t="s">
        <v>2373</v>
      </c>
      <c r="G2220" s="70" t="e">
        <f>'2020 Spring Order Form - V36'!#REF!</f>
        <v>#REF!</v>
      </c>
      <c r="H2220" s="69">
        <f>'2020 Spring Order Form - V36'!$F$18</f>
        <v>0</v>
      </c>
      <c r="J2220" s="154">
        <v>3022</v>
      </c>
    </row>
    <row r="2221" spans="1:10">
      <c r="A2221" s="131">
        <v>2220</v>
      </c>
      <c r="B2221" s="66" t="s">
        <v>2374</v>
      </c>
      <c r="D2221" s="67">
        <f>'2020 Spring Order Form - V36'!$N$23</f>
        <v>0</v>
      </c>
      <c r="E2221" s="67">
        <f>'2020 Spring Order Form - V36'!$N$23</f>
        <v>0</v>
      </c>
      <c r="F2221" s="151">
        <v>4559235</v>
      </c>
      <c r="G2221" s="70" t="e">
        <f>'2020 Spring Order Form - V36'!#REF!</f>
        <v>#REF!</v>
      </c>
      <c r="H2221" s="69">
        <f>'2020 Spring Order Form - V36'!$F$18</f>
        <v>0</v>
      </c>
      <c r="J2221" s="154">
        <v>12688</v>
      </c>
    </row>
    <row r="2222" spans="1:10">
      <c r="A2222" s="131">
        <v>2221</v>
      </c>
      <c r="B2222" s="66" t="s">
        <v>2374</v>
      </c>
      <c r="D2222" s="67">
        <f>'2020 Spring Order Form - V36'!$N$23</f>
        <v>0</v>
      </c>
      <c r="E2222" s="67">
        <f>'2020 Spring Order Form - V36'!$N$23</f>
        <v>0</v>
      </c>
      <c r="F2222" s="151" t="s">
        <v>2375</v>
      </c>
      <c r="G2222" s="70" t="e">
        <f>'2020 Spring Order Form - V36'!#REF!</f>
        <v>#REF!</v>
      </c>
      <c r="H2222" s="69">
        <f>'2020 Spring Order Form - V36'!$F$18</f>
        <v>0</v>
      </c>
      <c r="J2222" s="154">
        <v>12689</v>
      </c>
    </row>
    <row r="2223" spans="1:10">
      <c r="A2223" s="131">
        <v>2222</v>
      </c>
      <c r="B2223" s="66" t="s">
        <v>2376</v>
      </c>
      <c r="D2223" s="67">
        <f>'2020 Spring Order Form - V36'!$N$23</f>
        <v>0</v>
      </c>
      <c r="E2223" s="67">
        <f>'2020 Spring Order Form - V36'!$N$23</f>
        <v>0</v>
      </c>
      <c r="F2223" s="151">
        <v>4559625</v>
      </c>
      <c r="G2223" s="70" t="e">
        <f>'2020 Spring Order Form - V36'!#REF!</f>
        <v>#REF!</v>
      </c>
      <c r="H2223" s="69">
        <f>'2020 Spring Order Form - V36'!$F$18</f>
        <v>0</v>
      </c>
      <c r="J2223" s="154">
        <v>12815</v>
      </c>
    </row>
    <row r="2224" spans="1:10">
      <c r="A2224" s="131">
        <v>2223</v>
      </c>
      <c r="B2224" s="66" t="s">
        <v>2376</v>
      </c>
      <c r="D2224" s="67">
        <f>'2020 Spring Order Form - V36'!$N$23</f>
        <v>0</v>
      </c>
      <c r="E2224" s="67">
        <f>'2020 Spring Order Form - V36'!$N$23</f>
        <v>0</v>
      </c>
      <c r="F2224" s="151" t="s">
        <v>2377</v>
      </c>
      <c r="G2224" s="70" t="e">
        <f>'2020 Spring Order Form - V36'!#REF!</f>
        <v>#REF!</v>
      </c>
      <c r="H2224" s="69">
        <f>'2020 Spring Order Form - V36'!$F$18</f>
        <v>0</v>
      </c>
      <c r="J2224" s="154">
        <v>12816</v>
      </c>
    </row>
    <row r="2225" spans="1:10">
      <c r="A2225" s="131">
        <v>2224</v>
      </c>
      <c r="B2225" s="66" t="s">
        <v>2378</v>
      </c>
      <c r="D2225" s="67">
        <f>'2020 Spring Order Form - V36'!$N$23</f>
        <v>0</v>
      </c>
      <c r="E2225" s="67">
        <f>'2020 Spring Order Form - V36'!$N$23</f>
        <v>0</v>
      </c>
      <c r="F2225" s="151">
        <v>4559645</v>
      </c>
      <c r="G2225" s="70" t="e">
        <f>'2020 Spring Order Form - V36'!#REF!</f>
        <v>#REF!</v>
      </c>
      <c r="H2225" s="69">
        <f>'2020 Spring Order Form - V36'!$F$18</f>
        <v>0</v>
      </c>
      <c r="J2225" s="154">
        <v>18609</v>
      </c>
    </row>
    <row r="2226" spans="1:10">
      <c r="A2226" s="131">
        <v>2225</v>
      </c>
      <c r="B2226" s="66" t="s">
        <v>2378</v>
      </c>
      <c r="D2226" s="67">
        <f>'2020 Spring Order Form - V36'!$N$23</f>
        <v>0</v>
      </c>
      <c r="E2226" s="67">
        <f>'2020 Spring Order Form - V36'!$N$23</f>
        <v>0</v>
      </c>
      <c r="F2226" s="151" t="s">
        <v>2379</v>
      </c>
      <c r="G2226" s="70" t="e">
        <f>'2020 Spring Order Form - V36'!#REF!</f>
        <v>#REF!</v>
      </c>
      <c r="H2226" s="69">
        <f>'2020 Spring Order Form - V36'!$F$18</f>
        <v>0</v>
      </c>
      <c r="J2226" s="154">
        <v>18610</v>
      </c>
    </row>
    <row r="2227" spans="1:10">
      <c r="A2227" s="131">
        <v>2226</v>
      </c>
      <c r="B2227" s="66" t="s">
        <v>2378</v>
      </c>
      <c r="D2227" s="67">
        <f>'2020 Spring Order Form - V36'!$N$23</f>
        <v>0</v>
      </c>
      <c r="E2227" s="67">
        <f>'2020 Spring Order Form - V36'!$N$23</f>
        <v>0</v>
      </c>
      <c r="F2227" s="151">
        <v>4559645</v>
      </c>
      <c r="G2227" s="70" t="e">
        <f>'2020 Spring Order Form - V36'!#REF!</f>
        <v>#REF!</v>
      </c>
      <c r="H2227" s="69">
        <f>'2020 Spring Order Form - V36'!$F$18</f>
        <v>0</v>
      </c>
      <c r="J2227" s="154">
        <v>19901</v>
      </c>
    </row>
    <row r="2228" spans="1:10">
      <c r="A2228" s="131">
        <v>2227</v>
      </c>
      <c r="B2228" s="66" t="s">
        <v>2378</v>
      </c>
      <c r="D2228" s="67">
        <f>'2020 Spring Order Form - V36'!$N$23</f>
        <v>0</v>
      </c>
      <c r="E2228" s="67">
        <f>'2020 Spring Order Form - V36'!$N$23</f>
        <v>0</v>
      </c>
      <c r="F2228" s="151" t="s">
        <v>2379</v>
      </c>
      <c r="G2228" s="70" t="e">
        <f>'2020 Spring Order Form - V36'!#REF!</f>
        <v>#REF!</v>
      </c>
      <c r="H2228" s="69">
        <f>'2020 Spring Order Form - V36'!$F$18</f>
        <v>0</v>
      </c>
      <c r="J2228" s="154">
        <v>19900</v>
      </c>
    </row>
    <row r="2229" spans="1:10">
      <c r="A2229" s="131">
        <v>2228</v>
      </c>
      <c r="B2229" s="66" t="s">
        <v>2380</v>
      </c>
      <c r="D2229" s="67">
        <f>'2020 Spring Order Form - V36'!$N$23</f>
        <v>0</v>
      </c>
      <c r="E2229" s="67">
        <f>'2020 Spring Order Form - V36'!$N$23</f>
        <v>0</v>
      </c>
      <c r="F2229" s="151">
        <v>4559705</v>
      </c>
      <c r="G2229" s="70" t="e">
        <f>'2020 Spring Order Form - V36'!#REF!</f>
        <v>#REF!</v>
      </c>
      <c r="H2229" s="69">
        <f>'2020 Spring Order Form - V36'!$F$18</f>
        <v>0</v>
      </c>
      <c r="J2229" s="154">
        <v>465</v>
      </c>
    </row>
    <row r="2230" spans="1:10">
      <c r="A2230" s="131">
        <v>2229</v>
      </c>
      <c r="B2230" s="66" t="s">
        <v>2380</v>
      </c>
      <c r="D2230" s="67">
        <f>'2020 Spring Order Form - V36'!$N$23</f>
        <v>0</v>
      </c>
      <c r="E2230" s="67">
        <f>'2020 Spring Order Form - V36'!$N$23</f>
        <v>0</v>
      </c>
      <c r="F2230" s="151" t="s">
        <v>2381</v>
      </c>
      <c r="G2230" s="70" t="e">
        <f>'2020 Spring Order Form - V36'!#REF!</f>
        <v>#REF!</v>
      </c>
      <c r="H2230" s="69">
        <f>'2020 Spring Order Form - V36'!$F$18</f>
        <v>0</v>
      </c>
      <c r="J2230" s="154">
        <v>3050</v>
      </c>
    </row>
    <row r="2231" spans="1:10">
      <c r="A2231" s="131">
        <v>2230</v>
      </c>
      <c r="B2231" s="66" t="s">
        <v>2380</v>
      </c>
      <c r="D2231" s="67">
        <f>'2020 Spring Order Form - V36'!$N$23</f>
        <v>0</v>
      </c>
      <c r="E2231" s="67">
        <f>'2020 Spring Order Form - V36'!$N$23</f>
        <v>0</v>
      </c>
      <c r="F2231" s="151">
        <v>4559705</v>
      </c>
      <c r="G2231" s="70" t="e">
        <f>'2020 Spring Order Form - V36'!#REF!</f>
        <v>#REF!</v>
      </c>
      <c r="H2231" s="69">
        <f>'2020 Spring Order Form - V36'!$F$18</f>
        <v>0</v>
      </c>
      <c r="J2231" s="154">
        <v>18014</v>
      </c>
    </row>
    <row r="2232" spans="1:10">
      <c r="A2232" s="131">
        <v>2231</v>
      </c>
      <c r="B2232" s="66" t="s">
        <v>2380</v>
      </c>
      <c r="D2232" s="67">
        <f>'2020 Spring Order Form - V36'!$N$23</f>
        <v>0</v>
      </c>
      <c r="E2232" s="67">
        <f>'2020 Spring Order Form - V36'!$N$23</f>
        <v>0</v>
      </c>
      <c r="F2232" s="151" t="s">
        <v>2381</v>
      </c>
      <c r="G2232" s="70" t="e">
        <f>'2020 Spring Order Form - V36'!#REF!</f>
        <v>#REF!</v>
      </c>
      <c r="H2232" s="69">
        <f>'2020 Spring Order Form - V36'!$F$18</f>
        <v>0</v>
      </c>
      <c r="J2232" s="154">
        <v>18015</v>
      </c>
    </row>
    <row r="2233" spans="1:10">
      <c r="A2233" s="131">
        <v>2232</v>
      </c>
      <c r="B2233" s="66" t="s">
        <v>2382</v>
      </c>
      <c r="D2233" s="67">
        <f>'2020 Spring Order Form - V36'!$N$23</f>
        <v>0</v>
      </c>
      <c r="E2233" s="67">
        <f>'2020 Spring Order Form - V36'!$N$23</f>
        <v>0</v>
      </c>
      <c r="F2233" s="151">
        <v>4559735</v>
      </c>
      <c r="G2233" s="70" t="e">
        <f>'2020 Spring Order Form - V36'!#REF!</f>
        <v>#REF!</v>
      </c>
      <c r="H2233" s="69">
        <f>'2020 Spring Order Form - V36'!$F$18</f>
        <v>0</v>
      </c>
      <c r="J2233" s="154">
        <v>504</v>
      </c>
    </row>
    <row r="2234" spans="1:10">
      <c r="A2234" s="131">
        <v>2233</v>
      </c>
      <c r="B2234" s="66" t="s">
        <v>2382</v>
      </c>
      <c r="D2234" s="67">
        <f>'2020 Spring Order Form - V36'!$N$23</f>
        <v>0</v>
      </c>
      <c r="E2234" s="67">
        <f>'2020 Spring Order Form - V36'!$N$23</f>
        <v>0</v>
      </c>
      <c r="F2234" s="151" t="s">
        <v>2383</v>
      </c>
      <c r="G2234" s="70" t="e">
        <f>'2020 Spring Order Form - V36'!#REF!</f>
        <v>#REF!</v>
      </c>
      <c r="H2234" s="69">
        <f>'2020 Spring Order Form - V36'!$F$18</f>
        <v>0</v>
      </c>
      <c r="J2234" s="154">
        <v>3053</v>
      </c>
    </row>
    <row r="2235" spans="1:10">
      <c r="A2235" s="131">
        <v>2234</v>
      </c>
      <c r="B2235" s="66" t="s">
        <v>2384</v>
      </c>
      <c r="D2235" s="67">
        <f>'2020 Spring Order Form - V36'!$N$23</f>
        <v>0</v>
      </c>
      <c r="E2235" s="67">
        <f>'2020 Spring Order Form - V36'!$N$23</f>
        <v>0</v>
      </c>
      <c r="F2235" s="151">
        <v>4559755</v>
      </c>
      <c r="G2235" s="70" t="e">
        <f>'2020 Spring Order Form - V36'!#REF!</f>
        <v>#REF!</v>
      </c>
      <c r="H2235" s="69">
        <f>'2020 Spring Order Form - V36'!$F$18</f>
        <v>0</v>
      </c>
      <c r="J2235" s="154">
        <v>466</v>
      </c>
    </row>
    <row r="2236" spans="1:10">
      <c r="A2236" s="131">
        <v>2235</v>
      </c>
      <c r="B2236" s="66" t="s">
        <v>2384</v>
      </c>
      <c r="D2236" s="67">
        <f>'2020 Spring Order Form - V36'!$N$23</f>
        <v>0</v>
      </c>
      <c r="E2236" s="67">
        <f>'2020 Spring Order Form - V36'!$N$23</f>
        <v>0</v>
      </c>
      <c r="F2236" s="151" t="s">
        <v>2385</v>
      </c>
      <c r="G2236" s="70" t="e">
        <f>'2020 Spring Order Form - V36'!#REF!</f>
        <v>#REF!</v>
      </c>
      <c r="H2236" s="69">
        <f>'2020 Spring Order Form - V36'!$F$18</f>
        <v>0</v>
      </c>
      <c r="J2236" s="154">
        <v>3055</v>
      </c>
    </row>
    <row r="2237" spans="1:10">
      <c r="A2237" s="131">
        <v>2236</v>
      </c>
      <c r="B2237" s="66" t="s">
        <v>2384</v>
      </c>
      <c r="D2237" s="67">
        <f>'2020 Spring Order Form - V36'!$N$23</f>
        <v>0</v>
      </c>
      <c r="E2237" s="67">
        <f>'2020 Spring Order Form - V36'!$N$23</f>
        <v>0</v>
      </c>
      <c r="F2237" s="151">
        <v>4959758</v>
      </c>
      <c r="G2237" s="70" t="e">
        <f>'2020 Spring Order Form - V36'!#REF!</f>
        <v>#REF!</v>
      </c>
      <c r="H2237" s="69">
        <f>'2020 Spring Order Form - V36'!$F$18</f>
        <v>0</v>
      </c>
      <c r="J2237" s="154">
        <v>4570</v>
      </c>
    </row>
    <row r="2238" spans="1:10">
      <c r="A2238" s="131">
        <v>2237</v>
      </c>
      <c r="B2238" s="66" t="s">
        <v>2384</v>
      </c>
      <c r="D2238" s="67">
        <f>'2020 Spring Order Form - V36'!$N$23</f>
        <v>0</v>
      </c>
      <c r="E2238" s="67">
        <f>'2020 Spring Order Form - V36'!$N$23</f>
        <v>0</v>
      </c>
      <c r="F2238" s="151" t="s">
        <v>2386</v>
      </c>
      <c r="G2238" s="70" t="e">
        <f>'2020 Spring Order Form - V36'!#REF!</f>
        <v>#REF!</v>
      </c>
      <c r="H2238" s="69">
        <f>'2020 Spring Order Form - V36'!$F$18</f>
        <v>0</v>
      </c>
      <c r="J2238" s="154">
        <v>3058</v>
      </c>
    </row>
    <row r="2239" spans="1:10">
      <c r="A2239" s="131">
        <v>2238</v>
      </c>
      <c r="B2239" s="66" t="s">
        <v>2384</v>
      </c>
      <c r="D2239" s="67">
        <f>'2020 Spring Order Form - V36'!$N$23</f>
        <v>0</v>
      </c>
      <c r="E2239" s="67">
        <f>'2020 Spring Order Form - V36'!$N$23</f>
        <v>0</v>
      </c>
      <c r="F2239" s="151">
        <v>4959758</v>
      </c>
      <c r="G2239" s="70" t="e">
        <f>'2020 Spring Order Form - V36'!#REF!</f>
        <v>#REF!</v>
      </c>
      <c r="H2239" s="69">
        <f>'2020 Spring Order Form - V36'!$F$18</f>
        <v>0</v>
      </c>
      <c r="J2239" s="154">
        <v>5952</v>
      </c>
    </row>
    <row r="2240" spans="1:10">
      <c r="A2240" s="131">
        <v>2239</v>
      </c>
      <c r="B2240" s="66" t="s">
        <v>2384</v>
      </c>
      <c r="D2240" s="67">
        <f>'2020 Spring Order Form - V36'!$N$23</f>
        <v>0</v>
      </c>
      <c r="E2240" s="67">
        <f>'2020 Spring Order Form - V36'!$N$23</f>
        <v>0</v>
      </c>
      <c r="F2240" s="151" t="s">
        <v>2386</v>
      </c>
      <c r="G2240" s="70" t="e">
        <f>'2020 Spring Order Form - V36'!#REF!</f>
        <v>#REF!</v>
      </c>
      <c r="H2240" s="69">
        <f>'2020 Spring Order Form - V36'!$F$18</f>
        <v>0</v>
      </c>
      <c r="J2240" s="154">
        <v>5908</v>
      </c>
    </row>
    <row r="2241" spans="1:10">
      <c r="A2241" s="131">
        <v>2240</v>
      </c>
      <c r="B2241" s="66" t="s">
        <v>2387</v>
      </c>
      <c r="D2241" s="67">
        <f>'2020 Spring Order Form - V36'!$N$23</f>
        <v>0</v>
      </c>
      <c r="E2241" s="67">
        <f>'2020 Spring Order Form - V36'!$N$23</f>
        <v>0</v>
      </c>
      <c r="F2241" s="151">
        <v>4559805</v>
      </c>
      <c r="G2241" s="70" t="e">
        <f>'2020 Spring Order Form - V36'!#REF!</f>
        <v>#REF!</v>
      </c>
      <c r="H2241" s="69">
        <f>'2020 Spring Order Form - V36'!$F$18</f>
        <v>0</v>
      </c>
      <c r="J2241" s="154">
        <v>467</v>
      </c>
    </row>
    <row r="2242" spans="1:10">
      <c r="A2242" s="131">
        <v>2241</v>
      </c>
      <c r="B2242" s="66" t="s">
        <v>2387</v>
      </c>
      <c r="D2242" s="67">
        <f>'2020 Spring Order Form - V36'!$N$23</f>
        <v>0</v>
      </c>
      <c r="E2242" s="67">
        <f>'2020 Spring Order Form - V36'!$N$23</f>
        <v>0</v>
      </c>
      <c r="F2242" s="151" t="s">
        <v>2388</v>
      </c>
      <c r="G2242" s="70" t="e">
        <f>'2020 Spring Order Form - V36'!#REF!</f>
        <v>#REF!</v>
      </c>
      <c r="H2242" s="69">
        <f>'2020 Spring Order Form - V36'!$F$18</f>
        <v>0</v>
      </c>
      <c r="J2242" s="154">
        <v>3060</v>
      </c>
    </row>
    <row r="2243" spans="1:10">
      <c r="A2243" s="131">
        <v>2242</v>
      </c>
      <c r="B2243" s="66" t="s">
        <v>2387</v>
      </c>
      <c r="D2243" s="67">
        <f>'2020 Spring Order Form - V36'!$N$23</f>
        <v>0</v>
      </c>
      <c r="E2243" s="67">
        <f>'2020 Spring Order Form - V36'!$N$23</f>
        <v>0</v>
      </c>
      <c r="F2243" s="151">
        <v>4959808</v>
      </c>
      <c r="G2243" s="70" t="e">
        <f>'2020 Spring Order Form - V36'!#REF!</f>
        <v>#REF!</v>
      </c>
      <c r="H2243" s="69">
        <f>'2020 Spring Order Form - V36'!$F$18</f>
        <v>0</v>
      </c>
      <c r="J2243" s="154">
        <v>4571</v>
      </c>
    </row>
    <row r="2244" spans="1:10">
      <c r="A2244" s="131">
        <v>2243</v>
      </c>
      <c r="B2244" s="66" t="s">
        <v>2387</v>
      </c>
      <c r="D2244" s="67">
        <f>'2020 Spring Order Form - V36'!$N$23</f>
        <v>0</v>
      </c>
      <c r="E2244" s="67">
        <f>'2020 Spring Order Form - V36'!$N$23</f>
        <v>0</v>
      </c>
      <c r="F2244" s="151" t="s">
        <v>2389</v>
      </c>
      <c r="G2244" s="70" t="e">
        <f>'2020 Spring Order Form - V36'!#REF!</f>
        <v>#REF!</v>
      </c>
      <c r="H2244" s="69">
        <f>'2020 Spring Order Form - V36'!$F$18</f>
        <v>0</v>
      </c>
      <c r="J2244" s="154">
        <v>3062</v>
      </c>
    </row>
    <row r="2245" spans="1:10">
      <c r="A2245" s="131">
        <v>2244</v>
      </c>
      <c r="B2245" s="66" t="s">
        <v>2387</v>
      </c>
      <c r="D2245" s="67">
        <f>'2020 Spring Order Form - V36'!$N$23</f>
        <v>0</v>
      </c>
      <c r="E2245" s="67">
        <f>'2020 Spring Order Form - V36'!$N$23</f>
        <v>0</v>
      </c>
      <c r="F2245" s="151">
        <v>4959808</v>
      </c>
      <c r="G2245" s="70" t="e">
        <f>'2020 Spring Order Form - V36'!#REF!</f>
        <v>#REF!</v>
      </c>
      <c r="H2245" s="69">
        <f>'2020 Spring Order Form - V36'!$F$18</f>
        <v>0</v>
      </c>
      <c r="J2245" s="154">
        <v>5953</v>
      </c>
    </row>
    <row r="2246" spans="1:10">
      <c r="A2246" s="131">
        <v>2245</v>
      </c>
      <c r="B2246" s="66" t="s">
        <v>2387</v>
      </c>
      <c r="D2246" s="67">
        <f>'2020 Spring Order Form - V36'!$N$23</f>
        <v>0</v>
      </c>
      <c r="E2246" s="67">
        <f>'2020 Spring Order Form - V36'!$N$23</f>
        <v>0</v>
      </c>
      <c r="F2246" s="151" t="s">
        <v>2389</v>
      </c>
      <c r="G2246" s="70" t="e">
        <f>'2020 Spring Order Form - V36'!#REF!</f>
        <v>#REF!</v>
      </c>
      <c r="H2246" s="69">
        <f>'2020 Spring Order Form - V36'!$F$18</f>
        <v>0</v>
      </c>
      <c r="J2246" s="154">
        <v>5909</v>
      </c>
    </row>
    <row r="2247" spans="1:10">
      <c r="A2247" s="131">
        <v>2246</v>
      </c>
      <c r="B2247" s="66" t="s">
        <v>2390</v>
      </c>
      <c r="D2247" s="67">
        <f>'2020 Spring Order Form - V36'!$N$23</f>
        <v>0</v>
      </c>
      <c r="E2247" s="67">
        <f>'2020 Spring Order Form - V36'!$N$23</f>
        <v>0</v>
      </c>
      <c r="F2247" s="151">
        <v>4559885</v>
      </c>
      <c r="G2247" s="70" t="e">
        <f>'2020 Spring Order Form - V36'!#REF!</f>
        <v>#REF!</v>
      </c>
      <c r="H2247" s="69">
        <f>'2020 Spring Order Form - V36'!$F$18</f>
        <v>0</v>
      </c>
      <c r="J2247" s="154">
        <v>469</v>
      </c>
    </row>
    <row r="2248" spans="1:10">
      <c r="A2248" s="131">
        <v>2247</v>
      </c>
      <c r="B2248" s="66" t="s">
        <v>2390</v>
      </c>
      <c r="D2248" s="67">
        <f>'2020 Spring Order Form - V36'!$N$23</f>
        <v>0</v>
      </c>
      <c r="E2248" s="67">
        <f>'2020 Spring Order Form - V36'!$N$23</f>
        <v>0</v>
      </c>
      <c r="F2248" s="151" t="s">
        <v>2391</v>
      </c>
      <c r="G2248" s="70" t="e">
        <f>'2020 Spring Order Form - V36'!#REF!</f>
        <v>#REF!</v>
      </c>
      <c r="H2248" s="69">
        <f>'2020 Spring Order Form - V36'!$F$18</f>
        <v>0</v>
      </c>
      <c r="J2248" s="154">
        <v>3072</v>
      </c>
    </row>
    <row r="2249" spans="1:10">
      <c r="A2249" s="131">
        <v>2248</v>
      </c>
      <c r="B2249" s="66" t="s">
        <v>2392</v>
      </c>
      <c r="D2249" s="67">
        <f>'2020 Spring Order Form - V36'!$N$23</f>
        <v>0</v>
      </c>
      <c r="E2249" s="67">
        <f>'2020 Spring Order Form - V36'!$N$23</f>
        <v>0</v>
      </c>
      <c r="F2249" s="151">
        <v>4560005</v>
      </c>
      <c r="G2249" s="70" t="e">
        <f>'2020 Spring Order Form - V36'!#REF!</f>
        <v>#REF!</v>
      </c>
      <c r="H2249" s="69">
        <f>'2020 Spring Order Form - V36'!$F$18</f>
        <v>0</v>
      </c>
      <c r="J2249" s="154">
        <v>18613</v>
      </c>
    </row>
    <row r="2250" spans="1:10">
      <c r="A2250" s="131">
        <v>2249</v>
      </c>
      <c r="B2250" s="66" t="s">
        <v>2392</v>
      </c>
      <c r="D2250" s="67">
        <f>'2020 Spring Order Form - V36'!$N$23</f>
        <v>0</v>
      </c>
      <c r="E2250" s="67">
        <f>'2020 Spring Order Form - V36'!$N$23</f>
        <v>0</v>
      </c>
      <c r="F2250" s="151" t="s">
        <v>2393</v>
      </c>
      <c r="G2250" s="70" t="e">
        <f>'2020 Spring Order Form - V36'!#REF!</f>
        <v>#REF!</v>
      </c>
      <c r="H2250" s="69">
        <f>'2020 Spring Order Form - V36'!$F$18</f>
        <v>0</v>
      </c>
      <c r="J2250" s="154">
        <v>18612</v>
      </c>
    </row>
    <row r="2251" spans="1:10">
      <c r="A2251" s="131">
        <v>2250</v>
      </c>
      <c r="B2251" s="66" t="s">
        <v>2394</v>
      </c>
      <c r="D2251" s="67">
        <f>'2020 Spring Order Form - V36'!$N$23</f>
        <v>0</v>
      </c>
      <c r="E2251" s="67">
        <f>'2020 Spring Order Form - V36'!$N$23</f>
        <v>0</v>
      </c>
      <c r="F2251" s="151">
        <v>4560135</v>
      </c>
      <c r="G2251" s="70" t="e">
        <f>'2020 Spring Order Form - V36'!#REF!</f>
        <v>#REF!</v>
      </c>
      <c r="H2251" s="69">
        <f>'2020 Spring Order Form - V36'!$F$18</f>
        <v>0</v>
      </c>
      <c r="J2251" s="154">
        <v>406</v>
      </c>
    </row>
    <row r="2252" spans="1:10">
      <c r="A2252" s="131">
        <v>2251</v>
      </c>
      <c r="B2252" s="66" t="s">
        <v>2394</v>
      </c>
      <c r="D2252" s="67">
        <f>'2020 Spring Order Form - V36'!$N$23</f>
        <v>0</v>
      </c>
      <c r="E2252" s="67">
        <f>'2020 Spring Order Form - V36'!$N$23</f>
        <v>0</v>
      </c>
      <c r="F2252" s="151" t="s">
        <v>2395</v>
      </c>
      <c r="G2252" s="70" t="e">
        <f>'2020 Spring Order Form - V36'!#REF!</f>
        <v>#REF!</v>
      </c>
      <c r="H2252" s="69">
        <f>'2020 Spring Order Form - V36'!$F$18</f>
        <v>0</v>
      </c>
      <c r="J2252" s="154">
        <v>3078</v>
      </c>
    </row>
    <row r="2253" spans="1:10">
      <c r="A2253" s="131">
        <v>2252</v>
      </c>
      <c r="B2253" s="66" t="s">
        <v>2396</v>
      </c>
      <c r="D2253" s="67">
        <f>'2020 Spring Order Form - V36'!$N$23</f>
        <v>0</v>
      </c>
      <c r="E2253" s="67">
        <f>'2020 Spring Order Form - V36'!$N$23</f>
        <v>0</v>
      </c>
      <c r="F2253" s="151">
        <v>4560185</v>
      </c>
      <c r="G2253" s="70" t="e">
        <f>'2020 Spring Order Form - V36'!#REF!</f>
        <v>#REF!</v>
      </c>
      <c r="H2253" s="69">
        <f>'2020 Spring Order Form - V36'!$F$18</f>
        <v>0</v>
      </c>
      <c r="J2253" s="154">
        <v>451</v>
      </c>
    </row>
    <row r="2254" spans="1:10">
      <c r="A2254" s="131">
        <v>2253</v>
      </c>
      <c r="B2254" s="66" t="s">
        <v>2396</v>
      </c>
      <c r="D2254" s="67">
        <f>'2020 Spring Order Form - V36'!$N$23</f>
        <v>0</v>
      </c>
      <c r="E2254" s="67">
        <f>'2020 Spring Order Form - V36'!$N$23</f>
        <v>0</v>
      </c>
      <c r="F2254" s="151" t="s">
        <v>2397</v>
      </c>
      <c r="G2254" s="70" t="e">
        <f>'2020 Spring Order Form - V36'!#REF!</f>
        <v>#REF!</v>
      </c>
      <c r="H2254" s="69">
        <f>'2020 Spring Order Form - V36'!$F$18</f>
        <v>0</v>
      </c>
      <c r="J2254" s="154">
        <v>3081</v>
      </c>
    </row>
    <row r="2255" spans="1:10">
      <c r="A2255" s="131">
        <v>2254</v>
      </c>
      <c r="B2255" s="66" t="s">
        <v>2398</v>
      </c>
      <c r="D2255" s="67">
        <f>'2020 Spring Order Form - V36'!$N$23</f>
        <v>0</v>
      </c>
      <c r="E2255" s="67">
        <f>'2020 Spring Order Form - V36'!$N$23</f>
        <v>0</v>
      </c>
      <c r="F2255" s="151">
        <v>4560455</v>
      </c>
      <c r="G2255" s="70" t="e">
        <f>'2020 Spring Order Form - V36'!#REF!</f>
        <v>#REF!</v>
      </c>
      <c r="H2255" s="69">
        <f>'2020 Spring Order Form - V36'!$F$18</f>
        <v>0</v>
      </c>
      <c r="J2255" s="154">
        <v>482</v>
      </c>
    </row>
    <row r="2256" spans="1:10">
      <c r="A2256" s="131">
        <v>2255</v>
      </c>
      <c r="B2256" s="66" t="s">
        <v>2398</v>
      </c>
      <c r="D2256" s="67">
        <f>'2020 Spring Order Form - V36'!$N$23</f>
        <v>0</v>
      </c>
      <c r="E2256" s="67">
        <f>'2020 Spring Order Form - V36'!$N$23</f>
        <v>0</v>
      </c>
      <c r="F2256" s="151" t="s">
        <v>2399</v>
      </c>
      <c r="G2256" s="70" t="e">
        <f>'2020 Spring Order Form - V36'!#REF!</f>
        <v>#REF!</v>
      </c>
      <c r="H2256" s="69">
        <f>'2020 Spring Order Form - V36'!$F$18</f>
        <v>0</v>
      </c>
      <c r="J2256" s="154">
        <v>3082</v>
      </c>
    </row>
    <row r="2257" spans="1:10">
      <c r="A2257" s="131">
        <v>2256</v>
      </c>
      <c r="B2257" s="66" t="s">
        <v>2400</v>
      </c>
      <c r="D2257" s="67">
        <f>'2020 Spring Order Form - V36'!$N$23</f>
        <v>0</v>
      </c>
      <c r="E2257" s="67">
        <f>'2020 Spring Order Form - V36'!$N$23</f>
        <v>0</v>
      </c>
      <c r="F2257" s="151">
        <v>4560425</v>
      </c>
      <c r="G2257" s="70" t="e">
        <f>'2020 Spring Order Form - V36'!#REF!</f>
        <v>#REF!</v>
      </c>
      <c r="H2257" s="69">
        <f>'2020 Spring Order Form - V36'!$F$18</f>
        <v>0</v>
      </c>
      <c r="J2257" s="154">
        <v>483</v>
      </c>
    </row>
    <row r="2258" spans="1:10">
      <c r="A2258" s="131">
        <v>2257</v>
      </c>
      <c r="B2258" s="66" t="s">
        <v>2400</v>
      </c>
      <c r="D2258" s="67">
        <f>'2020 Spring Order Form - V36'!$N$23</f>
        <v>0</v>
      </c>
      <c r="E2258" s="67">
        <f>'2020 Spring Order Form - V36'!$N$23</f>
        <v>0</v>
      </c>
      <c r="F2258" s="151" t="s">
        <v>2401</v>
      </c>
      <c r="G2258" s="70" t="e">
        <f>'2020 Spring Order Form - V36'!#REF!</f>
        <v>#REF!</v>
      </c>
      <c r="H2258" s="69">
        <f>'2020 Spring Order Form - V36'!$F$18</f>
        <v>0</v>
      </c>
      <c r="J2258" s="154">
        <v>3083</v>
      </c>
    </row>
    <row r="2259" spans="1:10">
      <c r="A2259" s="131">
        <v>2258</v>
      </c>
      <c r="B2259" s="66" t="s">
        <v>2402</v>
      </c>
      <c r="D2259" s="67">
        <f>'2020 Spring Order Form - V36'!$N$23</f>
        <v>0</v>
      </c>
      <c r="E2259" s="67">
        <f>'2020 Spring Order Form - V36'!$N$23</f>
        <v>0</v>
      </c>
      <c r="F2259" s="151">
        <v>4560705</v>
      </c>
      <c r="G2259" s="70" t="e">
        <f>'2020 Spring Order Form - V36'!#REF!</f>
        <v>#REF!</v>
      </c>
      <c r="H2259" s="69">
        <f>'2020 Spring Order Form - V36'!$F$18</f>
        <v>0</v>
      </c>
      <c r="J2259" s="154">
        <v>18616</v>
      </c>
    </row>
    <row r="2260" spans="1:10">
      <c r="A2260" s="131">
        <v>2259</v>
      </c>
      <c r="B2260" s="66" t="s">
        <v>2402</v>
      </c>
      <c r="D2260" s="67">
        <f>'2020 Spring Order Form - V36'!$N$23</f>
        <v>0</v>
      </c>
      <c r="E2260" s="67">
        <f>'2020 Spring Order Form - V36'!$N$23</f>
        <v>0</v>
      </c>
      <c r="F2260" s="151" t="s">
        <v>2403</v>
      </c>
      <c r="G2260" s="70" t="e">
        <f>'2020 Spring Order Form - V36'!#REF!</f>
        <v>#REF!</v>
      </c>
      <c r="H2260" s="69">
        <f>'2020 Spring Order Form - V36'!$F$18</f>
        <v>0</v>
      </c>
      <c r="J2260" s="154">
        <v>18615</v>
      </c>
    </row>
    <row r="2261" spans="1:10">
      <c r="A2261" s="131">
        <v>2260</v>
      </c>
      <c r="B2261" s="66" t="s">
        <v>2404</v>
      </c>
      <c r="D2261" s="67">
        <f>'2020 Spring Order Form - V36'!$N$23</f>
        <v>0</v>
      </c>
      <c r="E2261" s="67">
        <f>'2020 Spring Order Form - V36'!$N$23</f>
        <v>0</v>
      </c>
      <c r="F2261" s="151">
        <v>4560755</v>
      </c>
      <c r="G2261" s="70" t="e">
        <f>'2020 Spring Order Form - V36'!#REF!</f>
        <v>#REF!</v>
      </c>
      <c r="H2261" s="69">
        <f>'2020 Spring Order Form - V36'!$F$18</f>
        <v>0</v>
      </c>
      <c r="J2261" s="154">
        <v>18620</v>
      </c>
    </row>
    <row r="2262" spans="1:10">
      <c r="A2262" s="131">
        <v>2261</v>
      </c>
      <c r="B2262" s="66" t="s">
        <v>2404</v>
      </c>
      <c r="D2262" s="67">
        <f>'2020 Spring Order Form - V36'!$N$23</f>
        <v>0</v>
      </c>
      <c r="E2262" s="67">
        <f>'2020 Spring Order Form - V36'!$N$23</f>
        <v>0</v>
      </c>
      <c r="F2262" s="151" t="s">
        <v>2405</v>
      </c>
      <c r="G2262" s="70" t="e">
        <f>'2020 Spring Order Form - V36'!#REF!</f>
        <v>#REF!</v>
      </c>
      <c r="H2262" s="69">
        <f>'2020 Spring Order Form - V36'!$F$18</f>
        <v>0</v>
      </c>
      <c r="J2262" s="154">
        <v>18619</v>
      </c>
    </row>
    <row r="2263" spans="1:10">
      <c r="A2263" s="131">
        <v>2262</v>
      </c>
      <c r="B2263" s="66" t="s">
        <v>386</v>
      </c>
      <c r="D2263" s="67">
        <f>'2020 Spring Order Form - V36'!$N$23</f>
        <v>0</v>
      </c>
      <c r="E2263" s="67">
        <f>'2020 Spring Order Form - V36'!$N$23</f>
        <v>0</v>
      </c>
      <c r="F2263" s="151">
        <v>4560805</v>
      </c>
      <c r="G2263" s="70">
        <f>'2020 Spring Order Form - V36'!$N$275</f>
        <v>0</v>
      </c>
      <c r="H2263" s="69">
        <f>'2020 Spring Order Form - V36'!$F$18</f>
        <v>0</v>
      </c>
      <c r="J2263" s="154">
        <v>18623</v>
      </c>
    </row>
    <row r="2264" spans="1:10">
      <c r="A2264" s="131">
        <v>2263</v>
      </c>
      <c r="B2264" s="66" t="s">
        <v>386</v>
      </c>
      <c r="D2264" s="67">
        <f>'2020 Spring Order Form - V36'!$N$23</f>
        <v>0</v>
      </c>
      <c r="E2264" s="67">
        <f>'2020 Spring Order Form - V36'!$N$23</f>
        <v>0</v>
      </c>
      <c r="F2264" s="151" t="s">
        <v>2406</v>
      </c>
      <c r="G2264" s="70">
        <f>'2020 Spring Order Form - V36'!$O$275</f>
        <v>0</v>
      </c>
      <c r="H2264" s="69">
        <f>'2020 Spring Order Form - V36'!$F$18</f>
        <v>0</v>
      </c>
      <c r="J2264" s="154">
        <v>18622</v>
      </c>
    </row>
    <row r="2265" spans="1:10">
      <c r="A2265" s="131">
        <v>2264</v>
      </c>
      <c r="B2265" s="66" t="s">
        <v>2407</v>
      </c>
      <c r="D2265" s="67">
        <f>'2020 Spring Order Form - V36'!$N$23</f>
        <v>0</v>
      </c>
      <c r="E2265" s="67">
        <f>'2020 Spring Order Form - V36'!$N$23</f>
        <v>0</v>
      </c>
      <c r="F2265" s="151">
        <v>4561025</v>
      </c>
      <c r="G2265" s="70" t="e">
        <f>'2020 Spring Order Form - V36'!#REF!</f>
        <v>#REF!</v>
      </c>
      <c r="H2265" s="69">
        <f>'2020 Spring Order Form - V36'!$F$18</f>
        <v>0</v>
      </c>
      <c r="J2265" s="154">
        <v>916</v>
      </c>
    </row>
    <row r="2266" spans="1:10">
      <c r="A2266" s="131">
        <v>2265</v>
      </c>
      <c r="B2266" s="66" t="s">
        <v>2407</v>
      </c>
      <c r="D2266" s="67">
        <f>'2020 Spring Order Form - V36'!$N$23</f>
        <v>0</v>
      </c>
      <c r="E2266" s="67">
        <f>'2020 Spring Order Form - V36'!$N$23</f>
        <v>0</v>
      </c>
      <c r="F2266" s="151" t="s">
        <v>2408</v>
      </c>
      <c r="G2266" s="70" t="e">
        <f>'2020 Spring Order Form - V36'!#REF!</f>
        <v>#REF!</v>
      </c>
      <c r="H2266" s="69">
        <f>'2020 Spring Order Form - V36'!$F$18</f>
        <v>0</v>
      </c>
      <c r="J2266" s="154">
        <v>3090</v>
      </c>
    </row>
    <row r="2267" spans="1:10">
      <c r="A2267" s="131">
        <v>2266</v>
      </c>
      <c r="B2267" s="66" t="s">
        <v>2409</v>
      </c>
      <c r="D2267" s="67">
        <f>'2020 Spring Order Form - V36'!$N$23</f>
        <v>0</v>
      </c>
      <c r="E2267" s="67">
        <f>'2020 Spring Order Form - V36'!$N$23</f>
        <v>0</v>
      </c>
      <c r="F2267" s="151">
        <v>4561005</v>
      </c>
      <c r="G2267" s="70" t="e">
        <f>'2020 Spring Order Form - V36'!#REF!</f>
        <v>#REF!</v>
      </c>
      <c r="H2267" s="69">
        <f>'2020 Spring Order Form - V36'!$F$18</f>
        <v>0</v>
      </c>
      <c r="J2267" s="154">
        <v>400</v>
      </c>
    </row>
    <row r="2268" spans="1:10">
      <c r="A2268" s="131">
        <v>2267</v>
      </c>
      <c r="B2268" s="66" t="s">
        <v>2409</v>
      </c>
      <c r="D2268" s="67">
        <f>'2020 Spring Order Form - V36'!$N$23</f>
        <v>0</v>
      </c>
      <c r="E2268" s="67">
        <f>'2020 Spring Order Form - V36'!$N$23</f>
        <v>0</v>
      </c>
      <c r="F2268" s="151" t="s">
        <v>2410</v>
      </c>
      <c r="G2268" s="70" t="e">
        <f>'2020 Spring Order Form - V36'!#REF!</f>
        <v>#REF!</v>
      </c>
      <c r="H2268" s="69">
        <f>'2020 Spring Order Form - V36'!$F$18</f>
        <v>0</v>
      </c>
      <c r="J2268" s="154">
        <v>3087</v>
      </c>
    </row>
    <row r="2269" spans="1:10">
      <c r="A2269" s="131">
        <v>2268</v>
      </c>
      <c r="B2269" s="66" t="s">
        <v>2411</v>
      </c>
      <c r="D2269" s="67">
        <f>'2020 Spring Order Form - V36'!$N$23</f>
        <v>0</v>
      </c>
      <c r="E2269" s="67">
        <f>'2020 Spring Order Form - V36'!$N$23</f>
        <v>0</v>
      </c>
      <c r="F2269" s="151">
        <v>4561155</v>
      </c>
      <c r="G2269" s="70" t="e">
        <f>'2020 Spring Order Form - V36'!#REF!</f>
        <v>#REF!</v>
      </c>
      <c r="H2269" s="69">
        <f>'2020 Spring Order Form - V36'!$F$18</f>
        <v>0</v>
      </c>
      <c r="J2269" s="154">
        <v>864</v>
      </c>
    </row>
    <row r="2270" spans="1:10">
      <c r="A2270" s="131">
        <v>2269</v>
      </c>
      <c r="B2270" s="66" t="s">
        <v>2411</v>
      </c>
      <c r="D2270" s="67">
        <f>'2020 Spring Order Form - V36'!$N$23</f>
        <v>0</v>
      </c>
      <c r="E2270" s="67">
        <f>'2020 Spring Order Form - V36'!$N$23</f>
        <v>0</v>
      </c>
      <c r="F2270" s="151" t="s">
        <v>2412</v>
      </c>
      <c r="G2270" s="70" t="e">
        <f>'2020 Spring Order Form - V36'!#REF!</f>
        <v>#REF!</v>
      </c>
      <c r="H2270" s="69">
        <f>'2020 Spring Order Form - V36'!$F$18</f>
        <v>0</v>
      </c>
      <c r="J2270" s="154">
        <v>3092</v>
      </c>
    </row>
    <row r="2271" spans="1:10">
      <c r="A2271" s="131">
        <v>2270</v>
      </c>
      <c r="B2271" s="66" t="s">
        <v>2413</v>
      </c>
      <c r="D2271" s="67">
        <f>'2020 Spring Order Form - V36'!$N$23</f>
        <v>0</v>
      </c>
      <c r="E2271" s="67">
        <f>'2020 Spring Order Form - V36'!$N$23</f>
        <v>0</v>
      </c>
      <c r="F2271" s="151">
        <v>4561406</v>
      </c>
      <c r="G2271" s="70" t="e">
        <f>'2020 Spring Order Form - V36'!#REF!</f>
        <v>#REF!</v>
      </c>
      <c r="H2271" s="69">
        <f>'2020 Spring Order Form - V36'!$F$18</f>
        <v>0</v>
      </c>
      <c r="J2271" s="154">
        <v>4656</v>
      </c>
    </row>
    <row r="2272" spans="1:10">
      <c r="A2272" s="131">
        <v>2271</v>
      </c>
      <c r="B2272" s="66" t="s">
        <v>2413</v>
      </c>
      <c r="D2272" s="67">
        <f>'2020 Spring Order Form - V36'!$N$23</f>
        <v>0</v>
      </c>
      <c r="E2272" s="67">
        <f>'2020 Spring Order Form - V36'!$N$23</f>
        <v>0</v>
      </c>
      <c r="F2272" s="151" t="s">
        <v>2414</v>
      </c>
      <c r="G2272" s="70" t="e">
        <f>'2020 Spring Order Form - V36'!#REF!</f>
        <v>#REF!</v>
      </c>
      <c r="H2272" s="69">
        <f>'2020 Spring Order Form - V36'!$F$18</f>
        <v>0</v>
      </c>
      <c r="J2272" s="154">
        <v>3096</v>
      </c>
    </row>
    <row r="2273" spans="1:10">
      <c r="A2273" s="131">
        <v>2272</v>
      </c>
      <c r="B2273" s="66" t="s">
        <v>2413</v>
      </c>
      <c r="D2273" s="67">
        <f>'2020 Spring Order Form - V36'!$N$23</f>
        <v>0</v>
      </c>
      <c r="E2273" s="67">
        <f>'2020 Spring Order Form - V36'!$N$23</f>
        <v>0</v>
      </c>
      <c r="F2273" s="151">
        <v>4561407</v>
      </c>
      <c r="G2273" s="70" t="e">
        <f>'2020 Spring Order Form - V36'!#REF!</f>
        <v>#REF!</v>
      </c>
      <c r="H2273" s="69">
        <f>'2020 Spring Order Form - V36'!$F$18</f>
        <v>0</v>
      </c>
      <c r="J2273" s="154">
        <v>4657</v>
      </c>
    </row>
    <row r="2274" spans="1:10">
      <c r="A2274" s="131">
        <v>2273</v>
      </c>
      <c r="B2274" s="66" t="s">
        <v>2413</v>
      </c>
      <c r="D2274" s="67">
        <f>'2020 Spring Order Form - V36'!$N$23</f>
        <v>0</v>
      </c>
      <c r="E2274" s="67">
        <f>'2020 Spring Order Form - V36'!$N$23</f>
        <v>0</v>
      </c>
      <c r="F2274" s="151" t="s">
        <v>2415</v>
      </c>
      <c r="G2274" s="70" t="e">
        <f>'2020 Spring Order Form - V36'!#REF!</f>
        <v>#REF!</v>
      </c>
      <c r="H2274" s="69">
        <f>'2020 Spring Order Form - V36'!$F$18</f>
        <v>0</v>
      </c>
      <c r="J2274" s="154">
        <v>3095</v>
      </c>
    </row>
    <row r="2275" spans="1:10">
      <c r="A2275" s="131">
        <v>2274</v>
      </c>
      <c r="B2275" s="66" t="s">
        <v>2416</v>
      </c>
      <c r="D2275" s="67">
        <f>'2020 Spring Order Form - V36'!$N$23</f>
        <v>0</v>
      </c>
      <c r="E2275" s="67">
        <f>'2020 Spring Order Form - V36'!$N$23</f>
        <v>0</v>
      </c>
      <c r="F2275" s="151">
        <v>4561745</v>
      </c>
      <c r="G2275" s="70" t="e">
        <f>'2020 Spring Order Form - V36'!#REF!</f>
        <v>#REF!</v>
      </c>
      <c r="H2275" s="69">
        <f>'2020 Spring Order Form - V36'!$F$18</f>
        <v>0</v>
      </c>
      <c r="J2275" s="154">
        <v>389</v>
      </c>
    </row>
    <row r="2276" spans="1:10">
      <c r="A2276" s="131">
        <v>2275</v>
      </c>
      <c r="B2276" s="66" t="s">
        <v>2416</v>
      </c>
      <c r="D2276" s="67">
        <f>'2020 Spring Order Form - V36'!$N$23</f>
        <v>0</v>
      </c>
      <c r="E2276" s="67">
        <f>'2020 Spring Order Form - V36'!$N$23</f>
        <v>0</v>
      </c>
      <c r="F2276" s="151" t="s">
        <v>2417</v>
      </c>
      <c r="G2276" s="70" t="e">
        <f>'2020 Spring Order Form - V36'!#REF!</f>
        <v>#REF!</v>
      </c>
      <c r="H2276" s="69">
        <f>'2020 Spring Order Form - V36'!$F$18</f>
        <v>0</v>
      </c>
      <c r="J2276" s="154">
        <v>3101</v>
      </c>
    </row>
    <row r="2277" spans="1:10">
      <c r="A2277" s="131">
        <v>2276</v>
      </c>
      <c r="B2277" s="66" t="s">
        <v>2418</v>
      </c>
      <c r="D2277" s="67">
        <f>'2020 Spring Order Form - V36'!$N$23</f>
        <v>0</v>
      </c>
      <c r="E2277" s="67">
        <f>'2020 Spring Order Form - V36'!$N$23</f>
        <v>0</v>
      </c>
      <c r="F2277" s="151">
        <v>4561805</v>
      </c>
      <c r="G2277" s="70" t="e">
        <f>'2020 Spring Order Form - V36'!#REF!</f>
        <v>#REF!</v>
      </c>
      <c r="H2277" s="69">
        <f>'2020 Spring Order Form - V36'!$F$18</f>
        <v>0</v>
      </c>
      <c r="J2277" s="154">
        <v>18626</v>
      </c>
    </row>
    <row r="2278" spans="1:10">
      <c r="A2278" s="131">
        <v>2277</v>
      </c>
      <c r="B2278" s="66" t="s">
        <v>2418</v>
      </c>
      <c r="D2278" s="67">
        <f>'2020 Spring Order Form - V36'!$N$23</f>
        <v>0</v>
      </c>
      <c r="E2278" s="67">
        <f>'2020 Spring Order Form - V36'!$N$23</f>
        <v>0</v>
      </c>
      <c r="F2278" s="151" t="s">
        <v>2419</v>
      </c>
      <c r="G2278" s="70" t="e">
        <f>'2020 Spring Order Form - V36'!#REF!</f>
        <v>#REF!</v>
      </c>
      <c r="H2278" s="69">
        <f>'2020 Spring Order Form - V36'!$F$18</f>
        <v>0</v>
      </c>
      <c r="J2278" s="154">
        <v>18625</v>
      </c>
    </row>
    <row r="2279" spans="1:10">
      <c r="A2279" s="131">
        <v>2278</v>
      </c>
      <c r="B2279" s="66" t="s">
        <v>2420</v>
      </c>
      <c r="D2279" s="67">
        <f>'2020 Spring Order Form - V36'!$N$23</f>
        <v>0</v>
      </c>
      <c r="E2279" s="67">
        <f>'2020 Spring Order Form - V36'!$N$23</f>
        <v>0</v>
      </c>
      <c r="F2279" s="151">
        <v>4561965</v>
      </c>
      <c r="G2279" s="70" t="e">
        <f>'2020 Spring Order Form - V36'!#REF!</f>
        <v>#REF!</v>
      </c>
      <c r="H2279" s="69">
        <f>'2020 Spring Order Form - V36'!$F$18</f>
        <v>0</v>
      </c>
      <c r="J2279" s="154">
        <v>840</v>
      </c>
    </row>
    <row r="2280" spans="1:10">
      <c r="A2280" s="131">
        <v>2279</v>
      </c>
      <c r="B2280" s="66" t="s">
        <v>2420</v>
      </c>
      <c r="D2280" s="67">
        <f>'2020 Spring Order Form - V36'!$N$23</f>
        <v>0</v>
      </c>
      <c r="E2280" s="67">
        <f>'2020 Spring Order Form - V36'!$N$23</f>
        <v>0</v>
      </c>
      <c r="F2280" s="151" t="s">
        <v>2421</v>
      </c>
      <c r="G2280" s="70" t="e">
        <f>'2020 Spring Order Form - V36'!#REF!</f>
        <v>#REF!</v>
      </c>
      <c r="H2280" s="69">
        <f>'2020 Spring Order Form - V36'!$F$18</f>
        <v>0</v>
      </c>
      <c r="J2280" s="154">
        <v>3104</v>
      </c>
    </row>
    <row r="2281" spans="1:10">
      <c r="A2281" s="131">
        <v>2280</v>
      </c>
      <c r="B2281" s="66" t="s">
        <v>2422</v>
      </c>
      <c r="D2281" s="67">
        <f>'2020 Spring Order Form - V36'!$N$23</f>
        <v>0</v>
      </c>
      <c r="E2281" s="67">
        <f>'2020 Spring Order Form - V36'!$N$23</f>
        <v>0</v>
      </c>
      <c r="F2281" s="151">
        <v>4562400</v>
      </c>
      <c r="G2281" s="70" t="e">
        <f>'2020 Spring Order Form - V36'!#REF!</f>
        <v>#REF!</v>
      </c>
      <c r="H2281" s="69">
        <f>'2020 Spring Order Form - V36'!$F$18</f>
        <v>0</v>
      </c>
      <c r="J2281" s="154">
        <v>666</v>
      </c>
    </row>
    <row r="2282" spans="1:10">
      <c r="A2282" s="131">
        <v>2281</v>
      </c>
      <c r="B2282" s="66" t="s">
        <v>2422</v>
      </c>
      <c r="D2282" s="67">
        <f>'2020 Spring Order Form - V36'!$N$23</f>
        <v>0</v>
      </c>
      <c r="E2282" s="67">
        <f>'2020 Spring Order Form - V36'!$N$23</f>
        <v>0</v>
      </c>
      <c r="F2282" s="151" t="s">
        <v>2423</v>
      </c>
      <c r="G2282" s="70" t="e">
        <f>'2020 Spring Order Form - V36'!#REF!</f>
        <v>#REF!</v>
      </c>
      <c r="H2282" s="69">
        <f>'2020 Spring Order Form - V36'!$F$18</f>
        <v>0</v>
      </c>
      <c r="J2282" s="154">
        <v>3106</v>
      </c>
    </row>
    <row r="2283" spans="1:10">
      <c r="A2283" s="131">
        <v>2282</v>
      </c>
      <c r="B2283" s="66" t="s">
        <v>2424</v>
      </c>
      <c r="D2283" s="67">
        <f>'2020 Spring Order Form - V36'!$N$23</f>
        <v>0</v>
      </c>
      <c r="E2283" s="67">
        <f>'2020 Spring Order Form - V36'!$N$23</f>
        <v>0</v>
      </c>
      <c r="F2283" s="151">
        <v>4562500</v>
      </c>
      <c r="G2283" s="70" t="e">
        <f>'2020 Spring Order Form - V36'!#REF!</f>
        <v>#REF!</v>
      </c>
      <c r="H2283" s="69">
        <f>'2020 Spring Order Form - V36'!$F$18</f>
        <v>0</v>
      </c>
      <c r="J2283" s="154">
        <v>448</v>
      </c>
    </row>
    <row r="2284" spans="1:10">
      <c r="A2284" s="131">
        <v>2283</v>
      </c>
      <c r="B2284" s="66" t="s">
        <v>2424</v>
      </c>
      <c r="D2284" s="67">
        <f>'2020 Spring Order Form - V36'!$N$23</f>
        <v>0</v>
      </c>
      <c r="E2284" s="67">
        <f>'2020 Spring Order Form - V36'!$N$23</f>
        <v>0</v>
      </c>
      <c r="F2284" s="151" t="s">
        <v>2425</v>
      </c>
      <c r="G2284" s="70" t="e">
        <f>'2020 Spring Order Form - V36'!#REF!</f>
        <v>#REF!</v>
      </c>
      <c r="H2284" s="69">
        <f>'2020 Spring Order Form - V36'!$F$18</f>
        <v>0</v>
      </c>
      <c r="J2284" s="154">
        <v>3107</v>
      </c>
    </row>
    <row r="2285" spans="1:10">
      <c r="A2285" s="131">
        <v>2284</v>
      </c>
      <c r="B2285" s="66" t="s">
        <v>2426</v>
      </c>
      <c r="D2285" s="67">
        <f>'2020 Spring Order Form - V36'!$N$23</f>
        <v>0</v>
      </c>
      <c r="E2285" s="67">
        <f>'2020 Spring Order Form - V36'!$N$23</f>
        <v>0</v>
      </c>
      <c r="F2285" s="151">
        <v>4562625</v>
      </c>
      <c r="G2285" s="70" t="e">
        <f>'2020 Spring Order Form - V36'!#REF!</f>
        <v>#REF!</v>
      </c>
      <c r="H2285" s="69">
        <f>'2020 Spring Order Form - V36'!$F$18</f>
        <v>0</v>
      </c>
      <c r="J2285" s="154">
        <v>1161</v>
      </c>
    </row>
    <row r="2286" spans="1:10">
      <c r="A2286" s="131">
        <v>2285</v>
      </c>
      <c r="B2286" s="66" t="s">
        <v>2426</v>
      </c>
      <c r="D2286" s="67">
        <f>'2020 Spring Order Form - V36'!$N$23</f>
        <v>0</v>
      </c>
      <c r="E2286" s="67">
        <f>'2020 Spring Order Form - V36'!$N$23</f>
        <v>0</v>
      </c>
      <c r="F2286" s="151" t="s">
        <v>2427</v>
      </c>
      <c r="G2286" s="70" t="e">
        <f>'2020 Spring Order Form - V36'!#REF!</f>
        <v>#REF!</v>
      </c>
      <c r="H2286" s="69">
        <f>'2020 Spring Order Form - V36'!$F$18</f>
        <v>0</v>
      </c>
      <c r="J2286" s="154">
        <v>3110</v>
      </c>
    </row>
    <row r="2287" spans="1:10">
      <c r="A2287" s="131">
        <v>2286</v>
      </c>
      <c r="B2287" s="66" t="s">
        <v>388</v>
      </c>
      <c r="D2287" s="67">
        <f>'2020 Spring Order Form - V36'!$N$23</f>
        <v>0</v>
      </c>
      <c r="E2287" s="67">
        <f>'2020 Spring Order Form - V36'!$N$23</f>
        <v>0</v>
      </c>
      <c r="F2287" s="151">
        <v>4562685</v>
      </c>
      <c r="G2287" s="70">
        <f>'2020 Spring Order Form - V36'!$N$277</f>
        <v>0</v>
      </c>
      <c r="H2287" s="69">
        <f>'2020 Spring Order Form - V36'!$F$18</f>
        <v>0</v>
      </c>
      <c r="J2287" s="154">
        <v>1162</v>
      </c>
    </row>
    <row r="2288" spans="1:10">
      <c r="A2288" s="131">
        <v>2287</v>
      </c>
      <c r="B2288" s="66" t="s">
        <v>388</v>
      </c>
      <c r="D2288" s="67">
        <f>'2020 Spring Order Form - V36'!$N$23</f>
        <v>0</v>
      </c>
      <c r="E2288" s="67">
        <f>'2020 Spring Order Form - V36'!$N$23</f>
        <v>0</v>
      </c>
      <c r="F2288" s="151" t="s">
        <v>2428</v>
      </c>
      <c r="G2288" s="70">
        <f>'2020 Spring Order Form - V36'!$O$277</f>
        <v>0</v>
      </c>
      <c r="H2288" s="69">
        <f>'2020 Spring Order Form - V36'!$F$18</f>
        <v>0</v>
      </c>
      <c r="J2288" s="154">
        <v>3112</v>
      </c>
    </row>
    <row r="2289" spans="1:10">
      <c r="A2289" s="131">
        <v>2288</v>
      </c>
      <c r="B2289" s="66" t="s">
        <v>2429</v>
      </c>
      <c r="D2289" s="67">
        <f>'2020 Spring Order Form - V36'!$N$23</f>
        <v>0</v>
      </c>
      <c r="E2289" s="67">
        <f>'2020 Spring Order Form - V36'!$N$23</f>
        <v>0</v>
      </c>
      <c r="F2289" s="151">
        <v>4562800</v>
      </c>
      <c r="G2289" s="70" t="e">
        <f>'2020 Spring Order Form - V36'!#REF!</f>
        <v>#REF!</v>
      </c>
      <c r="H2289" s="69">
        <f>'2020 Spring Order Form - V36'!$F$18</f>
        <v>0</v>
      </c>
      <c r="J2289" s="154">
        <v>449</v>
      </c>
    </row>
    <row r="2290" spans="1:10">
      <c r="A2290" s="131">
        <v>2289</v>
      </c>
      <c r="B2290" s="66" t="s">
        <v>2429</v>
      </c>
      <c r="D2290" s="67">
        <f>'2020 Spring Order Form - V36'!$N$23</f>
        <v>0</v>
      </c>
      <c r="E2290" s="67">
        <f>'2020 Spring Order Form - V36'!$N$23</f>
        <v>0</v>
      </c>
      <c r="F2290" s="151" t="s">
        <v>2430</v>
      </c>
      <c r="G2290" s="70" t="e">
        <f>'2020 Spring Order Form - V36'!#REF!</f>
        <v>#REF!</v>
      </c>
      <c r="H2290" s="69">
        <f>'2020 Spring Order Form - V36'!$F$18</f>
        <v>0</v>
      </c>
      <c r="J2290" s="154">
        <v>3108</v>
      </c>
    </row>
    <row r="2291" spans="1:10">
      <c r="A2291" s="131">
        <v>2290</v>
      </c>
      <c r="B2291" s="66" t="s">
        <v>2431</v>
      </c>
      <c r="D2291" s="67">
        <f>'2020 Spring Order Form - V36'!$N$23</f>
        <v>0</v>
      </c>
      <c r="E2291" s="67">
        <f>'2020 Spring Order Form - V36'!$N$23</f>
        <v>0</v>
      </c>
      <c r="F2291" s="151">
        <v>4562270</v>
      </c>
      <c r="G2291" s="70" t="e">
        <f>'2020 Spring Order Form - V36'!#REF!</f>
        <v>#REF!</v>
      </c>
      <c r="H2291" s="69">
        <f>'2020 Spring Order Form - V36'!$F$18</f>
        <v>0</v>
      </c>
      <c r="J2291" s="154">
        <v>491</v>
      </c>
    </row>
    <row r="2292" spans="1:10">
      <c r="A2292" s="131">
        <v>2291</v>
      </c>
      <c r="B2292" s="66" t="s">
        <v>2431</v>
      </c>
      <c r="D2292" s="67">
        <f>'2020 Spring Order Form - V36'!$N$23</f>
        <v>0</v>
      </c>
      <c r="E2292" s="67">
        <f>'2020 Spring Order Form - V36'!$N$23</f>
        <v>0</v>
      </c>
      <c r="F2292" s="151" t="s">
        <v>2432</v>
      </c>
      <c r="G2292" s="70" t="e">
        <f>'2020 Spring Order Form - V36'!#REF!</f>
        <v>#REF!</v>
      </c>
      <c r="H2292" s="69">
        <f>'2020 Spring Order Form - V36'!$F$18</f>
        <v>0</v>
      </c>
      <c r="J2292" s="154">
        <v>3113</v>
      </c>
    </row>
    <row r="2293" spans="1:10">
      <c r="A2293" s="131">
        <v>2292</v>
      </c>
      <c r="B2293" s="66" t="s">
        <v>2433</v>
      </c>
      <c r="D2293" s="67">
        <f>'2020 Spring Order Form - V36'!$N$23</f>
        <v>0</v>
      </c>
      <c r="E2293" s="67">
        <f>'2020 Spring Order Form - V36'!$N$23</f>
        <v>0</v>
      </c>
      <c r="F2293" s="151">
        <v>4563505</v>
      </c>
      <c r="G2293" s="70" t="e">
        <f>'2020 Spring Order Form - V36'!#REF!</f>
        <v>#REF!</v>
      </c>
      <c r="H2293" s="69">
        <f>'2020 Spring Order Form - V36'!$F$18</f>
        <v>0</v>
      </c>
      <c r="J2293" s="154">
        <v>350</v>
      </c>
    </row>
    <row r="2294" spans="1:10">
      <c r="A2294" s="131">
        <v>2293</v>
      </c>
      <c r="B2294" s="66" t="s">
        <v>2433</v>
      </c>
      <c r="D2294" s="67">
        <f>'2020 Spring Order Form - V36'!$N$23</f>
        <v>0</v>
      </c>
      <c r="E2294" s="67">
        <f>'2020 Spring Order Form - V36'!$N$23</f>
        <v>0</v>
      </c>
      <c r="F2294" s="151" t="s">
        <v>2434</v>
      </c>
      <c r="G2294" s="70" t="e">
        <f>'2020 Spring Order Form - V36'!#REF!</f>
        <v>#REF!</v>
      </c>
      <c r="H2294" s="69">
        <f>'2020 Spring Order Form - V36'!$F$18</f>
        <v>0</v>
      </c>
      <c r="J2294" s="154">
        <v>3114</v>
      </c>
    </row>
    <row r="2295" spans="1:10">
      <c r="A2295" s="131">
        <v>2294</v>
      </c>
      <c r="B2295" s="66" t="s">
        <v>2435</v>
      </c>
      <c r="D2295" s="67">
        <f>'2020 Spring Order Form - V36'!$N$23</f>
        <v>0</v>
      </c>
      <c r="E2295" s="67">
        <f>'2020 Spring Order Form - V36'!$N$23</f>
        <v>0</v>
      </c>
      <c r="F2295" s="151">
        <v>4563710</v>
      </c>
      <c r="G2295" s="70" t="e">
        <f>'2020 Spring Order Form - V36'!#REF!</f>
        <v>#REF!</v>
      </c>
      <c r="H2295" s="69">
        <f>'2020 Spring Order Form - V36'!$F$18</f>
        <v>0</v>
      </c>
      <c r="J2295" s="154">
        <v>18861</v>
      </c>
    </row>
    <row r="2296" spans="1:10">
      <c r="A2296" s="131">
        <v>2295</v>
      </c>
      <c r="B2296" s="66" t="s">
        <v>2435</v>
      </c>
      <c r="D2296" s="67">
        <f>'2020 Spring Order Form - V36'!$N$23</f>
        <v>0</v>
      </c>
      <c r="E2296" s="67">
        <f>'2020 Spring Order Form - V36'!$N$23</f>
        <v>0</v>
      </c>
      <c r="F2296" s="151" t="s">
        <v>2436</v>
      </c>
      <c r="G2296" s="70" t="e">
        <f>'2020 Spring Order Form - V36'!#REF!</f>
        <v>#REF!</v>
      </c>
      <c r="H2296" s="69">
        <f>'2020 Spring Order Form - V36'!$F$18</f>
        <v>0</v>
      </c>
      <c r="J2296" s="154">
        <v>18863</v>
      </c>
    </row>
    <row r="2297" spans="1:10">
      <c r="A2297" s="131">
        <v>2296</v>
      </c>
      <c r="B2297" s="66" t="s">
        <v>2437</v>
      </c>
      <c r="D2297" s="67">
        <f>'2020 Spring Order Form - V36'!$N$23</f>
        <v>0</v>
      </c>
      <c r="E2297" s="67">
        <f>'2020 Spring Order Form - V36'!$N$23</f>
        <v>0</v>
      </c>
      <c r="F2297" s="151">
        <v>4563695</v>
      </c>
      <c r="G2297" s="70" t="e">
        <f>'2020 Spring Order Form - V36'!#REF!</f>
        <v>#REF!</v>
      </c>
      <c r="H2297" s="69">
        <f>'2020 Spring Order Form - V36'!$F$18</f>
        <v>0</v>
      </c>
      <c r="J2297" s="154">
        <v>18521</v>
      </c>
    </row>
    <row r="2298" spans="1:10">
      <c r="A2298" s="131">
        <v>2297</v>
      </c>
      <c r="B2298" s="66" t="s">
        <v>2437</v>
      </c>
      <c r="D2298" s="67">
        <f>'2020 Spring Order Form - V36'!$N$23</f>
        <v>0</v>
      </c>
      <c r="E2298" s="67">
        <f>'2020 Spring Order Form - V36'!$N$23</f>
        <v>0</v>
      </c>
      <c r="F2298" s="151" t="s">
        <v>2438</v>
      </c>
      <c r="G2298" s="70" t="e">
        <f>'2020 Spring Order Form - V36'!#REF!</f>
        <v>#REF!</v>
      </c>
      <c r="H2298" s="69">
        <f>'2020 Spring Order Form - V36'!$F$18</f>
        <v>0</v>
      </c>
      <c r="J2298" s="154">
        <v>18520</v>
      </c>
    </row>
    <row r="2299" spans="1:10">
      <c r="A2299" s="131">
        <v>2298</v>
      </c>
      <c r="B2299" s="66" t="s">
        <v>391</v>
      </c>
      <c r="D2299" s="67">
        <f>'2020 Spring Order Form - V36'!$N$23</f>
        <v>0</v>
      </c>
      <c r="E2299" s="67">
        <f>'2020 Spring Order Form - V36'!$N$23</f>
        <v>0</v>
      </c>
      <c r="F2299" s="151">
        <v>4563775</v>
      </c>
      <c r="G2299" s="70">
        <f>'2020 Spring Order Form - V36'!$N$279</f>
        <v>0</v>
      </c>
      <c r="H2299" s="69">
        <f>'2020 Spring Order Form - V36'!$F$18</f>
        <v>0</v>
      </c>
      <c r="J2299" s="154">
        <v>17075</v>
      </c>
    </row>
    <row r="2300" spans="1:10">
      <c r="A2300" s="131">
        <v>2299</v>
      </c>
      <c r="B2300" s="66" t="s">
        <v>391</v>
      </c>
      <c r="D2300" s="67">
        <f>'2020 Spring Order Form - V36'!$N$23</f>
        <v>0</v>
      </c>
      <c r="E2300" s="67">
        <f>'2020 Spring Order Form - V36'!$N$23</f>
        <v>0</v>
      </c>
      <c r="F2300" s="151" t="s">
        <v>2439</v>
      </c>
      <c r="G2300" s="70">
        <f>'2020 Spring Order Form - V36'!$O$279</f>
        <v>0</v>
      </c>
      <c r="H2300" s="69">
        <f>'2020 Spring Order Form - V36'!$F$18</f>
        <v>0</v>
      </c>
      <c r="J2300" s="154">
        <v>17076</v>
      </c>
    </row>
    <row r="2301" spans="1:10">
      <c r="A2301" s="131">
        <v>2300</v>
      </c>
      <c r="B2301" s="66" t="s">
        <v>391</v>
      </c>
      <c r="D2301" s="67">
        <f>'2020 Spring Order Form - V36'!$N$23</f>
        <v>0</v>
      </c>
      <c r="E2301" s="67">
        <f>'2020 Spring Order Form - V36'!$N$23</f>
        <v>0</v>
      </c>
      <c r="F2301" s="151">
        <v>1763777</v>
      </c>
      <c r="G2301" s="70" t="e">
        <f>'2020 Spring Order Form - V36'!#REF!</f>
        <v>#REF!</v>
      </c>
      <c r="H2301" s="69">
        <f>'2020 Spring Order Form - V36'!$F$18</f>
        <v>0</v>
      </c>
      <c r="J2301" s="154">
        <v>18080</v>
      </c>
    </row>
    <row r="2302" spans="1:10">
      <c r="A2302" s="131">
        <v>2301</v>
      </c>
      <c r="B2302" s="66" t="s">
        <v>391</v>
      </c>
      <c r="D2302" s="67">
        <f>'2020 Spring Order Form - V36'!$N$23</f>
        <v>0</v>
      </c>
      <c r="E2302" s="67">
        <f>'2020 Spring Order Form - V36'!$N$23</f>
        <v>0</v>
      </c>
      <c r="F2302" s="151" t="s">
        <v>2440</v>
      </c>
      <c r="G2302" s="70" t="e">
        <f>'2020 Spring Order Form - V36'!#REF!</f>
        <v>#REF!</v>
      </c>
      <c r="H2302" s="69">
        <f>'2020 Spring Order Form - V36'!$F$18</f>
        <v>0</v>
      </c>
      <c r="J2302" s="154">
        <v>18079</v>
      </c>
    </row>
    <row r="2303" spans="1:10">
      <c r="A2303" s="131">
        <v>2302</v>
      </c>
      <c r="B2303" s="66" t="s">
        <v>393</v>
      </c>
      <c r="D2303" s="67">
        <f>'2020 Spring Order Form - V36'!$N$23</f>
        <v>0</v>
      </c>
      <c r="E2303" s="67">
        <f>'2020 Spring Order Form - V36'!$N$23</f>
        <v>0</v>
      </c>
      <c r="F2303" s="151">
        <v>4563800</v>
      </c>
      <c r="G2303" s="70">
        <f>'2020 Spring Order Form - V36'!$N$280</f>
        <v>0</v>
      </c>
      <c r="H2303" s="69">
        <f>'2020 Spring Order Form - V36'!$F$18</f>
        <v>0</v>
      </c>
      <c r="J2303" s="154">
        <v>512</v>
      </c>
    </row>
    <row r="2304" spans="1:10">
      <c r="A2304" s="131">
        <v>2303</v>
      </c>
      <c r="B2304" s="66" t="s">
        <v>393</v>
      </c>
      <c r="D2304" s="67">
        <f>'2020 Spring Order Form - V36'!$N$23</f>
        <v>0</v>
      </c>
      <c r="E2304" s="67">
        <f>'2020 Spring Order Form - V36'!$N$23</f>
        <v>0</v>
      </c>
      <c r="F2304" s="151" t="s">
        <v>2441</v>
      </c>
      <c r="G2304" s="70">
        <f>'2020 Spring Order Form - V36'!$O$280</f>
        <v>0</v>
      </c>
      <c r="H2304" s="69">
        <f>'2020 Spring Order Form - V36'!$F$18</f>
        <v>0</v>
      </c>
      <c r="J2304" s="154">
        <v>3123</v>
      </c>
    </row>
    <row r="2305" spans="1:10">
      <c r="A2305" s="131">
        <v>2304</v>
      </c>
      <c r="B2305" s="66" t="s">
        <v>393</v>
      </c>
      <c r="D2305" s="67">
        <f>'2020 Spring Order Form - V36'!$N$23</f>
        <v>0</v>
      </c>
      <c r="E2305" s="67">
        <f>'2020 Spring Order Form - V36'!$N$23</f>
        <v>0</v>
      </c>
      <c r="F2305" s="151">
        <v>4563805</v>
      </c>
      <c r="G2305" s="70">
        <f>'2020 Spring Order Form - V36'!$N$281</f>
        <v>0</v>
      </c>
      <c r="H2305" s="69">
        <f>'2020 Spring Order Form - V36'!$F$18</f>
        <v>0</v>
      </c>
      <c r="J2305" s="154">
        <v>365</v>
      </c>
    </row>
    <row r="2306" spans="1:10">
      <c r="A2306" s="131">
        <v>2305</v>
      </c>
      <c r="B2306" s="66" t="s">
        <v>393</v>
      </c>
      <c r="D2306" s="67">
        <f>'2020 Spring Order Form - V36'!$N$23</f>
        <v>0</v>
      </c>
      <c r="E2306" s="67">
        <f>'2020 Spring Order Form - V36'!$N$23</f>
        <v>0</v>
      </c>
      <c r="F2306" s="151" t="s">
        <v>2442</v>
      </c>
      <c r="G2306" s="70">
        <f>'2020 Spring Order Form - V36'!$O$281</f>
        <v>0</v>
      </c>
      <c r="H2306" s="69">
        <f>'2020 Spring Order Form - V36'!$F$18</f>
        <v>0</v>
      </c>
      <c r="J2306" s="154">
        <v>3124</v>
      </c>
    </row>
    <row r="2307" spans="1:10">
      <c r="A2307" s="131">
        <v>2306</v>
      </c>
      <c r="B2307" s="66" t="s">
        <v>393</v>
      </c>
      <c r="D2307" s="67">
        <f>'2020 Spring Order Form - V36'!$N$23</f>
        <v>0</v>
      </c>
      <c r="E2307" s="67">
        <f>'2020 Spring Order Form - V36'!$N$23</f>
        <v>0</v>
      </c>
      <c r="F2307" s="151">
        <v>4563808</v>
      </c>
      <c r="G2307" s="70" t="e">
        <f>'2020 Spring Order Form - V36'!#REF!</f>
        <v>#REF!</v>
      </c>
      <c r="H2307" s="69">
        <f>'2020 Spring Order Form - V36'!$F$18</f>
        <v>0</v>
      </c>
      <c r="J2307" s="154">
        <v>279</v>
      </c>
    </row>
    <row r="2308" spans="1:10">
      <c r="A2308" s="131">
        <v>2307</v>
      </c>
      <c r="B2308" s="66" t="s">
        <v>393</v>
      </c>
      <c r="D2308" s="67">
        <f>'2020 Spring Order Form - V36'!$N$23</f>
        <v>0</v>
      </c>
      <c r="E2308" s="67">
        <f>'2020 Spring Order Form - V36'!$N$23</f>
        <v>0</v>
      </c>
      <c r="F2308" s="151" t="s">
        <v>2443</v>
      </c>
      <c r="G2308" s="70" t="e">
        <f>'2020 Spring Order Form - V36'!#REF!</f>
        <v>#REF!</v>
      </c>
      <c r="H2308" s="69">
        <f>'2020 Spring Order Form - V36'!$F$18</f>
        <v>0</v>
      </c>
      <c r="J2308" s="154">
        <v>3125</v>
      </c>
    </row>
    <row r="2309" spans="1:10">
      <c r="A2309" s="131">
        <v>2308</v>
      </c>
      <c r="B2309" s="66" t="s">
        <v>393</v>
      </c>
      <c r="D2309" s="67">
        <f>'2020 Spring Order Form - V36'!$N$23</f>
        <v>0</v>
      </c>
      <c r="E2309" s="67">
        <f>'2020 Spring Order Form - V36'!$N$23</f>
        <v>0</v>
      </c>
      <c r="F2309" s="151">
        <v>4563806</v>
      </c>
      <c r="G2309" s="70" t="e">
        <f>'2020 Spring Order Form - V36'!#REF!</f>
        <v>#REF!</v>
      </c>
      <c r="H2309" s="69">
        <f>'2020 Spring Order Form - V36'!$F$18</f>
        <v>0</v>
      </c>
      <c r="J2309" s="154">
        <v>780</v>
      </c>
    </row>
    <row r="2310" spans="1:10">
      <c r="A2310" s="131">
        <v>2309</v>
      </c>
      <c r="B2310" s="66" t="s">
        <v>393</v>
      </c>
      <c r="D2310" s="67">
        <f>'2020 Spring Order Form - V36'!$N$23</f>
        <v>0</v>
      </c>
      <c r="E2310" s="67">
        <f>'2020 Spring Order Form - V36'!$N$23</f>
        <v>0</v>
      </c>
      <c r="F2310" s="151" t="s">
        <v>2444</v>
      </c>
      <c r="G2310" s="70" t="e">
        <f>'2020 Spring Order Form - V36'!#REF!</f>
        <v>#REF!</v>
      </c>
      <c r="H2310" s="69">
        <f>'2020 Spring Order Form - V36'!$F$18</f>
        <v>0</v>
      </c>
      <c r="J2310" s="154">
        <v>3128</v>
      </c>
    </row>
    <row r="2311" spans="1:10">
      <c r="A2311" s="131">
        <v>2310</v>
      </c>
      <c r="B2311" s="66" t="s">
        <v>2445</v>
      </c>
      <c r="D2311" s="67">
        <f>'2020 Spring Order Form - V36'!$N$23</f>
        <v>0</v>
      </c>
      <c r="E2311" s="67">
        <f>'2020 Spring Order Form - V36'!$N$23</f>
        <v>0</v>
      </c>
      <c r="F2311" s="151">
        <v>4163807</v>
      </c>
      <c r="G2311" s="70" t="e">
        <f>'2020 Spring Order Form - V36'!#REF!</f>
        <v>#REF!</v>
      </c>
      <c r="H2311" s="69">
        <f>'2020 Spring Order Form - V36'!$F$18</f>
        <v>0</v>
      </c>
      <c r="J2311" s="154">
        <v>323</v>
      </c>
    </row>
    <row r="2312" spans="1:10">
      <c r="A2312" s="131">
        <v>2311</v>
      </c>
      <c r="B2312" s="66" t="s">
        <v>2445</v>
      </c>
      <c r="D2312" s="67">
        <f>'2020 Spring Order Form - V36'!$N$23</f>
        <v>0</v>
      </c>
      <c r="E2312" s="67">
        <f>'2020 Spring Order Form - V36'!$N$23</f>
        <v>0</v>
      </c>
      <c r="F2312" s="151" t="s">
        <v>2446</v>
      </c>
      <c r="G2312" s="70" t="e">
        <f>'2020 Spring Order Form - V36'!#REF!</f>
        <v>#REF!</v>
      </c>
      <c r="H2312" s="69">
        <f>'2020 Spring Order Form - V36'!$F$18</f>
        <v>0</v>
      </c>
      <c r="J2312" s="154">
        <v>3127</v>
      </c>
    </row>
    <row r="2313" spans="1:10">
      <c r="A2313" s="131">
        <v>2312</v>
      </c>
      <c r="B2313" s="66" t="s">
        <v>2447</v>
      </c>
      <c r="D2313" s="67">
        <f>'2020 Spring Order Form - V36'!$N$23</f>
        <v>0</v>
      </c>
      <c r="E2313" s="67">
        <f>'2020 Spring Order Form - V36'!$N$23</f>
        <v>0</v>
      </c>
      <c r="F2313" s="151">
        <v>4563835</v>
      </c>
      <c r="G2313" s="70" t="e">
        <f>'2020 Spring Order Form - V36'!#REF!</f>
        <v>#REF!</v>
      </c>
      <c r="H2313" s="69">
        <f>'2020 Spring Order Form - V36'!$F$18</f>
        <v>0</v>
      </c>
      <c r="J2313" s="154">
        <v>1011</v>
      </c>
    </row>
    <row r="2314" spans="1:10">
      <c r="A2314" s="131">
        <v>2313</v>
      </c>
      <c r="B2314" s="66" t="s">
        <v>2447</v>
      </c>
      <c r="D2314" s="67">
        <f>'2020 Spring Order Form - V36'!$N$23</f>
        <v>0</v>
      </c>
      <c r="E2314" s="67">
        <f>'2020 Spring Order Form - V36'!$N$23</f>
        <v>0</v>
      </c>
      <c r="F2314" s="151" t="s">
        <v>2448</v>
      </c>
      <c r="G2314" s="70" t="e">
        <f>'2020 Spring Order Form - V36'!#REF!</f>
        <v>#REF!</v>
      </c>
      <c r="H2314" s="69">
        <f>'2020 Spring Order Form - V36'!$F$18</f>
        <v>0</v>
      </c>
      <c r="J2314" s="154">
        <v>3129</v>
      </c>
    </row>
    <row r="2315" spans="1:10">
      <c r="A2315" s="131">
        <v>2314</v>
      </c>
      <c r="B2315" s="66" t="s">
        <v>2449</v>
      </c>
      <c r="D2315" s="67">
        <f>'2020 Spring Order Form - V36'!$N$23</f>
        <v>0</v>
      </c>
      <c r="E2315" s="67">
        <f>'2020 Spring Order Form - V36'!$N$23</f>
        <v>0</v>
      </c>
      <c r="F2315" s="151">
        <v>4163837</v>
      </c>
      <c r="G2315" s="70" t="e">
        <f>'2020 Spring Order Form - V36'!#REF!</f>
        <v>#REF!</v>
      </c>
      <c r="H2315" s="69">
        <f>'2020 Spring Order Form - V36'!$F$18</f>
        <v>0</v>
      </c>
      <c r="J2315" s="154">
        <v>1132</v>
      </c>
    </row>
    <row r="2316" spans="1:10">
      <c r="A2316" s="131">
        <v>2315</v>
      </c>
      <c r="B2316" s="66" t="s">
        <v>2449</v>
      </c>
      <c r="D2316" s="67">
        <f>'2020 Spring Order Form - V36'!$N$23</f>
        <v>0</v>
      </c>
      <c r="E2316" s="67">
        <f>'2020 Spring Order Form - V36'!$N$23</f>
        <v>0</v>
      </c>
      <c r="F2316" s="151" t="s">
        <v>2450</v>
      </c>
      <c r="G2316" s="70" t="e">
        <f>'2020 Spring Order Form - V36'!#REF!</f>
        <v>#REF!</v>
      </c>
      <c r="H2316" s="69">
        <f>'2020 Spring Order Form - V36'!$F$18</f>
        <v>0</v>
      </c>
      <c r="J2316" s="154">
        <v>3131</v>
      </c>
    </row>
    <row r="2317" spans="1:10">
      <c r="A2317" s="131">
        <v>2316</v>
      </c>
      <c r="B2317" s="66" t="s">
        <v>2449</v>
      </c>
      <c r="D2317" s="67">
        <f>'2020 Spring Order Form - V36'!$N$23</f>
        <v>0</v>
      </c>
      <c r="E2317" s="67">
        <f>'2020 Spring Order Form - V36'!$N$23</f>
        <v>0</v>
      </c>
      <c r="F2317" s="151">
        <v>1763837</v>
      </c>
      <c r="G2317" s="70" t="e">
        <f>'2020 Spring Order Form - V36'!#REF!</f>
        <v>#REF!</v>
      </c>
      <c r="H2317" s="69">
        <f>'2020 Spring Order Form - V36'!$F$18</f>
        <v>0</v>
      </c>
      <c r="J2317" s="154">
        <v>18081</v>
      </c>
    </row>
    <row r="2318" spans="1:10">
      <c r="A2318" s="131">
        <v>2317</v>
      </c>
      <c r="B2318" s="66" t="s">
        <v>2449</v>
      </c>
      <c r="D2318" s="67">
        <f>'2020 Spring Order Form - V36'!$N$23</f>
        <v>0</v>
      </c>
      <c r="E2318" s="67">
        <f>'2020 Spring Order Form - V36'!$N$23</f>
        <v>0</v>
      </c>
      <c r="F2318" s="151" t="s">
        <v>2451</v>
      </c>
      <c r="G2318" s="70" t="e">
        <f>'2020 Spring Order Form - V36'!#REF!</f>
        <v>#REF!</v>
      </c>
      <c r="H2318" s="69">
        <f>'2020 Spring Order Form - V36'!$F$18</f>
        <v>0</v>
      </c>
      <c r="J2318" s="154">
        <v>18082</v>
      </c>
    </row>
    <row r="2319" spans="1:10">
      <c r="A2319" s="131">
        <v>2318</v>
      </c>
      <c r="B2319" s="66" t="s">
        <v>2452</v>
      </c>
      <c r="D2319" s="67">
        <f>'2020 Spring Order Form - V36'!$N$23</f>
        <v>0</v>
      </c>
      <c r="E2319" s="67">
        <f>'2020 Spring Order Form - V36'!$N$23</f>
        <v>0</v>
      </c>
      <c r="F2319" s="151">
        <v>4563865</v>
      </c>
      <c r="G2319" s="70" t="e">
        <f>'2020 Spring Order Form - V36'!#REF!</f>
        <v>#REF!</v>
      </c>
      <c r="H2319" s="69">
        <f>'2020 Spring Order Form - V36'!$F$18</f>
        <v>0</v>
      </c>
      <c r="J2319" s="154">
        <v>432</v>
      </c>
    </row>
    <row r="2320" spans="1:10">
      <c r="A2320" s="131">
        <v>2319</v>
      </c>
      <c r="B2320" s="66" t="s">
        <v>2452</v>
      </c>
      <c r="D2320" s="67">
        <f>'2020 Spring Order Form - V36'!$N$23</f>
        <v>0</v>
      </c>
      <c r="E2320" s="67">
        <f>'2020 Spring Order Form - V36'!$N$23</f>
        <v>0</v>
      </c>
      <c r="F2320" s="151" t="s">
        <v>2453</v>
      </c>
      <c r="G2320" s="70" t="e">
        <f>'2020 Spring Order Form - V36'!#REF!</f>
        <v>#REF!</v>
      </c>
      <c r="H2320" s="69">
        <f>'2020 Spring Order Form - V36'!$F$18</f>
        <v>0</v>
      </c>
      <c r="J2320" s="154">
        <v>3132</v>
      </c>
    </row>
    <row r="2321" spans="1:10">
      <c r="A2321" s="131">
        <v>2320</v>
      </c>
      <c r="B2321" s="66" t="s">
        <v>2454</v>
      </c>
      <c r="D2321" s="67">
        <f>'2020 Spring Order Form - V36'!$N$23</f>
        <v>0</v>
      </c>
      <c r="E2321" s="67">
        <f>'2020 Spring Order Form - V36'!$N$23</f>
        <v>0</v>
      </c>
      <c r="F2321" s="151">
        <v>4563885</v>
      </c>
      <c r="G2321" s="70" t="e">
        <f>'2020 Spring Order Form - V36'!#REF!</f>
        <v>#REF!</v>
      </c>
      <c r="H2321" s="69">
        <f>'2020 Spring Order Form - V36'!$F$18</f>
        <v>0</v>
      </c>
      <c r="J2321" s="154">
        <v>320</v>
      </c>
    </row>
    <row r="2322" spans="1:10">
      <c r="A2322" s="131">
        <v>2321</v>
      </c>
      <c r="B2322" s="66" t="s">
        <v>2454</v>
      </c>
      <c r="D2322" s="67">
        <f>'2020 Spring Order Form - V36'!$N$23</f>
        <v>0</v>
      </c>
      <c r="E2322" s="67">
        <f>'2020 Spring Order Form - V36'!$N$23</f>
        <v>0</v>
      </c>
      <c r="F2322" s="151" t="s">
        <v>2455</v>
      </c>
      <c r="G2322" s="70" t="e">
        <f>'2020 Spring Order Form - V36'!#REF!</f>
        <v>#REF!</v>
      </c>
      <c r="H2322" s="69">
        <f>'2020 Spring Order Form - V36'!$F$18</f>
        <v>0</v>
      </c>
      <c r="J2322" s="154">
        <v>3135</v>
      </c>
    </row>
    <row r="2323" spans="1:10">
      <c r="A2323" s="131">
        <v>2322</v>
      </c>
      <c r="B2323" s="66" t="s">
        <v>2456</v>
      </c>
      <c r="D2323" s="67">
        <f>'2020 Spring Order Form - V36'!$N$23</f>
        <v>0</v>
      </c>
      <c r="E2323" s="67">
        <f>'2020 Spring Order Form - V36'!$N$23</f>
        <v>0</v>
      </c>
      <c r="F2323" s="151">
        <v>4563905</v>
      </c>
      <c r="G2323" s="70" t="e">
        <f>'2020 Spring Order Form - V36'!#REF!</f>
        <v>#REF!</v>
      </c>
      <c r="H2323" s="69">
        <f>'2020 Spring Order Form - V36'!$F$18</f>
        <v>0</v>
      </c>
      <c r="J2323" s="154">
        <v>270</v>
      </c>
    </row>
    <row r="2324" spans="1:10">
      <c r="A2324" s="131">
        <v>2323</v>
      </c>
      <c r="B2324" s="66" t="s">
        <v>2456</v>
      </c>
      <c r="D2324" s="67">
        <f>'2020 Spring Order Form - V36'!$N$23</f>
        <v>0</v>
      </c>
      <c r="E2324" s="67">
        <f>'2020 Spring Order Form - V36'!$N$23</f>
        <v>0</v>
      </c>
      <c r="F2324" s="151" t="s">
        <v>2457</v>
      </c>
      <c r="G2324" s="70" t="e">
        <f>'2020 Spring Order Form - V36'!#REF!</f>
        <v>#REF!</v>
      </c>
      <c r="H2324" s="69">
        <f>'2020 Spring Order Form - V36'!$F$18</f>
        <v>0</v>
      </c>
      <c r="J2324" s="154">
        <v>3136</v>
      </c>
    </row>
    <row r="2325" spans="1:10">
      <c r="A2325" s="131">
        <v>2324</v>
      </c>
      <c r="B2325" s="66" t="s">
        <v>2458</v>
      </c>
      <c r="D2325" s="67">
        <f>'2020 Spring Order Form - V36'!$N$23</f>
        <v>0</v>
      </c>
      <c r="E2325" s="67">
        <f>'2020 Spring Order Form - V36'!$N$23</f>
        <v>0</v>
      </c>
      <c r="F2325" s="151">
        <v>4563945</v>
      </c>
      <c r="G2325" s="70" t="e">
        <f>'2020 Spring Order Form - V36'!#REF!</f>
        <v>#REF!</v>
      </c>
      <c r="H2325" s="69">
        <f>'2020 Spring Order Form - V36'!$F$18</f>
        <v>0</v>
      </c>
      <c r="J2325" s="154">
        <v>396</v>
      </c>
    </row>
    <row r="2326" spans="1:10">
      <c r="A2326" s="131">
        <v>2325</v>
      </c>
      <c r="B2326" s="66" t="s">
        <v>2458</v>
      </c>
      <c r="D2326" s="67">
        <f>'2020 Spring Order Form - V36'!$N$23</f>
        <v>0</v>
      </c>
      <c r="E2326" s="67">
        <f>'2020 Spring Order Form - V36'!$N$23</f>
        <v>0</v>
      </c>
      <c r="F2326" s="151" t="s">
        <v>2459</v>
      </c>
      <c r="G2326" s="70" t="e">
        <f>'2020 Spring Order Form - V36'!#REF!</f>
        <v>#REF!</v>
      </c>
      <c r="H2326" s="69">
        <f>'2020 Spring Order Form - V36'!$F$18</f>
        <v>0</v>
      </c>
      <c r="J2326" s="154">
        <v>3138</v>
      </c>
    </row>
    <row r="2327" spans="1:10">
      <c r="A2327" s="131">
        <v>2326</v>
      </c>
      <c r="B2327" s="66" t="s">
        <v>2460</v>
      </c>
      <c r="D2327" s="67">
        <f>'2020 Spring Order Form - V36'!$N$23</f>
        <v>0</v>
      </c>
      <c r="E2327" s="67">
        <f>'2020 Spring Order Form - V36'!$N$23</f>
        <v>0</v>
      </c>
      <c r="F2327" s="151">
        <v>4564125</v>
      </c>
      <c r="G2327" s="70" t="e">
        <f>'2020 Spring Order Form - V36'!#REF!</f>
        <v>#REF!</v>
      </c>
      <c r="H2327" s="69">
        <f>'2020 Spring Order Form - V36'!$F$18</f>
        <v>0</v>
      </c>
      <c r="J2327" s="154">
        <v>803</v>
      </c>
    </row>
    <row r="2328" spans="1:10">
      <c r="A2328" s="131">
        <v>2327</v>
      </c>
      <c r="B2328" s="66" t="s">
        <v>2460</v>
      </c>
      <c r="D2328" s="67">
        <f>'2020 Spring Order Form - V36'!$N$23</f>
        <v>0</v>
      </c>
      <c r="E2328" s="67">
        <f>'2020 Spring Order Form - V36'!$N$23</f>
        <v>0</v>
      </c>
      <c r="F2328" s="151" t="s">
        <v>2461</v>
      </c>
      <c r="G2328" s="70" t="e">
        <f>'2020 Spring Order Form - V36'!#REF!</f>
        <v>#REF!</v>
      </c>
      <c r="H2328" s="69">
        <f>'2020 Spring Order Form - V36'!$F$18</f>
        <v>0</v>
      </c>
      <c r="J2328" s="154">
        <v>3141</v>
      </c>
    </row>
    <row r="2329" spans="1:10">
      <c r="A2329" s="131">
        <v>2328</v>
      </c>
      <c r="B2329" s="66" t="s">
        <v>2462</v>
      </c>
      <c r="D2329" s="67">
        <f>'2020 Spring Order Form - V36'!$N$23</f>
        <v>0</v>
      </c>
      <c r="E2329" s="67">
        <f>'2020 Spring Order Form - V36'!$N$23</f>
        <v>0</v>
      </c>
      <c r="F2329" s="151">
        <v>4564515</v>
      </c>
      <c r="G2329" s="70" t="e">
        <f>'2020 Spring Order Form - V36'!#REF!</f>
        <v>#REF!</v>
      </c>
      <c r="H2329" s="69">
        <f>'2020 Spring Order Form - V36'!$F$18</f>
        <v>0</v>
      </c>
      <c r="J2329" s="154">
        <v>834</v>
      </c>
    </row>
    <row r="2330" spans="1:10">
      <c r="A2330" s="131">
        <v>2329</v>
      </c>
      <c r="B2330" s="66" t="s">
        <v>2462</v>
      </c>
      <c r="D2330" s="67">
        <f>'2020 Spring Order Form - V36'!$N$23</f>
        <v>0</v>
      </c>
      <c r="E2330" s="67">
        <f>'2020 Spring Order Form - V36'!$N$23</f>
        <v>0</v>
      </c>
      <c r="F2330" s="151" t="s">
        <v>2463</v>
      </c>
      <c r="G2330" s="70" t="e">
        <f>'2020 Spring Order Form - V36'!#REF!</f>
        <v>#REF!</v>
      </c>
      <c r="H2330" s="69">
        <f>'2020 Spring Order Form - V36'!$F$18</f>
        <v>0</v>
      </c>
      <c r="J2330" s="154">
        <v>3147</v>
      </c>
    </row>
    <row r="2331" spans="1:10">
      <c r="A2331" s="131">
        <v>2330</v>
      </c>
      <c r="B2331" s="66" t="s">
        <v>2462</v>
      </c>
      <c r="D2331" s="67">
        <f>'2020 Spring Order Form - V36'!$N$23</f>
        <v>0</v>
      </c>
      <c r="E2331" s="67">
        <f>'2020 Spring Order Form - V36'!$N$23</f>
        <v>0</v>
      </c>
      <c r="F2331" s="151">
        <v>4164517</v>
      </c>
      <c r="G2331" s="70" t="e">
        <f>'2020 Spring Order Form - V36'!#REF!</f>
        <v>#REF!</v>
      </c>
      <c r="H2331" s="69">
        <f>'2020 Spring Order Form - V36'!$F$18</f>
        <v>0</v>
      </c>
      <c r="J2331" s="154">
        <v>16670</v>
      </c>
    </row>
    <row r="2332" spans="1:10">
      <c r="A2332" s="131">
        <v>2331</v>
      </c>
      <c r="B2332" s="66" t="s">
        <v>2462</v>
      </c>
      <c r="D2332" s="67">
        <f>'2020 Spring Order Form - V36'!$N$23</f>
        <v>0</v>
      </c>
      <c r="E2332" s="67">
        <f>'2020 Spring Order Form - V36'!$N$23</f>
        <v>0</v>
      </c>
      <c r="F2332" s="151" t="s">
        <v>2464</v>
      </c>
      <c r="G2332" s="70" t="e">
        <f>'2020 Spring Order Form - V36'!#REF!</f>
        <v>#REF!</v>
      </c>
      <c r="H2332" s="69">
        <f>'2020 Spring Order Form - V36'!$F$18</f>
        <v>0</v>
      </c>
      <c r="J2332" s="154">
        <v>16702</v>
      </c>
    </row>
    <row r="2333" spans="1:10">
      <c r="A2333" s="131">
        <v>2332</v>
      </c>
      <c r="B2333" s="66" t="s">
        <v>2462</v>
      </c>
      <c r="D2333" s="67">
        <f>'2020 Spring Order Form - V36'!$N$23</f>
        <v>0</v>
      </c>
      <c r="E2333" s="67">
        <f>'2020 Spring Order Form - V36'!$N$23</f>
        <v>0</v>
      </c>
      <c r="F2333" s="151">
        <v>1764517</v>
      </c>
      <c r="G2333" s="70" t="e">
        <f>'2020 Spring Order Form - V36'!#REF!</f>
        <v>#REF!</v>
      </c>
      <c r="H2333" s="69">
        <f>'2020 Spring Order Form - V36'!$F$18</f>
        <v>0</v>
      </c>
      <c r="J2333" s="154">
        <v>18084</v>
      </c>
    </row>
    <row r="2334" spans="1:10">
      <c r="A2334" s="131">
        <v>2333</v>
      </c>
      <c r="B2334" s="66" t="s">
        <v>2462</v>
      </c>
      <c r="D2334" s="67">
        <f>'2020 Spring Order Form - V36'!$N$23</f>
        <v>0</v>
      </c>
      <c r="E2334" s="67">
        <f>'2020 Spring Order Form - V36'!$N$23</f>
        <v>0</v>
      </c>
      <c r="F2334" s="151" t="s">
        <v>2465</v>
      </c>
      <c r="G2334" s="70" t="e">
        <f>'2020 Spring Order Form - V36'!#REF!</f>
        <v>#REF!</v>
      </c>
      <c r="H2334" s="69">
        <f>'2020 Spring Order Form - V36'!$F$18</f>
        <v>0</v>
      </c>
      <c r="J2334" s="154">
        <v>18083</v>
      </c>
    </row>
    <row r="2335" spans="1:10">
      <c r="A2335" s="131">
        <v>2334</v>
      </c>
      <c r="B2335" s="66" t="s">
        <v>2466</v>
      </c>
      <c r="D2335" s="67">
        <f>'2020 Spring Order Form - V36'!$N$23</f>
        <v>0</v>
      </c>
      <c r="E2335" s="67">
        <f>'2020 Spring Order Form - V36'!$N$23</f>
        <v>0</v>
      </c>
      <c r="F2335" s="151">
        <v>4564555</v>
      </c>
      <c r="G2335" s="70" t="e">
        <f>'2020 Spring Order Form - V36'!#REF!</f>
        <v>#REF!</v>
      </c>
      <c r="H2335" s="69">
        <f>'2020 Spring Order Form - V36'!$F$18</f>
        <v>0</v>
      </c>
      <c r="J2335" s="154">
        <v>351</v>
      </c>
    </row>
    <row r="2336" spans="1:10">
      <c r="A2336" s="131">
        <v>2335</v>
      </c>
      <c r="B2336" s="66" t="s">
        <v>2466</v>
      </c>
      <c r="D2336" s="67">
        <f>'2020 Spring Order Form - V36'!$N$23</f>
        <v>0</v>
      </c>
      <c r="E2336" s="67">
        <f>'2020 Spring Order Form - V36'!$N$23</f>
        <v>0</v>
      </c>
      <c r="F2336" s="151" t="s">
        <v>2467</v>
      </c>
      <c r="G2336" s="70" t="e">
        <f>'2020 Spring Order Form - V36'!#REF!</f>
        <v>#REF!</v>
      </c>
      <c r="H2336" s="69">
        <f>'2020 Spring Order Form - V36'!$F$18</f>
        <v>0</v>
      </c>
      <c r="J2336" s="154">
        <v>3149</v>
      </c>
    </row>
    <row r="2337" spans="1:10">
      <c r="A2337" s="131">
        <v>2336</v>
      </c>
      <c r="B2337" s="66" t="s">
        <v>2468</v>
      </c>
      <c r="D2337" s="67">
        <f>'2020 Spring Order Form - V36'!$N$23</f>
        <v>0</v>
      </c>
      <c r="E2337" s="67">
        <f>'2020 Spring Order Form - V36'!$N$23</f>
        <v>0</v>
      </c>
      <c r="F2337" s="151">
        <v>4164557</v>
      </c>
      <c r="G2337" s="70" t="e">
        <f>'2020 Spring Order Form - V36'!#REF!</f>
        <v>#REF!</v>
      </c>
      <c r="H2337" s="69">
        <f>'2020 Spring Order Form - V36'!$F$18</f>
        <v>0</v>
      </c>
      <c r="J2337" s="154">
        <v>4232</v>
      </c>
    </row>
    <row r="2338" spans="1:10">
      <c r="A2338" s="131">
        <v>2337</v>
      </c>
      <c r="B2338" s="66" t="s">
        <v>2468</v>
      </c>
      <c r="D2338" s="67">
        <f>'2020 Spring Order Form - V36'!$N$23</f>
        <v>0</v>
      </c>
      <c r="E2338" s="67">
        <f>'2020 Spring Order Form - V36'!$N$23</f>
        <v>0</v>
      </c>
      <c r="F2338" s="151" t="s">
        <v>2469</v>
      </c>
      <c r="G2338" s="70" t="e">
        <f>'2020 Spring Order Form - V36'!#REF!</f>
        <v>#REF!</v>
      </c>
      <c r="H2338" s="69">
        <f>'2020 Spring Order Form - V36'!$F$18</f>
        <v>0</v>
      </c>
      <c r="J2338" s="154">
        <v>3151</v>
      </c>
    </row>
    <row r="2339" spans="1:10">
      <c r="A2339" s="131">
        <v>2338</v>
      </c>
      <c r="B2339" s="66" t="s">
        <v>2468</v>
      </c>
      <c r="D2339" s="67">
        <f>'2020 Spring Order Form - V36'!$N$23</f>
        <v>0</v>
      </c>
      <c r="E2339" s="67">
        <f>'2020 Spring Order Form - V36'!$N$23</f>
        <v>0</v>
      </c>
      <c r="F2339" s="151">
        <v>4964558</v>
      </c>
      <c r="G2339" s="70" t="e">
        <f>'2020 Spring Order Form - V36'!#REF!</f>
        <v>#REF!</v>
      </c>
      <c r="H2339" s="69">
        <f>'2020 Spring Order Form - V36'!$F$18</f>
        <v>0</v>
      </c>
      <c r="J2339" s="154">
        <v>4575</v>
      </c>
    </row>
    <row r="2340" spans="1:10">
      <c r="A2340" s="131">
        <v>2339</v>
      </c>
      <c r="B2340" s="66" t="s">
        <v>2468</v>
      </c>
      <c r="D2340" s="67">
        <f>'2020 Spring Order Form - V36'!$N$23</f>
        <v>0</v>
      </c>
      <c r="E2340" s="67">
        <f>'2020 Spring Order Form - V36'!$N$23</f>
        <v>0</v>
      </c>
      <c r="F2340" s="151" t="s">
        <v>2470</v>
      </c>
      <c r="G2340" s="70" t="e">
        <f>'2020 Spring Order Form - V36'!#REF!</f>
        <v>#REF!</v>
      </c>
      <c r="H2340" s="69">
        <f>'2020 Spring Order Form - V36'!$F$18</f>
        <v>0</v>
      </c>
      <c r="J2340" s="154">
        <v>3150</v>
      </c>
    </row>
    <row r="2341" spans="1:10">
      <c r="A2341" s="131">
        <v>2340</v>
      </c>
      <c r="B2341" s="66" t="s">
        <v>2471</v>
      </c>
      <c r="D2341" s="67">
        <f>'2020 Spring Order Form - V36'!$N$23</f>
        <v>0</v>
      </c>
      <c r="E2341" s="67">
        <f>'2020 Spring Order Form - V36'!$N$23</f>
        <v>0</v>
      </c>
      <c r="F2341" s="151">
        <v>4564535</v>
      </c>
      <c r="G2341" s="70" t="e">
        <f>'2020 Spring Order Form - V36'!#REF!</f>
        <v>#REF!</v>
      </c>
      <c r="H2341" s="69">
        <f>'2020 Spring Order Form - V36'!$F$18</f>
        <v>0</v>
      </c>
      <c r="J2341" s="154">
        <v>12635</v>
      </c>
    </row>
    <row r="2342" spans="1:10">
      <c r="A2342" s="131">
        <v>2341</v>
      </c>
      <c r="B2342" s="66" t="s">
        <v>2471</v>
      </c>
      <c r="D2342" s="67">
        <f>'2020 Spring Order Form - V36'!$N$23</f>
        <v>0</v>
      </c>
      <c r="E2342" s="67">
        <f>'2020 Spring Order Form - V36'!$N$23</f>
        <v>0</v>
      </c>
      <c r="F2342" s="151" t="s">
        <v>2472</v>
      </c>
      <c r="G2342" s="70" t="e">
        <f>'2020 Spring Order Form - V36'!#REF!</f>
        <v>#REF!</v>
      </c>
      <c r="H2342" s="69">
        <f>'2020 Spring Order Form - V36'!$F$18</f>
        <v>0</v>
      </c>
      <c r="J2342" s="154">
        <v>12634</v>
      </c>
    </row>
    <row r="2343" spans="1:10">
      <c r="A2343" s="131">
        <v>2342</v>
      </c>
      <c r="B2343" s="66" t="s">
        <v>2473</v>
      </c>
      <c r="D2343" s="67">
        <f>'2020 Spring Order Form - V36'!$N$23</f>
        <v>0</v>
      </c>
      <c r="E2343" s="67">
        <f>'2020 Spring Order Form - V36'!$N$23</f>
        <v>0</v>
      </c>
      <c r="F2343" s="151">
        <v>4564605</v>
      </c>
      <c r="G2343" s="70" t="e">
        <f>'2020 Spring Order Form - V36'!#REF!</f>
        <v>#REF!</v>
      </c>
      <c r="H2343" s="69">
        <f>'2020 Spring Order Form - V36'!$F$18</f>
        <v>0</v>
      </c>
      <c r="J2343" s="154">
        <v>327</v>
      </c>
    </row>
    <row r="2344" spans="1:10">
      <c r="A2344" s="131">
        <v>2343</v>
      </c>
      <c r="B2344" s="66" t="s">
        <v>2473</v>
      </c>
      <c r="D2344" s="67">
        <f>'2020 Spring Order Form - V36'!$N$23</f>
        <v>0</v>
      </c>
      <c r="E2344" s="67">
        <f>'2020 Spring Order Form - V36'!$N$23</f>
        <v>0</v>
      </c>
      <c r="F2344" s="151" t="s">
        <v>2474</v>
      </c>
      <c r="G2344" s="70" t="e">
        <f>'2020 Spring Order Form - V36'!#REF!</f>
        <v>#REF!</v>
      </c>
      <c r="H2344" s="69">
        <f>'2020 Spring Order Form - V36'!$F$18</f>
        <v>0</v>
      </c>
      <c r="J2344" s="154">
        <v>3152</v>
      </c>
    </row>
    <row r="2345" spans="1:10">
      <c r="A2345" s="131">
        <v>2344</v>
      </c>
      <c r="B2345" s="66" t="s">
        <v>2475</v>
      </c>
      <c r="D2345" s="67">
        <f>'2020 Spring Order Form - V36'!$N$23</f>
        <v>0</v>
      </c>
      <c r="E2345" s="67">
        <f>'2020 Spring Order Form - V36'!$N$23</f>
        <v>0</v>
      </c>
      <c r="F2345" s="151">
        <v>4564608</v>
      </c>
      <c r="G2345" s="70" t="e">
        <f>'2020 Spring Order Form - V36'!#REF!</f>
        <v>#REF!</v>
      </c>
      <c r="H2345" s="69">
        <f>'2020 Spring Order Form - V36'!$F$18</f>
        <v>0</v>
      </c>
      <c r="J2345" s="154">
        <v>4085</v>
      </c>
    </row>
    <row r="2346" spans="1:10">
      <c r="A2346" s="131">
        <v>2345</v>
      </c>
      <c r="B2346" s="66" t="s">
        <v>2475</v>
      </c>
      <c r="D2346" s="67">
        <f>'2020 Spring Order Form - V36'!$N$23</f>
        <v>0</v>
      </c>
      <c r="E2346" s="67">
        <f>'2020 Spring Order Form - V36'!$N$23</f>
        <v>0</v>
      </c>
      <c r="F2346" s="151" t="s">
        <v>2476</v>
      </c>
      <c r="G2346" s="70" t="e">
        <f>'2020 Spring Order Form - V36'!#REF!</f>
        <v>#REF!</v>
      </c>
      <c r="H2346" s="69">
        <f>'2020 Spring Order Form - V36'!$F$18</f>
        <v>0</v>
      </c>
      <c r="J2346" s="154">
        <v>3153</v>
      </c>
    </row>
    <row r="2347" spans="1:10">
      <c r="A2347" s="131">
        <v>2346</v>
      </c>
      <c r="B2347" s="66" t="s">
        <v>395</v>
      </c>
      <c r="D2347" s="67">
        <f>'2020 Spring Order Form - V36'!$N$23</f>
        <v>0</v>
      </c>
      <c r="E2347" s="67">
        <f>'2020 Spring Order Form - V36'!$N$23</f>
        <v>0</v>
      </c>
      <c r="F2347" s="151">
        <v>4564635</v>
      </c>
      <c r="G2347" s="70">
        <f>'2020 Spring Order Form - V36'!$N$283</f>
        <v>0</v>
      </c>
      <c r="H2347" s="69">
        <f>'2020 Spring Order Form - V36'!$F$18</f>
        <v>0</v>
      </c>
      <c r="J2347" s="154">
        <v>12637</v>
      </c>
    </row>
    <row r="2348" spans="1:10">
      <c r="A2348" s="131">
        <v>2347</v>
      </c>
      <c r="B2348" s="66" t="s">
        <v>395</v>
      </c>
      <c r="D2348" s="67">
        <f>'2020 Spring Order Form - V36'!$N$23</f>
        <v>0</v>
      </c>
      <c r="E2348" s="67">
        <f>'2020 Spring Order Form - V36'!$N$23</f>
        <v>0</v>
      </c>
      <c r="F2348" s="151" t="s">
        <v>2477</v>
      </c>
      <c r="G2348" s="70">
        <f>'2020 Spring Order Form - V36'!$O$283</f>
        <v>0</v>
      </c>
      <c r="H2348" s="69">
        <f>'2020 Spring Order Form - V36'!$F$18</f>
        <v>0</v>
      </c>
      <c r="J2348" s="154">
        <v>12636</v>
      </c>
    </row>
    <row r="2349" spans="1:10">
      <c r="A2349" s="131">
        <v>2348</v>
      </c>
      <c r="B2349" s="66" t="s">
        <v>2478</v>
      </c>
      <c r="D2349" s="67">
        <f>'2020 Spring Order Form - V36'!$N$23</f>
        <v>0</v>
      </c>
      <c r="E2349" s="67">
        <f>'2020 Spring Order Form - V36'!$N$23</f>
        <v>0</v>
      </c>
      <c r="F2349" s="151">
        <v>4564655</v>
      </c>
      <c r="G2349" s="70" t="e">
        <f>'2020 Spring Order Form - V36'!#REF!</f>
        <v>#REF!</v>
      </c>
      <c r="H2349" s="69">
        <f>'2020 Spring Order Form - V36'!$F$18</f>
        <v>0</v>
      </c>
      <c r="J2349" s="154">
        <v>698</v>
      </c>
    </row>
    <row r="2350" spans="1:10">
      <c r="A2350" s="131">
        <v>2349</v>
      </c>
      <c r="B2350" s="66" t="s">
        <v>2478</v>
      </c>
      <c r="D2350" s="67">
        <f>'2020 Spring Order Form - V36'!$N$23</f>
        <v>0</v>
      </c>
      <c r="E2350" s="67">
        <f>'2020 Spring Order Form - V36'!$N$23</f>
        <v>0</v>
      </c>
      <c r="F2350" s="151" t="s">
        <v>2479</v>
      </c>
      <c r="G2350" s="70" t="e">
        <f>'2020 Spring Order Form - V36'!#REF!</f>
        <v>#REF!</v>
      </c>
      <c r="H2350" s="69">
        <f>'2020 Spring Order Form - V36'!$F$18</f>
        <v>0</v>
      </c>
      <c r="J2350" s="154">
        <v>3156</v>
      </c>
    </row>
    <row r="2351" spans="1:10">
      <c r="A2351" s="131">
        <v>2350</v>
      </c>
      <c r="B2351" s="66" t="s">
        <v>2480</v>
      </c>
      <c r="D2351" s="67">
        <f>'2020 Spring Order Form - V36'!$N$23</f>
        <v>0</v>
      </c>
      <c r="E2351" s="67">
        <f>'2020 Spring Order Form - V36'!$N$23</f>
        <v>0</v>
      </c>
      <c r="F2351" s="151">
        <v>4564705</v>
      </c>
      <c r="G2351" s="70" t="e">
        <f>'2020 Spring Order Form - V36'!#REF!</f>
        <v>#REF!</v>
      </c>
      <c r="H2351" s="69">
        <f>'2020 Spring Order Form - V36'!$F$18</f>
        <v>0</v>
      </c>
      <c r="J2351" s="154">
        <v>433</v>
      </c>
    </row>
    <row r="2352" spans="1:10">
      <c r="A2352" s="131">
        <v>2351</v>
      </c>
      <c r="B2352" s="66" t="s">
        <v>2480</v>
      </c>
      <c r="D2352" s="67">
        <f>'2020 Spring Order Form - V36'!$N$23</f>
        <v>0</v>
      </c>
      <c r="E2352" s="67">
        <f>'2020 Spring Order Form - V36'!$N$23</f>
        <v>0</v>
      </c>
      <c r="F2352" s="151" t="s">
        <v>2481</v>
      </c>
      <c r="G2352" s="70" t="e">
        <f>'2020 Spring Order Form - V36'!#REF!</f>
        <v>#REF!</v>
      </c>
      <c r="H2352" s="69">
        <f>'2020 Spring Order Form - V36'!$F$18</f>
        <v>0</v>
      </c>
      <c r="J2352" s="154">
        <v>3159</v>
      </c>
    </row>
    <row r="2353" spans="1:10">
      <c r="A2353" s="131">
        <v>2352</v>
      </c>
      <c r="B2353" s="66" t="s">
        <v>2480</v>
      </c>
      <c r="D2353" s="67">
        <f>'2020 Spring Order Form - V36'!$N$23</f>
        <v>0</v>
      </c>
      <c r="E2353" s="67">
        <f>'2020 Spring Order Form - V36'!$N$23</f>
        <v>0</v>
      </c>
      <c r="F2353" s="151">
        <v>4564708</v>
      </c>
      <c r="G2353" s="70" t="e">
        <f>'2020 Spring Order Form - V36'!#REF!</f>
        <v>#REF!</v>
      </c>
      <c r="H2353" s="69">
        <f>'2020 Spring Order Form - V36'!$F$18</f>
        <v>0</v>
      </c>
      <c r="J2353" s="154">
        <v>610</v>
      </c>
    </row>
    <row r="2354" spans="1:10">
      <c r="A2354" s="131">
        <v>2353</v>
      </c>
      <c r="B2354" s="66" t="s">
        <v>2480</v>
      </c>
      <c r="D2354" s="67">
        <f>'2020 Spring Order Form - V36'!$N$23</f>
        <v>0</v>
      </c>
      <c r="E2354" s="67">
        <f>'2020 Spring Order Form - V36'!$N$23</f>
        <v>0</v>
      </c>
      <c r="F2354" s="151" t="s">
        <v>2482</v>
      </c>
      <c r="G2354" s="70" t="e">
        <f>'2020 Spring Order Form - V36'!#REF!</f>
        <v>#REF!</v>
      </c>
      <c r="H2354" s="69">
        <f>'2020 Spring Order Form - V36'!$F$18</f>
        <v>0</v>
      </c>
      <c r="J2354" s="154">
        <v>3160</v>
      </c>
    </row>
    <row r="2355" spans="1:10">
      <c r="A2355" s="131">
        <v>2354</v>
      </c>
      <c r="B2355" s="66" t="s">
        <v>2483</v>
      </c>
      <c r="D2355" s="67">
        <f>'2020 Spring Order Form - V36'!$N$23</f>
        <v>0</v>
      </c>
      <c r="E2355" s="67">
        <f>'2020 Spring Order Form - V36'!$N$23</f>
        <v>0</v>
      </c>
      <c r="F2355" s="151">
        <v>4164707</v>
      </c>
      <c r="G2355" s="70" t="e">
        <f>'2020 Spring Order Form - V36'!#REF!</f>
        <v>#REF!</v>
      </c>
      <c r="H2355" s="69">
        <f>'2020 Spring Order Form - V36'!$F$18</f>
        <v>0</v>
      </c>
      <c r="J2355" s="154">
        <v>728</v>
      </c>
    </row>
    <row r="2356" spans="1:10">
      <c r="A2356" s="131">
        <v>2355</v>
      </c>
      <c r="B2356" s="66" t="s">
        <v>2483</v>
      </c>
      <c r="D2356" s="67">
        <f>'2020 Spring Order Form - V36'!$N$23</f>
        <v>0</v>
      </c>
      <c r="E2356" s="67">
        <f>'2020 Spring Order Form - V36'!$N$23</f>
        <v>0</v>
      </c>
      <c r="F2356" s="151" t="s">
        <v>2484</v>
      </c>
      <c r="G2356" s="70" t="e">
        <f>'2020 Spring Order Form - V36'!#REF!</f>
        <v>#REF!</v>
      </c>
      <c r="H2356" s="69">
        <f>'2020 Spring Order Form - V36'!$F$18</f>
        <v>0</v>
      </c>
      <c r="J2356" s="154">
        <v>3162</v>
      </c>
    </row>
    <row r="2357" spans="1:10">
      <c r="A2357" s="131">
        <v>2356</v>
      </c>
      <c r="B2357" s="66" t="s">
        <v>2483</v>
      </c>
      <c r="D2357" s="67">
        <f>'2020 Spring Order Form - V36'!$N$23</f>
        <v>0</v>
      </c>
      <c r="E2357" s="67">
        <f>'2020 Spring Order Form - V36'!$N$23</f>
        <v>0</v>
      </c>
      <c r="F2357" s="151">
        <v>1764707</v>
      </c>
      <c r="G2357" s="70" t="e">
        <f>'2020 Spring Order Form - V36'!#REF!</f>
        <v>#REF!</v>
      </c>
      <c r="H2357" s="69">
        <f>'2020 Spring Order Form - V36'!$F$18</f>
        <v>0</v>
      </c>
      <c r="J2357" s="154">
        <v>5575</v>
      </c>
    </row>
    <row r="2358" spans="1:10">
      <c r="A2358" s="131">
        <v>2357</v>
      </c>
      <c r="B2358" s="66" t="s">
        <v>2483</v>
      </c>
      <c r="D2358" s="67">
        <f>'2020 Spring Order Form - V36'!$N$23</f>
        <v>0</v>
      </c>
      <c r="E2358" s="67">
        <f>'2020 Spring Order Form - V36'!$N$23</f>
        <v>0</v>
      </c>
      <c r="F2358" s="151" t="s">
        <v>2485</v>
      </c>
      <c r="G2358" s="70" t="e">
        <f>'2020 Spring Order Form - V36'!#REF!</f>
        <v>#REF!</v>
      </c>
      <c r="H2358" s="69">
        <f>'2020 Spring Order Form - V36'!$F$18</f>
        <v>0</v>
      </c>
      <c r="J2358" s="154">
        <v>5682</v>
      </c>
    </row>
    <row r="2359" spans="1:10">
      <c r="A2359" s="131">
        <v>2358</v>
      </c>
      <c r="B2359" s="66" t="s">
        <v>2486</v>
      </c>
      <c r="D2359" s="67">
        <f>'2020 Spring Order Form - V36'!$N$23</f>
        <v>0</v>
      </c>
      <c r="E2359" s="67">
        <f>'2020 Spring Order Form - V36'!$N$23</f>
        <v>0</v>
      </c>
      <c r="F2359" s="151">
        <v>4564745</v>
      </c>
      <c r="G2359" s="70" t="e">
        <f>'2020 Spring Order Form - V36'!#REF!</f>
        <v>#REF!</v>
      </c>
      <c r="H2359" s="69">
        <f>'2020 Spring Order Form - V36'!$F$18</f>
        <v>0</v>
      </c>
      <c r="J2359" s="154">
        <v>12745</v>
      </c>
    </row>
    <row r="2360" spans="1:10">
      <c r="A2360" s="131">
        <v>2359</v>
      </c>
      <c r="B2360" s="66" t="s">
        <v>2486</v>
      </c>
      <c r="D2360" s="67">
        <f>'2020 Spring Order Form - V36'!$N$23</f>
        <v>0</v>
      </c>
      <c r="E2360" s="67">
        <f>'2020 Spring Order Form - V36'!$N$23</f>
        <v>0</v>
      </c>
      <c r="F2360" s="151" t="s">
        <v>2487</v>
      </c>
      <c r="G2360" s="70" t="e">
        <f>'2020 Spring Order Form - V36'!#REF!</f>
        <v>#REF!</v>
      </c>
      <c r="H2360" s="69">
        <f>'2020 Spring Order Form - V36'!$F$18</f>
        <v>0</v>
      </c>
      <c r="J2360" s="154">
        <v>12747</v>
      </c>
    </row>
    <row r="2361" spans="1:10">
      <c r="A2361" s="131">
        <v>2360</v>
      </c>
      <c r="B2361" s="66" t="s">
        <v>2486</v>
      </c>
      <c r="D2361" s="67">
        <f>'2020 Spring Order Form - V36'!$N$23</f>
        <v>0</v>
      </c>
      <c r="E2361" s="67">
        <f>'2020 Spring Order Form - V36'!$N$23</f>
        <v>0</v>
      </c>
      <c r="F2361" s="151">
        <v>4164747</v>
      </c>
      <c r="G2361" s="70" t="e">
        <f>'2020 Spring Order Form - V36'!#REF!</f>
        <v>#REF!</v>
      </c>
      <c r="H2361" s="69">
        <f>'2020 Spring Order Form - V36'!$F$18</f>
        <v>0</v>
      </c>
      <c r="J2361" s="154">
        <v>16669</v>
      </c>
    </row>
    <row r="2362" spans="1:10">
      <c r="A2362" s="131">
        <v>2361</v>
      </c>
      <c r="B2362" s="66" t="s">
        <v>2486</v>
      </c>
      <c r="D2362" s="67">
        <f>'2020 Spring Order Form - V36'!$N$23</f>
        <v>0</v>
      </c>
      <c r="E2362" s="67">
        <f>'2020 Spring Order Form - V36'!$N$23</f>
        <v>0</v>
      </c>
      <c r="F2362" s="151" t="s">
        <v>2488</v>
      </c>
      <c r="G2362" s="70" t="e">
        <f>'2020 Spring Order Form - V36'!#REF!</f>
        <v>#REF!</v>
      </c>
      <c r="H2362" s="69">
        <f>'2020 Spring Order Form - V36'!$F$18</f>
        <v>0</v>
      </c>
      <c r="J2362" s="154">
        <v>16701</v>
      </c>
    </row>
    <row r="2363" spans="1:10">
      <c r="A2363" s="131">
        <v>2362</v>
      </c>
      <c r="B2363" s="66" t="s">
        <v>2486</v>
      </c>
      <c r="D2363" s="67">
        <f>'2020 Spring Order Form - V36'!$N$23</f>
        <v>0</v>
      </c>
      <c r="E2363" s="67">
        <f>'2020 Spring Order Form - V36'!$N$23</f>
        <v>0</v>
      </c>
      <c r="F2363" s="151">
        <v>1764747</v>
      </c>
      <c r="G2363" s="70" t="e">
        <f>'2020 Spring Order Form - V36'!#REF!</f>
        <v>#REF!</v>
      </c>
      <c r="H2363" s="69">
        <f>'2020 Spring Order Form - V36'!$F$18</f>
        <v>0</v>
      </c>
      <c r="J2363" s="154">
        <v>18089</v>
      </c>
    </row>
    <row r="2364" spans="1:10">
      <c r="A2364" s="131">
        <v>2363</v>
      </c>
      <c r="B2364" s="66" t="s">
        <v>2486</v>
      </c>
      <c r="D2364" s="67">
        <f>'2020 Spring Order Form - V36'!$N$23</f>
        <v>0</v>
      </c>
      <c r="E2364" s="67">
        <f>'2020 Spring Order Form - V36'!$N$23</f>
        <v>0</v>
      </c>
      <c r="F2364" s="151" t="s">
        <v>2489</v>
      </c>
      <c r="G2364" s="70" t="e">
        <f>'2020 Spring Order Form - V36'!#REF!</f>
        <v>#REF!</v>
      </c>
      <c r="H2364" s="69">
        <f>'2020 Spring Order Form - V36'!$F$18</f>
        <v>0</v>
      </c>
      <c r="J2364" s="154">
        <v>18090</v>
      </c>
    </row>
    <row r="2365" spans="1:10">
      <c r="A2365" s="131">
        <v>2364</v>
      </c>
      <c r="B2365" s="66" t="s">
        <v>2490</v>
      </c>
      <c r="D2365" s="67">
        <f>'2020 Spring Order Form - V36'!$N$23</f>
        <v>0</v>
      </c>
      <c r="E2365" s="67">
        <f>'2020 Spring Order Form - V36'!$N$23</f>
        <v>0</v>
      </c>
      <c r="F2365" s="151">
        <v>4564845</v>
      </c>
      <c r="G2365" s="70" t="e">
        <f>'2020 Spring Order Form - V36'!#REF!</f>
        <v>#REF!</v>
      </c>
      <c r="H2365" s="69">
        <f>'2020 Spring Order Form - V36'!$F$18</f>
        <v>0</v>
      </c>
      <c r="J2365" s="154">
        <v>18629</v>
      </c>
    </row>
    <row r="2366" spans="1:10">
      <c r="A2366" s="131">
        <v>2365</v>
      </c>
      <c r="B2366" s="66" t="s">
        <v>2490</v>
      </c>
      <c r="D2366" s="67">
        <f>'2020 Spring Order Form - V36'!$N$23</f>
        <v>0</v>
      </c>
      <c r="E2366" s="67">
        <f>'2020 Spring Order Form - V36'!$N$23</f>
        <v>0</v>
      </c>
      <c r="F2366" s="151" t="s">
        <v>2491</v>
      </c>
      <c r="G2366" s="70" t="e">
        <f>'2020 Spring Order Form - V36'!#REF!</f>
        <v>#REF!</v>
      </c>
      <c r="H2366" s="69">
        <f>'2020 Spring Order Form - V36'!$F$18</f>
        <v>0</v>
      </c>
      <c r="J2366" s="154">
        <v>18628</v>
      </c>
    </row>
    <row r="2367" spans="1:10">
      <c r="A2367" s="131">
        <v>2366</v>
      </c>
      <c r="B2367" s="66" t="s">
        <v>397</v>
      </c>
      <c r="D2367" s="67">
        <f>'2020 Spring Order Form - V36'!$N$23</f>
        <v>0</v>
      </c>
      <c r="E2367" s="67">
        <f>'2020 Spring Order Form - V36'!$N$23</f>
        <v>0</v>
      </c>
      <c r="F2367" s="151">
        <v>4564765</v>
      </c>
      <c r="G2367" s="70">
        <f>'2020 Spring Order Form - V36'!$N$284</f>
        <v>0</v>
      </c>
      <c r="H2367" s="69">
        <f>'2020 Spring Order Form - V36'!$F$18</f>
        <v>0</v>
      </c>
      <c r="J2367" s="154">
        <v>3899</v>
      </c>
    </row>
    <row r="2368" spans="1:10">
      <c r="A2368" s="131">
        <v>2367</v>
      </c>
      <c r="B2368" s="66" t="s">
        <v>397</v>
      </c>
      <c r="D2368" s="67">
        <f>'2020 Spring Order Form - V36'!$N$23</f>
        <v>0</v>
      </c>
      <c r="E2368" s="67">
        <f>'2020 Spring Order Form - V36'!$N$23</f>
        <v>0</v>
      </c>
      <c r="F2368" s="151" t="s">
        <v>2492</v>
      </c>
      <c r="G2368" s="70">
        <f>'2020 Spring Order Form - V36'!$O$284</f>
        <v>0</v>
      </c>
      <c r="H2368" s="69">
        <f>'2020 Spring Order Form - V36'!$F$18</f>
        <v>0</v>
      </c>
      <c r="J2368" s="154">
        <v>3164</v>
      </c>
    </row>
    <row r="2369" spans="1:10">
      <c r="A2369" s="131">
        <v>2368</v>
      </c>
      <c r="B2369" s="66" t="s">
        <v>399</v>
      </c>
      <c r="D2369" s="67">
        <f>'2020 Spring Order Form - V36'!$N$23</f>
        <v>0</v>
      </c>
      <c r="E2369" s="67">
        <f>'2020 Spring Order Form - V36'!$N$23</f>
        <v>0</v>
      </c>
      <c r="F2369" s="151">
        <v>4564735</v>
      </c>
      <c r="G2369" s="70">
        <f>'2020 Spring Order Form - V36'!$N$285</f>
        <v>0</v>
      </c>
      <c r="H2369" s="69">
        <f>'2020 Spring Order Form - V36'!$F$18</f>
        <v>0</v>
      </c>
      <c r="J2369" s="154">
        <v>18632</v>
      </c>
    </row>
    <row r="2370" spans="1:10">
      <c r="A2370" s="131">
        <v>2369</v>
      </c>
      <c r="B2370" s="66" t="s">
        <v>399</v>
      </c>
      <c r="D2370" s="67">
        <f>'2020 Spring Order Form - V36'!$N$23</f>
        <v>0</v>
      </c>
      <c r="E2370" s="67">
        <f>'2020 Spring Order Form - V36'!$N$23</f>
        <v>0</v>
      </c>
      <c r="F2370" s="151" t="s">
        <v>2493</v>
      </c>
      <c r="G2370" s="70">
        <f>'2020 Spring Order Form - V36'!$O$285</f>
        <v>0</v>
      </c>
      <c r="H2370" s="69">
        <f>'2020 Spring Order Form - V36'!$F$18</f>
        <v>0</v>
      </c>
      <c r="J2370" s="154">
        <v>18631</v>
      </c>
    </row>
    <row r="2371" spans="1:10">
      <c r="A2371" s="131">
        <v>2370</v>
      </c>
      <c r="B2371" s="66" t="s">
        <v>2494</v>
      </c>
      <c r="D2371" s="67">
        <f>'2020 Spring Order Form - V36'!$N$23</f>
        <v>0</v>
      </c>
      <c r="E2371" s="67">
        <f>'2020 Spring Order Form - V36'!$N$23</f>
        <v>0</v>
      </c>
      <c r="F2371" s="151">
        <v>4564775</v>
      </c>
      <c r="G2371" s="70" t="e">
        <f>'2020 Spring Order Form - V36'!#REF!</f>
        <v>#REF!</v>
      </c>
      <c r="H2371" s="69">
        <f>'2020 Spring Order Form - V36'!$F$18</f>
        <v>0</v>
      </c>
      <c r="J2371" s="154">
        <v>515</v>
      </c>
    </row>
    <row r="2372" spans="1:10">
      <c r="A2372" s="131">
        <v>2371</v>
      </c>
      <c r="B2372" s="66" t="s">
        <v>2494</v>
      </c>
      <c r="D2372" s="67">
        <f>'2020 Spring Order Form - V36'!$N$23</f>
        <v>0</v>
      </c>
      <c r="E2372" s="67">
        <f>'2020 Spring Order Form - V36'!$N$23</f>
        <v>0</v>
      </c>
      <c r="F2372" s="151" t="s">
        <v>2495</v>
      </c>
      <c r="G2372" s="70" t="e">
        <f>'2020 Spring Order Form - V36'!#REF!</f>
        <v>#REF!</v>
      </c>
      <c r="H2372" s="69">
        <f>'2020 Spring Order Form - V36'!$F$18</f>
        <v>0</v>
      </c>
      <c r="J2372" s="154">
        <v>3167</v>
      </c>
    </row>
    <row r="2373" spans="1:10">
      <c r="A2373" s="131">
        <v>2372</v>
      </c>
      <c r="B2373" s="66" t="s">
        <v>2496</v>
      </c>
      <c r="D2373" s="67">
        <f>'2020 Spring Order Form - V36'!$N$23</f>
        <v>0</v>
      </c>
      <c r="E2373" s="67">
        <f>'2020 Spring Order Form - V36'!$N$23</f>
        <v>0</v>
      </c>
      <c r="F2373" s="151">
        <v>4564815</v>
      </c>
      <c r="G2373" s="70" t="e">
        <f>'2020 Spring Order Form - V36'!#REF!</f>
        <v>#REF!</v>
      </c>
      <c r="H2373" s="69">
        <f>'2020 Spring Order Form - V36'!$F$18</f>
        <v>0</v>
      </c>
      <c r="J2373" s="154">
        <v>608</v>
      </c>
    </row>
    <row r="2374" spans="1:10">
      <c r="A2374" s="131">
        <v>2373</v>
      </c>
      <c r="B2374" s="66" t="s">
        <v>2496</v>
      </c>
      <c r="D2374" s="67">
        <f>'2020 Spring Order Form - V36'!$N$23</f>
        <v>0</v>
      </c>
      <c r="E2374" s="67">
        <f>'2020 Spring Order Form - V36'!$N$23</f>
        <v>0</v>
      </c>
      <c r="F2374" s="151" t="s">
        <v>2497</v>
      </c>
      <c r="G2374" s="70" t="e">
        <f>'2020 Spring Order Form - V36'!#REF!</f>
        <v>#REF!</v>
      </c>
      <c r="H2374" s="69">
        <f>'2020 Spring Order Form - V36'!$F$18</f>
        <v>0</v>
      </c>
      <c r="J2374" s="154">
        <v>3171</v>
      </c>
    </row>
    <row r="2375" spans="1:10">
      <c r="A2375" s="131">
        <v>2374</v>
      </c>
      <c r="B2375" s="66" t="s">
        <v>400</v>
      </c>
      <c r="D2375" s="67">
        <f>'2020 Spring Order Form - V36'!$N$23</f>
        <v>0</v>
      </c>
      <c r="E2375" s="67">
        <f>'2020 Spring Order Form - V36'!$N$23</f>
        <v>0</v>
      </c>
      <c r="F2375" s="151">
        <v>4564825</v>
      </c>
      <c r="G2375" s="70">
        <f>'2020 Spring Order Form - V36'!$N$286</f>
        <v>0</v>
      </c>
      <c r="H2375" s="69">
        <f>'2020 Spring Order Form - V36'!$F$18</f>
        <v>0</v>
      </c>
      <c r="J2375" s="154">
        <v>516</v>
      </c>
    </row>
    <row r="2376" spans="1:10">
      <c r="A2376" s="131">
        <v>2375</v>
      </c>
      <c r="B2376" s="66" t="s">
        <v>400</v>
      </c>
      <c r="D2376" s="67">
        <f>'2020 Spring Order Form - V36'!$N$23</f>
        <v>0</v>
      </c>
      <c r="E2376" s="67">
        <f>'2020 Spring Order Form - V36'!$N$23</f>
        <v>0</v>
      </c>
      <c r="F2376" s="151" t="s">
        <v>2498</v>
      </c>
      <c r="G2376" s="70">
        <f>'2020 Spring Order Form - V36'!$O$286</f>
        <v>0</v>
      </c>
      <c r="H2376" s="69">
        <f>'2020 Spring Order Form - V36'!$F$18</f>
        <v>0</v>
      </c>
      <c r="J2376" s="154">
        <v>3176</v>
      </c>
    </row>
    <row r="2377" spans="1:10">
      <c r="A2377" s="131">
        <v>2376</v>
      </c>
      <c r="B2377" s="66" t="s">
        <v>2499</v>
      </c>
      <c r="D2377" s="67">
        <f>'2020 Spring Order Form - V36'!$N$23</f>
        <v>0</v>
      </c>
      <c r="E2377" s="67">
        <f>'2020 Spring Order Form - V36'!$N$23</f>
        <v>0</v>
      </c>
      <c r="F2377" s="151">
        <v>4564835</v>
      </c>
      <c r="G2377" s="70" t="e">
        <f>'2020 Spring Order Form - V36'!#REF!</f>
        <v>#REF!</v>
      </c>
      <c r="H2377" s="69">
        <f>'2020 Spring Order Form - V36'!$F$18</f>
        <v>0</v>
      </c>
      <c r="J2377" s="154">
        <v>517</v>
      </c>
    </row>
    <row r="2378" spans="1:10">
      <c r="A2378" s="131">
        <v>2377</v>
      </c>
      <c r="B2378" s="66" t="s">
        <v>2499</v>
      </c>
      <c r="D2378" s="67">
        <f>'2020 Spring Order Form - V36'!$N$23</f>
        <v>0</v>
      </c>
      <c r="E2378" s="67">
        <f>'2020 Spring Order Form - V36'!$N$23</f>
        <v>0</v>
      </c>
      <c r="F2378" s="151" t="s">
        <v>2500</v>
      </c>
      <c r="G2378" s="70" t="e">
        <f>'2020 Spring Order Form - V36'!#REF!</f>
        <v>#REF!</v>
      </c>
      <c r="H2378" s="69">
        <f>'2020 Spring Order Form - V36'!$F$18</f>
        <v>0</v>
      </c>
      <c r="J2378" s="154">
        <v>3179</v>
      </c>
    </row>
    <row r="2379" spans="1:10">
      <c r="A2379" s="131">
        <v>2378</v>
      </c>
      <c r="B2379" s="66" t="s">
        <v>2501</v>
      </c>
      <c r="D2379" s="67">
        <f>'2020 Spring Order Form - V36'!$N$23</f>
        <v>0</v>
      </c>
      <c r="E2379" s="67">
        <f>'2020 Spring Order Form - V36'!$N$23</f>
        <v>0</v>
      </c>
      <c r="F2379" s="151">
        <v>4564970</v>
      </c>
      <c r="G2379" s="70" t="e">
        <f>'2020 Spring Order Form - V36'!#REF!</f>
        <v>#REF!</v>
      </c>
      <c r="H2379" s="69">
        <f>'2020 Spring Order Form - V36'!$F$18</f>
        <v>0</v>
      </c>
      <c r="J2379" s="154">
        <v>931</v>
      </c>
    </row>
    <row r="2380" spans="1:10">
      <c r="A2380" s="131">
        <v>2379</v>
      </c>
      <c r="B2380" s="66" t="s">
        <v>2501</v>
      </c>
      <c r="D2380" s="67">
        <f>'2020 Spring Order Form - V36'!$N$23</f>
        <v>0</v>
      </c>
      <c r="E2380" s="67">
        <f>'2020 Spring Order Form - V36'!$N$23</f>
        <v>0</v>
      </c>
      <c r="F2380" s="151" t="s">
        <v>2502</v>
      </c>
      <c r="G2380" s="70" t="e">
        <f>'2020 Spring Order Form - V36'!#REF!</f>
        <v>#REF!</v>
      </c>
      <c r="H2380" s="69">
        <f>'2020 Spring Order Form - V36'!$F$18</f>
        <v>0</v>
      </c>
      <c r="J2380" s="154">
        <v>3184</v>
      </c>
    </row>
    <row r="2381" spans="1:10">
      <c r="A2381" s="131">
        <v>2380</v>
      </c>
      <c r="B2381" s="66" t="s">
        <v>2503</v>
      </c>
      <c r="D2381" s="67">
        <f>'2020 Spring Order Form - V36'!$N$23</f>
        <v>0</v>
      </c>
      <c r="E2381" s="67">
        <f>'2020 Spring Order Form - V36'!$N$23</f>
        <v>0</v>
      </c>
      <c r="F2381" s="151">
        <v>4565055</v>
      </c>
      <c r="G2381" s="70" t="e">
        <f>'2020 Spring Order Form - V36'!#REF!</f>
        <v>#REF!</v>
      </c>
      <c r="H2381" s="69">
        <f>'2020 Spring Order Form - V36'!$F$18</f>
        <v>0</v>
      </c>
      <c r="J2381" s="154">
        <v>12642</v>
      </c>
    </row>
    <row r="2382" spans="1:10">
      <c r="A2382" s="131">
        <v>2381</v>
      </c>
      <c r="B2382" s="66" t="s">
        <v>2503</v>
      </c>
      <c r="D2382" s="67">
        <f>'2020 Spring Order Form - V36'!$N$23</f>
        <v>0</v>
      </c>
      <c r="E2382" s="67">
        <f>'2020 Spring Order Form - V36'!$N$23</f>
        <v>0</v>
      </c>
      <c r="F2382" s="151" t="s">
        <v>2504</v>
      </c>
      <c r="G2382" s="70" t="e">
        <f>'2020 Spring Order Form - V36'!#REF!</f>
        <v>#REF!</v>
      </c>
      <c r="H2382" s="69">
        <f>'2020 Spring Order Form - V36'!$F$18</f>
        <v>0</v>
      </c>
      <c r="J2382" s="154">
        <v>12639</v>
      </c>
    </row>
    <row r="2383" spans="1:10">
      <c r="A2383" s="131">
        <v>2382</v>
      </c>
      <c r="B2383" s="66" t="s">
        <v>2505</v>
      </c>
      <c r="D2383" s="67">
        <f>'2020 Spring Order Form - V36'!$N$23</f>
        <v>0</v>
      </c>
      <c r="E2383" s="67">
        <f>'2020 Spring Order Form - V36'!$N$23</f>
        <v>0</v>
      </c>
      <c r="F2383" s="151">
        <v>4565075</v>
      </c>
      <c r="G2383" s="70" t="e">
        <f>'2020 Spring Order Form - V36'!#REF!</f>
        <v>#REF!</v>
      </c>
      <c r="H2383" s="69">
        <f>'2020 Spring Order Form - V36'!$F$18</f>
        <v>0</v>
      </c>
      <c r="J2383" s="154">
        <v>12641</v>
      </c>
    </row>
    <row r="2384" spans="1:10">
      <c r="A2384" s="131">
        <v>2383</v>
      </c>
      <c r="B2384" s="66" t="s">
        <v>2505</v>
      </c>
      <c r="D2384" s="67">
        <f>'2020 Spring Order Form - V36'!$N$23</f>
        <v>0</v>
      </c>
      <c r="E2384" s="67">
        <f>'2020 Spring Order Form - V36'!$N$23</f>
        <v>0</v>
      </c>
      <c r="F2384" s="151" t="s">
        <v>2506</v>
      </c>
      <c r="G2384" s="70" t="e">
        <f>'2020 Spring Order Form - V36'!#REF!</f>
        <v>#REF!</v>
      </c>
      <c r="H2384" s="69">
        <f>'2020 Spring Order Form - V36'!$F$18</f>
        <v>0</v>
      </c>
      <c r="J2384" s="154">
        <v>12638</v>
      </c>
    </row>
    <row r="2385" spans="1:10">
      <c r="A2385" s="131">
        <v>2384</v>
      </c>
      <c r="B2385" s="66" t="s">
        <v>2507</v>
      </c>
      <c r="D2385" s="67">
        <f>'2020 Spring Order Form - V36'!$N$23</f>
        <v>0</v>
      </c>
      <c r="E2385" s="67">
        <f>'2020 Spring Order Form - V36'!$N$23</f>
        <v>0</v>
      </c>
      <c r="F2385" s="151">
        <v>4565105</v>
      </c>
      <c r="G2385" s="70" t="e">
        <f>'2020 Spring Order Form - V36'!#REF!</f>
        <v>#REF!</v>
      </c>
      <c r="H2385" s="69">
        <f>'2020 Spring Order Form - V36'!$F$18</f>
        <v>0</v>
      </c>
      <c r="J2385" s="154">
        <v>401</v>
      </c>
    </row>
    <row r="2386" spans="1:10">
      <c r="A2386" s="131">
        <v>2385</v>
      </c>
      <c r="B2386" s="66" t="s">
        <v>2507</v>
      </c>
      <c r="D2386" s="67">
        <f>'2020 Spring Order Form - V36'!$N$23</f>
        <v>0</v>
      </c>
      <c r="E2386" s="67">
        <f>'2020 Spring Order Form - V36'!$N$23</f>
        <v>0</v>
      </c>
      <c r="F2386" s="151" t="s">
        <v>2508</v>
      </c>
      <c r="G2386" s="70" t="e">
        <f>'2020 Spring Order Form - V36'!#REF!</f>
        <v>#REF!</v>
      </c>
      <c r="H2386" s="69">
        <f>'2020 Spring Order Form - V36'!$F$18</f>
        <v>0</v>
      </c>
      <c r="J2386" s="154">
        <v>3187</v>
      </c>
    </row>
    <row r="2387" spans="1:10">
      <c r="A2387" s="131">
        <v>2386</v>
      </c>
      <c r="B2387" s="66" t="s">
        <v>2509</v>
      </c>
      <c r="D2387" s="67">
        <f>'2020 Spring Order Form - V36'!$N$23</f>
        <v>0</v>
      </c>
      <c r="E2387" s="67">
        <f>'2020 Spring Order Form - V36'!$N$23</f>
        <v>0</v>
      </c>
      <c r="F2387" s="151">
        <v>4165107</v>
      </c>
      <c r="G2387" s="70" t="e">
        <f>'2020 Spring Order Form - V36'!#REF!</f>
        <v>#REF!</v>
      </c>
      <c r="H2387" s="69">
        <f>'2020 Spring Order Form - V36'!$F$18</f>
        <v>0</v>
      </c>
      <c r="J2387" s="154">
        <v>4238</v>
      </c>
    </row>
    <row r="2388" spans="1:10">
      <c r="A2388" s="131">
        <v>2387</v>
      </c>
      <c r="B2388" s="66" t="s">
        <v>2509</v>
      </c>
      <c r="D2388" s="67">
        <f>'2020 Spring Order Form - V36'!$N$23</f>
        <v>0</v>
      </c>
      <c r="E2388" s="67">
        <f>'2020 Spring Order Form - V36'!$N$23</f>
        <v>0</v>
      </c>
      <c r="F2388" s="151" t="s">
        <v>2510</v>
      </c>
      <c r="G2388" s="70" t="e">
        <f>'2020 Spring Order Form - V36'!#REF!</f>
        <v>#REF!</v>
      </c>
      <c r="H2388" s="69">
        <f>'2020 Spring Order Form - V36'!$F$18</f>
        <v>0</v>
      </c>
      <c r="J2388" s="154">
        <v>3190</v>
      </c>
    </row>
    <row r="2389" spans="1:10">
      <c r="A2389" s="131">
        <v>2388</v>
      </c>
      <c r="B2389" s="66" t="s">
        <v>2509</v>
      </c>
      <c r="D2389" s="67">
        <f>'2020 Spring Order Form - V36'!$N$23</f>
        <v>0</v>
      </c>
      <c r="E2389" s="67">
        <f>'2020 Spring Order Form - V36'!$N$23</f>
        <v>0</v>
      </c>
      <c r="F2389" s="151">
        <v>1765107</v>
      </c>
      <c r="G2389" s="70" t="e">
        <f>'2020 Spring Order Form - V36'!#REF!</f>
        <v>#REF!</v>
      </c>
      <c r="H2389" s="69">
        <f>'2020 Spring Order Form - V36'!$F$18</f>
        <v>0</v>
      </c>
      <c r="J2389" s="154">
        <v>18222</v>
      </c>
    </row>
    <row r="2390" spans="1:10">
      <c r="A2390" s="131">
        <v>2389</v>
      </c>
      <c r="B2390" s="66" t="s">
        <v>2509</v>
      </c>
      <c r="D2390" s="67">
        <f>'2020 Spring Order Form - V36'!$N$23</f>
        <v>0</v>
      </c>
      <c r="E2390" s="67">
        <f>'2020 Spring Order Form - V36'!$N$23</f>
        <v>0</v>
      </c>
      <c r="F2390" s="151" t="s">
        <v>2511</v>
      </c>
      <c r="G2390" s="70" t="e">
        <f>'2020 Spring Order Form - V36'!#REF!</f>
        <v>#REF!</v>
      </c>
      <c r="H2390" s="69">
        <f>'2020 Spring Order Form - V36'!$F$18</f>
        <v>0</v>
      </c>
      <c r="J2390" s="154">
        <v>18221</v>
      </c>
    </row>
    <row r="2391" spans="1:10">
      <c r="A2391" s="131">
        <v>2390</v>
      </c>
      <c r="B2391" s="66" t="s">
        <v>2512</v>
      </c>
      <c r="D2391" s="67">
        <f>'2020 Spring Order Form - V36'!$N$23</f>
        <v>0</v>
      </c>
      <c r="E2391" s="67">
        <f>'2020 Spring Order Form - V36'!$N$23</f>
        <v>0</v>
      </c>
      <c r="F2391" s="151">
        <v>4565145</v>
      </c>
      <c r="G2391" s="70" t="e">
        <f>'2020 Spring Order Form - V36'!#REF!</f>
        <v>#REF!</v>
      </c>
      <c r="H2391" s="69">
        <f>'2020 Spring Order Form - V36'!$F$18</f>
        <v>0</v>
      </c>
      <c r="J2391" s="154">
        <v>558</v>
      </c>
    </row>
    <row r="2392" spans="1:10">
      <c r="A2392" s="131">
        <v>2391</v>
      </c>
      <c r="B2392" s="66" t="s">
        <v>2512</v>
      </c>
      <c r="D2392" s="67">
        <f>'2020 Spring Order Form - V36'!$N$23</f>
        <v>0</v>
      </c>
      <c r="E2392" s="67">
        <f>'2020 Spring Order Form - V36'!$N$23</f>
        <v>0</v>
      </c>
      <c r="F2392" s="151" t="s">
        <v>2513</v>
      </c>
      <c r="G2392" s="70" t="e">
        <f>'2020 Spring Order Form - V36'!#REF!</f>
        <v>#REF!</v>
      </c>
      <c r="H2392" s="69">
        <f>'2020 Spring Order Form - V36'!$F$18</f>
        <v>0</v>
      </c>
      <c r="J2392" s="154">
        <v>3192</v>
      </c>
    </row>
    <row r="2393" spans="1:10">
      <c r="A2393" s="131">
        <v>2392</v>
      </c>
      <c r="B2393" s="66" t="s">
        <v>402</v>
      </c>
      <c r="D2393" s="67">
        <f>'2020 Spring Order Form - V36'!$N$23</f>
        <v>0</v>
      </c>
      <c r="E2393" s="67">
        <f>'2020 Spring Order Form - V36'!$N$23</f>
        <v>0</v>
      </c>
      <c r="F2393" s="151">
        <v>4565158</v>
      </c>
      <c r="G2393" s="70">
        <f>'2020 Spring Order Form - V36'!$N$288</f>
        <v>0</v>
      </c>
      <c r="H2393" s="69">
        <f>'2020 Spring Order Form - V36'!$F$18</f>
        <v>0</v>
      </c>
      <c r="J2393" s="154">
        <v>17113</v>
      </c>
    </row>
    <row r="2394" spans="1:10">
      <c r="A2394" s="131">
        <v>2393</v>
      </c>
      <c r="B2394" s="66" t="s">
        <v>402</v>
      </c>
      <c r="D2394" s="67">
        <f>'2020 Spring Order Form - V36'!$N$23</f>
        <v>0</v>
      </c>
      <c r="E2394" s="67">
        <f>'2020 Spring Order Form - V36'!$N$23</f>
        <v>0</v>
      </c>
      <c r="F2394" s="151" t="s">
        <v>2514</v>
      </c>
      <c r="G2394" s="70">
        <f>'2020 Spring Order Form - V36'!$O$288</f>
        <v>0</v>
      </c>
      <c r="H2394" s="69">
        <f>'2020 Spring Order Form - V36'!$F$18</f>
        <v>0</v>
      </c>
      <c r="J2394" s="154">
        <v>17114</v>
      </c>
    </row>
    <row r="2395" spans="1:10">
      <c r="A2395" s="131">
        <v>2394</v>
      </c>
      <c r="B2395" s="66" t="s">
        <v>2515</v>
      </c>
      <c r="D2395" s="67">
        <f>'2020 Spring Order Form - V36'!$N$23</f>
        <v>0</v>
      </c>
      <c r="E2395" s="67">
        <f>'2020 Spring Order Form - V36'!$N$23</f>
        <v>0</v>
      </c>
      <c r="F2395" s="151">
        <v>4565190</v>
      </c>
      <c r="G2395" s="70" t="e">
        <f>'2020 Spring Order Form - V36'!#REF!</f>
        <v>#REF!</v>
      </c>
      <c r="H2395" s="69">
        <f>'2020 Spring Order Form - V36'!$F$18</f>
        <v>0</v>
      </c>
      <c r="J2395" s="154">
        <v>508</v>
      </c>
    </row>
    <row r="2396" spans="1:10">
      <c r="A2396" s="131">
        <v>2395</v>
      </c>
      <c r="B2396" s="66" t="s">
        <v>2515</v>
      </c>
      <c r="D2396" s="67">
        <f>'2020 Spring Order Form - V36'!$N$23</f>
        <v>0</v>
      </c>
      <c r="E2396" s="67">
        <f>'2020 Spring Order Form - V36'!$N$23</f>
        <v>0</v>
      </c>
      <c r="F2396" s="151" t="s">
        <v>2516</v>
      </c>
      <c r="G2396" s="70" t="e">
        <f>'2020 Spring Order Form - V36'!#REF!</f>
        <v>#REF!</v>
      </c>
      <c r="H2396" s="69">
        <f>'2020 Spring Order Form - V36'!$F$18</f>
        <v>0</v>
      </c>
      <c r="J2396" s="154">
        <v>3195</v>
      </c>
    </row>
    <row r="2397" spans="1:10">
      <c r="A2397" s="131">
        <v>2396</v>
      </c>
      <c r="B2397" s="66" t="s">
        <v>2517</v>
      </c>
      <c r="D2397" s="67">
        <f>'2020 Spring Order Form - V36'!$N$23</f>
        <v>0</v>
      </c>
      <c r="E2397" s="67">
        <f>'2020 Spring Order Form - V36'!$N$23</f>
        <v>0</v>
      </c>
      <c r="F2397" s="151">
        <v>4565180</v>
      </c>
      <c r="G2397" s="70" t="e">
        <f>'2020 Spring Order Form - V36'!#REF!</f>
        <v>#REF!</v>
      </c>
      <c r="H2397" s="69">
        <f>'2020 Spring Order Form - V36'!$F$18</f>
        <v>0</v>
      </c>
      <c r="J2397" s="154">
        <v>461</v>
      </c>
    </row>
    <row r="2398" spans="1:10">
      <c r="A2398" s="131">
        <v>2397</v>
      </c>
      <c r="B2398" s="66" t="s">
        <v>2517</v>
      </c>
      <c r="D2398" s="67">
        <f>'2020 Spring Order Form - V36'!$N$23</f>
        <v>0</v>
      </c>
      <c r="E2398" s="67">
        <f>'2020 Spring Order Form - V36'!$N$23</f>
        <v>0</v>
      </c>
      <c r="F2398" s="151" t="s">
        <v>2518</v>
      </c>
      <c r="G2398" s="70" t="e">
        <f>'2020 Spring Order Form - V36'!#REF!</f>
        <v>#REF!</v>
      </c>
      <c r="H2398" s="69">
        <f>'2020 Spring Order Form - V36'!$F$18</f>
        <v>0</v>
      </c>
      <c r="J2398" s="154">
        <v>3197</v>
      </c>
    </row>
    <row r="2399" spans="1:10">
      <c r="A2399" s="131">
        <v>2398</v>
      </c>
      <c r="B2399" s="66" t="s">
        <v>406</v>
      </c>
      <c r="D2399" s="67">
        <f>'2020 Spring Order Form - V36'!$N$23</f>
        <v>0</v>
      </c>
      <c r="E2399" s="67">
        <f>'2020 Spring Order Form - V36'!$N$23</f>
        <v>0</v>
      </c>
      <c r="F2399" s="151">
        <v>4565200</v>
      </c>
      <c r="G2399" s="70" t="e">
        <f>'2020 Spring Order Form - V36'!#REF!</f>
        <v>#REF!</v>
      </c>
      <c r="H2399" s="69">
        <f>'2020 Spring Order Form - V36'!$F$18</f>
        <v>0</v>
      </c>
      <c r="J2399" s="154">
        <v>462</v>
      </c>
    </row>
    <row r="2400" spans="1:10">
      <c r="A2400" s="131">
        <v>2399</v>
      </c>
      <c r="B2400" s="66" t="s">
        <v>406</v>
      </c>
      <c r="D2400" s="67">
        <f>'2020 Spring Order Form - V36'!$N$23</f>
        <v>0</v>
      </c>
      <c r="E2400" s="67">
        <f>'2020 Spring Order Form - V36'!$N$23</f>
        <v>0</v>
      </c>
      <c r="F2400" s="151" t="s">
        <v>2519</v>
      </c>
      <c r="G2400" s="70" t="e">
        <f>'2020 Spring Order Form - V36'!#REF!</f>
        <v>#REF!</v>
      </c>
      <c r="H2400" s="69">
        <f>'2020 Spring Order Form - V36'!$F$18</f>
        <v>0</v>
      </c>
      <c r="J2400" s="154">
        <v>3200</v>
      </c>
    </row>
    <row r="2401" spans="1:10">
      <c r="A2401" s="131">
        <v>2400</v>
      </c>
      <c r="B2401" s="66" t="s">
        <v>406</v>
      </c>
      <c r="D2401" s="67">
        <f>'2020 Spring Order Form - V36'!$N$23</f>
        <v>0</v>
      </c>
      <c r="E2401" s="67">
        <f>'2020 Spring Order Form - V36'!$N$23</f>
        <v>0</v>
      </c>
      <c r="F2401" s="151">
        <v>4565205</v>
      </c>
      <c r="G2401" s="70">
        <f>'2020 Spring Order Form - V36'!$N$291</f>
        <v>0</v>
      </c>
      <c r="H2401" s="69">
        <f>'2020 Spring Order Form - V36'!$F$18</f>
        <v>0</v>
      </c>
      <c r="J2401" s="154">
        <v>603</v>
      </c>
    </row>
    <row r="2402" spans="1:10">
      <c r="A2402" s="131">
        <v>2401</v>
      </c>
      <c r="B2402" s="66" t="s">
        <v>406</v>
      </c>
      <c r="D2402" s="67">
        <f>'2020 Spring Order Form - V36'!$N$23</f>
        <v>0</v>
      </c>
      <c r="E2402" s="67">
        <f>'2020 Spring Order Form - V36'!$N$23</f>
        <v>0</v>
      </c>
      <c r="F2402" s="151" t="s">
        <v>2520</v>
      </c>
      <c r="G2402" s="70">
        <f>'2020 Spring Order Form - V36'!$O$291</f>
        <v>0</v>
      </c>
      <c r="H2402" s="69">
        <f>'2020 Spring Order Form - V36'!$F$18</f>
        <v>0</v>
      </c>
      <c r="J2402" s="154">
        <v>3201</v>
      </c>
    </row>
    <row r="2403" spans="1:10">
      <c r="A2403" s="131">
        <v>2402</v>
      </c>
      <c r="B2403" s="66" t="s">
        <v>2521</v>
      </c>
      <c r="D2403" s="67">
        <f>'2020 Spring Order Form - V36'!$N$23</f>
        <v>0</v>
      </c>
      <c r="E2403" s="67">
        <f>'2020 Spring Order Form - V36'!$N$23</f>
        <v>0</v>
      </c>
      <c r="F2403" s="151">
        <v>4565240</v>
      </c>
      <c r="G2403" s="70" t="e">
        <f>'2020 Spring Order Form - V36'!#REF!</f>
        <v>#REF!</v>
      </c>
      <c r="H2403" s="69">
        <f>'2020 Spring Order Form - V36'!$F$18</f>
        <v>0</v>
      </c>
      <c r="J2403" s="154">
        <v>497</v>
      </c>
    </row>
    <row r="2404" spans="1:10">
      <c r="A2404" s="131">
        <v>2403</v>
      </c>
      <c r="B2404" s="66" t="s">
        <v>2521</v>
      </c>
      <c r="D2404" s="67">
        <f>'2020 Spring Order Form - V36'!$N$23</f>
        <v>0</v>
      </c>
      <c r="E2404" s="67">
        <f>'2020 Spring Order Form - V36'!$N$23</f>
        <v>0</v>
      </c>
      <c r="F2404" s="151" t="s">
        <v>2522</v>
      </c>
      <c r="G2404" s="70" t="e">
        <f>'2020 Spring Order Form - V36'!#REF!</f>
        <v>#REF!</v>
      </c>
      <c r="H2404" s="69">
        <f>'2020 Spring Order Form - V36'!$F$18</f>
        <v>0</v>
      </c>
      <c r="J2404" s="154">
        <v>3204</v>
      </c>
    </row>
    <row r="2405" spans="1:10">
      <c r="A2405" s="131">
        <v>2404</v>
      </c>
      <c r="B2405" s="66" t="s">
        <v>2523</v>
      </c>
      <c r="D2405" s="67">
        <f>'2020 Spring Order Form - V36'!$N$23</f>
        <v>0</v>
      </c>
      <c r="E2405" s="67">
        <f>'2020 Spring Order Form - V36'!$N$23</f>
        <v>0</v>
      </c>
      <c r="F2405" s="151">
        <v>4565260</v>
      </c>
      <c r="G2405" s="70" t="e">
        <f>'2020 Spring Order Form - V36'!#REF!</f>
        <v>#REF!</v>
      </c>
      <c r="H2405" s="69">
        <f>'2020 Spring Order Form - V36'!$F$18</f>
        <v>0</v>
      </c>
      <c r="J2405" s="154">
        <v>12915</v>
      </c>
    </row>
    <row r="2406" spans="1:10">
      <c r="A2406" s="131">
        <v>2405</v>
      </c>
      <c r="B2406" s="66" t="s">
        <v>2523</v>
      </c>
      <c r="D2406" s="67">
        <f>'2020 Spring Order Form - V36'!$N$23</f>
        <v>0</v>
      </c>
      <c r="E2406" s="67">
        <f>'2020 Spring Order Form - V36'!$N$23</f>
        <v>0</v>
      </c>
      <c r="F2406" s="151" t="s">
        <v>2524</v>
      </c>
      <c r="G2406" s="70" t="e">
        <f>'2020 Spring Order Form - V36'!#REF!</f>
        <v>#REF!</v>
      </c>
      <c r="H2406" s="69">
        <f>'2020 Spring Order Form - V36'!$F$18</f>
        <v>0</v>
      </c>
      <c r="J2406" s="154">
        <v>12916</v>
      </c>
    </row>
    <row r="2407" spans="1:10">
      <c r="A2407" s="131">
        <v>2406</v>
      </c>
      <c r="B2407" s="66" t="s">
        <v>2525</v>
      </c>
      <c r="D2407" s="67">
        <f>'2020 Spring Order Form - V36'!$N$23</f>
        <v>0</v>
      </c>
      <c r="E2407" s="67">
        <f>'2020 Spring Order Form - V36'!$N$23</f>
        <v>0</v>
      </c>
      <c r="F2407" s="151">
        <v>4565250</v>
      </c>
      <c r="G2407" s="70" t="e">
        <f>'2020 Spring Order Form - V36'!#REF!</f>
        <v>#REF!</v>
      </c>
      <c r="H2407" s="69">
        <f>'2020 Spring Order Form - V36'!$F$18</f>
        <v>0</v>
      </c>
      <c r="J2407" s="154">
        <v>17155</v>
      </c>
    </row>
    <row r="2408" spans="1:10">
      <c r="A2408" s="131">
        <v>2407</v>
      </c>
      <c r="B2408" s="66" t="s">
        <v>2525</v>
      </c>
      <c r="D2408" s="67">
        <f>'2020 Spring Order Form - V36'!$N$23</f>
        <v>0</v>
      </c>
      <c r="E2408" s="67">
        <f>'2020 Spring Order Form - V36'!$N$23</f>
        <v>0</v>
      </c>
      <c r="F2408" s="151" t="s">
        <v>2526</v>
      </c>
      <c r="G2408" s="70" t="e">
        <f>'2020 Spring Order Form - V36'!#REF!</f>
        <v>#REF!</v>
      </c>
      <c r="H2408" s="69">
        <f>'2020 Spring Order Form - V36'!$F$18</f>
        <v>0</v>
      </c>
      <c r="J2408" s="154">
        <v>17156</v>
      </c>
    </row>
    <row r="2409" spans="1:10">
      <c r="A2409" s="131">
        <v>2408</v>
      </c>
      <c r="B2409" s="66" t="s">
        <v>407</v>
      </c>
      <c r="D2409" s="67">
        <f>'2020 Spring Order Form - V36'!$N$23</f>
        <v>0</v>
      </c>
      <c r="E2409" s="67">
        <f>'2020 Spring Order Form - V36'!$N$23</f>
        <v>0</v>
      </c>
      <c r="F2409" s="151">
        <v>4565320</v>
      </c>
      <c r="G2409" s="70">
        <f>'2020 Spring Order Form - V36'!$N$292</f>
        <v>0</v>
      </c>
      <c r="H2409" s="69">
        <f>'2020 Spring Order Form - V36'!$F$18</f>
        <v>0</v>
      </c>
      <c r="J2409" s="154">
        <v>498</v>
      </c>
    </row>
    <row r="2410" spans="1:10">
      <c r="A2410" s="131">
        <v>2409</v>
      </c>
      <c r="B2410" s="66" t="s">
        <v>407</v>
      </c>
      <c r="D2410" s="67">
        <f>'2020 Spring Order Form - V36'!$N$23</f>
        <v>0</v>
      </c>
      <c r="E2410" s="67">
        <f>'2020 Spring Order Form - V36'!$N$23</f>
        <v>0</v>
      </c>
      <c r="F2410" s="151" t="s">
        <v>2527</v>
      </c>
      <c r="G2410" s="70">
        <f>'2020 Spring Order Form - V36'!$O$292</f>
        <v>0</v>
      </c>
      <c r="H2410" s="69">
        <f>'2020 Spring Order Form - V36'!$F$18</f>
        <v>0</v>
      </c>
      <c r="J2410" s="154">
        <v>3208</v>
      </c>
    </row>
    <row r="2411" spans="1:10">
      <c r="A2411" s="131">
        <v>2410</v>
      </c>
      <c r="B2411" s="66" t="s">
        <v>2528</v>
      </c>
      <c r="D2411" s="67">
        <f>'2020 Spring Order Form - V36'!$N$23</f>
        <v>0</v>
      </c>
      <c r="E2411" s="67">
        <f>'2020 Spring Order Form - V36'!$N$23</f>
        <v>0</v>
      </c>
      <c r="F2411" s="151">
        <v>4565360</v>
      </c>
      <c r="G2411" s="70" t="e">
        <f>'2020 Spring Order Form - V36'!#REF!</f>
        <v>#REF!</v>
      </c>
      <c r="H2411" s="69">
        <f>'2020 Spring Order Form - V36'!$F$18</f>
        <v>0</v>
      </c>
      <c r="J2411" s="154">
        <v>700</v>
      </c>
    </row>
    <row r="2412" spans="1:10">
      <c r="A2412" s="131">
        <v>2411</v>
      </c>
      <c r="B2412" s="66" t="s">
        <v>2528</v>
      </c>
      <c r="D2412" s="67">
        <f>'2020 Spring Order Form - V36'!$N$23</f>
        <v>0</v>
      </c>
      <c r="E2412" s="67">
        <f>'2020 Spring Order Form - V36'!$N$23</f>
        <v>0</v>
      </c>
      <c r="F2412" s="151" t="s">
        <v>2529</v>
      </c>
      <c r="G2412" s="70" t="e">
        <f>'2020 Spring Order Form - V36'!#REF!</f>
        <v>#REF!</v>
      </c>
      <c r="H2412" s="69">
        <f>'2020 Spring Order Form - V36'!$F$18</f>
        <v>0</v>
      </c>
      <c r="J2412" s="154">
        <v>3211</v>
      </c>
    </row>
    <row r="2413" spans="1:10">
      <c r="A2413" s="131">
        <v>2412</v>
      </c>
      <c r="B2413" s="66" t="s">
        <v>408</v>
      </c>
      <c r="D2413" s="67">
        <f>'2020 Spring Order Form - V36'!$N$23</f>
        <v>0</v>
      </c>
      <c r="E2413" s="67">
        <f>'2020 Spring Order Form - V36'!$N$23</f>
        <v>0</v>
      </c>
      <c r="F2413" s="151">
        <v>4565380</v>
      </c>
      <c r="G2413" s="70">
        <f>'2020 Spring Order Form - V36'!$N$293</f>
        <v>0</v>
      </c>
      <c r="H2413" s="69">
        <f>'2020 Spring Order Form - V36'!$F$18</f>
        <v>0</v>
      </c>
      <c r="J2413" s="154">
        <v>555</v>
      </c>
    </row>
    <row r="2414" spans="1:10">
      <c r="A2414" s="131">
        <v>2413</v>
      </c>
      <c r="B2414" s="66" t="s">
        <v>408</v>
      </c>
      <c r="D2414" s="67">
        <f>'2020 Spring Order Form - V36'!$N$23</f>
        <v>0</v>
      </c>
      <c r="E2414" s="67">
        <f>'2020 Spring Order Form - V36'!$N$23</f>
        <v>0</v>
      </c>
      <c r="F2414" s="151" t="s">
        <v>2530</v>
      </c>
      <c r="G2414" s="70">
        <f>'2020 Spring Order Form - V36'!$O$293</f>
        <v>0</v>
      </c>
      <c r="H2414" s="69">
        <f>'2020 Spring Order Form - V36'!$F$18</f>
        <v>0</v>
      </c>
      <c r="J2414" s="154">
        <v>3214</v>
      </c>
    </row>
    <row r="2415" spans="1:10">
      <c r="A2415" s="131">
        <v>2414</v>
      </c>
      <c r="B2415" s="66" t="s">
        <v>2531</v>
      </c>
      <c r="D2415" s="67">
        <f>'2020 Spring Order Form - V36'!$N$23</f>
        <v>0</v>
      </c>
      <c r="E2415" s="67">
        <f>'2020 Spring Order Form - V36'!$N$23</f>
        <v>0</v>
      </c>
      <c r="F2415" s="151">
        <v>4565400</v>
      </c>
      <c r="G2415" s="70" t="e">
        <f>'2020 Spring Order Form - V36'!#REF!</f>
        <v>#REF!</v>
      </c>
      <c r="H2415" s="69">
        <f>'2020 Spring Order Form - V36'!$F$18</f>
        <v>0</v>
      </c>
      <c r="J2415" s="154">
        <v>499</v>
      </c>
    </row>
    <row r="2416" spans="1:10">
      <c r="A2416" s="131">
        <v>2415</v>
      </c>
      <c r="B2416" s="66" t="s">
        <v>2531</v>
      </c>
      <c r="D2416" s="67">
        <f>'2020 Spring Order Form - V36'!$N$23</f>
        <v>0</v>
      </c>
      <c r="E2416" s="67">
        <f>'2020 Spring Order Form - V36'!$N$23</f>
        <v>0</v>
      </c>
      <c r="F2416" s="151" t="s">
        <v>2532</v>
      </c>
      <c r="G2416" s="70" t="e">
        <f>'2020 Spring Order Form - V36'!#REF!</f>
        <v>#REF!</v>
      </c>
      <c r="H2416" s="69">
        <f>'2020 Spring Order Form - V36'!$F$18</f>
        <v>0</v>
      </c>
      <c r="J2416" s="154">
        <v>3215</v>
      </c>
    </row>
    <row r="2417" spans="1:10">
      <c r="A2417" s="131">
        <v>2416</v>
      </c>
      <c r="B2417" s="66" t="s">
        <v>2533</v>
      </c>
      <c r="D2417" s="67">
        <f>'2020 Spring Order Form - V36'!$N$23</f>
        <v>0</v>
      </c>
      <c r="E2417" s="67">
        <f>'2020 Spring Order Form - V36'!$N$23</f>
        <v>0</v>
      </c>
      <c r="F2417" s="151">
        <v>4565640</v>
      </c>
      <c r="G2417" s="70" t="e">
        <f>'2020 Spring Order Form - V36'!#REF!</f>
        <v>#REF!</v>
      </c>
      <c r="H2417" s="69">
        <f>'2020 Spring Order Form - V36'!$F$18</f>
        <v>0</v>
      </c>
      <c r="J2417" s="154">
        <v>17157</v>
      </c>
    </row>
    <row r="2418" spans="1:10">
      <c r="A2418" s="131">
        <v>2417</v>
      </c>
      <c r="B2418" s="66" t="s">
        <v>2533</v>
      </c>
      <c r="D2418" s="67">
        <f>'2020 Spring Order Form - V36'!$N$23</f>
        <v>0</v>
      </c>
      <c r="E2418" s="67">
        <f>'2020 Spring Order Form - V36'!$N$23</f>
        <v>0</v>
      </c>
      <c r="F2418" s="151" t="s">
        <v>2534</v>
      </c>
      <c r="G2418" s="70" t="e">
        <f>'2020 Spring Order Form - V36'!#REF!</f>
        <v>#REF!</v>
      </c>
      <c r="H2418" s="69">
        <f>'2020 Spring Order Form - V36'!$F$18</f>
        <v>0</v>
      </c>
      <c r="J2418" s="154">
        <v>17158</v>
      </c>
    </row>
    <row r="2419" spans="1:10">
      <c r="A2419" s="131">
        <v>2418</v>
      </c>
      <c r="B2419" s="66" t="s">
        <v>2535</v>
      </c>
      <c r="D2419" s="67">
        <f>'2020 Spring Order Form - V36'!$N$23</f>
        <v>0</v>
      </c>
      <c r="E2419" s="67">
        <f>'2020 Spring Order Form - V36'!$N$23</f>
        <v>0</v>
      </c>
      <c r="F2419" s="151">
        <v>4565810</v>
      </c>
      <c r="G2419" s="70" t="e">
        <f>'2020 Spring Order Form - V36'!#REF!</f>
        <v>#REF!</v>
      </c>
      <c r="H2419" s="69">
        <f>'2020 Spring Order Form - V36'!$F$18</f>
        <v>0</v>
      </c>
      <c r="J2419" s="154">
        <v>3591</v>
      </c>
    </row>
    <row r="2420" spans="1:10">
      <c r="A2420" s="131">
        <v>2419</v>
      </c>
      <c r="B2420" s="66" t="s">
        <v>2535</v>
      </c>
      <c r="D2420" s="67">
        <f>'2020 Spring Order Form - V36'!$N$23</f>
        <v>0</v>
      </c>
      <c r="E2420" s="67">
        <f>'2020 Spring Order Form - V36'!$N$23</f>
        <v>0</v>
      </c>
      <c r="F2420" s="151" t="s">
        <v>2536</v>
      </c>
      <c r="G2420" s="70" t="e">
        <f>'2020 Spring Order Form - V36'!#REF!</f>
        <v>#REF!</v>
      </c>
      <c r="H2420" s="69">
        <f>'2020 Spring Order Form - V36'!$F$18</f>
        <v>0</v>
      </c>
      <c r="J2420" s="154">
        <v>3245</v>
      </c>
    </row>
    <row r="2421" spans="1:10">
      <c r="A2421" s="131">
        <v>2420</v>
      </c>
      <c r="B2421" s="66" t="s">
        <v>410</v>
      </c>
      <c r="D2421" s="67">
        <f>'2020 Spring Order Form - V36'!$N$23</f>
        <v>0</v>
      </c>
      <c r="E2421" s="67">
        <f>'2020 Spring Order Form - V36'!$N$23</f>
        <v>0</v>
      </c>
      <c r="F2421" s="151">
        <v>4565620</v>
      </c>
      <c r="G2421" s="70">
        <f>'2020 Spring Order Form - V36'!$N$295</f>
        <v>0</v>
      </c>
      <c r="H2421" s="69">
        <f>'2020 Spring Order Form - V36'!$F$18</f>
        <v>0</v>
      </c>
      <c r="J2421" s="154">
        <v>923</v>
      </c>
    </row>
    <row r="2422" spans="1:10">
      <c r="A2422" s="131">
        <v>2421</v>
      </c>
      <c r="B2422" s="66" t="s">
        <v>410</v>
      </c>
      <c r="D2422" s="67">
        <f>'2020 Spring Order Form - V36'!$N$23</f>
        <v>0</v>
      </c>
      <c r="E2422" s="67">
        <f>'2020 Spring Order Form - V36'!$N$23</f>
        <v>0</v>
      </c>
      <c r="F2422" s="151" t="s">
        <v>2537</v>
      </c>
      <c r="G2422" s="70">
        <f>'2020 Spring Order Form - V36'!$O$295</f>
        <v>0</v>
      </c>
      <c r="H2422" s="69">
        <f>'2020 Spring Order Form - V36'!$F$18</f>
        <v>0</v>
      </c>
      <c r="J2422" s="154">
        <v>3240</v>
      </c>
    </row>
    <row r="2423" spans="1:10">
      <c r="A2423" s="131">
        <v>2422</v>
      </c>
      <c r="B2423" s="66" t="s">
        <v>2538</v>
      </c>
      <c r="D2423" s="67">
        <f>'2020 Spring Order Form - V36'!$N$23</f>
        <v>0</v>
      </c>
      <c r="E2423" s="67">
        <f>'2020 Spring Order Form - V36'!$N$23</f>
        <v>0</v>
      </c>
      <c r="F2423" s="151">
        <v>4565730</v>
      </c>
      <c r="G2423" s="70" t="e">
        <f>'2020 Spring Order Form - V36'!#REF!</f>
        <v>#REF!</v>
      </c>
      <c r="H2423" s="69">
        <f>'2020 Spring Order Form - V36'!$F$18</f>
        <v>0</v>
      </c>
      <c r="J2423" s="154">
        <v>12918</v>
      </c>
    </row>
    <row r="2424" spans="1:10">
      <c r="A2424" s="131">
        <v>2423</v>
      </c>
      <c r="B2424" s="66" t="s">
        <v>2538</v>
      </c>
      <c r="D2424" s="67">
        <f>'2020 Spring Order Form - V36'!$N$23</f>
        <v>0</v>
      </c>
      <c r="E2424" s="67">
        <f>'2020 Spring Order Form - V36'!$N$23</f>
        <v>0</v>
      </c>
      <c r="F2424" s="151" t="s">
        <v>2539</v>
      </c>
      <c r="G2424" s="70" t="e">
        <f>'2020 Spring Order Form - V36'!#REF!</f>
        <v>#REF!</v>
      </c>
      <c r="H2424" s="69">
        <f>'2020 Spring Order Form - V36'!$F$18</f>
        <v>0</v>
      </c>
      <c r="J2424" s="154">
        <v>12917</v>
      </c>
    </row>
    <row r="2425" spans="1:10">
      <c r="A2425" s="131">
        <v>2424</v>
      </c>
      <c r="B2425" s="66" t="s">
        <v>2540</v>
      </c>
      <c r="D2425" s="67">
        <f>'2020 Spring Order Form - V36'!$N$23</f>
        <v>0</v>
      </c>
      <c r="E2425" s="67">
        <f>'2020 Spring Order Form - V36'!$N$23</f>
        <v>0</v>
      </c>
      <c r="F2425" s="151">
        <v>4565750</v>
      </c>
      <c r="G2425" s="70" t="e">
        <f>'2020 Spring Order Form - V36'!#REF!</f>
        <v>#REF!</v>
      </c>
      <c r="H2425" s="69">
        <f>'2020 Spring Order Form - V36'!$F$18</f>
        <v>0</v>
      </c>
      <c r="J2425" s="154">
        <v>924</v>
      </c>
    </row>
    <row r="2426" spans="1:10">
      <c r="A2426" s="131">
        <v>2425</v>
      </c>
      <c r="B2426" s="66" t="s">
        <v>2540</v>
      </c>
      <c r="D2426" s="67">
        <f>'2020 Spring Order Form - V36'!$N$23</f>
        <v>0</v>
      </c>
      <c r="E2426" s="67">
        <f>'2020 Spring Order Form - V36'!$N$23</f>
        <v>0</v>
      </c>
      <c r="F2426" s="151" t="s">
        <v>2541</v>
      </c>
      <c r="G2426" s="70" t="e">
        <f>'2020 Spring Order Form - V36'!#REF!</f>
        <v>#REF!</v>
      </c>
      <c r="H2426" s="69">
        <f>'2020 Spring Order Form - V36'!$F$18</f>
        <v>0</v>
      </c>
      <c r="J2426" s="154">
        <v>3242</v>
      </c>
    </row>
    <row r="2427" spans="1:10">
      <c r="A2427" s="131">
        <v>2426</v>
      </c>
      <c r="B2427" s="66" t="s">
        <v>2542</v>
      </c>
      <c r="D2427" s="67">
        <f>'2020 Spring Order Form - V36'!$N$23</f>
        <v>0</v>
      </c>
      <c r="E2427" s="67">
        <f>'2020 Spring Order Form - V36'!$N$23</f>
        <v>0</v>
      </c>
      <c r="F2427" s="151">
        <v>4565675</v>
      </c>
      <c r="G2427" s="70" t="e">
        <f>'2020 Spring Order Form - V36'!#REF!</f>
        <v>#REF!</v>
      </c>
      <c r="H2427" s="69">
        <f>'2020 Spring Order Form - V36'!$F$18</f>
        <v>0</v>
      </c>
      <c r="J2427" s="154">
        <v>604</v>
      </c>
    </row>
    <row r="2428" spans="1:10">
      <c r="A2428" s="131">
        <v>2427</v>
      </c>
      <c r="B2428" s="66" t="s">
        <v>2542</v>
      </c>
      <c r="D2428" s="67">
        <f>'2020 Spring Order Form - V36'!$N$23</f>
        <v>0</v>
      </c>
      <c r="E2428" s="67">
        <f>'2020 Spring Order Form - V36'!$N$23</f>
        <v>0</v>
      </c>
      <c r="F2428" s="151" t="s">
        <v>2543</v>
      </c>
      <c r="G2428" s="70" t="e">
        <f>'2020 Spring Order Form - V36'!#REF!</f>
        <v>#REF!</v>
      </c>
      <c r="H2428" s="69">
        <f>'2020 Spring Order Form - V36'!$F$18</f>
        <v>0</v>
      </c>
      <c r="J2428" s="154">
        <v>3243</v>
      </c>
    </row>
    <row r="2429" spans="1:10">
      <c r="A2429" s="131">
        <v>2428</v>
      </c>
      <c r="B2429" s="66" t="s">
        <v>2544</v>
      </c>
      <c r="D2429" s="67">
        <f>'2020 Spring Order Form - V36'!$N$23</f>
        <v>0</v>
      </c>
      <c r="E2429" s="67">
        <f>'2020 Spring Order Form - V36'!$N$23</f>
        <v>0</v>
      </c>
      <c r="F2429" s="151">
        <v>4565275</v>
      </c>
      <c r="G2429" s="70" t="e">
        <f>'2020 Spring Order Form - V36'!#REF!</f>
        <v>#REF!</v>
      </c>
      <c r="H2429" s="69">
        <f>'2020 Spring Order Form - V36'!$F$18</f>
        <v>0</v>
      </c>
      <c r="J2429" s="154">
        <v>664</v>
      </c>
    </row>
    <row r="2430" spans="1:10">
      <c r="A2430" s="131">
        <v>2429</v>
      </c>
      <c r="B2430" s="66" t="s">
        <v>2544</v>
      </c>
      <c r="D2430" s="67">
        <f>'2020 Spring Order Form - V36'!$N$23</f>
        <v>0</v>
      </c>
      <c r="E2430" s="67">
        <f>'2020 Spring Order Form - V36'!$N$23</f>
        <v>0</v>
      </c>
      <c r="F2430" s="151" t="s">
        <v>2545</v>
      </c>
      <c r="G2430" s="70" t="e">
        <f>'2020 Spring Order Form - V36'!#REF!</f>
        <v>#REF!</v>
      </c>
      <c r="H2430" s="69">
        <f>'2020 Spring Order Form - V36'!$F$18</f>
        <v>0</v>
      </c>
      <c r="J2430" s="154">
        <v>3207</v>
      </c>
    </row>
    <row r="2431" spans="1:10">
      <c r="A2431" s="131">
        <v>2430</v>
      </c>
      <c r="B2431" s="66" t="s">
        <v>2546</v>
      </c>
      <c r="D2431" s="67">
        <f>'2020 Spring Order Form - V36'!$N$23</f>
        <v>0</v>
      </c>
      <c r="E2431" s="67">
        <f>'2020 Spring Order Form - V36'!$N$23</f>
        <v>0</v>
      </c>
      <c r="F2431" s="151">
        <v>4565615</v>
      </c>
      <c r="G2431" s="70" t="e">
        <f>'2020 Spring Order Form - V36'!#REF!</f>
        <v>#REF!</v>
      </c>
      <c r="H2431" s="69">
        <f>'2020 Spring Order Form - V36'!$F$18</f>
        <v>0</v>
      </c>
      <c r="J2431" s="154">
        <v>452</v>
      </c>
    </row>
    <row r="2432" spans="1:10">
      <c r="A2432" s="131">
        <v>2431</v>
      </c>
      <c r="B2432" s="66" t="s">
        <v>2546</v>
      </c>
      <c r="D2432" s="67">
        <f>'2020 Spring Order Form - V36'!$N$23</f>
        <v>0</v>
      </c>
      <c r="E2432" s="67">
        <f>'2020 Spring Order Form - V36'!$N$23</f>
        <v>0</v>
      </c>
      <c r="F2432" s="151" t="s">
        <v>2547</v>
      </c>
      <c r="G2432" s="70" t="e">
        <f>'2020 Spring Order Form - V36'!#REF!</f>
        <v>#REF!</v>
      </c>
      <c r="H2432" s="69">
        <f>'2020 Spring Order Form - V36'!$F$18</f>
        <v>0</v>
      </c>
      <c r="J2432" s="154">
        <v>3216</v>
      </c>
    </row>
    <row r="2433" spans="1:10">
      <c r="A2433" s="131">
        <v>2432</v>
      </c>
      <c r="B2433" s="66" t="s">
        <v>413</v>
      </c>
      <c r="D2433" s="67">
        <f>'2020 Spring Order Form - V36'!$N$23</f>
        <v>0</v>
      </c>
      <c r="E2433" s="67">
        <f>'2020 Spring Order Form - V36'!$N$23</f>
        <v>0</v>
      </c>
      <c r="F2433" s="151">
        <v>4565165</v>
      </c>
      <c r="G2433" s="70">
        <f>'2020 Spring Order Form - V36'!$N$297</f>
        <v>0</v>
      </c>
      <c r="H2433" s="69">
        <f>'2020 Spring Order Form - V36'!$F$18</f>
        <v>0</v>
      </c>
      <c r="J2433" s="154">
        <v>419</v>
      </c>
    </row>
    <row r="2434" spans="1:10">
      <c r="A2434" s="131">
        <v>2433</v>
      </c>
      <c r="B2434" s="66" t="s">
        <v>413</v>
      </c>
      <c r="D2434" s="67">
        <f>'2020 Spring Order Form - V36'!$N$23</f>
        <v>0</v>
      </c>
      <c r="E2434" s="67">
        <f>'2020 Spring Order Form - V36'!$N$23</f>
        <v>0</v>
      </c>
      <c r="F2434" s="151" t="s">
        <v>2548</v>
      </c>
      <c r="G2434" s="70">
        <f>'2020 Spring Order Form - V36'!$O$297</f>
        <v>0</v>
      </c>
      <c r="H2434" s="69">
        <f>'2020 Spring Order Form - V36'!$F$18</f>
        <v>0</v>
      </c>
      <c r="J2434" s="154">
        <v>3222</v>
      </c>
    </row>
    <row r="2435" spans="1:10">
      <c r="A2435" s="131">
        <v>2434</v>
      </c>
      <c r="B2435" s="66" t="s">
        <v>2549</v>
      </c>
      <c r="D2435" s="67">
        <f>'2020 Spring Order Form - V36'!$N$23</f>
        <v>0</v>
      </c>
      <c r="E2435" s="67">
        <f>'2020 Spring Order Form - V36'!$N$23</f>
        <v>0</v>
      </c>
      <c r="F2435" s="151">
        <v>4565168</v>
      </c>
      <c r="G2435" s="70" t="e">
        <f>'2020 Spring Order Form - V36'!#REF!</f>
        <v>#REF!</v>
      </c>
      <c r="H2435" s="69">
        <f>'2020 Spring Order Form - V36'!$F$18</f>
        <v>0</v>
      </c>
      <c r="J2435" s="154">
        <v>12907</v>
      </c>
    </row>
    <row r="2436" spans="1:10">
      <c r="A2436" s="131">
        <v>2435</v>
      </c>
      <c r="B2436" s="66" t="s">
        <v>2549</v>
      </c>
      <c r="D2436" s="67">
        <f>'2020 Spring Order Form - V36'!$N$23</f>
        <v>0</v>
      </c>
      <c r="E2436" s="67">
        <f>'2020 Spring Order Form - V36'!$N$23</f>
        <v>0</v>
      </c>
      <c r="F2436" s="151" t="s">
        <v>2550</v>
      </c>
      <c r="G2436" s="70" t="e">
        <f>'2020 Spring Order Form - V36'!#REF!</f>
        <v>#REF!</v>
      </c>
      <c r="H2436" s="69">
        <f>'2020 Spring Order Form - V36'!$F$18</f>
        <v>0</v>
      </c>
      <c r="J2436" s="154">
        <v>12908</v>
      </c>
    </row>
    <row r="2437" spans="1:10">
      <c r="A2437" s="131">
        <v>2436</v>
      </c>
      <c r="B2437" s="66" t="s">
        <v>414</v>
      </c>
      <c r="D2437" s="67">
        <f>'2020 Spring Order Form - V36'!$N$23</f>
        <v>0</v>
      </c>
      <c r="E2437" s="67">
        <f>'2020 Spring Order Form - V36'!$N$23</f>
        <v>0</v>
      </c>
      <c r="F2437" s="151">
        <v>4565635</v>
      </c>
      <c r="G2437" s="70">
        <f>'2020 Spring Order Form - V36'!$N$298</f>
        <v>0</v>
      </c>
      <c r="H2437" s="69">
        <f>'2020 Spring Order Form - V36'!$F$18</f>
        <v>0</v>
      </c>
      <c r="J2437" s="154">
        <v>289</v>
      </c>
    </row>
    <row r="2438" spans="1:10">
      <c r="A2438" s="131">
        <v>2437</v>
      </c>
      <c r="B2438" s="66" t="s">
        <v>414</v>
      </c>
      <c r="D2438" s="67">
        <f>'2020 Spring Order Form - V36'!$N$23</f>
        <v>0</v>
      </c>
      <c r="E2438" s="67">
        <f>'2020 Spring Order Form - V36'!$N$23</f>
        <v>0</v>
      </c>
      <c r="F2438" s="151" t="s">
        <v>2551</v>
      </c>
      <c r="G2438" s="70">
        <f>'2020 Spring Order Form - V36'!$O$298</f>
        <v>0</v>
      </c>
      <c r="H2438" s="69">
        <f>'2020 Spring Order Form - V36'!$F$18</f>
        <v>0</v>
      </c>
      <c r="J2438" s="154">
        <v>3227</v>
      </c>
    </row>
    <row r="2439" spans="1:10">
      <c r="A2439" s="131">
        <v>2438</v>
      </c>
      <c r="B2439" s="66" t="s">
        <v>415</v>
      </c>
      <c r="D2439" s="67">
        <f>'2020 Spring Order Form - V36'!$N$23</f>
        <v>0</v>
      </c>
      <c r="E2439" s="67">
        <f>'2020 Spring Order Form - V36'!$N$23</f>
        <v>0</v>
      </c>
      <c r="F2439" s="151">
        <v>4565605</v>
      </c>
      <c r="G2439" s="70">
        <f>'2020 Spring Order Form - V36'!$N$299</f>
        <v>0</v>
      </c>
      <c r="H2439" s="69">
        <f>'2020 Spring Order Form - V36'!$F$18</f>
        <v>0</v>
      </c>
      <c r="J2439" s="154">
        <v>18635</v>
      </c>
    </row>
    <row r="2440" spans="1:10">
      <c r="A2440" s="131">
        <v>2439</v>
      </c>
      <c r="B2440" s="66" t="s">
        <v>415</v>
      </c>
      <c r="D2440" s="67">
        <f>'2020 Spring Order Form - V36'!$N$23</f>
        <v>0</v>
      </c>
      <c r="E2440" s="67">
        <f>'2020 Spring Order Form - V36'!$N$23</f>
        <v>0</v>
      </c>
      <c r="F2440" s="151" t="s">
        <v>2552</v>
      </c>
      <c r="G2440" s="70">
        <f>'2020 Spring Order Form - V36'!$O$299</f>
        <v>0</v>
      </c>
      <c r="H2440" s="69">
        <f>'2020 Spring Order Form - V36'!$F$18</f>
        <v>0</v>
      </c>
      <c r="J2440" s="154">
        <v>18634</v>
      </c>
    </row>
    <row r="2441" spans="1:10">
      <c r="A2441" s="131">
        <v>2440</v>
      </c>
      <c r="B2441" s="66" t="s">
        <v>415</v>
      </c>
      <c r="D2441" s="67">
        <f>'2020 Spring Order Form - V36'!$N$23</f>
        <v>0</v>
      </c>
      <c r="E2441" s="67">
        <f>'2020 Spring Order Form - V36'!$N$23</f>
        <v>0</v>
      </c>
      <c r="F2441" s="151">
        <v>1765647</v>
      </c>
      <c r="G2441" s="70" t="e">
        <f>'2020 Spring Order Form - V36'!#REF!</f>
        <v>#REF!</v>
      </c>
      <c r="H2441" s="69">
        <f>'2020 Spring Order Form - V36'!$F$18</f>
        <v>0</v>
      </c>
      <c r="J2441" s="154">
        <v>19896</v>
      </c>
    </row>
    <row r="2442" spans="1:10">
      <c r="A2442" s="131">
        <v>2441</v>
      </c>
      <c r="B2442" s="66" t="s">
        <v>415</v>
      </c>
      <c r="D2442" s="67">
        <f>'2020 Spring Order Form - V36'!$N$23</f>
        <v>0</v>
      </c>
      <c r="E2442" s="67">
        <f>'2020 Spring Order Form - V36'!$N$23</f>
        <v>0</v>
      </c>
      <c r="F2442" s="151" t="s">
        <v>2553</v>
      </c>
      <c r="G2442" s="70" t="e">
        <f>'2020 Spring Order Form - V36'!#REF!</f>
        <v>#REF!</v>
      </c>
      <c r="H2442" s="69">
        <f>'2020 Spring Order Form - V36'!$F$18</f>
        <v>0</v>
      </c>
      <c r="J2442" s="154">
        <v>19895</v>
      </c>
    </row>
    <row r="2443" spans="1:10">
      <c r="A2443" s="131">
        <v>2442</v>
      </c>
      <c r="B2443" s="66" t="s">
        <v>2554</v>
      </c>
      <c r="D2443" s="67">
        <f>'2020 Spring Order Form - V36'!$N$23</f>
        <v>0</v>
      </c>
      <c r="E2443" s="67">
        <f>'2020 Spring Order Form - V36'!$N$23</f>
        <v>0</v>
      </c>
      <c r="F2443" s="151">
        <v>4565505</v>
      </c>
      <c r="G2443" s="70" t="e">
        <f>'2020 Spring Order Form - V36'!#REF!</f>
        <v>#REF!</v>
      </c>
      <c r="H2443" s="69">
        <f>'2020 Spring Order Form - V36'!$F$18</f>
        <v>0</v>
      </c>
      <c r="J2443" s="154">
        <v>18638</v>
      </c>
    </row>
    <row r="2444" spans="1:10">
      <c r="A2444" s="131">
        <v>2443</v>
      </c>
      <c r="B2444" s="66" t="s">
        <v>2554</v>
      </c>
      <c r="D2444" s="67">
        <f>'2020 Spring Order Form - V36'!$N$23</f>
        <v>0</v>
      </c>
      <c r="E2444" s="67">
        <f>'2020 Spring Order Form - V36'!$N$23</f>
        <v>0</v>
      </c>
      <c r="F2444" s="151" t="s">
        <v>2555</v>
      </c>
      <c r="G2444" s="70" t="e">
        <f>'2020 Spring Order Form - V36'!#REF!</f>
        <v>#REF!</v>
      </c>
      <c r="H2444" s="69">
        <f>'2020 Spring Order Form - V36'!$F$18</f>
        <v>0</v>
      </c>
      <c r="J2444" s="154">
        <v>18637</v>
      </c>
    </row>
    <row r="2445" spans="1:10">
      <c r="A2445" s="131">
        <v>2444</v>
      </c>
      <c r="B2445" s="66" t="s">
        <v>2554</v>
      </c>
      <c r="D2445" s="67">
        <f>'2020 Spring Order Form - V36'!$N$23</f>
        <v>0</v>
      </c>
      <c r="E2445" s="67">
        <f>'2020 Spring Order Form - V36'!$N$23</f>
        <v>0</v>
      </c>
      <c r="F2445" s="151">
        <v>1765507</v>
      </c>
      <c r="G2445" s="70" t="e">
        <f>'2020 Spring Order Form - V36'!#REF!</f>
        <v>#REF!</v>
      </c>
      <c r="H2445" s="69">
        <f>'2020 Spring Order Form - V36'!$F$18</f>
        <v>0</v>
      </c>
      <c r="J2445" s="154">
        <v>19898</v>
      </c>
    </row>
    <row r="2446" spans="1:10">
      <c r="A2446" s="131">
        <v>2445</v>
      </c>
      <c r="B2446" s="66" t="s">
        <v>2554</v>
      </c>
      <c r="D2446" s="67">
        <f>'2020 Spring Order Form - V36'!$N$23</f>
        <v>0</v>
      </c>
      <c r="E2446" s="67">
        <f>'2020 Spring Order Form - V36'!$N$23</f>
        <v>0</v>
      </c>
      <c r="F2446" s="151" t="s">
        <v>2556</v>
      </c>
      <c r="G2446" s="70" t="e">
        <f>'2020 Spring Order Form - V36'!#REF!</f>
        <v>#REF!</v>
      </c>
      <c r="H2446" s="69">
        <f>'2020 Spring Order Form - V36'!$F$18</f>
        <v>0</v>
      </c>
      <c r="J2446" s="154">
        <v>19897</v>
      </c>
    </row>
    <row r="2447" spans="1:10">
      <c r="A2447" s="131">
        <v>2446</v>
      </c>
      <c r="B2447" s="66" t="s">
        <v>418</v>
      </c>
      <c r="D2447" s="67">
        <f>'2020 Spring Order Form - V36'!$N$23</f>
        <v>0</v>
      </c>
      <c r="E2447" s="67">
        <f>'2020 Spring Order Form - V36'!$N$23</f>
        <v>0</v>
      </c>
      <c r="F2447" s="151">
        <v>4565485</v>
      </c>
      <c r="G2447" s="70">
        <f>'2020 Spring Order Form - V36'!$N$301</f>
        <v>0</v>
      </c>
      <c r="H2447" s="69">
        <f>'2020 Spring Order Form - V36'!$F$18</f>
        <v>0</v>
      </c>
      <c r="J2447" s="154">
        <v>791</v>
      </c>
    </row>
    <row r="2448" spans="1:10">
      <c r="A2448" s="131">
        <v>2447</v>
      </c>
      <c r="B2448" s="66" t="s">
        <v>418</v>
      </c>
      <c r="D2448" s="67">
        <f>'2020 Spring Order Form - V36'!$N$23</f>
        <v>0</v>
      </c>
      <c r="E2448" s="67">
        <f>'2020 Spring Order Form - V36'!$N$23</f>
        <v>0</v>
      </c>
      <c r="F2448" s="151" t="s">
        <v>2557</v>
      </c>
      <c r="G2448" s="70">
        <f>'2020 Spring Order Form - V36'!$O$301</f>
        <v>0</v>
      </c>
      <c r="H2448" s="69">
        <f>'2020 Spring Order Form - V36'!$F$18</f>
        <v>0</v>
      </c>
      <c r="J2448" s="154">
        <v>3229</v>
      </c>
    </row>
    <row r="2449" spans="1:10">
      <c r="A2449" s="131">
        <v>2448</v>
      </c>
      <c r="B2449" s="66" t="s">
        <v>418</v>
      </c>
      <c r="D2449" s="67">
        <f>'2020 Spring Order Form - V36'!$N$23</f>
        <v>0</v>
      </c>
      <c r="E2449" s="67">
        <f>'2020 Spring Order Form - V36'!$N$23</f>
        <v>0</v>
      </c>
      <c r="F2449" s="151">
        <v>4565488</v>
      </c>
      <c r="G2449" s="70" t="e">
        <f>'2020 Spring Order Form - V36'!#REF!</f>
        <v>#REF!</v>
      </c>
      <c r="H2449" s="69">
        <f>'2020 Spring Order Form - V36'!$F$18</f>
        <v>0</v>
      </c>
      <c r="J2449" s="154">
        <v>12835</v>
      </c>
    </row>
    <row r="2450" spans="1:10">
      <c r="A2450" s="131">
        <v>2449</v>
      </c>
      <c r="B2450" s="66" t="s">
        <v>418</v>
      </c>
      <c r="D2450" s="67">
        <f>'2020 Spring Order Form - V36'!$N$23</f>
        <v>0</v>
      </c>
      <c r="E2450" s="67">
        <f>'2020 Spring Order Form - V36'!$N$23</f>
        <v>0</v>
      </c>
      <c r="F2450" s="151" t="s">
        <v>2558</v>
      </c>
      <c r="G2450" s="70" t="e">
        <f>'2020 Spring Order Form - V36'!#REF!</f>
        <v>#REF!</v>
      </c>
      <c r="H2450" s="69">
        <f>'2020 Spring Order Form - V36'!$F$18</f>
        <v>0</v>
      </c>
      <c r="J2450" s="154">
        <v>12836</v>
      </c>
    </row>
    <row r="2451" spans="1:10">
      <c r="A2451" s="131">
        <v>2450</v>
      </c>
      <c r="B2451" s="66" t="s">
        <v>418</v>
      </c>
      <c r="D2451" s="67">
        <f>'2020 Spring Order Form - V36'!$N$23</f>
        <v>0</v>
      </c>
      <c r="E2451" s="67">
        <f>'2020 Spring Order Form - V36'!$N$23</f>
        <v>0</v>
      </c>
      <c r="F2451" s="151">
        <v>1765487</v>
      </c>
      <c r="G2451" s="70" t="e">
        <f>'2020 Spring Order Form - V36'!#REF!</f>
        <v>#REF!</v>
      </c>
      <c r="H2451" s="69">
        <f>'2020 Spring Order Form - V36'!$F$18</f>
        <v>0</v>
      </c>
      <c r="J2451" s="154">
        <v>18223</v>
      </c>
    </row>
    <row r="2452" spans="1:10">
      <c r="A2452" s="131">
        <v>2451</v>
      </c>
      <c r="B2452" s="66" t="s">
        <v>418</v>
      </c>
      <c r="D2452" s="67">
        <f>'2020 Spring Order Form - V36'!$N$23</f>
        <v>0</v>
      </c>
      <c r="E2452" s="67">
        <f>'2020 Spring Order Form - V36'!$N$23</f>
        <v>0</v>
      </c>
      <c r="F2452" s="151" t="s">
        <v>2559</v>
      </c>
      <c r="G2452" s="70" t="e">
        <f>'2020 Spring Order Form - V36'!#REF!</f>
        <v>#REF!</v>
      </c>
      <c r="H2452" s="69">
        <f>'2020 Spring Order Form - V36'!$F$18</f>
        <v>0</v>
      </c>
      <c r="J2452" s="154">
        <v>18224</v>
      </c>
    </row>
    <row r="2453" spans="1:10">
      <c r="A2453" s="131">
        <v>2452</v>
      </c>
      <c r="B2453" s="66" t="s">
        <v>420</v>
      </c>
      <c r="D2453" s="67">
        <f>'2020 Spring Order Form - V36'!$N$23</f>
        <v>0</v>
      </c>
      <c r="E2453" s="67">
        <f>'2020 Spring Order Form - V36'!$N$23</f>
        <v>0</v>
      </c>
      <c r="F2453" s="151">
        <v>4565475</v>
      </c>
      <c r="G2453" s="70">
        <f>'2020 Spring Order Form - V36'!$N$302</f>
        <v>0</v>
      </c>
      <c r="H2453" s="69">
        <f>'2020 Spring Order Form - V36'!$F$18</f>
        <v>0</v>
      </c>
      <c r="J2453" s="154">
        <v>17077</v>
      </c>
    </row>
    <row r="2454" spans="1:10">
      <c r="A2454" s="131">
        <v>2453</v>
      </c>
      <c r="B2454" s="66" t="s">
        <v>420</v>
      </c>
      <c r="D2454" s="67">
        <f>'2020 Spring Order Form - V36'!$N$23</f>
        <v>0</v>
      </c>
      <c r="E2454" s="67">
        <f>'2020 Spring Order Form - V36'!$N$23</f>
        <v>0</v>
      </c>
      <c r="F2454" s="151" t="s">
        <v>2560</v>
      </c>
      <c r="G2454" s="70">
        <f>'2020 Spring Order Form - V36'!$O$302</f>
        <v>0</v>
      </c>
      <c r="H2454" s="69">
        <f>'2020 Spring Order Form - V36'!$F$18</f>
        <v>0</v>
      </c>
      <c r="J2454" s="154">
        <v>17078</v>
      </c>
    </row>
    <row r="2455" spans="1:10">
      <c r="A2455" s="131">
        <v>2454</v>
      </c>
      <c r="B2455" s="66" t="s">
        <v>421</v>
      </c>
      <c r="D2455" s="67">
        <f>'2020 Spring Order Form - V36'!$N$23</f>
        <v>0</v>
      </c>
      <c r="E2455" s="67">
        <f>'2020 Spring Order Form - V36'!$N$23</f>
        <v>0</v>
      </c>
      <c r="F2455" s="151">
        <v>4565535</v>
      </c>
      <c r="G2455" s="70">
        <f>'2020 Spring Order Form - V36'!$N$303</f>
        <v>0</v>
      </c>
      <c r="H2455" s="69">
        <f>'2020 Spring Order Form - V36'!$F$18</f>
        <v>0</v>
      </c>
      <c r="J2455" s="154">
        <v>792</v>
      </c>
    </row>
    <row r="2456" spans="1:10">
      <c r="A2456" s="131">
        <v>2455</v>
      </c>
      <c r="B2456" s="66" t="s">
        <v>421</v>
      </c>
      <c r="D2456" s="67">
        <f>'2020 Spring Order Form - V36'!$N$23</f>
        <v>0</v>
      </c>
      <c r="E2456" s="67">
        <f>'2020 Spring Order Form - V36'!$N$23</f>
        <v>0</v>
      </c>
      <c r="F2456" s="151" t="s">
        <v>2561</v>
      </c>
      <c r="G2456" s="70">
        <f>'2020 Spring Order Form - V36'!$O$303</f>
        <v>0</v>
      </c>
      <c r="H2456" s="69">
        <f>'2020 Spring Order Form - V36'!$F$18</f>
        <v>0</v>
      </c>
      <c r="J2456" s="154">
        <v>3231</v>
      </c>
    </row>
    <row r="2457" spans="1:10">
      <c r="A2457" s="131">
        <v>2456</v>
      </c>
      <c r="B2457" s="66" t="s">
        <v>2562</v>
      </c>
      <c r="D2457" s="67">
        <f>'2020 Spring Order Form - V36'!$N$23</f>
        <v>0</v>
      </c>
      <c r="E2457" s="67">
        <f>'2020 Spring Order Form - V36'!$N$23</f>
        <v>0</v>
      </c>
      <c r="F2457" s="151">
        <v>4565538</v>
      </c>
      <c r="G2457" s="70" t="e">
        <f>'2020 Spring Order Form - V36'!#REF!</f>
        <v>#REF!</v>
      </c>
      <c r="H2457" s="69">
        <f>'2020 Spring Order Form - V36'!$F$18</f>
        <v>0</v>
      </c>
      <c r="J2457" s="154">
        <v>12837</v>
      </c>
    </row>
    <row r="2458" spans="1:10">
      <c r="A2458" s="131">
        <v>2457</v>
      </c>
      <c r="B2458" s="66" t="s">
        <v>2562</v>
      </c>
      <c r="D2458" s="67">
        <f>'2020 Spring Order Form - V36'!$N$23</f>
        <v>0</v>
      </c>
      <c r="E2458" s="67">
        <f>'2020 Spring Order Form - V36'!$N$23</f>
        <v>0</v>
      </c>
      <c r="F2458" s="151" t="s">
        <v>2563</v>
      </c>
      <c r="G2458" s="70" t="e">
        <f>'2020 Spring Order Form - V36'!#REF!</f>
        <v>#REF!</v>
      </c>
      <c r="H2458" s="69">
        <f>'2020 Spring Order Form - V36'!$F$18</f>
        <v>0</v>
      </c>
      <c r="J2458" s="154">
        <v>12838</v>
      </c>
    </row>
    <row r="2459" spans="1:10">
      <c r="A2459" s="131">
        <v>2458</v>
      </c>
      <c r="B2459" s="66" t="s">
        <v>2562</v>
      </c>
      <c r="D2459" s="67">
        <f>'2020 Spring Order Form - V36'!$N$23</f>
        <v>0</v>
      </c>
      <c r="E2459" s="67">
        <f>'2020 Spring Order Form - V36'!$N$23</f>
        <v>0</v>
      </c>
      <c r="F2459" s="151">
        <v>1765537</v>
      </c>
      <c r="G2459" s="70" t="e">
        <f>'2020 Spring Order Form - V36'!#REF!</f>
        <v>#REF!</v>
      </c>
      <c r="H2459" s="69">
        <f>'2020 Spring Order Form - V36'!$F$18</f>
        <v>0</v>
      </c>
      <c r="J2459" s="154">
        <v>18227</v>
      </c>
    </row>
    <row r="2460" spans="1:10">
      <c r="A2460" s="131">
        <v>2459</v>
      </c>
      <c r="B2460" s="66" t="s">
        <v>2562</v>
      </c>
      <c r="D2460" s="67">
        <f>'2020 Spring Order Form - V36'!$N$23</f>
        <v>0</v>
      </c>
      <c r="E2460" s="67">
        <f>'2020 Spring Order Form - V36'!$N$23</f>
        <v>0</v>
      </c>
      <c r="F2460" s="151" t="s">
        <v>2564</v>
      </c>
      <c r="G2460" s="70" t="e">
        <f>'2020 Spring Order Form - V36'!#REF!</f>
        <v>#REF!</v>
      </c>
      <c r="H2460" s="69">
        <f>'2020 Spring Order Form - V36'!$F$18</f>
        <v>0</v>
      </c>
      <c r="J2460" s="154">
        <v>18228</v>
      </c>
    </row>
    <row r="2461" spans="1:10">
      <c r="A2461" s="131">
        <v>2460</v>
      </c>
      <c r="B2461" s="66" t="s">
        <v>2565</v>
      </c>
      <c r="D2461" s="67">
        <f>'2020 Spring Order Form - V36'!$N$23</f>
        <v>0</v>
      </c>
      <c r="E2461" s="67">
        <f>'2020 Spring Order Form - V36'!$N$23</f>
        <v>0</v>
      </c>
      <c r="F2461" s="151">
        <v>4565555</v>
      </c>
      <c r="G2461" s="70" t="e">
        <f>'2020 Spring Order Form - V36'!#REF!</f>
        <v>#REF!</v>
      </c>
      <c r="H2461" s="69">
        <f>'2020 Spring Order Form - V36'!$F$18</f>
        <v>0</v>
      </c>
      <c r="J2461" s="154">
        <v>844</v>
      </c>
    </row>
    <row r="2462" spans="1:10">
      <c r="A2462" s="131">
        <v>2461</v>
      </c>
      <c r="B2462" s="66" t="s">
        <v>2565</v>
      </c>
      <c r="D2462" s="67">
        <f>'2020 Spring Order Form - V36'!$N$23</f>
        <v>0</v>
      </c>
      <c r="E2462" s="67">
        <f>'2020 Spring Order Form - V36'!$N$23</f>
        <v>0</v>
      </c>
      <c r="F2462" s="151" t="s">
        <v>2566</v>
      </c>
      <c r="G2462" s="70" t="e">
        <f>'2020 Spring Order Form - V36'!#REF!</f>
        <v>#REF!</v>
      </c>
      <c r="H2462" s="69">
        <f>'2020 Spring Order Form - V36'!$F$18</f>
        <v>0</v>
      </c>
      <c r="J2462" s="154">
        <v>3234</v>
      </c>
    </row>
    <row r="2463" spans="1:10">
      <c r="A2463" s="131">
        <v>2462</v>
      </c>
      <c r="B2463" s="66" t="s">
        <v>2567</v>
      </c>
      <c r="D2463" s="67">
        <f>'2020 Spring Order Form - V36'!$N$23</f>
        <v>0</v>
      </c>
      <c r="E2463" s="67">
        <f>'2020 Spring Order Form - V36'!$N$23</f>
        <v>0</v>
      </c>
      <c r="F2463" s="151">
        <v>4565558</v>
      </c>
      <c r="G2463" s="70" t="e">
        <f>'2020 Spring Order Form - V36'!#REF!</f>
        <v>#REF!</v>
      </c>
      <c r="H2463" s="69">
        <f>'2020 Spring Order Form - V36'!$F$18</f>
        <v>0</v>
      </c>
      <c r="J2463" s="154">
        <v>12841</v>
      </c>
    </row>
    <row r="2464" spans="1:10">
      <c r="A2464" s="131">
        <v>2463</v>
      </c>
      <c r="B2464" s="66" t="s">
        <v>2567</v>
      </c>
      <c r="D2464" s="67">
        <f>'2020 Spring Order Form - V36'!$N$23</f>
        <v>0</v>
      </c>
      <c r="E2464" s="67">
        <f>'2020 Spring Order Form - V36'!$N$23</f>
        <v>0</v>
      </c>
      <c r="F2464" s="151" t="s">
        <v>2568</v>
      </c>
      <c r="G2464" s="70" t="e">
        <f>'2020 Spring Order Form - V36'!#REF!</f>
        <v>#REF!</v>
      </c>
      <c r="H2464" s="69">
        <f>'2020 Spring Order Form - V36'!$F$18</f>
        <v>0</v>
      </c>
      <c r="J2464" s="154">
        <v>12842</v>
      </c>
    </row>
    <row r="2465" spans="1:10">
      <c r="A2465" s="131">
        <v>2464</v>
      </c>
      <c r="B2465" s="66" t="s">
        <v>423</v>
      </c>
      <c r="D2465" s="67">
        <f>'2020 Spring Order Form - V36'!$N$23</f>
        <v>0</v>
      </c>
      <c r="E2465" s="67">
        <f>'2020 Spring Order Form - V36'!$N$23</f>
        <v>0</v>
      </c>
      <c r="F2465" s="151">
        <v>4565565</v>
      </c>
      <c r="G2465" s="70">
        <f>'2020 Spring Order Form - V36'!$N$304</f>
        <v>0</v>
      </c>
      <c r="H2465" s="69">
        <f>'2020 Spring Order Form - V36'!$F$18</f>
        <v>0</v>
      </c>
      <c r="J2465" s="154">
        <v>793</v>
      </c>
    </row>
    <row r="2466" spans="1:10">
      <c r="A2466" s="131">
        <v>2465</v>
      </c>
      <c r="B2466" s="66" t="s">
        <v>423</v>
      </c>
      <c r="D2466" s="67">
        <f>'2020 Spring Order Form - V36'!$N$23</f>
        <v>0</v>
      </c>
      <c r="E2466" s="67">
        <f>'2020 Spring Order Form - V36'!$N$23</f>
        <v>0</v>
      </c>
      <c r="F2466" s="151" t="s">
        <v>2569</v>
      </c>
      <c r="G2466" s="70">
        <f>'2020 Spring Order Form - V36'!$O$304</f>
        <v>0</v>
      </c>
      <c r="H2466" s="69">
        <f>'2020 Spring Order Form - V36'!$F$18</f>
        <v>0</v>
      </c>
      <c r="J2466" s="154">
        <v>3236</v>
      </c>
    </row>
    <row r="2467" spans="1:10">
      <c r="A2467" s="131">
        <v>2466</v>
      </c>
      <c r="B2467" s="66" t="s">
        <v>423</v>
      </c>
      <c r="D2467" s="67">
        <f>'2020 Spring Order Form - V36'!$N$23</f>
        <v>0</v>
      </c>
      <c r="E2467" s="67">
        <f>'2020 Spring Order Form - V36'!$N$23</f>
        <v>0</v>
      </c>
      <c r="F2467" s="151">
        <v>4565568</v>
      </c>
      <c r="G2467" s="70" t="e">
        <f>'2020 Spring Order Form - V36'!#REF!</f>
        <v>#REF!</v>
      </c>
      <c r="H2467" s="69">
        <f>'2020 Spring Order Form - V36'!$F$18</f>
        <v>0</v>
      </c>
      <c r="J2467" s="154">
        <v>12840</v>
      </c>
    </row>
    <row r="2468" spans="1:10">
      <c r="A2468" s="131">
        <v>2467</v>
      </c>
      <c r="B2468" s="66" t="s">
        <v>423</v>
      </c>
      <c r="D2468" s="67">
        <f>'2020 Spring Order Form - V36'!$N$23</f>
        <v>0</v>
      </c>
      <c r="E2468" s="67">
        <f>'2020 Spring Order Form - V36'!$N$23</f>
        <v>0</v>
      </c>
      <c r="F2468" s="151" t="s">
        <v>2570</v>
      </c>
      <c r="G2468" s="70" t="e">
        <f>'2020 Spring Order Form - V36'!#REF!</f>
        <v>#REF!</v>
      </c>
      <c r="H2468" s="69">
        <f>'2020 Spring Order Form - V36'!$F$18</f>
        <v>0</v>
      </c>
      <c r="J2468" s="154">
        <v>12839</v>
      </c>
    </row>
    <row r="2469" spans="1:10">
      <c r="A2469" s="131">
        <v>2468</v>
      </c>
      <c r="B2469" s="66" t="s">
        <v>423</v>
      </c>
      <c r="D2469" s="67">
        <f>'2020 Spring Order Form - V36'!$N$23</f>
        <v>0</v>
      </c>
      <c r="E2469" s="67">
        <f>'2020 Spring Order Form - V36'!$N$23</f>
        <v>0</v>
      </c>
      <c r="F2469" s="151">
        <v>1765567</v>
      </c>
      <c r="G2469" s="70" t="e">
        <f>'2020 Spring Order Form - V36'!#REF!</f>
        <v>#REF!</v>
      </c>
      <c r="H2469" s="69">
        <f>'2020 Spring Order Form - V36'!$F$18</f>
        <v>0</v>
      </c>
      <c r="J2469" s="154">
        <v>18091</v>
      </c>
    </row>
    <row r="2470" spans="1:10">
      <c r="A2470" s="131">
        <v>2469</v>
      </c>
      <c r="B2470" s="66" t="s">
        <v>423</v>
      </c>
      <c r="D2470" s="67">
        <f>'2020 Spring Order Form - V36'!$N$23</f>
        <v>0</v>
      </c>
      <c r="E2470" s="67">
        <f>'2020 Spring Order Form - V36'!$N$23</f>
        <v>0</v>
      </c>
      <c r="F2470" s="151" t="s">
        <v>2571</v>
      </c>
      <c r="G2470" s="70" t="e">
        <f>'2020 Spring Order Form - V36'!#REF!</f>
        <v>#REF!</v>
      </c>
      <c r="H2470" s="69">
        <f>'2020 Spring Order Form - V36'!$F$18</f>
        <v>0</v>
      </c>
      <c r="J2470" s="154">
        <v>18092</v>
      </c>
    </row>
    <row r="2471" spans="1:10">
      <c r="A2471" s="131">
        <v>2470</v>
      </c>
      <c r="B2471" s="66" t="s">
        <v>2572</v>
      </c>
      <c r="D2471" s="67">
        <f>'2020 Spring Order Form - V36'!$N$23</f>
        <v>0</v>
      </c>
      <c r="E2471" s="67">
        <f>'2020 Spring Order Form - V36'!$N$23</f>
        <v>0</v>
      </c>
      <c r="F2471" s="151">
        <v>4565495</v>
      </c>
      <c r="G2471" s="70" t="e">
        <f>'2020 Spring Order Form - V36'!#REF!</f>
        <v>#REF!</v>
      </c>
      <c r="H2471" s="69">
        <f>'2020 Spring Order Form - V36'!$F$18</f>
        <v>0</v>
      </c>
      <c r="J2471" s="154">
        <v>12831</v>
      </c>
    </row>
    <row r="2472" spans="1:10">
      <c r="A2472" s="131">
        <v>2471</v>
      </c>
      <c r="B2472" s="66" t="s">
        <v>2572</v>
      </c>
      <c r="D2472" s="67">
        <f>'2020 Spring Order Form - V36'!$N$23</f>
        <v>0</v>
      </c>
      <c r="E2472" s="67">
        <f>'2020 Spring Order Form - V36'!$N$23</f>
        <v>0</v>
      </c>
      <c r="F2472" s="151" t="s">
        <v>2573</v>
      </c>
      <c r="G2472" s="70" t="e">
        <f>'2020 Spring Order Form - V36'!#REF!</f>
        <v>#REF!</v>
      </c>
      <c r="H2472" s="69">
        <f>'2020 Spring Order Form - V36'!$F$18</f>
        <v>0</v>
      </c>
      <c r="J2472" s="154">
        <v>12832</v>
      </c>
    </row>
    <row r="2473" spans="1:10">
      <c r="A2473" s="131">
        <v>2472</v>
      </c>
      <c r="B2473" s="66" t="s">
        <v>2572</v>
      </c>
      <c r="D2473" s="67">
        <f>'2020 Spring Order Form - V36'!$N$23</f>
        <v>0</v>
      </c>
      <c r="E2473" s="67">
        <f>'2020 Spring Order Form - V36'!$N$23</f>
        <v>0</v>
      </c>
      <c r="F2473" s="151">
        <v>1765497</v>
      </c>
      <c r="G2473" s="70" t="e">
        <f>'2020 Spring Order Form - V36'!#REF!</f>
        <v>#REF!</v>
      </c>
      <c r="H2473" s="69">
        <f>'2020 Spring Order Form - V36'!$F$18</f>
        <v>0</v>
      </c>
      <c r="J2473" s="154">
        <v>18093</v>
      </c>
    </row>
    <row r="2474" spans="1:10">
      <c r="A2474" s="131">
        <v>2473</v>
      </c>
      <c r="B2474" s="66" t="s">
        <v>2572</v>
      </c>
      <c r="D2474" s="67">
        <f>'2020 Spring Order Form - V36'!$N$23</f>
        <v>0</v>
      </c>
      <c r="E2474" s="67">
        <f>'2020 Spring Order Form - V36'!$N$23</f>
        <v>0</v>
      </c>
      <c r="F2474" s="151" t="s">
        <v>2574</v>
      </c>
      <c r="G2474" s="70" t="e">
        <f>'2020 Spring Order Form - V36'!#REF!</f>
        <v>#REF!</v>
      </c>
      <c r="H2474" s="69">
        <f>'2020 Spring Order Form - V36'!$F$18</f>
        <v>0</v>
      </c>
      <c r="J2474" s="154">
        <v>18094</v>
      </c>
    </row>
    <row r="2475" spans="1:10">
      <c r="A2475" s="131">
        <v>2474</v>
      </c>
      <c r="B2475" s="66" t="s">
        <v>2575</v>
      </c>
      <c r="D2475" s="67">
        <f>'2020 Spring Order Form - V36'!$N$23</f>
        <v>0</v>
      </c>
      <c r="E2475" s="67">
        <f>'2020 Spring Order Form - V36'!$N$23</f>
        <v>0</v>
      </c>
      <c r="F2475" s="151">
        <v>4565585</v>
      </c>
      <c r="G2475" s="70" t="e">
        <f>'2020 Spring Order Form - V36'!#REF!</f>
        <v>#REF!</v>
      </c>
      <c r="H2475" s="69">
        <f>'2020 Spring Order Form - V36'!$F$18</f>
        <v>0</v>
      </c>
      <c r="J2475" s="154">
        <v>3912</v>
      </c>
    </row>
    <row r="2476" spans="1:10">
      <c r="A2476" s="131">
        <v>2475</v>
      </c>
      <c r="B2476" s="66" t="s">
        <v>2575</v>
      </c>
      <c r="D2476" s="67">
        <f>'2020 Spring Order Form - V36'!$N$23</f>
        <v>0</v>
      </c>
      <c r="E2476" s="67">
        <f>'2020 Spring Order Form - V36'!$N$23</f>
        <v>0</v>
      </c>
      <c r="F2476" s="151" t="s">
        <v>2576</v>
      </c>
      <c r="G2476" s="70" t="e">
        <f>'2020 Spring Order Form - V36'!#REF!</f>
        <v>#REF!</v>
      </c>
      <c r="H2476" s="69">
        <f>'2020 Spring Order Form - V36'!$F$18</f>
        <v>0</v>
      </c>
      <c r="J2476" s="154">
        <v>3238</v>
      </c>
    </row>
    <row r="2477" spans="1:10">
      <c r="A2477" s="131">
        <v>2476</v>
      </c>
      <c r="B2477" s="66" t="s">
        <v>2577</v>
      </c>
      <c r="D2477" s="67">
        <f>'2020 Spring Order Form - V36'!$N$23</f>
        <v>0</v>
      </c>
      <c r="E2477" s="67">
        <f>'2020 Spring Order Form - V36'!$N$23</f>
        <v>0</v>
      </c>
      <c r="F2477" s="151">
        <v>4574985</v>
      </c>
      <c r="G2477" s="70" t="e">
        <f>'2020 Spring Order Form - V36'!#REF!</f>
        <v>#REF!</v>
      </c>
      <c r="H2477" s="69">
        <f>'2020 Spring Order Form - V36'!$F$18</f>
        <v>0</v>
      </c>
      <c r="J2477" s="154">
        <v>18701</v>
      </c>
    </row>
    <row r="2478" spans="1:10">
      <c r="A2478" s="131">
        <v>2477</v>
      </c>
      <c r="B2478" s="66" t="s">
        <v>2577</v>
      </c>
      <c r="D2478" s="67">
        <f>'2020 Spring Order Form - V36'!$N$23</f>
        <v>0</v>
      </c>
      <c r="E2478" s="67">
        <f>'2020 Spring Order Form - V36'!$N$23</f>
        <v>0</v>
      </c>
      <c r="F2478" s="151" t="s">
        <v>2578</v>
      </c>
      <c r="G2478" s="70" t="e">
        <f>'2020 Spring Order Form - V36'!#REF!</f>
        <v>#REF!</v>
      </c>
      <c r="H2478" s="69">
        <f>'2020 Spring Order Form - V36'!$F$18</f>
        <v>0</v>
      </c>
      <c r="J2478" s="154">
        <v>18703</v>
      </c>
    </row>
    <row r="2479" spans="1:10">
      <c r="A2479" s="131">
        <v>2478</v>
      </c>
      <c r="B2479" s="66" t="s">
        <v>2579</v>
      </c>
      <c r="D2479" s="67">
        <f>'2020 Spring Order Form - V36'!$N$23</f>
        <v>0</v>
      </c>
      <c r="E2479" s="67">
        <f>'2020 Spring Order Form - V36'!$N$23</f>
        <v>0</v>
      </c>
      <c r="F2479" s="151">
        <v>4575105</v>
      </c>
      <c r="G2479" s="70" t="e">
        <f>'2020 Spring Order Form - V36'!#REF!</f>
        <v>#REF!</v>
      </c>
      <c r="H2479" s="69">
        <f>'2020 Spring Order Form - V36'!$F$18</f>
        <v>0</v>
      </c>
      <c r="J2479" s="154">
        <v>6191</v>
      </c>
    </row>
    <row r="2480" spans="1:10">
      <c r="A2480" s="131">
        <v>2479</v>
      </c>
      <c r="B2480" s="66" t="s">
        <v>2579</v>
      </c>
      <c r="D2480" s="67">
        <f>'2020 Spring Order Form - V36'!$N$23</f>
        <v>0</v>
      </c>
      <c r="E2480" s="67">
        <f>'2020 Spring Order Form - V36'!$N$23</f>
        <v>0</v>
      </c>
      <c r="F2480" s="151" t="s">
        <v>2580</v>
      </c>
      <c r="G2480" s="70" t="e">
        <f>'2020 Spring Order Form - V36'!#REF!</f>
        <v>#REF!</v>
      </c>
      <c r="H2480" s="69">
        <f>'2020 Spring Order Form - V36'!$F$18</f>
        <v>0</v>
      </c>
      <c r="J2480" s="154">
        <v>6192</v>
      </c>
    </row>
    <row r="2481" spans="1:10">
      <c r="A2481" s="131">
        <v>2480</v>
      </c>
      <c r="B2481" s="66" t="s">
        <v>2581</v>
      </c>
      <c r="D2481" s="67">
        <f>'2020 Spring Order Form - V36'!$N$23</f>
        <v>0</v>
      </c>
      <c r="E2481" s="67">
        <f>'2020 Spring Order Form - V36'!$N$23</f>
        <v>0</v>
      </c>
      <c r="F2481" s="151">
        <v>4575115</v>
      </c>
      <c r="G2481" s="70" t="e">
        <f>'2020 Spring Order Form - V36'!#REF!</f>
        <v>#REF!</v>
      </c>
      <c r="H2481" s="69">
        <f>'2020 Spring Order Form - V36'!$F$18</f>
        <v>0</v>
      </c>
      <c r="J2481" s="154">
        <v>17161</v>
      </c>
    </row>
    <row r="2482" spans="1:10">
      <c r="A2482" s="131">
        <v>2481</v>
      </c>
      <c r="B2482" s="66" t="s">
        <v>2581</v>
      </c>
      <c r="D2482" s="67">
        <f>'2020 Spring Order Form - V36'!$N$23</f>
        <v>0</v>
      </c>
      <c r="E2482" s="67">
        <f>'2020 Spring Order Form - V36'!$N$23</f>
        <v>0</v>
      </c>
      <c r="F2482" s="151" t="s">
        <v>2582</v>
      </c>
      <c r="G2482" s="70" t="e">
        <f>'2020 Spring Order Form - V36'!#REF!</f>
        <v>#REF!</v>
      </c>
      <c r="H2482" s="69">
        <f>'2020 Spring Order Form - V36'!$F$18</f>
        <v>0</v>
      </c>
      <c r="J2482" s="154">
        <v>17162</v>
      </c>
    </row>
    <row r="2483" spans="1:10">
      <c r="A2483" s="131">
        <v>2482</v>
      </c>
      <c r="B2483" s="66" t="s">
        <v>2583</v>
      </c>
      <c r="D2483" s="67">
        <f>'2020 Spring Order Form - V36'!$N$23</f>
        <v>0</v>
      </c>
      <c r="E2483" s="67">
        <f>'2020 Spring Order Form - V36'!$N$23</f>
        <v>0</v>
      </c>
      <c r="F2483" s="151">
        <v>4575135</v>
      </c>
      <c r="G2483" s="70" t="e">
        <f>'2020 Spring Order Form - V36'!#REF!</f>
        <v>#REF!</v>
      </c>
      <c r="H2483" s="69">
        <f>'2020 Spring Order Form - V36'!$F$18</f>
        <v>0</v>
      </c>
      <c r="J2483" s="154">
        <v>711</v>
      </c>
    </row>
    <row r="2484" spans="1:10">
      <c r="A2484" s="131">
        <v>2483</v>
      </c>
      <c r="B2484" s="66" t="s">
        <v>2583</v>
      </c>
      <c r="D2484" s="67">
        <f>'2020 Spring Order Form - V36'!$N$23</f>
        <v>0</v>
      </c>
      <c r="E2484" s="67">
        <f>'2020 Spring Order Form - V36'!$N$23</f>
        <v>0</v>
      </c>
      <c r="F2484" s="151" t="s">
        <v>2584</v>
      </c>
      <c r="G2484" s="70" t="e">
        <f>'2020 Spring Order Form - V36'!#REF!</f>
        <v>#REF!</v>
      </c>
      <c r="H2484" s="69">
        <f>'2020 Spring Order Form - V36'!$F$18</f>
        <v>0</v>
      </c>
      <c r="J2484" s="154">
        <v>3250</v>
      </c>
    </row>
    <row r="2485" spans="1:10">
      <c r="A2485" s="131">
        <v>2484</v>
      </c>
      <c r="B2485" s="66" t="s">
        <v>2585</v>
      </c>
      <c r="D2485" s="67">
        <f>'2020 Spring Order Form - V36'!$N$23</f>
        <v>0</v>
      </c>
      <c r="E2485" s="67">
        <f>'2020 Spring Order Form - V36'!$N$23</f>
        <v>0</v>
      </c>
      <c r="F2485" s="151">
        <v>4174927</v>
      </c>
      <c r="G2485" s="70" t="e">
        <f>'2020 Spring Order Form - V36'!#REF!</f>
        <v>#REF!</v>
      </c>
      <c r="H2485" s="69">
        <f>'2020 Spring Order Form - V36'!$F$18</f>
        <v>0</v>
      </c>
      <c r="J2485" s="154">
        <v>12384</v>
      </c>
    </row>
    <row r="2486" spans="1:10">
      <c r="A2486" s="131">
        <v>2485</v>
      </c>
      <c r="B2486" s="66" t="s">
        <v>2585</v>
      </c>
      <c r="D2486" s="67">
        <f>'2020 Spring Order Form - V36'!$N$23</f>
        <v>0</v>
      </c>
      <c r="E2486" s="67">
        <f>'2020 Spring Order Form - V36'!$N$23</f>
        <v>0</v>
      </c>
      <c r="F2486" s="151">
        <v>1774927</v>
      </c>
      <c r="G2486" s="70" t="e">
        <f>'2020 Spring Order Form - V36'!#REF!</f>
        <v>#REF!</v>
      </c>
      <c r="H2486" s="69">
        <f>'2020 Spring Order Form - V36'!$F$18</f>
        <v>0</v>
      </c>
      <c r="J2486" s="154">
        <v>18097</v>
      </c>
    </row>
    <row r="2487" spans="1:10">
      <c r="A2487" s="131">
        <v>2486</v>
      </c>
      <c r="B2487" s="66" t="s">
        <v>2586</v>
      </c>
      <c r="D2487" s="67">
        <f>'2020 Spring Order Form - V36'!$N$23</f>
        <v>0</v>
      </c>
      <c r="E2487" s="67">
        <f>'2020 Spring Order Form - V36'!$N$23</f>
        <v>0</v>
      </c>
      <c r="F2487" s="151" t="s">
        <v>2587</v>
      </c>
      <c r="G2487" s="70" t="e">
        <f>'2020 Spring Order Form - V36'!#REF!</f>
        <v>#REF!</v>
      </c>
      <c r="H2487" s="69">
        <f>'2020 Spring Order Form - V36'!$F$18</f>
        <v>0</v>
      </c>
      <c r="J2487" s="154">
        <v>6585</v>
      </c>
    </row>
    <row r="2488" spans="1:10">
      <c r="A2488" s="131">
        <v>2487</v>
      </c>
      <c r="B2488" s="66" t="s">
        <v>2588</v>
      </c>
      <c r="D2488" s="67">
        <f>'2020 Spring Order Form - V36'!$N$23</f>
        <v>0</v>
      </c>
      <c r="E2488" s="67">
        <f>'2020 Spring Order Form - V36'!$N$23</f>
        <v>0</v>
      </c>
      <c r="F2488" s="151" t="s">
        <v>2589</v>
      </c>
      <c r="G2488" s="70" t="e">
        <f>'2020 Spring Order Form - V36'!#REF!</f>
        <v>#REF!</v>
      </c>
      <c r="H2488" s="69">
        <f>'2020 Spring Order Form - V36'!$F$18</f>
        <v>0</v>
      </c>
      <c r="J2488" s="388">
        <v>11010</v>
      </c>
    </row>
    <row r="2489" spans="1:10">
      <c r="A2489" s="131">
        <v>2488</v>
      </c>
      <c r="B2489" s="66" t="s">
        <v>427</v>
      </c>
      <c r="D2489" s="67">
        <f>'2020 Spring Order Form - V36'!$N$23</f>
        <v>0</v>
      </c>
      <c r="E2489" s="67">
        <f>'2020 Spring Order Form - V36'!$N$23</f>
        <v>0</v>
      </c>
      <c r="F2489" s="151">
        <v>4874824</v>
      </c>
      <c r="G2489" s="70">
        <f>'2020 Spring Order Form - V36'!$N$308</f>
        <v>0</v>
      </c>
      <c r="H2489" s="69">
        <f>'2020 Spring Order Form - V36'!$F$18</f>
        <v>0</v>
      </c>
      <c r="J2489" s="154">
        <v>6584</v>
      </c>
    </row>
    <row r="2490" spans="1:10">
      <c r="A2490" s="131">
        <v>2489</v>
      </c>
      <c r="B2490" s="66" t="s">
        <v>2590</v>
      </c>
      <c r="D2490" s="67">
        <f>'2020 Spring Order Form - V36'!$N$23</f>
        <v>0</v>
      </c>
      <c r="E2490" s="67">
        <f>'2020 Spring Order Form - V36'!$N$23</f>
        <v>0</v>
      </c>
      <c r="F2490" s="151">
        <v>4174997</v>
      </c>
      <c r="G2490" s="70" t="e">
        <f>'2020 Spring Order Form - V36'!#REF!</f>
        <v>#REF!</v>
      </c>
      <c r="H2490" s="69">
        <f>'2020 Spring Order Form - V36'!$F$18</f>
        <v>0</v>
      </c>
      <c r="J2490" s="154">
        <v>18818</v>
      </c>
    </row>
    <row r="2491" spans="1:10">
      <c r="A2491" s="131">
        <v>2490</v>
      </c>
      <c r="B2491" s="66" t="s">
        <v>2591</v>
      </c>
      <c r="D2491" s="67">
        <f>'2020 Spring Order Form - V36'!$N$23</f>
        <v>0</v>
      </c>
      <c r="E2491" s="67">
        <f>'2020 Spring Order Form - V36'!$N$23</f>
        <v>0</v>
      </c>
      <c r="F2491" s="151" t="s">
        <v>2592</v>
      </c>
      <c r="G2491" s="70" t="e">
        <f>'2020 Spring Order Form - V36'!#REF!</f>
        <v>#REF!</v>
      </c>
      <c r="H2491" s="69">
        <f>'2020 Spring Order Form - V36'!$F$18</f>
        <v>0</v>
      </c>
      <c r="J2491" s="154">
        <v>6572</v>
      </c>
    </row>
    <row r="2492" spans="1:10">
      <c r="A2492" s="131">
        <v>2491</v>
      </c>
      <c r="B2492" s="66" t="s">
        <v>2593</v>
      </c>
      <c r="D2492" s="67">
        <f>'2020 Spring Order Form - V36'!$N$23</f>
        <v>0</v>
      </c>
      <c r="E2492" s="67">
        <f>'2020 Spring Order Form - V36'!$N$23</f>
        <v>0</v>
      </c>
      <c r="F2492" s="151" t="s">
        <v>2594</v>
      </c>
      <c r="G2492" s="70" t="e">
        <f>'2020 Spring Order Form - V36'!#REF!</f>
        <v>#REF!</v>
      </c>
      <c r="H2492" s="69">
        <f>'2020 Spring Order Form - V36'!$F$18</f>
        <v>0</v>
      </c>
      <c r="J2492" s="154">
        <v>17298</v>
      </c>
    </row>
    <row r="2493" spans="1:10">
      <c r="A2493" s="131">
        <v>2492</v>
      </c>
      <c r="B2493" s="66" t="s">
        <v>2595</v>
      </c>
      <c r="D2493" s="67">
        <f>'2020 Spring Order Form - V36'!$N$23</f>
        <v>0</v>
      </c>
      <c r="E2493" s="67">
        <f>'2020 Spring Order Form - V36'!$N$23</f>
        <v>0</v>
      </c>
      <c r="F2493" s="151" t="s">
        <v>2596</v>
      </c>
      <c r="G2493" s="70" t="e">
        <f>'2020 Spring Order Form - V36'!#REF!</f>
        <v>#REF!</v>
      </c>
      <c r="H2493" s="69">
        <f>'2020 Spring Order Form - V36'!$F$18</f>
        <v>0</v>
      </c>
      <c r="J2493" s="154">
        <v>6574</v>
      </c>
    </row>
    <row r="2494" spans="1:10">
      <c r="A2494" s="131">
        <v>2493</v>
      </c>
      <c r="B2494" s="66" t="s">
        <v>2597</v>
      </c>
      <c r="D2494" s="67">
        <f>'2020 Spring Order Form - V36'!$N$23</f>
        <v>0</v>
      </c>
      <c r="E2494" s="67">
        <f>'2020 Spring Order Form - V36'!$N$23</f>
        <v>0</v>
      </c>
      <c r="F2494" s="151" t="s">
        <v>2598</v>
      </c>
      <c r="G2494" s="70" t="e">
        <f>'2020 Spring Order Form - V36'!#REF!</f>
        <v>#REF!</v>
      </c>
      <c r="H2494" s="69">
        <f>'2020 Spring Order Form - V36'!$F$18</f>
        <v>0</v>
      </c>
      <c r="J2494" s="154">
        <v>6578</v>
      </c>
    </row>
    <row r="2495" spans="1:10">
      <c r="A2495" s="131">
        <v>2494</v>
      </c>
      <c r="B2495" s="66" t="s">
        <v>2599</v>
      </c>
      <c r="D2495" s="67">
        <f>'2020 Spring Order Form - V36'!$N$23</f>
        <v>0</v>
      </c>
      <c r="E2495" s="67">
        <f>'2020 Spring Order Form - V36'!$N$23</f>
        <v>0</v>
      </c>
      <c r="F2495" s="151" t="s">
        <v>2600</v>
      </c>
      <c r="G2495" s="70" t="e">
        <f>'2020 Spring Order Form - V36'!#REF!</f>
        <v>#REF!</v>
      </c>
      <c r="H2495" s="69">
        <f>'2020 Spring Order Form - V36'!$F$18</f>
        <v>0</v>
      </c>
      <c r="J2495" s="154">
        <v>6576</v>
      </c>
    </row>
    <row r="2496" spans="1:10">
      <c r="A2496" s="131">
        <v>2495</v>
      </c>
      <c r="B2496" s="66" t="s">
        <v>2601</v>
      </c>
      <c r="D2496" s="67">
        <f>'2020 Spring Order Form - V36'!$N$23</f>
        <v>0</v>
      </c>
      <c r="E2496" s="67">
        <f>'2020 Spring Order Form - V36'!$N$23</f>
        <v>0</v>
      </c>
      <c r="F2496" s="151" t="s">
        <v>2602</v>
      </c>
      <c r="G2496" s="70" t="e">
        <f>'2020 Spring Order Form - V36'!#REF!</f>
        <v>#REF!</v>
      </c>
      <c r="H2496" s="69">
        <f>'2020 Spring Order Form - V36'!$F$18</f>
        <v>0</v>
      </c>
      <c r="J2496" s="154">
        <v>18815</v>
      </c>
    </row>
    <row r="2497" spans="1:10">
      <c r="A2497" s="131">
        <v>2496</v>
      </c>
      <c r="B2497" s="66" t="s">
        <v>2603</v>
      </c>
      <c r="D2497" s="67">
        <f>'2020 Spring Order Form - V36'!$N$23</f>
        <v>0</v>
      </c>
      <c r="E2497" s="67">
        <f>'2020 Spring Order Form - V36'!$N$23</f>
        <v>0</v>
      </c>
      <c r="F2497" s="151" t="s">
        <v>2604</v>
      </c>
      <c r="G2497" s="70" t="e">
        <f>'2020 Spring Order Form - V36'!#REF!</f>
        <v>#REF!</v>
      </c>
      <c r="H2497" s="69">
        <f>'2020 Spring Order Form - V36'!$F$18</f>
        <v>0</v>
      </c>
      <c r="J2497" s="154">
        <v>6579</v>
      </c>
    </row>
    <row r="2498" spans="1:10">
      <c r="A2498" s="131">
        <v>2497</v>
      </c>
      <c r="B2498" s="66" t="s">
        <v>2605</v>
      </c>
      <c r="D2498" s="67">
        <f>'2020 Spring Order Form - V36'!$N$23</f>
        <v>0</v>
      </c>
      <c r="E2498" s="67">
        <f>'2020 Spring Order Form - V36'!$N$23</f>
        <v>0</v>
      </c>
      <c r="F2498" s="151" t="s">
        <v>2606</v>
      </c>
      <c r="G2498" s="70" t="e">
        <f>'2020 Spring Order Form - V36'!#REF!</f>
        <v>#REF!</v>
      </c>
      <c r="H2498" s="69">
        <f>'2020 Spring Order Form - V36'!$F$18</f>
        <v>0</v>
      </c>
      <c r="J2498" s="154">
        <v>6580</v>
      </c>
    </row>
    <row r="2499" spans="1:10">
      <c r="A2499" s="131">
        <v>2498</v>
      </c>
      <c r="B2499" s="66" t="s">
        <v>2607</v>
      </c>
      <c r="D2499" s="67">
        <f>'2020 Spring Order Form - V36'!$N$23</f>
        <v>0</v>
      </c>
      <c r="E2499" s="67">
        <f>'2020 Spring Order Form - V36'!$N$23</f>
        <v>0</v>
      </c>
      <c r="F2499" s="151" t="s">
        <v>2608</v>
      </c>
      <c r="G2499" s="70" t="e">
        <f>'2020 Spring Order Form - V36'!#REF!</f>
        <v>#REF!</v>
      </c>
      <c r="H2499" s="69">
        <f>'2020 Spring Order Form - V36'!$F$18</f>
        <v>0</v>
      </c>
      <c r="J2499" s="154">
        <v>18814</v>
      </c>
    </row>
    <row r="2500" spans="1:10">
      <c r="A2500" s="131">
        <v>2499</v>
      </c>
      <c r="B2500" s="66" t="s">
        <v>2609</v>
      </c>
      <c r="D2500" s="67">
        <f>'2020 Spring Order Form - V36'!$N$23</f>
        <v>0</v>
      </c>
      <c r="E2500" s="67">
        <f>'2020 Spring Order Form - V36'!$N$23</f>
        <v>0</v>
      </c>
      <c r="F2500" s="151" t="s">
        <v>2610</v>
      </c>
      <c r="G2500" s="70" t="e">
        <f>'2020 Spring Order Form - V36'!#REF!</f>
        <v>#REF!</v>
      </c>
      <c r="H2500" s="69">
        <f>'2020 Spring Order Form - V36'!$F$18</f>
        <v>0</v>
      </c>
      <c r="J2500" s="154">
        <v>17299</v>
      </c>
    </row>
    <row r="2501" spans="1:10">
      <c r="A2501" s="131">
        <v>2500</v>
      </c>
      <c r="B2501" s="66" t="s">
        <v>2611</v>
      </c>
      <c r="D2501" s="67">
        <f>'2020 Spring Order Form - V36'!$N$23</f>
        <v>0</v>
      </c>
      <c r="E2501" s="67">
        <f>'2020 Spring Order Form - V36'!$N$23</f>
        <v>0</v>
      </c>
      <c r="F2501" s="151" t="s">
        <v>2612</v>
      </c>
      <c r="G2501" s="70" t="e">
        <f>'2020 Spring Order Form - V36'!#REF!</f>
        <v>#REF!</v>
      </c>
      <c r="H2501" s="69">
        <f>'2020 Spring Order Form - V36'!$F$18</f>
        <v>0</v>
      </c>
      <c r="J2501" s="154">
        <v>17300</v>
      </c>
    </row>
    <row r="2502" spans="1:10">
      <c r="A2502" s="131">
        <v>2501</v>
      </c>
      <c r="B2502" s="66" t="s">
        <v>2613</v>
      </c>
      <c r="D2502" s="67">
        <f>'2020 Spring Order Form - V36'!$N$23</f>
        <v>0</v>
      </c>
      <c r="E2502" s="67">
        <f>'2020 Spring Order Form - V36'!$N$23</f>
        <v>0</v>
      </c>
      <c r="F2502" s="151" t="s">
        <v>2614</v>
      </c>
      <c r="G2502" s="70" t="e">
        <f>'2020 Spring Order Form - V36'!#REF!</f>
        <v>#REF!</v>
      </c>
      <c r="H2502" s="69">
        <f>'2020 Spring Order Form - V36'!$F$18</f>
        <v>0</v>
      </c>
      <c r="J2502" s="154">
        <v>17301</v>
      </c>
    </row>
    <row r="2503" spans="1:10">
      <c r="A2503" s="131">
        <v>2502</v>
      </c>
      <c r="B2503" s="66" t="s">
        <v>2615</v>
      </c>
      <c r="D2503" s="67">
        <f>'2020 Spring Order Form - V36'!$N$23</f>
        <v>0</v>
      </c>
      <c r="E2503" s="67">
        <f>'2020 Spring Order Form - V36'!$N$23</f>
        <v>0</v>
      </c>
      <c r="F2503" s="151" t="s">
        <v>2616</v>
      </c>
      <c r="G2503" s="70" t="e">
        <f>'2020 Spring Order Form - V36'!#REF!</f>
        <v>#REF!</v>
      </c>
      <c r="H2503" s="69">
        <f>'2020 Spring Order Form - V36'!$F$18</f>
        <v>0</v>
      </c>
      <c r="J2503" s="154">
        <v>13012</v>
      </c>
    </row>
    <row r="2504" spans="1:10">
      <c r="A2504" s="131">
        <v>2503</v>
      </c>
      <c r="B2504" s="66" t="s">
        <v>2615</v>
      </c>
      <c r="D2504" s="67">
        <f>'2020 Spring Order Form - V36'!$N$23</f>
        <v>0</v>
      </c>
      <c r="E2504" s="67">
        <f>'2020 Spring Order Form - V36'!$N$23</f>
        <v>0</v>
      </c>
      <c r="F2504" s="151" t="s">
        <v>2617</v>
      </c>
      <c r="G2504" s="70" t="e">
        <f>'2020 Spring Order Form - V36'!#REF!</f>
        <v>#REF!</v>
      </c>
      <c r="H2504" s="69">
        <f>'2020 Spring Order Form - V36'!$F$18</f>
        <v>0</v>
      </c>
      <c r="J2504" s="154">
        <v>13019</v>
      </c>
    </row>
    <row r="2505" spans="1:10">
      <c r="A2505" s="131">
        <v>2504</v>
      </c>
      <c r="B2505" s="66" t="s">
        <v>2618</v>
      </c>
      <c r="D2505" s="67">
        <f>'2020 Spring Order Form - V36'!$N$23</f>
        <v>0</v>
      </c>
      <c r="E2505" s="67">
        <f>'2020 Spring Order Form - V36'!$N$23</f>
        <v>0</v>
      </c>
      <c r="F2505" s="151" t="s">
        <v>2619</v>
      </c>
      <c r="G2505" s="70" t="e">
        <f>'2020 Spring Order Form - V36'!#REF!</f>
        <v>#REF!</v>
      </c>
      <c r="H2505" s="69">
        <f>'2020 Spring Order Form - V36'!$F$18</f>
        <v>0</v>
      </c>
      <c r="J2505" s="154">
        <v>13011</v>
      </c>
    </row>
    <row r="2506" spans="1:10">
      <c r="A2506" s="131">
        <v>2505</v>
      </c>
      <c r="B2506" s="66" t="s">
        <v>2618</v>
      </c>
      <c r="D2506" s="67">
        <f>'2020 Spring Order Form - V36'!$N$23</f>
        <v>0</v>
      </c>
      <c r="E2506" s="67">
        <f>'2020 Spring Order Form - V36'!$N$23</f>
        <v>0</v>
      </c>
      <c r="F2506" s="151" t="s">
        <v>2620</v>
      </c>
      <c r="G2506" s="70" t="e">
        <f>'2020 Spring Order Form - V36'!#REF!</f>
        <v>#REF!</v>
      </c>
      <c r="H2506" s="69">
        <f>'2020 Spring Order Form - V36'!$F$18</f>
        <v>0</v>
      </c>
      <c r="J2506" s="154">
        <v>13017</v>
      </c>
    </row>
    <row r="2507" spans="1:10">
      <c r="A2507" s="131">
        <v>2506</v>
      </c>
      <c r="B2507" s="66" t="s">
        <v>2621</v>
      </c>
      <c r="D2507" s="67">
        <f>'2020 Spring Order Form - V36'!$N$23</f>
        <v>0</v>
      </c>
      <c r="E2507" s="67">
        <f>'2020 Spring Order Form - V36'!$N$23</f>
        <v>0</v>
      </c>
      <c r="F2507" s="151" t="s">
        <v>2622</v>
      </c>
      <c r="G2507" s="70" t="e">
        <f>'2020 Spring Order Form - V36'!#REF!</f>
        <v>#REF!</v>
      </c>
      <c r="H2507" s="69">
        <f>'2020 Spring Order Form - V36'!$F$18</f>
        <v>0</v>
      </c>
      <c r="J2507" s="154">
        <v>13013</v>
      </c>
    </row>
    <row r="2508" spans="1:10">
      <c r="A2508" s="131">
        <v>2507</v>
      </c>
      <c r="B2508" s="66" t="s">
        <v>2621</v>
      </c>
      <c r="D2508" s="67">
        <f>'2020 Spring Order Form - V36'!$N$23</f>
        <v>0</v>
      </c>
      <c r="E2508" s="67">
        <f>'2020 Spring Order Form - V36'!$N$23</f>
        <v>0</v>
      </c>
      <c r="F2508" s="151" t="s">
        <v>2623</v>
      </c>
      <c r="G2508" s="70" t="e">
        <f>'2020 Spring Order Form - V36'!#REF!</f>
        <v>#REF!</v>
      </c>
      <c r="H2508" s="69">
        <f>'2020 Spring Order Form - V36'!$F$18</f>
        <v>0</v>
      </c>
      <c r="J2508" s="154">
        <v>13018</v>
      </c>
    </row>
    <row r="2509" spans="1:10">
      <c r="A2509" s="131">
        <v>2508</v>
      </c>
      <c r="B2509" s="66" t="s">
        <v>2624</v>
      </c>
      <c r="D2509" s="67">
        <f>'2020 Spring Order Form - V36'!$N$23</f>
        <v>0</v>
      </c>
      <c r="E2509" s="67">
        <f>'2020 Spring Order Form - V36'!$N$23</f>
        <v>0</v>
      </c>
      <c r="F2509" s="151" t="s">
        <v>2625</v>
      </c>
      <c r="G2509" s="70" t="e">
        <f>'2020 Spring Order Form - V36'!#REF!</f>
        <v>#REF!</v>
      </c>
      <c r="H2509" s="69">
        <f>'2020 Spring Order Form - V36'!$F$18</f>
        <v>0</v>
      </c>
      <c r="J2509" s="154">
        <v>13014</v>
      </c>
    </row>
    <row r="2510" spans="1:10">
      <c r="A2510" s="131">
        <v>2509</v>
      </c>
      <c r="B2510" s="66" t="s">
        <v>2624</v>
      </c>
      <c r="D2510" s="67">
        <f>'2020 Spring Order Form - V36'!$N$23</f>
        <v>0</v>
      </c>
      <c r="E2510" s="67">
        <f>'2020 Spring Order Form - V36'!$N$23</f>
        <v>0</v>
      </c>
      <c r="F2510" s="151" t="s">
        <v>2626</v>
      </c>
      <c r="G2510" s="70" t="e">
        <f>'2020 Spring Order Form - V36'!#REF!</f>
        <v>#REF!</v>
      </c>
      <c r="H2510" s="69">
        <f>'2020 Spring Order Form - V36'!$F$18</f>
        <v>0</v>
      </c>
      <c r="J2510" s="154">
        <v>13020</v>
      </c>
    </row>
    <row r="2511" spans="1:10">
      <c r="A2511" s="131">
        <v>2510</v>
      </c>
      <c r="B2511" s="66" t="s">
        <v>2627</v>
      </c>
      <c r="D2511" s="67">
        <f>'2020 Spring Order Form - V36'!$N$23</f>
        <v>0</v>
      </c>
      <c r="E2511" s="67">
        <f>'2020 Spring Order Form - V36'!$N$23</f>
        <v>0</v>
      </c>
      <c r="F2511" s="151" t="s">
        <v>2628</v>
      </c>
      <c r="G2511" s="70" t="e">
        <f>'2020 Spring Order Form - V36'!#REF!</f>
        <v>#REF!</v>
      </c>
      <c r="H2511" s="69">
        <f>'2020 Spring Order Form - V36'!$F$18</f>
        <v>0</v>
      </c>
      <c r="J2511" s="154">
        <v>13016</v>
      </c>
    </row>
    <row r="2512" spans="1:10">
      <c r="A2512" s="131">
        <v>2511</v>
      </c>
      <c r="B2512" s="66" t="s">
        <v>2627</v>
      </c>
      <c r="D2512" s="67">
        <f>'2020 Spring Order Form - V36'!$N$23</f>
        <v>0</v>
      </c>
      <c r="E2512" s="67">
        <f>'2020 Spring Order Form - V36'!$N$23</f>
        <v>0</v>
      </c>
      <c r="F2512" s="151" t="s">
        <v>2629</v>
      </c>
      <c r="G2512" s="70" t="e">
        <f>'2020 Spring Order Form - V36'!#REF!</f>
        <v>#REF!</v>
      </c>
      <c r="H2512" s="69">
        <f>'2020 Spring Order Form - V36'!$F$18</f>
        <v>0</v>
      </c>
      <c r="J2512" s="154">
        <v>13022</v>
      </c>
    </row>
    <row r="2513" spans="1:10">
      <c r="A2513" s="131">
        <v>2512</v>
      </c>
      <c r="B2513" s="66" t="s">
        <v>2630</v>
      </c>
      <c r="D2513" s="67">
        <f>'2020 Spring Order Form - V36'!$N$23</f>
        <v>0</v>
      </c>
      <c r="E2513" s="67">
        <f>'2020 Spring Order Form - V36'!$N$23</f>
        <v>0</v>
      </c>
      <c r="F2513" s="151" t="s">
        <v>2631</v>
      </c>
      <c r="G2513" s="70" t="e">
        <f>'2020 Spring Order Form - V36'!#REF!</f>
        <v>#REF!</v>
      </c>
      <c r="H2513" s="69">
        <f>'2020 Spring Order Form - V36'!$F$18</f>
        <v>0</v>
      </c>
      <c r="J2513" s="154">
        <v>13015</v>
      </c>
    </row>
    <row r="2514" spans="1:10">
      <c r="A2514" s="131">
        <v>2513</v>
      </c>
      <c r="B2514" s="66" t="s">
        <v>2630</v>
      </c>
      <c r="D2514" s="67">
        <f>'2020 Spring Order Form - V36'!$N$23</f>
        <v>0</v>
      </c>
      <c r="E2514" s="67">
        <f>'2020 Spring Order Form - V36'!$N$23</f>
        <v>0</v>
      </c>
      <c r="F2514" s="151" t="s">
        <v>2632</v>
      </c>
      <c r="G2514" s="70" t="e">
        <f>'2020 Spring Order Form - V36'!#REF!</f>
        <v>#REF!</v>
      </c>
      <c r="H2514" s="69">
        <f>'2020 Spring Order Form - V36'!$F$18</f>
        <v>0</v>
      </c>
      <c r="J2514" s="154">
        <v>13021</v>
      </c>
    </row>
    <row r="2515" spans="1:10">
      <c r="A2515" s="131">
        <v>2514</v>
      </c>
      <c r="B2515" s="66" t="s">
        <v>2633</v>
      </c>
      <c r="D2515" s="67">
        <f>'2020 Spring Order Form - V36'!$N$23</f>
        <v>0</v>
      </c>
      <c r="E2515" s="67">
        <f>'2020 Spring Order Form - V36'!$N$23</f>
        <v>0</v>
      </c>
      <c r="F2515" s="151" t="s">
        <v>2634</v>
      </c>
      <c r="G2515" s="70" t="e">
        <f>'2020 Spring Order Form - V36'!#REF!</f>
        <v>#REF!</v>
      </c>
      <c r="H2515" s="69">
        <f>'2020 Spring Order Form - V36'!$F$18</f>
        <v>0</v>
      </c>
      <c r="J2515" s="154">
        <v>18876</v>
      </c>
    </row>
    <row r="2516" spans="1:10">
      <c r="A2516" s="131">
        <v>2515</v>
      </c>
      <c r="B2516" s="66" t="s">
        <v>2633</v>
      </c>
      <c r="D2516" s="67">
        <f>'2020 Spring Order Form - V36'!$N$23</f>
        <v>0</v>
      </c>
      <c r="E2516" s="67">
        <f>'2020 Spring Order Form - V36'!$N$23</f>
        <v>0</v>
      </c>
      <c r="F2516" s="151" t="s">
        <v>2635</v>
      </c>
      <c r="G2516" s="70" t="e">
        <f>'2020 Spring Order Form - V36'!#REF!</f>
        <v>#REF!</v>
      </c>
      <c r="H2516" s="69">
        <f>'2020 Spring Order Form - V36'!$F$18</f>
        <v>0</v>
      </c>
      <c r="J2516" s="154">
        <v>18875</v>
      </c>
    </row>
    <row r="2517" spans="1:10">
      <c r="A2517" s="131">
        <v>2516</v>
      </c>
      <c r="B2517" s="66" t="s">
        <v>2636</v>
      </c>
      <c r="D2517" s="67">
        <f>'2020 Spring Order Form - V36'!$N$23</f>
        <v>0</v>
      </c>
      <c r="E2517" s="67">
        <f>'2020 Spring Order Form - V36'!$N$23</f>
        <v>0</v>
      </c>
      <c r="F2517" s="151" t="s">
        <v>2637</v>
      </c>
      <c r="G2517" s="70" t="e">
        <f>'2020 Spring Order Form - V36'!#REF!</f>
        <v>#REF!</v>
      </c>
      <c r="H2517" s="69">
        <f>'2020 Spring Order Form - V36'!$F$18</f>
        <v>0</v>
      </c>
      <c r="J2517" s="154">
        <v>18879</v>
      </c>
    </row>
    <row r="2518" spans="1:10">
      <c r="A2518" s="131">
        <v>2517</v>
      </c>
      <c r="B2518" s="66" t="s">
        <v>2636</v>
      </c>
      <c r="D2518" s="67">
        <f>'2020 Spring Order Form - V36'!$N$23</f>
        <v>0</v>
      </c>
      <c r="E2518" s="67">
        <f>'2020 Spring Order Form - V36'!$N$23</f>
        <v>0</v>
      </c>
      <c r="F2518" s="151" t="s">
        <v>2638</v>
      </c>
      <c r="G2518" s="70" t="e">
        <f>'2020 Spring Order Form - V36'!#REF!</f>
        <v>#REF!</v>
      </c>
      <c r="H2518" s="69">
        <f>'2020 Spring Order Form - V36'!$F$18</f>
        <v>0</v>
      </c>
      <c r="J2518" s="154">
        <v>18878</v>
      </c>
    </row>
    <row r="2519" spans="1:10">
      <c r="A2519" s="131">
        <v>2518</v>
      </c>
      <c r="B2519" s="66" t="s">
        <v>2639</v>
      </c>
      <c r="D2519" s="67">
        <f>'2020 Spring Order Form - V36'!$N$23</f>
        <v>0</v>
      </c>
      <c r="E2519" s="67">
        <f>'2020 Spring Order Form - V36'!$N$23</f>
        <v>0</v>
      </c>
      <c r="F2519" s="151" t="s">
        <v>2640</v>
      </c>
      <c r="G2519" s="70" t="e">
        <f>'2020 Spring Order Form - V36'!#REF!</f>
        <v>#REF!</v>
      </c>
      <c r="H2519" s="69">
        <f>'2020 Spring Order Form - V36'!$F$18</f>
        <v>0</v>
      </c>
      <c r="J2519" s="154">
        <v>18873</v>
      </c>
    </row>
    <row r="2520" spans="1:10">
      <c r="A2520" s="131">
        <v>2519</v>
      </c>
      <c r="B2520" s="66" t="s">
        <v>2639</v>
      </c>
      <c r="D2520" s="67">
        <f>'2020 Spring Order Form - V36'!$N$23</f>
        <v>0</v>
      </c>
      <c r="E2520" s="67">
        <f>'2020 Spring Order Form - V36'!$N$23</f>
        <v>0</v>
      </c>
      <c r="F2520" s="151" t="s">
        <v>2641</v>
      </c>
      <c r="G2520" s="70" t="e">
        <f>'2020 Spring Order Form - V36'!#REF!</f>
        <v>#REF!</v>
      </c>
      <c r="H2520" s="69">
        <f>'2020 Spring Order Form - V36'!$F$18</f>
        <v>0</v>
      </c>
      <c r="J2520" s="154">
        <v>18872</v>
      </c>
    </row>
    <row r="2521" spans="1:10">
      <c r="A2521" s="131">
        <v>2520</v>
      </c>
      <c r="B2521" s="66" t="s">
        <v>2642</v>
      </c>
      <c r="D2521" s="67">
        <f>'2020 Spring Order Form - V36'!$N$23</f>
        <v>0</v>
      </c>
      <c r="E2521" s="67">
        <f>'2020 Spring Order Form - V36'!$N$23</f>
        <v>0</v>
      </c>
      <c r="F2521" s="151">
        <v>4524004</v>
      </c>
      <c r="G2521" s="70" t="e">
        <f>'2020 Spring Order Form - V36'!#REF!</f>
        <v>#REF!</v>
      </c>
      <c r="H2521" s="69">
        <f>'2020 Spring Order Form - V36'!$F$18</f>
        <v>0</v>
      </c>
      <c r="J2521" s="154">
        <v>18796</v>
      </c>
    </row>
    <row r="2522" spans="1:10">
      <c r="A2522" s="131">
        <v>2521</v>
      </c>
      <c r="B2522" s="66" t="s">
        <v>430</v>
      </c>
      <c r="D2522" s="67">
        <f>'2020 Spring Order Form - V36'!$N$23</f>
        <v>0</v>
      </c>
      <c r="E2522" s="67">
        <f>'2020 Spring Order Form - V36'!$N$23</f>
        <v>0</v>
      </c>
      <c r="F2522" s="151">
        <v>4566075</v>
      </c>
      <c r="G2522" s="70">
        <f>'2020 Spring Order Form - V36'!$N$310</f>
        <v>0</v>
      </c>
      <c r="H2522" s="69">
        <f>'2020 Spring Order Form - V36'!$F$18</f>
        <v>0</v>
      </c>
      <c r="J2522" s="154">
        <v>889</v>
      </c>
    </row>
    <row r="2523" spans="1:10">
      <c r="A2523" s="131">
        <v>2522</v>
      </c>
      <c r="B2523" s="66" t="s">
        <v>430</v>
      </c>
      <c r="D2523" s="67">
        <f>'2020 Spring Order Form - V36'!$N$23</f>
        <v>0</v>
      </c>
      <c r="E2523" s="67">
        <f>'2020 Spring Order Form - V36'!$N$23</f>
        <v>0</v>
      </c>
      <c r="F2523" s="151" t="s">
        <v>2643</v>
      </c>
      <c r="G2523" s="70">
        <f>'2020 Spring Order Form - V36'!$O$310</f>
        <v>0</v>
      </c>
      <c r="H2523" s="69">
        <f>'2020 Spring Order Form - V36'!$F$18</f>
        <v>0</v>
      </c>
      <c r="J2523" s="154">
        <v>3252</v>
      </c>
    </row>
    <row r="2524" spans="1:10">
      <c r="A2524" s="131">
        <v>2523</v>
      </c>
      <c r="B2524" s="66" t="s">
        <v>2644</v>
      </c>
      <c r="D2524" s="67">
        <f>'2020 Spring Order Form - V36'!$N$23</f>
        <v>0</v>
      </c>
      <c r="E2524" s="67">
        <f>'2020 Spring Order Form - V36'!$N$23</f>
        <v>0</v>
      </c>
      <c r="F2524" s="151">
        <v>4566105</v>
      </c>
      <c r="G2524" s="70" t="e">
        <f>'2020 Spring Order Form - V36'!#REF!</f>
        <v>#REF!</v>
      </c>
      <c r="H2524" s="69">
        <f>'2020 Spring Order Form - V36'!$F$18</f>
        <v>0</v>
      </c>
      <c r="J2524" s="154">
        <v>665</v>
      </c>
    </row>
    <row r="2525" spans="1:10">
      <c r="A2525" s="131">
        <v>2524</v>
      </c>
      <c r="B2525" s="66" t="s">
        <v>2644</v>
      </c>
      <c r="D2525" s="67">
        <f>'2020 Spring Order Form - V36'!$N$23</f>
        <v>0</v>
      </c>
      <c r="E2525" s="67">
        <f>'2020 Spring Order Form - V36'!$N$23</f>
        <v>0</v>
      </c>
      <c r="F2525" s="151" t="s">
        <v>2645</v>
      </c>
      <c r="G2525" s="70" t="e">
        <f>'2020 Spring Order Form - V36'!#REF!</f>
        <v>#REF!</v>
      </c>
      <c r="H2525" s="69">
        <f>'2020 Spring Order Form - V36'!$F$18</f>
        <v>0</v>
      </c>
      <c r="J2525" s="154">
        <v>3254</v>
      </c>
    </row>
    <row r="2526" spans="1:10">
      <c r="A2526" s="131">
        <v>2525</v>
      </c>
      <c r="B2526" s="66" t="s">
        <v>2646</v>
      </c>
      <c r="D2526" s="67">
        <f>'2020 Spring Order Form - V36'!$N$23</f>
        <v>0</v>
      </c>
      <c r="E2526" s="67">
        <f>'2020 Spring Order Form - V36'!$N$23</f>
        <v>0</v>
      </c>
      <c r="F2526" s="151">
        <v>4566125</v>
      </c>
      <c r="G2526" s="70" t="e">
        <f>'2020 Spring Order Form - V36'!#REF!</f>
        <v>#REF!</v>
      </c>
      <c r="H2526" s="69">
        <f>'2020 Spring Order Form - V36'!$F$18</f>
        <v>0</v>
      </c>
      <c r="J2526" s="154">
        <v>794</v>
      </c>
    </row>
    <row r="2527" spans="1:10">
      <c r="A2527" s="131">
        <v>2526</v>
      </c>
      <c r="B2527" s="66" t="s">
        <v>2646</v>
      </c>
      <c r="D2527" s="67">
        <f>'2020 Spring Order Form - V36'!$N$23</f>
        <v>0</v>
      </c>
      <c r="E2527" s="67">
        <f>'2020 Spring Order Form - V36'!$N$23</f>
        <v>0</v>
      </c>
      <c r="F2527" s="151" t="s">
        <v>2647</v>
      </c>
      <c r="G2527" s="70" t="e">
        <f>'2020 Spring Order Form - V36'!#REF!</f>
        <v>#REF!</v>
      </c>
      <c r="H2527" s="69">
        <f>'2020 Spring Order Form - V36'!$F$18</f>
        <v>0</v>
      </c>
      <c r="J2527" s="154">
        <v>3256</v>
      </c>
    </row>
    <row r="2528" spans="1:10">
      <c r="A2528" s="131">
        <v>2527</v>
      </c>
      <c r="B2528" s="66" t="s">
        <v>2648</v>
      </c>
      <c r="D2528" s="67">
        <f>'2020 Spring Order Form - V36'!$N$23</f>
        <v>0</v>
      </c>
      <c r="E2528" s="67">
        <f>'2020 Spring Order Form - V36'!$N$23</f>
        <v>0</v>
      </c>
      <c r="F2528" s="151">
        <v>4566215</v>
      </c>
      <c r="G2528" s="70" t="e">
        <f>'2020 Spring Order Form - V36'!#REF!</f>
        <v>#REF!</v>
      </c>
      <c r="H2528" s="69">
        <f>'2020 Spring Order Form - V36'!$F$18</f>
        <v>0</v>
      </c>
      <c r="J2528" s="154">
        <v>550</v>
      </c>
    </row>
    <row r="2529" spans="1:10">
      <c r="A2529" s="131">
        <v>2528</v>
      </c>
      <c r="B2529" s="66" t="s">
        <v>2648</v>
      </c>
      <c r="D2529" s="67">
        <f>'2020 Spring Order Form - V36'!$N$23</f>
        <v>0</v>
      </c>
      <c r="E2529" s="67">
        <f>'2020 Spring Order Form - V36'!$N$23</f>
        <v>0</v>
      </c>
      <c r="F2529" s="151" t="s">
        <v>2649</v>
      </c>
      <c r="G2529" s="70" t="e">
        <f>'2020 Spring Order Form - V36'!#REF!</f>
        <v>#REF!</v>
      </c>
      <c r="H2529" s="69">
        <f>'2020 Spring Order Form - V36'!$F$18</f>
        <v>0</v>
      </c>
      <c r="J2529" s="154">
        <v>3258</v>
      </c>
    </row>
    <row r="2530" spans="1:10">
      <c r="A2530" s="131">
        <v>2529</v>
      </c>
      <c r="B2530" s="66" t="s">
        <v>2648</v>
      </c>
      <c r="D2530" s="67">
        <f>'2020 Spring Order Form - V36'!$N$23</f>
        <v>0</v>
      </c>
      <c r="E2530" s="67">
        <f>'2020 Spring Order Form - V36'!$N$23</f>
        <v>0</v>
      </c>
      <c r="F2530" s="151">
        <v>4966218</v>
      </c>
      <c r="G2530" s="70" t="e">
        <f>'2020 Spring Order Form - V36'!#REF!</f>
        <v>#REF!</v>
      </c>
      <c r="H2530" s="69">
        <f>'2020 Spring Order Form - V36'!$F$18</f>
        <v>0</v>
      </c>
      <c r="J2530" s="154">
        <v>11019</v>
      </c>
    </row>
    <row r="2531" spans="1:10">
      <c r="A2531" s="131">
        <v>2530</v>
      </c>
      <c r="B2531" s="66" t="s">
        <v>2648</v>
      </c>
      <c r="D2531" s="67">
        <f>'2020 Spring Order Form - V36'!$N$23</f>
        <v>0</v>
      </c>
      <c r="E2531" s="67">
        <f>'2020 Spring Order Form - V36'!$N$23</f>
        <v>0</v>
      </c>
      <c r="F2531" s="151" t="s">
        <v>2650</v>
      </c>
      <c r="G2531" s="70" t="e">
        <f>'2020 Spring Order Form - V36'!#REF!</f>
        <v>#REF!</v>
      </c>
      <c r="H2531" s="69">
        <f>'2020 Spring Order Form - V36'!$F$18</f>
        <v>0</v>
      </c>
      <c r="J2531" s="154">
        <v>11026</v>
      </c>
    </row>
    <row r="2532" spans="1:10">
      <c r="A2532" s="131">
        <v>2531</v>
      </c>
      <c r="B2532" s="66" t="s">
        <v>2651</v>
      </c>
      <c r="D2532" s="67">
        <f>'2020 Spring Order Form - V36'!$N$23</f>
        <v>0</v>
      </c>
      <c r="E2532" s="67">
        <f>'2020 Spring Order Form - V36'!$N$23</f>
        <v>0</v>
      </c>
      <c r="F2532" s="151">
        <v>4566245</v>
      </c>
      <c r="G2532" s="70" t="e">
        <f>'2020 Spring Order Form - V36'!#REF!</f>
        <v>#REF!</v>
      </c>
      <c r="H2532" s="69">
        <f>'2020 Spring Order Form - V36'!$F$18</f>
        <v>0</v>
      </c>
      <c r="J2532" s="154">
        <v>623</v>
      </c>
    </row>
    <row r="2533" spans="1:10">
      <c r="A2533" s="131">
        <v>2532</v>
      </c>
      <c r="B2533" s="66" t="s">
        <v>2651</v>
      </c>
      <c r="D2533" s="67">
        <f>'2020 Spring Order Form - V36'!$N$23</f>
        <v>0</v>
      </c>
      <c r="E2533" s="67">
        <f>'2020 Spring Order Form - V36'!$N$23</f>
        <v>0</v>
      </c>
      <c r="F2533" s="151" t="s">
        <v>2652</v>
      </c>
      <c r="G2533" s="70" t="e">
        <f>'2020 Spring Order Form - V36'!#REF!</f>
        <v>#REF!</v>
      </c>
      <c r="H2533" s="69">
        <f>'2020 Spring Order Form - V36'!$F$18</f>
        <v>0</v>
      </c>
      <c r="J2533" s="154">
        <v>3260</v>
      </c>
    </row>
    <row r="2534" spans="1:10">
      <c r="A2534" s="131">
        <v>2533</v>
      </c>
      <c r="B2534" s="66" t="s">
        <v>2653</v>
      </c>
      <c r="D2534" s="67">
        <f>'2020 Spring Order Form - V36'!$N$23</f>
        <v>0</v>
      </c>
      <c r="E2534" s="67">
        <f>'2020 Spring Order Form - V36'!$N$23</f>
        <v>0</v>
      </c>
      <c r="F2534" s="151">
        <v>4566255</v>
      </c>
      <c r="G2534" s="70" t="e">
        <f>'2020 Spring Order Form - V36'!#REF!</f>
        <v>#REF!</v>
      </c>
      <c r="H2534" s="69">
        <f>'2020 Spring Order Form - V36'!$F$18</f>
        <v>0</v>
      </c>
      <c r="J2534" s="154">
        <v>982</v>
      </c>
    </row>
    <row r="2535" spans="1:10">
      <c r="A2535" s="131">
        <v>2534</v>
      </c>
      <c r="B2535" s="66" t="s">
        <v>2653</v>
      </c>
      <c r="D2535" s="67">
        <f>'2020 Spring Order Form - V36'!$N$23</f>
        <v>0</v>
      </c>
      <c r="E2535" s="67">
        <f>'2020 Spring Order Form - V36'!$N$23</f>
        <v>0</v>
      </c>
      <c r="F2535" s="151" t="s">
        <v>2654</v>
      </c>
      <c r="G2535" s="70" t="e">
        <f>'2020 Spring Order Form - V36'!#REF!</f>
        <v>#REF!</v>
      </c>
      <c r="H2535" s="69">
        <f>'2020 Spring Order Form - V36'!$F$18</f>
        <v>0</v>
      </c>
      <c r="J2535" s="154">
        <v>3262</v>
      </c>
    </row>
    <row r="2536" spans="1:10">
      <c r="A2536" s="131">
        <v>2535</v>
      </c>
      <c r="B2536" s="66" t="s">
        <v>2655</v>
      </c>
      <c r="D2536" s="67">
        <f>'2020 Spring Order Form - V36'!$N$23</f>
        <v>0</v>
      </c>
      <c r="E2536" s="67">
        <f>'2020 Spring Order Form - V36'!$N$23</f>
        <v>0</v>
      </c>
      <c r="F2536" s="151">
        <v>4566305</v>
      </c>
      <c r="G2536" s="70" t="e">
        <f>'2020 Spring Order Form - V36'!#REF!</f>
        <v>#REF!</v>
      </c>
      <c r="H2536" s="69">
        <f>'2020 Spring Order Form - V36'!$F$18</f>
        <v>0</v>
      </c>
      <c r="J2536" s="154">
        <v>4379</v>
      </c>
    </row>
    <row r="2537" spans="1:10">
      <c r="A2537" s="131">
        <v>2536</v>
      </c>
      <c r="B2537" s="66" t="s">
        <v>2655</v>
      </c>
      <c r="D2537" s="67">
        <f>'2020 Spring Order Form - V36'!$N$23</f>
        <v>0</v>
      </c>
      <c r="E2537" s="67">
        <f>'2020 Spring Order Form - V36'!$N$23</f>
        <v>0</v>
      </c>
      <c r="F2537" s="151" t="s">
        <v>2656</v>
      </c>
      <c r="G2537" s="70" t="e">
        <f>'2020 Spring Order Form - V36'!#REF!</f>
        <v>#REF!</v>
      </c>
      <c r="H2537" s="69">
        <f>'2020 Spring Order Form - V36'!$F$18</f>
        <v>0</v>
      </c>
      <c r="J2537" s="154">
        <v>3263</v>
      </c>
    </row>
    <row r="2538" spans="1:10">
      <c r="A2538" s="131">
        <v>2537</v>
      </c>
      <c r="B2538" s="66" t="s">
        <v>2657</v>
      </c>
      <c r="D2538" s="67">
        <f>'2020 Spring Order Form - V36'!$N$23</f>
        <v>0</v>
      </c>
      <c r="E2538" s="67">
        <f>'2020 Spring Order Form - V36'!$N$23</f>
        <v>0</v>
      </c>
      <c r="F2538" s="151">
        <v>4566335</v>
      </c>
      <c r="G2538" s="70" t="e">
        <f>'2020 Spring Order Form - V36'!#REF!</f>
        <v>#REF!</v>
      </c>
      <c r="H2538" s="69">
        <f>'2020 Spring Order Form - V36'!$F$18</f>
        <v>0</v>
      </c>
      <c r="J2538" s="154">
        <v>4381</v>
      </c>
    </row>
    <row r="2539" spans="1:10">
      <c r="A2539" s="131">
        <v>2538</v>
      </c>
      <c r="B2539" s="66" t="s">
        <v>2657</v>
      </c>
      <c r="D2539" s="67">
        <f>'2020 Spring Order Form - V36'!$N$23</f>
        <v>0</v>
      </c>
      <c r="E2539" s="67">
        <f>'2020 Spring Order Form - V36'!$N$23</f>
        <v>0</v>
      </c>
      <c r="F2539" s="151" t="s">
        <v>2658</v>
      </c>
      <c r="G2539" s="70" t="e">
        <f>'2020 Spring Order Form - V36'!#REF!</f>
        <v>#REF!</v>
      </c>
      <c r="H2539" s="69">
        <f>'2020 Spring Order Form - V36'!$F$18</f>
        <v>0</v>
      </c>
      <c r="J2539" s="154">
        <v>3265</v>
      </c>
    </row>
    <row r="2540" spans="1:10">
      <c r="A2540" s="131">
        <v>2539</v>
      </c>
      <c r="B2540" s="66" t="s">
        <v>2659</v>
      </c>
      <c r="D2540" s="67">
        <f>'2020 Spring Order Form - V36'!$N$23</f>
        <v>0</v>
      </c>
      <c r="E2540" s="67">
        <f>'2020 Spring Order Form - V36'!$N$23</f>
        <v>0</v>
      </c>
      <c r="F2540" s="151">
        <v>4566415</v>
      </c>
      <c r="G2540" s="70" t="e">
        <f>'2020 Spring Order Form - V36'!#REF!</f>
        <v>#REF!</v>
      </c>
      <c r="H2540" s="69">
        <f>'2020 Spring Order Form - V36'!$F$18</f>
        <v>0</v>
      </c>
      <c r="J2540" s="154">
        <v>290</v>
      </c>
    </row>
    <row r="2541" spans="1:10">
      <c r="A2541" s="131">
        <v>2540</v>
      </c>
      <c r="B2541" s="66" t="s">
        <v>2659</v>
      </c>
      <c r="D2541" s="67">
        <f>'2020 Spring Order Form - V36'!$N$23</f>
        <v>0</v>
      </c>
      <c r="E2541" s="67">
        <f>'2020 Spring Order Form - V36'!$N$23</f>
        <v>0</v>
      </c>
      <c r="F2541" s="151" t="s">
        <v>2660</v>
      </c>
      <c r="G2541" s="70" t="e">
        <f>'2020 Spring Order Form - V36'!#REF!</f>
        <v>#REF!</v>
      </c>
      <c r="H2541" s="69">
        <f>'2020 Spring Order Form - V36'!$F$18</f>
        <v>0</v>
      </c>
      <c r="J2541" s="154">
        <v>3272</v>
      </c>
    </row>
    <row r="2542" spans="1:10">
      <c r="A2542" s="131">
        <v>2541</v>
      </c>
      <c r="B2542" s="66" t="s">
        <v>2661</v>
      </c>
      <c r="D2542" s="67">
        <f>'2020 Spring Order Form - V36'!$N$23</f>
        <v>0</v>
      </c>
      <c r="E2542" s="67">
        <f>'2020 Spring Order Form - V36'!$N$23</f>
        <v>0</v>
      </c>
      <c r="F2542" s="151">
        <v>4566525</v>
      </c>
      <c r="G2542" s="70" t="e">
        <f>'2020 Spring Order Form - V36'!#REF!</f>
        <v>#REF!</v>
      </c>
      <c r="H2542" s="69">
        <f>'2020 Spring Order Form - V36'!$F$18</f>
        <v>0</v>
      </c>
      <c r="J2542" s="154">
        <v>1158</v>
      </c>
    </row>
    <row r="2543" spans="1:10">
      <c r="A2543" s="131">
        <v>2542</v>
      </c>
      <c r="B2543" s="66" t="s">
        <v>2661</v>
      </c>
      <c r="D2543" s="67">
        <f>'2020 Spring Order Form - V36'!$N$23</f>
        <v>0</v>
      </c>
      <c r="E2543" s="67">
        <f>'2020 Spring Order Form - V36'!$N$23</f>
        <v>0</v>
      </c>
      <c r="F2543" s="151" t="s">
        <v>2662</v>
      </c>
      <c r="G2543" s="70" t="e">
        <f>'2020 Spring Order Form - V36'!#REF!</f>
        <v>#REF!</v>
      </c>
      <c r="H2543" s="69">
        <f>'2020 Spring Order Form - V36'!$F$18</f>
        <v>0</v>
      </c>
      <c r="J2543" s="154">
        <v>3277</v>
      </c>
    </row>
    <row r="2544" spans="1:10">
      <c r="A2544" s="131">
        <v>2543</v>
      </c>
      <c r="B2544" s="66" t="s">
        <v>433</v>
      </c>
      <c r="D2544" s="67">
        <f>'2020 Spring Order Form - V36'!$N$23</f>
        <v>0</v>
      </c>
      <c r="E2544" s="67">
        <f>'2020 Spring Order Form - V36'!$N$23</f>
        <v>0</v>
      </c>
      <c r="F2544" s="151">
        <v>4566625</v>
      </c>
      <c r="G2544" s="70">
        <f>'2020 Spring Order Form - V36'!$N$312</f>
        <v>0</v>
      </c>
      <c r="H2544" s="69">
        <f>'2020 Spring Order Form - V36'!$F$18</f>
        <v>0</v>
      </c>
      <c r="J2544" s="154">
        <v>3918</v>
      </c>
    </row>
    <row r="2545" spans="1:10">
      <c r="A2545" s="131">
        <v>2544</v>
      </c>
      <c r="B2545" s="66" t="s">
        <v>433</v>
      </c>
      <c r="D2545" s="67">
        <f>'2020 Spring Order Form - V36'!$N$23</f>
        <v>0</v>
      </c>
      <c r="E2545" s="67">
        <f>'2020 Spring Order Form - V36'!$N$23</f>
        <v>0</v>
      </c>
      <c r="F2545" s="151" t="s">
        <v>2663</v>
      </c>
      <c r="G2545" s="70">
        <f>'2020 Spring Order Form - V36'!$O$312</f>
        <v>0</v>
      </c>
      <c r="H2545" s="69">
        <f>'2020 Spring Order Form - V36'!$F$18</f>
        <v>0</v>
      </c>
      <c r="J2545" s="154">
        <v>3278</v>
      </c>
    </row>
    <row r="2546" spans="1:10">
      <c r="A2546" s="131">
        <v>2545</v>
      </c>
      <c r="B2546" s="66" t="s">
        <v>2664</v>
      </c>
      <c r="D2546" s="67">
        <f>'2020 Spring Order Form - V36'!$N$23</f>
        <v>0</v>
      </c>
      <c r="E2546" s="67">
        <f>'2020 Spring Order Form - V36'!$N$23</f>
        <v>0</v>
      </c>
      <c r="F2546" s="151">
        <v>4566880</v>
      </c>
      <c r="G2546" s="70" t="e">
        <f>'2020 Spring Order Form - V36'!#REF!</f>
        <v>#REF!</v>
      </c>
      <c r="H2546" s="69">
        <f>'2020 Spring Order Form - V36'!$F$18</f>
        <v>0</v>
      </c>
      <c r="J2546" s="154">
        <v>543</v>
      </c>
    </row>
    <row r="2547" spans="1:10">
      <c r="A2547" s="131">
        <v>2546</v>
      </c>
      <c r="B2547" s="66" t="s">
        <v>2664</v>
      </c>
      <c r="D2547" s="67">
        <f>'2020 Spring Order Form - V36'!$N$23</f>
        <v>0</v>
      </c>
      <c r="E2547" s="67">
        <f>'2020 Spring Order Form - V36'!$N$23</f>
        <v>0</v>
      </c>
      <c r="F2547" s="151" t="s">
        <v>2665</v>
      </c>
      <c r="G2547" s="70" t="e">
        <f>'2020 Spring Order Form - V36'!#REF!</f>
        <v>#REF!</v>
      </c>
      <c r="H2547" s="69">
        <f>'2020 Spring Order Form - V36'!$F$18</f>
        <v>0</v>
      </c>
      <c r="J2547" s="154">
        <v>3281</v>
      </c>
    </row>
    <row r="2548" spans="1:10">
      <c r="A2548" s="131">
        <v>2547</v>
      </c>
      <c r="B2548" s="66" t="s">
        <v>2664</v>
      </c>
      <c r="D2548" s="67">
        <f>'2020 Spring Order Form - V36'!$N$23</f>
        <v>0</v>
      </c>
      <c r="E2548" s="67">
        <f>'2020 Spring Order Form - V36'!$N$23</f>
        <v>0</v>
      </c>
      <c r="F2548" s="151">
        <v>4566883</v>
      </c>
      <c r="G2548" s="70">
        <f>'2020 Spring Order Form - V36'!$N$314</f>
        <v>0</v>
      </c>
      <c r="H2548" s="69">
        <f>'2020 Spring Order Form - V36'!$F$18</f>
        <v>0</v>
      </c>
      <c r="J2548" s="154">
        <v>19374</v>
      </c>
    </row>
    <row r="2549" spans="1:10">
      <c r="A2549" s="131">
        <v>2548</v>
      </c>
      <c r="B2549" s="66" t="s">
        <v>2664</v>
      </c>
      <c r="D2549" s="67">
        <f>'2020 Spring Order Form - V36'!$N$23</f>
        <v>0</v>
      </c>
      <c r="E2549" s="67">
        <f>'2020 Spring Order Form - V36'!$N$23</f>
        <v>0</v>
      </c>
      <c r="F2549" s="151" t="s">
        <v>2666</v>
      </c>
      <c r="G2549" s="70">
        <f>'2020 Spring Order Form - V36'!$O$314</f>
        <v>0</v>
      </c>
      <c r="H2549" s="69">
        <f>'2020 Spring Order Form - V36'!$F$18</f>
        <v>0</v>
      </c>
      <c r="J2549" s="154">
        <v>19373</v>
      </c>
    </row>
    <row r="2550" spans="1:10">
      <c r="A2550" s="131">
        <v>2549</v>
      </c>
      <c r="B2550" s="66" t="s">
        <v>2667</v>
      </c>
      <c r="D2550" s="67">
        <f>'2020 Spring Order Form - V36'!$N$23</f>
        <v>0</v>
      </c>
      <c r="E2550" s="67">
        <f>'2020 Spring Order Form - V36'!$N$23</f>
        <v>0</v>
      </c>
      <c r="F2550" s="151">
        <v>4566770</v>
      </c>
      <c r="G2550" s="70" t="e">
        <f>'2020 Spring Order Form - V36'!#REF!</f>
        <v>#REF!</v>
      </c>
      <c r="H2550" s="69">
        <f>'2020 Spring Order Form - V36'!$F$18</f>
        <v>0</v>
      </c>
      <c r="J2550" s="154">
        <v>331</v>
      </c>
    </row>
    <row r="2551" spans="1:10">
      <c r="A2551" s="131">
        <v>2550</v>
      </c>
      <c r="B2551" s="66" t="s">
        <v>2667</v>
      </c>
      <c r="D2551" s="67">
        <f>'2020 Spring Order Form - V36'!$N$23</f>
        <v>0</v>
      </c>
      <c r="E2551" s="67">
        <f>'2020 Spring Order Form - V36'!$N$23</f>
        <v>0</v>
      </c>
      <c r="F2551" s="151" t="s">
        <v>2668</v>
      </c>
      <c r="G2551" s="70" t="e">
        <f>'2020 Spring Order Form - V36'!#REF!</f>
        <v>#REF!</v>
      </c>
      <c r="H2551" s="69">
        <f>'2020 Spring Order Form - V36'!$F$18</f>
        <v>0</v>
      </c>
      <c r="J2551" s="154">
        <v>3283</v>
      </c>
    </row>
    <row r="2552" spans="1:10">
      <c r="A2552" s="131">
        <v>2551</v>
      </c>
      <c r="B2552" s="66" t="s">
        <v>2669</v>
      </c>
      <c r="D2552" s="67">
        <f>'2020 Spring Order Form - V36'!$N$23</f>
        <v>0</v>
      </c>
      <c r="E2552" s="67">
        <f>'2020 Spring Order Form - V36'!$N$23</f>
        <v>0</v>
      </c>
      <c r="F2552" s="151">
        <v>4566920</v>
      </c>
      <c r="G2552" s="70" t="e">
        <f>'2020 Spring Order Form - V36'!#REF!</f>
        <v>#REF!</v>
      </c>
      <c r="H2552" s="69">
        <f>'2020 Spring Order Form - V36'!$F$18</f>
        <v>0</v>
      </c>
      <c r="J2552" s="154">
        <v>334</v>
      </c>
    </row>
    <row r="2553" spans="1:10">
      <c r="A2553" s="131">
        <v>2552</v>
      </c>
      <c r="B2553" s="66" t="s">
        <v>2669</v>
      </c>
      <c r="D2553" s="67">
        <f>'2020 Spring Order Form - V36'!$N$23</f>
        <v>0</v>
      </c>
      <c r="E2553" s="67">
        <f>'2020 Spring Order Form - V36'!$N$23</f>
        <v>0</v>
      </c>
      <c r="F2553" s="151" t="s">
        <v>2670</v>
      </c>
      <c r="G2553" s="70" t="e">
        <f>'2020 Spring Order Form - V36'!#REF!</f>
        <v>#REF!</v>
      </c>
      <c r="H2553" s="69">
        <f>'2020 Spring Order Form - V36'!$F$18</f>
        <v>0</v>
      </c>
      <c r="J2553" s="154">
        <v>3288</v>
      </c>
    </row>
    <row r="2554" spans="1:10">
      <c r="A2554" s="131">
        <v>2553</v>
      </c>
      <c r="B2554" s="66" t="s">
        <v>2671</v>
      </c>
      <c r="D2554" s="67">
        <f>'2020 Spring Order Form - V36'!$N$23</f>
        <v>0</v>
      </c>
      <c r="E2554" s="67">
        <f>'2020 Spring Order Form - V36'!$N$23</f>
        <v>0</v>
      </c>
      <c r="F2554" s="151">
        <v>4567030</v>
      </c>
      <c r="G2554" s="70" t="e">
        <f>'2020 Spring Order Form - V36'!#REF!</f>
        <v>#REF!</v>
      </c>
      <c r="H2554" s="69">
        <f>'2020 Spring Order Form - V36'!$F$18</f>
        <v>0</v>
      </c>
      <c r="J2554" s="154">
        <v>18865</v>
      </c>
    </row>
    <row r="2555" spans="1:10">
      <c r="A2555" s="131">
        <v>2554</v>
      </c>
      <c r="B2555" s="66" t="s">
        <v>2671</v>
      </c>
      <c r="D2555" s="67">
        <f>'2020 Spring Order Form - V36'!$N$23</f>
        <v>0</v>
      </c>
      <c r="E2555" s="67">
        <f>'2020 Spring Order Form - V36'!$N$23</f>
        <v>0</v>
      </c>
      <c r="F2555" s="151" t="s">
        <v>2672</v>
      </c>
      <c r="G2555" s="70" t="e">
        <f>'2020 Spring Order Form - V36'!#REF!</f>
        <v>#REF!</v>
      </c>
      <c r="H2555" s="69">
        <f>'2020 Spring Order Form - V36'!$F$18</f>
        <v>0</v>
      </c>
      <c r="J2555" s="154">
        <v>18864</v>
      </c>
    </row>
    <row r="2556" spans="1:10">
      <c r="A2556" s="131">
        <v>2555</v>
      </c>
      <c r="B2556" s="66" t="s">
        <v>2673</v>
      </c>
      <c r="D2556" s="67">
        <f>'2020 Spring Order Form - V36'!$N$23</f>
        <v>0</v>
      </c>
      <c r="E2556" s="67">
        <f>'2020 Spring Order Form - V36'!$N$23</f>
        <v>0</v>
      </c>
      <c r="F2556" s="151">
        <v>4567000</v>
      </c>
      <c r="G2556" s="70" t="e">
        <f>'2020 Spring Order Form - V36'!#REF!</f>
        <v>#REF!</v>
      </c>
      <c r="H2556" s="69">
        <f>'2020 Spring Order Form - V36'!$F$18</f>
        <v>0</v>
      </c>
      <c r="J2556" s="154">
        <v>481</v>
      </c>
    </row>
    <row r="2557" spans="1:10">
      <c r="A2557" s="131">
        <v>2556</v>
      </c>
      <c r="B2557" s="66" t="s">
        <v>2673</v>
      </c>
      <c r="D2557" s="67">
        <f>'2020 Spring Order Form - V36'!$N$23</f>
        <v>0</v>
      </c>
      <c r="E2557" s="67">
        <f>'2020 Spring Order Form - V36'!$N$23</f>
        <v>0</v>
      </c>
      <c r="F2557" s="151" t="s">
        <v>2674</v>
      </c>
      <c r="G2557" s="70" t="e">
        <f>'2020 Spring Order Form - V36'!#REF!</f>
        <v>#REF!</v>
      </c>
      <c r="H2557" s="69">
        <f>'2020 Spring Order Form - V36'!$F$18</f>
        <v>0</v>
      </c>
      <c r="J2557" s="154">
        <v>3290</v>
      </c>
    </row>
    <row r="2558" spans="1:10">
      <c r="A2558" s="131">
        <v>2557</v>
      </c>
      <c r="B2558" s="66" t="s">
        <v>2675</v>
      </c>
      <c r="D2558" s="67">
        <f>'2020 Spring Order Form - V36'!$N$23</f>
        <v>0</v>
      </c>
      <c r="E2558" s="67">
        <f>'2020 Spring Order Form - V36'!$N$23</f>
        <v>0</v>
      </c>
      <c r="F2558" s="151">
        <v>4567320</v>
      </c>
      <c r="G2558" s="70" t="e">
        <f>'2020 Spring Order Form - V36'!#REF!</f>
        <v>#REF!</v>
      </c>
      <c r="H2558" s="69">
        <f>'2020 Spring Order Form - V36'!$F$18</f>
        <v>0</v>
      </c>
      <c r="J2558" s="154">
        <v>17240</v>
      </c>
    </row>
    <row r="2559" spans="1:10">
      <c r="A2559" s="131">
        <v>2558</v>
      </c>
      <c r="B2559" s="66" t="s">
        <v>2675</v>
      </c>
      <c r="D2559" s="67">
        <f>'2020 Spring Order Form - V36'!$N$23</f>
        <v>0</v>
      </c>
      <c r="E2559" s="67">
        <f>'2020 Spring Order Form - V36'!$N$23</f>
        <v>0</v>
      </c>
      <c r="F2559" s="151" t="s">
        <v>2676</v>
      </c>
      <c r="G2559" s="70" t="e">
        <f>'2020 Spring Order Form - V36'!#REF!</f>
        <v>#REF!</v>
      </c>
      <c r="H2559" s="69">
        <f>'2020 Spring Order Form - V36'!$F$18</f>
        <v>0</v>
      </c>
      <c r="J2559" s="154">
        <v>17241</v>
      </c>
    </row>
    <row r="2560" spans="1:10">
      <c r="A2560" s="131">
        <v>2559</v>
      </c>
      <c r="B2560" s="66" t="s">
        <v>2675</v>
      </c>
      <c r="D2560" s="67">
        <f>'2020 Spring Order Form - V36'!$N$23</f>
        <v>0</v>
      </c>
      <c r="E2560" s="67">
        <f>'2020 Spring Order Form - V36'!$N$23</f>
        <v>0</v>
      </c>
      <c r="F2560" s="151">
        <v>4967328</v>
      </c>
      <c r="G2560" s="70" t="e">
        <f>'2020 Spring Order Form - V36'!#REF!</f>
        <v>#REF!</v>
      </c>
      <c r="H2560" s="69">
        <f>'2020 Spring Order Form - V36'!$F$18</f>
        <v>0</v>
      </c>
      <c r="J2560" s="154">
        <v>20002</v>
      </c>
    </row>
    <row r="2561" spans="1:10">
      <c r="A2561" s="131">
        <v>2560</v>
      </c>
      <c r="B2561" s="66" t="s">
        <v>2675</v>
      </c>
      <c r="D2561" s="67">
        <f>'2020 Spring Order Form - V36'!$N$23</f>
        <v>0</v>
      </c>
      <c r="E2561" s="67">
        <f>'2020 Spring Order Form - V36'!$N$23</f>
        <v>0</v>
      </c>
      <c r="F2561" s="151" t="s">
        <v>2677</v>
      </c>
      <c r="G2561" s="70" t="e">
        <f>'2020 Spring Order Form - V36'!#REF!</f>
        <v>#REF!</v>
      </c>
      <c r="H2561" s="69">
        <f>'2020 Spring Order Form - V36'!$F$18</f>
        <v>0</v>
      </c>
      <c r="J2561" s="154">
        <v>20001</v>
      </c>
    </row>
    <row r="2562" spans="1:10">
      <c r="A2562" s="131">
        <v>2561</v>
      </c>
      <c r="B2562" s="66" t="s">
        <v>2678</v>
      </c>
      <c r="D2562" s="67">
        <f>'2020 Spring Order Form - V36'!$N$23</f>
        <v>0</v>
      </c>
      <c r="E2562" s="67">
        <f>'2020 Spring Order Form - V36'!$N$23</f>
        <v>0</v>
      </c>
      <c r="F2562" s="151">
        <v>4567330</v>
      </c>
      <c r="G2562" s="70" t="e">
        <f>'2020 Spring Order Form - V36'!#REF!</f>
        <v>#REF!</v>
      </c>
      <c r="H2562" s="69">
        <f>'2020 Spring Order Form - V36'!$F$18</f>
        <v>0</v>
      </c>
      <c r="J2562" s="154">
        <v>17159</v>
      </c>
    </row>
    <row r="2563" spans="1:10">
      <c r="A2563" s="131">
        <v>2562</v>
      </c>
      <c r="B2563" s="66" t="s">
        <v>2678</v>
      </c>
      <c r="D2563" s="67">
        <f>'2020 Spring Order Form - V36'!$N$23</f>
        <v>0</v>
      </c>
      <c r="E2563" s="67">
        <f>'2020 Spring Order Form - V36'!$N$23</f>
        <v>0</v>
      </c>
      <c r="F2563" s="151" t="s">
        <v>2679</v>
      </c>
      <c r="G2563" s="70" t="e">
        <f>'2020 Spring Order Form - V36'!#REF!</f>
        <v>#REF!</v>
      </c>
      <c r="H2563" s="69">
        <f>'2020 Spring Order Form - V36'!$F$18</f>
        <v>0</v>
      </c>
      <c r="J2563" s="154">
        <v>17160</v>
      </c>
    </row>
    <row r="2564" spans="1:10">
      <c r="A2564" s="131">
        <v>2563</v>
      </c>
      <c r="B2564" s="66" t="s">
        <v>2680</v>
      </c>
      <c r="D2564" s="67">
        <f>'2020 Spring Order Form - V36'!$N$23</f>
        <v>0</v>
      </c>
      <c r="E2564" s="67">
        <f>'2020 Spring Order Form - V36'!$N$23</f>
        <v>0</v>
      </c>
      <c r="F2564" s="151">
        <v>4567280</v>
      </c>
      <c r="G2564" s="70" t="e">
        <f>'2020 Spring Order Form - V36'!#REF!</f>
        <v>#REF!</v>
      </c>
      <c r="H2564" s="69">
        <f>'2020 Spring Order Form - V36'!$F$18</f>
        <v>0</v>
      </c>
      <c r="J2564" s="154">
        <v>459</v>
      </c>
    </row>
    <row r="2565" spans="1:10">
      <c r="A2565" s="131">
        <v>2564</v>
      </c>
      <c r="B2565" s="66" t="s">
        <v>2680</v>
      </c>
      <c r="D2565" s="67">
        <f>'2020 Spring Order Form - V36'!$N$23</f>
        <v>0</v>
      </c>
      <c r="E2565" s="67">
        <f>'2020 Spring Order Form - V36'!$N$23</f>
        <v>0</v>
      </c>
      <c r="F2565" s="151" t="s">
        <v>2681</v>
      </c>
      <c r="G2565" s="70" t="e">
        <f>'2020 Spring Order Form - V36'!#REF!</f>
        <v>#REF!</v>
      </c>
      <c r="H2565" s="69">
        <f>'2020 Spring Order Form - V36'!$F$18</f>
        <v>0</v>
      </c>
      <c r="J2565" s="154">
        <v>3297</v>
      </c>
    </row>
    <row r="2566" spans="1:10">
      <c r="A2566" s="131">
        <v>2565</v>
      </c>
      <c r="B2566" s="66" t="s">
        <v>2682</v>
      </c>
      <c r="D2566" s="67">
        <f>'2020 Spring Order Form - V36'!$N$23</f>
        <v>0</v>
      </c>
      <c r="E2566" s="67">
        <f>'2020 Spring Order Form - V36'!$N$23</f>
        <v>0</v>
      </c>
      <c r="F2566" s="151">
        <v>4568055</v>
      </c>
      <c r="G2566" s="70" t="e">
        <f>'2020 Spring Order Form - V36'!#REF!</f>
        <v>#REF!</v>
      </c>
      <c r="H2566" s="69">
        <f>'2020 Spring Order Form - V36'!$F$18</f>
        <v>0</v>
      </c>
      <c r="J2566" s="154">
        <v>17266</v>
      </c>
    </row>
    <row r="2567" spans="1:10">
      <c r="A2567" s="131">
        <v>2566</v>
      </c>
      <c r="B2567" s="66" t="s">
        <v>2682</v>
      </c>
      <c r="D2567" s="67">
        <f>'2020 Spring Order Form - V36'!$N$23</f>
        <v>0</v>
      </c>
      <c r="E2567" s="67">
        <f>'2020 Spring Order Form - V36'!$N$23</f>
        <v>0</v>
      </c>
      <c r="F2567" s="151" t="s">
        <v>2683</v>
      </c>
      <c r="G2567" s="70" t="e">
        <f>'2020 Spring Order Form - V36'!#REF!</f>
        <v>#REF!</v>
      </c>
      <c r="H2567" s="69">
        <f>'2020 Spring Order Form - V36'!$F$18</f>
        <v>0</v>
      </c>
      <c r="J2567" s="154">
        <v>17267</v>
      </c>
    </row>
    <row r="2568" spans="1:10">
      <c r="A2568" s="131">
        <v>2567</v>
      </c>
      <c r="B2568" s="66" t="s">
        <v>2684</v>
      </c>
      <c r="D2568" s="67">
        <f>'2020 Spring Order Form - V36'!$N$23</f>
        <v>0</v>
      </c>
      <c r="E2568" s="67">
        <f>'2020 Spring Order Form - V36'!$N$23</f>
        <v>0</v>
      </c>
      <c r="F2568" s="151">
        <v>4568175</v>
      </c>
      <c r="G2568" s="70" t="e">
        <f>'2020 Spring Order Form - V36'!#REF!</f>
        <v>#REF!</v>
      </c>
      <c r="H2568" s="69">
        <f>'2020 Spring Order Form - V36'!$F$18</f>
        <v>0</v>
      </c>
      <c r="J2568" s="154">
        <v>17270</v>
      </c>
    </row>
    <row r="2569" spans="1:10">
      <c r="A2569" s="131">
        <v>2568</v>
      </c>
      <c r="B2569" s="66" t="s">
        <v>2684</v>
      </c>
      <c r="D2569" s="67">
        <f>'2020 Spring Order Form - V36'!$N$23</f>
        <v>0</v>
      </c>
      <c r="E2569" s="67">
        <f>'2020 Spring Order Form - V36'!$N$23</f>
        <v>0</v>
      </c>
      <c r="F2569" s="151" t="s">
        <v>2685</v>
      </c>
      <c r="G2569" s="70" t="e">
        <f>'2020 Spring Order Form - V36'!#REF!</f>
        <v>#REF!</v>
      </c>
      <c r="H2569" s="69">
        <f>'2020 Spring Order Form - V36'!$F$18</f>
        <v>0</v>
      </c>
      <c r="J2569" s="154">
        <v>17269</v>
      </c>
    </row>
    <row r="2570" spans="1:10">
      <c r="A2570" s="131">
        <v>2569</v>
      </c>
      <c r="B2570" s="66" t="s">
        <v>2686</v>
      </c>
      <c r="D2570" s="67">
        <f>'2020 Spring Order Form - V36'!$N$23</f>
        <v>0</v>
      </c>
      <c r="E2570" s="67">
        <f>'2020 Spring Order Form - V36'!$N$23</f>
        <v>0</v>
      </c>
      <c r="F2570" s="151">
        <v>4568605</v>
      </c>
      <c r="G2570" s="70" t="e">
        <f>'2020 Spring Order Form - V36'!#REF!</f>
        <v>#REF!</v>
      </c>
      <c r="H2570" s="69">
        <f>'2020 Spring Order Form - V36'!$F$18</f>
        <v>0</v>
      </c>
      <c r="J2570" s="154">
        <v>18641</v>
      </c>
    </row>
    <row r="2571" spans="1:10">
      <c r="A2571" s="131">
        <v>2570</v>
      </c>
      <c r="B2571" s="66" t="s">
        <v>2686</v>
      </c>
      <c r="D2571" s="67">
        <f>'2020 Spring Order Form - V36'!$N$23</f>
        <v>0</v>
      </c>
      <c r="E2571" s="67">
        <f>'2020 Spring Order Form - V36'!$N$23</f>
        <v>0</v>
      </c>
      <c r="F2571" s="151" t="s">
        <v>2687</v>
      </c>
      <c r="G2571" s="70" t="e">
        <f>'2020 Spring Order Form - V36'!#REF!</f>
        <v>#REF!</v>
      </c>
      <c r="H2571" s="69">
        <f>'2020 Spring Order Form - V36'!$F$18</f>
        <v>0</v>
      </c>
      <c r="J2571" s="154">
        <v>18640</v>
      </c>
    </row>
    <row r="2572" spans="1:10">
      <c r="A2572" s="131">
        <v>2571</v>
      </c>
      <c r="B2572" s="66" t="s">
        <v>440</v>
      </c>
      <c r="D2572" s="67">
        <f>'2020 Spring Order Form - V36'!$N$23</f>
        <v>0</v>
      </c>
      <c r="E2572" s="67">
        <f>'2020 Spring Order Form - V36'!$N$23</f>
        <v>0</v>
      </c>
      <c r="F2572" s="151">
        <v>4568665</v>
      </c>
      <c r="G2572" s="70">
        <f>'2020 Spring Order Form - V36'!$N$317</f>
        <v>0</v>
      </c>
      <c r="H2572" s="69">
        <f>'2020 Spring Order Form - V36'!$F$18</f>
        <v>0</v>
      </c>
      <c r="J2572" s="154">
        <v>3927</v>
      </c>
    </row>
    <row r="2573" spans="1:10">
      <c r="A2573" s="131">
        <v>2572</v>
      </c>
      <c r="B2573" s="66" t="s">
        <v>440</v>
      </c>
      <c r="D2573" s="67">
        <f>'2020 Spring Order Form - V36'!$N$23</f>
        <v>0</v>
      </c>
      <c r="E2573" s="67">
        <f>'2020 Spring Order Form - V36'!$N$23</f>
        <v>0</v>
      </c>
      <c r="F2573" s="151" t="s">
        <v>2688</v>
      </c>
      <c r="G2573" s="70">
        <f>'2020 Spring Order Form - V36'!$O$317</f>
        <v>0</v>
      </c>
      <c r="H2573" s="69">
        <f>'2020 Spring Order Form - V36'!$F$18</f>
        <v>0</v>
      </c>
      <c r="J2573" s="154">
        <v>3316</v>
      </c>
    </row>
    <row r="2574" spans="1:10">
      <c r="A2574" s="131">
        <v>2573</v>
      </c>
      <c r="B2574" s="66" t="s">
        <v>2689</v>
      </c>
      <c r="D2574" s="67">
        <f>'2020 Spring Order Form - V36'!$N$23</f>
        <v>0</v>
      </c>
      <c r="E2574" s="67">
        <f>'2020 Spring Order Form - V36'!$N$23</f>
        <v>0</v>
      </c>
      <c r="F2574" s="151">
        <v>4569035</v>
      </c>
      <c r="G2574" s="70" t="e">
        <f>'2020 Spring Order Form - V36'!#REF!</f>
        <v>#REF!</v>
      </c>
      <c r="H2574" s="69">
        <f>'2020 Spring Order Form - V36'!$F$18</f>
        <v>0</v>
      </c>
      <c r="J2574" s="154">
        <v>12902</v>
      </c>
    </row>
    <row r="2575" spans="1:10">
      <c r="A2575" s="131">
        <v>2574</v>
      </c>
      <c r="B2575" s="66" t="s">
        <v>2689</v>
      </c>
      <c r="D2575" s="67">
        <f>'2020 Spring Order Form - V36'!$N$23</f>
        <v>0</v>
      </c>
      <c r="E2575" s="67">
        <f>'2020 Spring Order Form - V36'!$N$23</f>
        <v>0</v>
      </c>
      <c r="F2575" s="151" t="s">
        <v>2690</v>
      </c>
      <c r="G2575" s="70" t="e">
        <f>'2020 Spring Order Form - V36'!#REF!</f>
        <v>#REF!</v>
      </c>
      <c r="H2575" s="69">
        <f>'2020 Spring Order Form - V36'!$F$18</f>
        <v>0</v>
      </c>
      <c r="J2575" s="154">
        <v>12901</v>
      </c>
    </row>
    <row r="2576" spans="1:10">
      <c r="A2576" s="131">
        <v>2575</v>
      </c>
      <c r="B2576" s="66" t="s">
        <v>442</v>
      </c>
      <c r="D2576" s="67">
        <f>'2020 Spring Order Form - V36'!$N$23</f>
        <v>0</v>
      </c>
      <c r="E2576" s="67">
        <f>'2020 Spring Order Form - V36'!$N$23</f>
        <v>0</v>
      </c>
      <c r="F2576" s="151">
        <v>4568875</v>
      </c>
      <c r="G2576" s="70">
        <f>'2020 Spring Order Form - V36'!$N$318</f>
        <v>0</v>
      </c>
      <c r="H2576" s="69">
        <f>'2020 Spring Order Form - V36'!$F$18</f>
        <v>0</v>
      </c>
      <c r="J2576" s="154">
        <v>485</v>
      </c>
    </row>
    <row r="2577" spans="1:10">
      <c r="A2577" s="131">
        <v>2576</v>
      </c>
      <c r="B2577" s="66" t="s">
        <v>442</v>
      </c>
      <c r="D2577" s="67">
        <f>'2020 Spring Order Form - V36'!$N$23</f>
        <v>0</v>
      </c>
      <c r="E2577" s="67">
        <f>'2020 Spring Order Form - V36'!$N$23</f>
        <v>0</v>
      </c>
      <c r="F2577" s="151" t="s">
        <v>2691</v>
      </c>
      <c r="G2577" s="70">
        <f>'2020 Spring Order Form - V36'!$O$318</f>
        <v>0</v>
      </c>
      <c r="H2577" s="69">
        <f>'2020 Spring Order Form - V36'!$F$18</f>
        <v>0</v>
      </c>
      <c r="J2577" s="154">
        <v>3319</v>
      </c>
    </row>
    <row r="2578" spans="1:10">
      <c r="A2578" s="131">
        <v>2577</v>
      </c>
      <c r="B2578" s="66" t="s">
        <v>2692</v>
      </c>
      <c r="D2578" s="67">
        <f>'2020 Spring Order Form - V36'!$N$23</f>
        <v>0</v>
      </c>
      <c r="E2578" s="67">
        <f>'2020 Spring Order Form - V36'!$N$23</f>
        <v>0</v>
      </c>
      <c r="F2578" s="151">
        <v>4568815</v>
      </c>
      <c r="G2578" s="70">
        <f>'2020 Spring Order Form - V36'!$N$319</f>
        <v>0</v>
      </c>
      <c r="H2578" s="69">
        <f>'2020 Spring Order Form - V36'!$F$18</f>
        <v>0</v>
      </c>
      <c r="J2578" s="154">
        <v>12793</v>
      </c>
    </row>
    <row r="2579" spans="1:10">
      <c r="A2579" s="131">
        <v>2578</v>
      </c>
      <c r="B2579" s="66" t="s">
        <v>2692</v>
      </c>
      <c r="D2579" s="67">
        <f>'2020 Spring Order Form - V36'!$N$23</f>
        <v>0</v>
      </c>
      <c r="E2579" s="67">
        <f>'2020 Spring Order Form - V36'!$N$23</f>
        <v>0</v>
      </c>
      <c r="F2579" s="151" t="s">
        <v>2693</v>
      </c>
      <c r="G2579" s="70">
        <f>'2020 Spring Order Form - V36'!$O$319</f>
        <v>0</v>
      </c>
      <c r="H2579" s="69">
        <f>'2020 Spring Order Form - V36'!$F$18</f>
        <v>0</v>
      </c>
      <c r="J2579" s="154">
        <v>12794</v>
      </c>
    </row>
    <row r="2580" spans="1:10">
      <c r="A2580" s="131">
        <v>2579</v>
      </c>
      <c r="B2580" s="66" t="s">
        <v>445</v>
      </c>
      <c r="D2580" s="67">
        <f>'2020 Spring Order Form - V36'!$N$23</f>
        <v>0</v>
      </c>
      <c r="E2580" s="67">
        <f>'2020 Spring Order Form - V36'!$N$23</f>
        <v>0</v>
      </c>
      <c r="F2580" s="151">
        <v>4568805</v>
      </c>
      <c r="G2580" s="70">
        <f>'2020 Spring Order Form - V36'!$N$320</f>
        <v>0</v>
      </c>
      <c r="H2580" s="69">
        <f>'2020 Spring Order Form - V36'!$F$18</f>
        <v>0</v>
      </c>
      <c r="J2580" s="154">
        <v>12791</v>
      </c>
    </row>
    <row r="2581" spans="1:10">
      <c r="A2581" s="131">
        <v>2580</v>
      </c>
      <c r="B2581" s="66" t="s">
        <v>445</v>
      </c>
      <c r="D2581" s="67">
        <f>'2020 Spring Order Form - V36'!$N$23</f>
        <v>0</v>
      </c>
      <c r="E2581" s="67">
        <f>'2020 Spring Order Form - V36'!$N$23</f>
        <v>0</v>
      </c>
      <c r="F2581" s="151" t="s">
        <v>2694</v>
      </c>
      <c r="G2581" s="70">
        <f>'2020 Spring Order Form - V36'!$O$320</f>
        <v>0</v>
      </c>
      <c r="H2581" s="69">
        <f>'2020 Spring Order Form - V36'!$F$18</f>
        <v>0</v>
      </c>
      <c r="J2581" s="154">
        <v>12792</v>
      </c>
    </row>
    <row r="2582" spans="1:10">
      <c r="A2582" s="131">
        <v>2581</v>
      </c>
      <c r="B2582" s="66" t="s">
        <v>2695</v>
      </c>
      <c r="D2582" s="67">
        <f>'2020 Spring Order Form - V36'!$N$23</f>
        <v>0</v>
      </c>
      <c r="E2582" s="67">
        <f>'2020 Spring Order Form - V36'!$N$23</f>
        <v>0</v>
      </c>
      <c r="F2582" s="151">
        <v>4568615</v>
      </c>
      <c r="G2582" s="70" t="e">
        <f>'2020 Spring Order Form - V36'!#REF!</f>
        <v>#REF!</v>
      </c>
      <c r="H2582" s="69">
        <f>'2020 Spring Order Form - V36'!$F$18</f>
        <v>0</v>
      </c>
      <c r="J2582" s="154">
        <v>17080</v>
      </c>
    </row>
    <row r="2583" spans="1:10">
      <c r="A2583" s="131">
        <v>2582</v>
      </c>
      <c r="B2583" s="66" t="s">
        <v>2695</v>
      </c>
      <c r="D2583" s="67">
        <f>'2020 Spring Order Form - V36'!$N$23</f>
        <v>0</v>
      </c>
      <c r="E2583" s="67">
        <f>'2020 Spring Order Form - V36'!$N$23</f>
        <v>0</v>
      </c>
      <c r="F2583" s="151" t="s">
        <v>2696</v>
      </c>
      <c r="G2583" s="70" t="e">
        <f>'2020 Spring Order Form - V36'!#REF!</f>
        <v>#REF!</v>
      </c>
      <c r="H2583" s="69">
        <f>'2020 Spring Order Form - V36'!$F$18</f>
        <v>0</v>
      </c>
      <c r="J2583" s="154">
        <v>17081</v>
      </c>
    </row>
    <row r="2584" spans="1:10">
      <c r="A2584" s="131">
        <v>2583</v>
      </c>
      <c r="B2584" s="66" t="s">
        <v>2697</v>
      </c>
      <c r="D2584" s="67">
        <f>'2020 Spring Order Form - V36'!$N$23</f>
        <v>0</v>
      </c>
      <c r="E2584" s="67">
        <f>'2020 Spring Order Form - V36'!$N$23</f>
        <v>0</v>
      </c>
      <c r="F2584" s="151">
        <v>4568785</v>
      </c>
      <c r="G2584" s="70" t="e">
        <f>'2020 Spring Order Form - V36'!#REF!</f>
        <v>#REF!</v>
      </c>
      <c r="H2584" s="69">
        <f>'2020 Spring Order Form - V36'!$F$18</f>
        <v>0</v>
      </c>
      <c r="J2584" s="154">
        <v>819</v>
      </c>
    </row>
    <row r="2585" spans="1:10">
      <c r="A2585" s="131">
        <v>2584</v>
      </c>
      <c r="B2585" s="66" t="s">
        <v>2697</v>
      </c>
      <c r="D2585" s="67">
        <f>'2020 Spring Order Form - V36'!$N$23</f>
        <v>0</v>
      </c>
      <c r="E2585" s="67">
        <f>'2020 Spring Order Form - V36'!$N$23</f>
        <v>0</v>
      </c>
      <c r="F2585" s="151" t="s">
        <v>2698</v>
      </c>
      <c r="G2585" s="70" t="e">
        <f>'2020 Spring Order Form - V36'!#REF!</f>
        <v>#REF!</v>
      </c>
      <c r="H2585" s="69">
        <f>'2020 Spring Order Form - V36'!$F$18</f>
        <v>0</v>
      </c>
      <c r="J2585" s="154">
        <v>3306</v>
      </c>
    </row>
    <row r="2586" spans="1:10">
      <c r="A2586" s="131">
        <v>2585</v>
      </c>
      <c r="B2586" s="66" t="s">
        <v>447</v>
      </c>
      <c r="D2586" s="67">
        <f>'2020 Spring Order Form - V36'!$N$23</f>
        <v>0</v>
      </c>
      <c r="E2586" s="67">
        <f>'2020 Spring Order Form - V36'!$N$23</f>
        <v>0</v>
      </c>
      <c r="F2586" s="151">
        <v>4568765</v>
      </c>
      <c r="G2586" s="70">
        <f>'2020 Spring Order Form - V36'!$N$321</f>
        <v>0</v>
      </c>
      <c r="H2586" s="69">
        <f>'2020 Spring Order Form - V36'!$F$18</f>
        <v>0</v>
      </c>
      <c r="J2586" s="154">
        <v>17083</v>
      </c>
    </row>
    <row r="2587" spans="1:10">
      <c r="A2587" s="131">
        <v>2586</v>
      </c>
      <c r="B2587" s="66" t="s">
        <v>447</v>
      </c>
      <c r="D2587" s="67">
        <f>'2020 Spring Order Form - V36'!$N$23</f>
        <v>0</v>
      </c>
      <c r="E2587" s="67">
        <f>'2020 Spring Order Form - V36'!$N$23</f>
        <v>0</v>
      </c>
      <c r="F2587" s="151" t="s">
        <v>2699</v>
      </c>
      <c r="G2587" s="70">
        <f>'2020 Spring Order Form - V36'!$O$321</f>
        <v>0</v>
      </c>
      <c r="H2587" s="69">
        <f>'2020 Spring Order Form - V36'!$F$18</f>
        <v>0</v>
      </c>
      <c r="J2587" s="154">
        <v>17084</v>
      </c>
    </row>
    <row r="2588" spans="1:10">
      <c r="A2588" s="131">
        <v>2587</v>
      </c>
      <c r="B2588" s="66" t="s">
        <v>448</v>
      </c>
      <c r="D2588" s="67">
        <f>'2020 Spring Order Form - V36'!$N$23</f>
        <v>0</v>
      </c>
      <c r="E2588" s="67">
        <f>'2020 Spring Order Form - V36'!$N$23</f>
        <v>0</v>
      </c>
      <c r="F2588" s="151">
        <v>4569205</v>
      </c>
      <c r="G2588" s="70">
        <f>'2020 Spring Order Form - V36'!$N$322</f>
        <v>0</v>
      </c>
      <c r="H2588" s="69">
        <f>'2020 Spring Order Form - V36'!$F$18</f>
        <v>0</v>
      </c>
      <c r="J2588" s="154">
        <v>370</v>
      </c>
    </row>
    <row r="2589" spans="1:10">
      <c r="A2589" s="131">
        <v>2588</v>
      </c>
      <c r="B2589" s="66" t="s">
        <v>448</v>
      </c>
      <c r="D2589" s="67">
        <f>'2020 Spring Order Form - V36'!$N$23</f>
        <v>0</v>
      </c>
      <c r="E2589" s="67">
        <f>'2020 Spring Order Form - V36'!$N$23</f>
        <v>0</v>
      </c>
      <c r="F2589" s="151" t="s">
        <v>2700</v>
      </c>
      <c r="G2589" s="70">
        <f>'2020 Spring Order Form - V36'!$O$322</f>
        <v>0</v>
      </c>
      <c r="H2589" s="69">
        <f>'2020 Spring Order Form - V36'!$F$18</f>
        <v>0</v>
      </c>
      <c r="J2589" s="154">
        <v>3307</v>
      </c>
    </row>
    <row r="2590" spans="1:10">
      <c r="A2590" s="131">
        <v>2589</v>
      </c>
      <c r="B2590" s="66" t="s">
        <v>449</v>
      </c>
      <c r="D2590" s="67">
        <f>'2020 Spring Order Form - V36'!$N$23</f>
        <v>0</v>
      </c>
      <c r="E2590" s="67">
        <f>'2020 Spring Order Form - V36'!$N$23</f>
        <v>0</v>
      </c>
      <c r="F2590" s="151">
        <v>4569105</v>
      </c>
      <c r="G2590" s="70">
        <f>'2020 Spring Order Form - V36'!$N$323</f>
        <v>0</v>
      </c>
      <c r="H2590" s="69">
        <f>'2020 Spring Order Form - V36'!$F$18</f>
        <v>0</v>
      </c>
      <c r="J2590" s="154">
        <v>540</v>
      </c>
    </row>
    <row r="2591" spans="1:10">
      <c r="A2591" s="131">
        <v>2590</v>
      </c>
      <c r="B2591" s="66" t="s">
        <v>449</v>
      </c>
      <c r="D2591" s="67">
        <f>'2020 Spring Order Form - V36'!$N$23</f>
        <v>0</v>
      </c>
      <c r="E2591" s="67">
        <f>'2020 Spring Order Form - V36'!$N$23</f>
        <v>0</v>
      </c>
      <c r="F2591" s="151" t="s">
        <v>2701</v>
      </c>
      <c r="G2591" s="70">
        <f>'2020 Spring Order Form - V36'!$O$323</f>
        <v>0</v>
      </c>
      <c r="H2591" s="69">
        <f>'2020 Spring Order Form - V36'!$F$18</f>
        <v>0</v>
      </c>
      <c r="J2591" s="154">
        <v>3309</v>
      </c>
    </row>
    <row r="2592" spans="1:10">
      <c r="A2592" s="131">
        <v>2591</v>
      </c>
      <c r="B2592" s="66" t="s">
        <v>449</v>
      </c>
      <c r="D2592" s="67">
        <f>'2020 Spring Order Form - V36'!$N$23</f>
        <v>0</v>
      </c>
      <c r="E2592" s="67">
        <f>'2020 Spring Order Form - V36'!$N$23</f>
        <v>0</v>
      </c>
      <c r="F2592" s="151">
        <v>4569108</v>
      </c>
      <c r="G2592" s="70">
        <f>'2020 Spring Order Form - V36'!$N$324</f>
        <v>0</v>
      </c>
      <c r="H2592" s="69">
        <f>'2020 Spring Order Form - V36'!$F$18</f>
        <v>0</v>
      </c>
      <c r="J2592" s="154">
        <v>781</v>
      </c>
    </row>
    <row r="2593" spans="1:10">
      <c r="A2593" s="131">
        <v>2592</v>
      </c>
      <c r="B2593" s="66" t="s">
        <v>449</v>
      </c>
      <c r="D2593" s="67">
        <f>'2020 Spring Order Form - V36'!$N$23</f>
        <v>0</v>
      </c>
      <c r="E2593" s="67">
        <f>'2020 Spring Order Form - V36'!$N$23</f>
        <v>0</v>
      </c>
      <c r="F2593" s="151" t="s">
        <v>2702</v>
      </c>
      <c r="G2593" s="70">
        <f>'2020 Spring Order Form - V36'!$O$324</f>
        <v>0</v>
      </c>
      <c r="H2593" s="69">
        <f>'2020 Spring Order Form - V36'!$F$18</f>
        <v>0</v>
      </c>
      <c r="J2593" s="154">
        <v>3310</v>
      </c>
    </row>
    <row r="2594" spans="1:10">
      <c r="A2594" s="131">
        <v>2593</v>
      </c>
      <c r="B2594" s="66" t="s">
        <v>449</v>
      </c>
      <c r="D2594" s="67">
        <f>'2020 Spring Order Form - V36'!$N$23</f>
        <v>0</v>
      </c>
      <c r="E2594" s="67">
        <f>'2020 Spring Order Form - V36'!$N$23</f>
        <v>0</v>
      </c>
      <c r="F2594" s="151">
        <v>4169107</v>
      </c>
      <c r="G2594" s="70">
        <f>'2020 Spring Order Form - V36'!$N$325</f>
        <v>0</v>
      </c>
      <c r="H2594" s="69">
        <f>'2020 Spring Order Form - V36'!$F$18</f>
        <v>0</v>
      </c>
      <c r="J2594" s="154">
        <v>927</v>
      </c>
    </row>
    <row r="2595" spans="1:10">
      <c r="A2595" s="131">
        <v>2594</v>
      </c>
      <c r="B2595" s="66" t="s">
        <v>449</v>
      </c>
      <c r="D2595" s="67">
        <f>'2020 Spring Order Form - V36'!$N$23</f>
        <v>0</v>
      </c>
      <c r="E2595" s="67">
        <f>'2020 Spring Order Form - V36'!$N$23</f>
        <v>0</v>
      </c>
      <c r="F2595" s="151" t="s">
        <v>2703</v>
      </c>
      <c r="G2595" s="70">
        <f>'2020 Spring Order Form - V36'!$O$325</f>
        <v>0</v>
      </c>
      <c r="H2595" s="69">
        <f>'2020 Spring Order Form - V36'!$F$18</f>
        <v>0</v>
      </c>
      <c r="J2595" s="154">
        <v>3312</v>
      </c>
    </row>
    <row r="2596" spans="1:10">
      <c r="A2596" s="131">
        <v>2595</v>
      </c>
      <c r="B2596" s="66" t="s">
        <v>2704</v>
      </c>
      <c r="D2596" s="67">
        <f>'2020 Spring Order Form - V36'!$N$23</f>
        <v>0</v>
      </c>
      <c r="E2596" s="67">
        <f>'2020 Spring Order Form - V36'!$N$23</f>
        <v>0</v>
      </c>
      <c r="F2596" s="151">
        <v>4569125</v>
      </c>
      <c r="G2596" s="70" t="e">
        <f>'2020 Spring Order Form - V36'!#REF!</f>
        <v>#REF!</v>
      </c>
      <c r="H2596" s="69">
        <f>'2020 Spring Order Form - V36'!$F$18</f>
        <v>0</v>
      </c>
      <c r="J2596" s="154">
        <v>12644</v>
      </c>
    </row>
    <row r="2597" spans="1:10">
      <c r="A2597" s="131">
        <v>2596</v>
      </c>
      <c r="B2597" s="66" t="s">
        <v>2704</v>
      </c>
      <c r="D2597" s="67">
        <f>'2020 Spring Order Form - V36'!$N$23</f>
        <v>0</v>
      </c>
      <c r="E2597" s="67">
        <f>'2020 Spring Order Form - V36'!$N$23</f>
        <v>0</v>
      </c>
      <c r="F2597" s="151" t="s">
        <v>2705</v>
      </c>
      <c r="G2597" s="70" t="e">
        <f>'2020 Spring Order Form - V36'!#REF!</f>
        <v>#REF!</v>
      </c>
      <c r="H2597" s="69">
        <f>'2020 Spring Order Form - V36'!$F$18</f>
        <v>0</v>
      </c>
      <c r="J2597" s="154">
        <v>12640</v>
      </c>
    </row>
    <row r="2598" spans="1:10">
      <c r="A2598" s="131">
        <v>2597</v>
      </c>
      <c r="B2598" s="66" t="s">
        <v>2706</v>
      </c>
      <c r="D2598" s="67">
        <f>'2020 Spring Order Form - V36'!$N$23</f>
        <v>0</v>
      </c>
      <c r="E2598" s="67">
        <f>'2020 Spring Order Form - V36'!$N$23</f>
        <v>0</v>
      </c>
      <c r="F2598" s="151">
        <v>4569305</v>
      </c>
      <c r="G2598" s="70" t="e">
        <f>'2020 Spring Order Form - V36'!#REF!</f>
        <v>#REF!</v>
      </c>
      <c r="H2598" s="69">
        <f>'2020 Spring Order Form - V36'!$F$18</f>
        <v>0</v>
      </c>
      <c r="J2598" s="154">
        <v>371</v>
      </c>
    </row>
    <row r="2599" spans="1:10">
      <c r="A2599" s="131">
        <v>2598</v>
      </c>
      <c r="B2599" s="66" t="s">
        <v>2706</v>
      </c>
      <c r="D2599" s="67">
        <f>'2020 Spring Order Form - V36'!$N$23</f>
        <v>0</v>
      </c>
      <c r="E2599" s="67">
        <f>'2020 Spring Order Form - V36'!$N$23</f>
        <v>0</v>
      </c>
      <c r="F2599" s="151" t="s">
        <v>2707</v>
      </c>
      <c r="G2599" s="70" t="e">
        <f>'2020 Spring Order Form - V36'!#REF!</f>
        <v>#REF!</v>
      </c>
      <c r="H2599" s="69">
        <f>'2020 Spring Order Form - V36'!$F$18</f>
        <v>0</v>
      </c>
      <c r="J2599" s="154">
        <v>3326</v>
      </c>
    </row>
    <row r="2600" spans="1:10">
      <c r="A2600" s="131">
        <v>2599</v>
      </c>
      <c r="B2600" s="66" t="s">
        <v>451</v>
      </c>
      <c r="D2600" s="67">
        <f>'2020 Spring Order Form - V36'!$N$23</f>
        <v>0</v>
      </c>
      <c r="E2600" s="67">
        <f>'2020 Spring Order Form - V36'!$N$23</f>
        <v>0</v>
      </c>
      <c r="F2600" s="151">
        <v>4569355</v>
      </c>
      <c r="G2600" s="70">
        <f>'2020 Spring Order Form - V36'!$N$326</f>
        <v>0</v>
      </c>
      <c r="H2600" s="69">
        <f>'2020 Spring Order Form - V36'!$F$18</f>
        <v>0</v>
      </c>
      <c r="J2600" s="154">
        <v>835</v>
      </c>
    </row>
    <row r="2601" spans="1:10">
      <c r="A2601" s="131">
        <v>2600</v>
      </c>
      <c r="B2601" s="66" t="s">
        <v>451</v>
      </c>
      <c r="D2601" s="67">
        <f>'2020 Spring Order Form - V36'!$N$23</f>
        <v>0</v>
      </c>
      <c r="E2601" s="67">
        <f>'2020 Spring Order Form - V36'!$N$23</f>
        <v>0</v>
      </c>
      <c r="F2601" s="151" t="s">
        <v>2708</v>
      </c>
      <c r="G2601" s="70">
        <f>'2020 Spring Order Form - V36'!$O$326</f>
        <v>0</v>
      </c>
      <c r="H2601" s="69">
        <f>'2020 Spring Order Form - V36'!$F$18</f>
        <v>0</v>
      </c>
      <c r="J2601" s="154">
        <v>3327</v>
      </c>
    </row>
    <row r="2602" spans="1:10">
      <c r="A2602" s="131">
        <v>2601</v>
      </c>
      <c r="B2602" s="66" t="s">
        <v>2709</v>
      </c>
      <c r="D2602" s="67">
        <f>'2020 Spring Order Form - V36'!$N$23</f>
        <v>0</v>
      </c>
      <c r="E2602" s="67">
        <f>'2020 Spring Order Form - V36'!$N$23</f>
        <v>0</v>
      </c>
      <c r="F2602" s="151">
        <v>4569768</v>
      </c>
      <c r="G2602" s="70" t="e">
        <f>'2020 Spring Order Form - V36'!#REF!</f>
        <v>#REF!</v>
      </c>
      <c r="H2602" s="69">
        <f>'2020 Spring Order Form - V36'!$F$18</f>
        <v>0</v>
      </c>
      <c r="J2602" s="154">
        <v>748</v>
      </c>
    </row>
    <row r="2603" spans="1:10">
      <c r="A2603" s="131">
        <v>2602</v>
      </c>
      <c r="B2603" s="66" t="s">
        <v>2709</v>
      </c>
      <c r="D2603" s="67">
        <f>'2020 Spring Order Form - V36'!$N$23</f>
        <v>0</v>
      </c>
      <c r="E2603" s="67">
        <f>'2020 Spring Order Form - V36'!$N$23</f>
        <v>0</v>
      </c>
      <c r="F2603" s="151" t="s">
        <v>2710</v>
      </c>
      <c r="G2603" s="70" t="e">
        <f>'2020 Spring Order Form - V36'!#REF!</f>
        <v>#REF!</v>
      </c>
      <c r="H2603" s="69">
        <f>'2020 Spring Order Form - V36'!$F$18</f>
        <v>0</v>
      </c>
      <c r="J2603" s="154">
        <v>3343</v>
      </c>
    </row>
    <row r="2604" spans="1:10">
      <c r="A2604" s="131">
        <v>2603</v>
      </c>
      <c r="B2604" s="66" t="s">
        <v>455</v>
      </c>
      <c r="D2604" s="67">
        <f>'2020 Spring Order Form - V36'!$N$23</f>
        <v>0</v>
      </c>
      <c r="E2604" s="67">
        <f>'2020 Spring Order Form - V36'!$N$23</f>
        <v>0</v>
      </c>
      <c r="F2604" s="151">
        <v>4569778</v>
      </c>
      <c r="G2604" s="70">
        <f>'2020 Spring Order Form - V36'!$N$328</f>
        <v>0</v>
      </c>
      <c r="H2604" s="69">
        <f>'2020 Spring Order Form - V36'!$F$18</f>
        <v>0</v>
      </c>
      <c r="J2604" s="154">
        <v>749</v>
      </c>
    </row>
    <row r="2605" spans="1:10">
      <c r="A2605" s="131">
        <v>2604</v>
      </c>
      <c r="B2605" s="66" t="s">
        <v>455</v>
      </c>
      <c r="D2605" s="67">
        <f>'2020 Spring Order Form - V36'!$N$23</f>
        <v>0</v>
      </c>
      <c r="E2605" s="67">
        <f>'2020 Spring Order Form - V36'!$N$23</f>
        <v>0</v>
      </c>
      <c r="F2605" s="151" t="s">
        <v>2711</v>
      </c>
      <c r="G2605" s="70">
        <f>'2020 Spring Order Form - V36'!$O$328</f>
        <v>0</v>
      </c>
      <c r="H2605" s="69">
        <f>'2020 Spring Order Form - V36'!$F$18</f>
        <v>0</v>
      </c>
      <c r="J2605" s="154">
        <v>3344</v>
      </c>
    </row>
    <row r="2606" spans="1:10">
      <c r="A2606" s="131">
        <v>2605</v>
      </c>
      <c r="B2606" s="66" t="s">
        <v>2712</v>
      </c>
      <c r="D2606" s="67">
        <f>'2020 Spring Order Form - V36'!$N$23</f>
        <v>0</v>
      </c>
      <c r="E2606" s="67">
        <f>'2020 Spring Order Form - V36'!$N$23</f>
        <v>0</v>
      </c>
      <c r="F2606" s="151">
        <v>4569808</v>
      </c>
      <c r="G2606" s="70" t="e">
        <f>'2020 Spring Order Form - V36'!#REF!</f>
        <v>#REF!</v>
      </c>
      <c r="H2606" s="69">
        <f>'2020 Spring Order Form - V36'!$F$18</f>
        <v>0</v>
      </c>
      <c r="J2606" s="154">
        <v>4092</v>
      </c>
    </row>
    <row r="2607" spans="1:10">
      <c r="A2607" s="131">
        <v>2606</v>
      </c>
      <c r="B2607" s="66" t="s">
        <v>2712</v>
      </c>
      <c r="D2607" s="67">
        <f>'2020 Spring Order Form - V36'!$N$23</f>
        <v>0</v>
      </c>
      <c r="E2607" s="67">
        <f>'2020 Spring Order Form - V36'!$N$23</f>
        <v>0</v>
      </c>
      <c r="F2607" s="151" t="s">
        <v>2713</v>
      </c>
      <c r="G2607" s="70" t="e">
        <f>'2020 Spring Order Form - V36'!#REF!</f>
        <v>#REF!</v>
      </c>
      <c r="H2607" s="69">
        <f>'2020 Spring Order Form - V36'!$F$18</f>
        <v>0</v>
      </c>
      <c r="J2607" s="154">
        <v>3340</v>
      </c>
    </row>
    <row r="2608" spans="1:10">
      <c r="A2608" s="131">
        <v>2607</v>
      </c>
      <c r="B2608" s="66" t="s">
        <v>2714</v>
      </c>
      <c r="D2608" s="67">
        <f>'2020 Spring Order Form - V36'!$N$23</f>
        <v>0</v>
      </c>
      <c r="E2608" s="67">
        <f>'2020 Spring Order Form - V36'!$N$23</f>
        <v>0</v>
      </c>
      <c r="F2608" s="151">
        <v>4569903</v>
      </c>
      <c r="G2608" s="70" t="e">
        <f>'2020 Spring Order Form - V36'!#REF!</f>
        <v>#REF!</v>
      </c>
      <c r="H2608" s="69">
        <f>'2020 Spring Order Form - V36'!$F$18</f>
        <v>0</v>
      </c>
      <c r="J2608" s="388">
        <v>18916</v>
      </c>
    </row>
    <row r="2609" spans="1:10">
      <c r="A2609" s="131">
        <v>2608</v>
      </c>
      <c r="B2609" s="66" t="s">
        <v>2714</v>
      </c>
      <c r="D2609" s="67">
        <f>'2020 Spring Order Form - V36'!$N$23</f>
        <v>0</v>
      </c>
      <c r="E2609" s="67">
        <f>'2020 Spring Order Form - V36'!$N$23</f>
        <v>0</v>
      </c>
      <c r="F2609" s="151" t="s">
        <v>2715</v>
      </c>
      <c r="G2609" s="70" t="e">
        <f>'2020 Spring Order Form - V36'!#REF!</f>
        <v>#REF!</v>
      </c>
      <c r="H2609" s="69">
        <f>'2020 Spring Order Form - V36'!$F$18</f>
        <v>0</v>
      </c>
      <c r="J2609" s="388">
        <v>18917</v>
      </c>
    </row>
    <row r="2610" spans="1:10">
      <c r="A2610" s="131">
        <v>2609</v>
      </c>
      <c r="B2610" s="66" t="s">
        <v>2716</v>
      </c>
      <c r="D2610" s="67">
        <f>'2020 Spring Order Form - V36'!$N$23</f>
        <v>0</v>
      </c>
      <c r="E2610" s="67">
        <f>'2020 Spring Order Form - V36'!$N$23</f>
        <v>0</v>
      </c>
      <c r="F2610" s="151">
        <v>4569925</v>
      </c>
      <c r="G2610" s="70" t="e">
        <f>'2020 Spring Order Form - V36'!#REF!</f>
        <v>#REF!</v>
      </c>
      <c r="H2610" s="69">
        <f>'2020 Spring Order Form - V36'!$F$18</f>
        <v>0</v>
      </c>
      <c r="J2610" s="154">
        <v>4382</v>
      </c>
    </row>
    <row r="2611" spans="1:10">
      <c r="A2611" s="131">
        <v>2610</v>
      </c>
      <c r="B2611" s="66" t="s">
        <v>2716</v>
      </c>
      <c r="D2611" s="67">
        <f>'2020 Spring Order Form - V36'!$N$23</f>
        <v>0</v>
      </c>
      <c r="E2611" s="67">
        <f>'2020 Spring Order Form - V36'!$N$23</f>
        <v>0</v>
      </c>
      <c r="F2611" s="151" t="s">
        <v>2717</v>
      </c>
      <c r="G2611" s="70" t="e">
        <f>'2020 Spring Order Form - V36'!#REF!</f>
        <v>#REF!</v>
      </c>
      <c r="H2611" s="69">
        <f>'2020 Spring Order Form - V36'!$F$18</f>
        <v>0</v>
      </c>
      <c r="J2611" s="154">
        <v>3346</v>
      </c>
    </row>
    <row r="2612" spans="1:10">
      <c r="A2612" s="131">
        <v>2611</v>
      </c>
      <c r="B2612" s="66" t="s">
        <v>459</v>
      </c>
      <c r="D2612" s="67">
        <f>'2020 Spring Order Form - V36'!$N$23</f>
        <v>0</v>
      </c>
      <c r="E2612" s="67">
        <f>'2020 Spring Order Form - V36'!$N$23</f>
        <v>0</v>
      </c>
      <c r="F2612" s="151">
        <v>2308508</v>
      </c>
      <c r="G2612" s="70">
        <f>'2020 Spring Order Form - V36'!$N$332</f>
        <v>0</v>
      </c>
      <c r="H2612" s="69">
        <f>'2020 Spring Order Form - V36'!$F$18</f>
        <v>0</v>
      </c>
      <c r="J2612" s="154">
        <v>5154</v>
      </c>
    </row>
    <row r="2613" spans="1:10">
      <c r="A2613" s="131">
        <v>2612</v>
      </c>
      <c r="B2613" s="66" t="s">
        <v>459</v>
      </c>
      <c r="D2613" s="67">
        <f>'2020 Spring Order Form - V36'!$N$23</f>
        <v>0</v>
      </c>
      <c r="E2613" s="67">
        <f>'2020 Spring Order Form - V36'!$N$23</f>
        <v>0</v>
      </c>
      <c r="F2613" s="151" t="s">
        <v>2718</v>
      </c>
      <c r="G2613" s="70">
        <f>'2020 Spring Order Form - V36'!$O$332</f>
        <v>0</v>
      </c>
      <c r="H2613" s="69">
        <f>'2020 Spring Order Form - V36'!$F$18</f>
        <v>0</v>
      </c>
      <c r="J2613" s="154">
        <v>5197</v>
      </c>
    </row>
    <row r="2614" spans="1:10">
      <c r="A2614" s="131">
        <v>2613</v>
      </c>
      <c r="B2614" s="66" t="s">
        <v>2719</v>
      </c>
      <c r="D2614" s="67">
        <f>'2020 Spring Order Form - V36'!$N$23</f>
        <v>0</v>
      </c>
      <c r="E2614" s="67">
        <f>'2020 Spring Order Form - V36'!$N$23</f>
        <v>0</v>
      </c>
      <c r="F2614" s="151">
        <v>2309008</v>
      </c>
      <c r="G2614" s="70" t="e">
        <f>'2020 Spring Order Form - V36'!#REF!</f>
        <v>#REF!</v>
      </c>
      <c r="H2614" s="69">
        <f>'2020 Spring Order Form - V36'!$F$18</f>
        <v>0</v>
      </c>
      <c r="J2614" s="154">
        <v>18709</v>
      </c>
    </row>
    <row r="2615" spans="1:10">
      <c r="A2615" s="131">
        <v>2614</v>
      </c>
      <c r="B2615" s="66" t="s">
        <v>2719</v>
      </c>
      <c r="D2615" s="67">
        <f>'2020 Spring Order Form - V36'!$N$23</f>
        <v>0</v>
      </c>
      <c r="E2615" s="67">
        <f>'2020 Spring Order Form - V36'!$N$23</f>
        <v>0</v>
      </c>
      <c r="F2615" s="151" t="s">
        <v>2720</v>
      </c>
      <c r="G2615" s="70" t="e">
        <f>'2020 Spring Order Form - V36'!#REF!</f>
        <v>#REF!</v>
      </c>
      <c r="H2615" s="69">
        <f>'2020 Spring Order Form - V36'!$F$18</f>
        <v>0</v>
      </c>
      <c r="J2615" s="154">
        <v>18708</v>
      </c>
    </row>
    <row r="2616" spans="1:10">
      <c r="A2616" s="131">
        <v>2615</v>
      </c>
      <c r="B2616" s="66" t="s">
        <v>2721</v>
      </c>
      <c r="D2616" s="67">
        <f>'2020 Spring Order Form - V36'!$N$23</f>
        <v>0</v>
      </c>
      <c r="E2616" s="67">
        <f>'2020 Spring Order Form - V36'!$N$23</f>
        <v>0</v>
      </c>
      <c r="F2616" s="151">
        <v>2309958</v>
      </c>
      <c r="G2616" s="70" t="e">
        <f>'2020 Spring Order Form - V36'!#REF!</f>
        <v>#REF!</v>
      </c>
      <c r="H2616" s="69">
        <f>'2020 Spring Order Form - V36'!$F$18</f>
        <v>0</v>
      </c>
      <c r="J2616" s="154">
        <v>18712</v>
      </c>
    </row>
    <row r="2617" spans="1:10">
      <c r="A2617" s="131">
        <v>2616</v>
      </c>
      <c r="B2617" s="66" t="s">
        <v>2721</v>
      </c>
      <c r="D2617" s="67">
        <f>'2020 Spring Order Form - V36'!$N$23</f>
        <v>0</v>
      </c>
      <c r="E2617" s="67">
        <f>'2020 Spring Order Form - V36'!$N$23</f>
        <v>0</v>
      </c>
      <c r="F2617" s="151" t="s">
        <v>2722</v>
      </c>
      <c r="G2617" s="70" t="e">
        <f>'2020 Spring Order Form - V36'!#REF!</f>
        <v>#REF!</v>
      </c>
      <c r="H2617" s="69">
        <f>'2020 Spring Order Form - V36'!$F$18</f>
        <v>0</v>
      </c>
      <c r="J2617" s="154">
        <v>18711</v>
      </c>
    </row>
    <row r="2618" spans="1:10">
      <c r="A2618" s="131">
        <v>2617</v>
      </c>
      <c r="B2618" s="66" t="s">
        <v>462</v>
      </c>
      <c r="D2618" s="67">
        <f>'2020 Spring Order Form - V36'!$N$23</f>
        <v>0</v>
      </c>
      <c r="E2618" s="67">
        <f>'2020 Spring Order Form - V36'!$N$23</f>
        <v>0</v>
      </c>
      <c r="F2618" s="151">
        <v>2313254</v>
      </c>
      <c r="G2618" s="70">
        <f>'2020 Spring Order Form - V36'!$N$334</f>
        <v>0</v>
      </c>
      <c r="H2618" s="69">
        <f>'2020 Spring Order Form - V36'!$F$18</f>
        <v>0</v>
      </c>
      <c r="J2618" s="154">
        <v>17101</v>
      </c>
    </row>
    <row r="2619" spans="1:10">
      <c r="A2619" s="131">
        <v>2618</v>
      </c>
      <c r="B2619" s="66" t="s">
        <v>462</v>
      </c>
      <c r="D2619" s="67">
        <f>'2020 Spring Order Form - V36'!$N$23</f>
        <v>0</v>
      </c>
      <c r="E2619" s="67">
        <f>'2020 Spring Order Form - V36'!$N$23</f>
        <v>0</v>
      </c>
      <c r="F2619" s="151" t="s">
        <v>2723</v>
      </c>
      <c r="G2619" s="70">
        <f>'2020 Spring Order Form - V36'!$O$334</f>
        <v>0</v>
      </c>
      <c r="H2619" s="69">
        <f>'2020 Spring Order Form - V36'!$F$18</f>
        <v>0</v>
      </c>
      <c r="J2619" s="154">
        <v>17102</v>
      </c>
    </row>
    <row r="2620" spans="1:10">
      <c r="A2620" s="131">
        <v>2619</v>
      </c>
      <c r="B2620" s="66" t="s">
        <v>2724</v>
      </c>
      <c r="D2620" s="67">
        <f>'2020 Spring Order Form - V36'!$N$23</f>
        <v>0</v>
      </c>
      <c r="E2620" s="67">
        <f>'2020 Spring Order Form - V36'!$N$23</f>
        <v>0</v>
      </c>
      <c r="F2620" s="151">
        <v>2318958</v>
      </c>
      <c r="G2620" s="70" t="e">
        <f>'2020 Spring Order Form - V36'!#REF!</f>
        <v>#REF!</v>
      </c>
      <c r="H2620" s="69">
        <f>'2020 Spring Order Form - V36'!$F$18</f>
        <v>0</v>
      </c>
      <c r="J2620" s="154">
        <v>18714</v>
      </c>
    </row>
    <row r="2621" spans="1:10">
      <c r="A2621" s="131">
        <v>2620</v>
      </c>
      <c r="B2621" s="66" t="s">
        <v>2724</v>
      </c>
      <c r="D2621" s="67">
        <f>'2020 Spring Order Form - V36'!$N$23</f>
        <v>0</v>
      </c>
      <c r="E2621" s="67">
        <f>'2020 Spring Order Form - V36'!$N$23</f>
        <v>0</v>
      </c>
      <c r="F2621" s="151" t="s">
        <v>2725</v>
      </c>
      <c r="G2621" s="70" t="e">
        <f>'2020 Spring Order Form - V36'!#REF!</f>
        <v>#REF!</v>
      </c>
      <c r="H2621" s="69">
        <f>'2020 Spring Order Form - V36'!$F$18</f>
        <v>0</v>
      </c>
      <c r="J2621" s="154">
        <v>18715</v>
      </c>
    </row>
    <row r="2622" spans="1:10">
      <c r="A2622" s="131">
        <v>2621</v>
      </c>
      <c r="B2622" s="66" t="s">
        <v>466</v>
      </c>
      <c r="D2622" s="67">
        <f>'2020 Spring Order Form - V36'!$N$23</f>
        <v>0</v>
      </c>
      <c r="E2622" s="67">
        <f>'2020 Spring Order Form - V36'!$N$23</f>
        <v>0</v>
      </c>
      <c r="F2622" s="151">
        <v>2324008</v>
      </c>
      <c r="G2622" s="70">
        <f>'2020 Spring Order Form - V36'!$N$336</f>
        <v>0</v>
      </c>
      <c r="H2622" s="69">
        <f>'2020 Spring Order Form - V36'!$F$18</f>
        <v>0</v>
      </c>
      <c r="J2622" s="154">
        <v>18910</v>
      </c>
    </row>
    <row r="2623" spans="1:10">
      <c r="A2623" s="131">
        <v>2622</v>
      </c>
      <c r="B2623" s="66" t="s">
        <v>466</v>
      </c>
      <c r="D2623" s="67">
        <f>'2020 Spring Order Form - V36'!$N$23</f>
        <v>0</v>
      </c>
      <c r="E2623" s="67">
        <f>'2020 Spring Order Form - V36'!$N$23</f>
        <v>0</v>
      </c>
      <c r="F2623" s="151" t="s">
        <v>2726</v>
      </c>
      <c r="G2623" s="70">
        <f>'2020 Spring Order Form - V36'!$O$336</f>
        <v>0</v>
      </c>
      <c r="H2623" s="69">
        <f>'2020 Spring Order Form - V36'!$F$18</f>
        <v>0</v>
      </c>
      <c r="J2623" s="154">
        <v>18911</v>
      </c>
    </row>
    <row r="2624" spans="1:10">
      <c r="A2624" s="131">
        <v>2623</v>
      </c>
      <c r="B2624" s="66" t="s">
        <v>2727</v>
      </c>
      <c r="D2624" s="67">
        <f>'2020 Spring Order Form - V36'!$N$23</f>
        <v>0</v>
      </c>
      <c r="E2624" s="67">
        <f>'2020 Spring Order Form - V36'!$N$23</f>
        <v>0</v>
      </c>
      <c r="F2624" s="151">
        <v>2332758</v>
      </c>
      <c r="G2624" s="70" t="e">
        <f>'2020 Spring Order Form - V36'!#REF!</f>
        <v>#REF!</v>
      </c>
      <c r="H2624" s="69">
        <f>'2020 Spring Order Form - V36'!$F$18</f>
        <v>0</v>
      </c>
      <c r="J2624" s="154">
        <v>5159</v>
      </c>
    </row>
    <row r="2625" spans="1:10">
      <c r="A2625" s="131">
        <v>2624</v>
      </c>
      <c r="B2625" s="66" t="s">
        <v>2727</v>
      </c>
      <c r="D2625" s="67">
        <f>'2020 Spring Order Form - V36'!$N$23</f>
        <v>0</v>
      </c>
      <c r="E2625" s="67">
        <f>'2020 Spring Order Form - V36'!$N$23</f>
        <v>0</v>
      </c>
      <c r="F2625" s="151" t="s">
        <v>2728</v>
      </c>
      <c r="G2625" s="70" t="e">
        <f>'2020 Spring Order Form - V36'!#REF!</f>
        <v>#REF!</v>
      </c>
      <c r="H2625" s="69">
        <f>'2020 Spring Order Form - V36'!$F$18</f>
        <v>0</v>
      </c>
      <c r="J2625" s="154">
        <v>5202</v>
      </c>
    </row>
    <row r="2626" spans="1:10">
      <c r="A2626" s="131">
        <v>2625</v>
      </c>
      <c r="B2626" s="66" t="s">
        <v>2729</v>
      </c>
      <c r="D2626" s="67">
        <f>'2020 Spring Order Form - V36'!$N$23</f>
        <v>0</v>
      </c>
      <c r="E2626" s="67">
        <f>'2020 Spring Order Form - V36'!$N$23</f>
        <v>0</v>
      </c>
      <c r="F2626" s="151">
        <v>2332804</v>
      </c>
      <c r="G2626" s="70" t="e">
        <f>'2020 Spring Order Form - V36'!#REF!</f>
        <v>#REF!</v>
      </c>
      <c r="H2626" s="69">
        <f>'2020 Spring Order Form - V36'!$F$18</f>
        <v>0</v>
      </c>
      <c r="J2626" s="154">
        <v>5162</v>
      </c>
    </row>
    <row r="2627" spans="1:10">
      <c r="A2627" s="131">
        <v>2626</v>
      </c>
      <c r="B2627" s="66" t="s">
        <v>2729</v>
      </c>
      <c r="D2627" s="67">
        <f>'2020 Spring Order Form - V36'!$N$23</f>
        <v>0</v>
      </c>
      <c r="E2627" s="67">
        <f>'2020 Spring Order Form - V36'!$N$23</f>
        <v>0</v>
      </c>
      <c r="F2627" s="151" t="s">
        <v>2730</v>
      </c>
      <c r="G2627" s="70" t="e">
        <f>'2020 Spring Order Form - V36'!#REF!</f>
        <v>#REF!</v>
      </c>
      <c r="H2627" s="69">
        <f>'2020 Spring Order Form - V36'!$F$18</f>
        <v>0</v>
      </c>
      <c r="J2627" s="154">
        <v>5187</v>
      </c>
    </row>
    <row r="2628" spans="1:10">
      <c r="A2628" s="131">
        <v>2627</v>
      </c>
      <c r="B2628" s="66" t="s">
        <v>2731</v>
      </c>
      <c r="D2628" s="67">
        <f>'2020 Spring Order Form - V36'!$N$23</f>
        <v>0</v>
      </c>
      <c r="E2628" s="67">
        <f>'2020 Spring Order Form - V36'!$N$23</f>
        <v>0</v>
      </c>
      <c r="F2628" s="151">
        <v>2333104</v>
      </c>
      <c r="G2628" s="70" t="e">
        <f>'2020 Spring Order Form - V36'!#REF!</f>
        <v>#REF!</v>
      </c>
      <c r="H2628" s="69">
        <f>'2020 Spring Order Form - V36'!$F$18</f>
        <v>0</v>
      </c>
      <c r="J2628" s="154">
        <v>18706</v>
      </c>
    </row>
    <row r="2629" spans="1:10">
      <c r="A2629" s="131">
        <v>2628</v>
      </c>
      <c r="B2629" s="66" t="s">
        <v>2731</v>
      </c>
      <c r="D2629" s="67">
        <f>'2020 Spring Order Form - V36'!$N$23</f>
        <v>0</v>
      </c>
      <c r="E2629" s="67">
        <f>'2020 Spring Order Form - V36'!$N$23</f>
        <v>0</v>
      </c>
      <c r="F2629" s="151" t="s">
        <v>2732</v>
      </c>
      <c r="G2629" s="70" t="e">
        <f>'2020 Spring Order Form - V36'!#REF!</f>
        <v>#REF!</v>
      </c>
      <c r="H2629" s="69">
        <f>'2020 Spring Order Form - V36'!$F$18</f>
        <v>0</v>
      </c>
      <c r="J2629" s="154">
        <v>18705</v>
      </c>
    </row>
    <row r="2630" spans="1:10">
      <c r="A2630" s="131">
        <v>2629</v>
      </c>
      <c r="B2630" s="66" t="s">
        <v>2733</v>
      </c>
      <c r="D2630" s="67">
        <f>'2020 Spring Order Form - V36'!$N$23</f>
        <v>0</v>
      </c>
      <c r="E2630" s="67">
        <f>'2020 Spring Order Form - V36'!$N$23</f>
        <v>0</v>
      </c>
      <c r="F2630" s="151">
        <v>2332854</v>
      </c>
      <c r="G2630" s="70" t="e">
        <f>'2020 Spring Order Form - V36'!#REF!</f>
        <v>#REF!</v>
      </c>
      <c r="H2630" s="69">
        <f>'2020 Spring Order Form - V36'!$F$18</f>
        <v>0</v>
      </c>
      <c r="J2630" s="154">
        <v>5163</v>
      </c>
    </row>
    <row r="2631" spans="1:10">
      <c r="A2631" s="131">
        <v>2630</v>
      </c>
      <c r="B2631" s="66" t="s">
        <v>2733</v>
      </c>
      <c r="D2631" s="67">
        <f>'2020 Spring Order Form - V36'!$N$23</f>
        <v>0</v>
      </c>
      <c r="E2631" s="67">
        <f>'2020 Spring Order Form - V36'!$N$23</f>
        <v>0</v>
      </c>
      <c r="F2631" s="151" t="s">
        <v>2734</v>
      </c>
      <c r="G2631" s="70" t="e">
        <f>'2020 Spring Order Form - V36'!#REF!</f>
        <v>#REF!</v>
      </c>
      <c r="H2631" s="69">
        <f>'2020 Spring Order Form - V36'!$F$18</f>
        <v>0</v>
      </c>
      <c r="J2631" s="154">
        <v>5188</v>
      </c>
    </row>
    <row r="2632" spans="1:10">
      <c r="A2632" s="131">
        <v>2631</v>
      </c>
      <c r="B2632" s="66" t="s">
        <v>2735</v>
      </c>
      <c r="D2632" s="67">
        <f>'2020 Spring Order Form - V36'!$N$23</f>
        <v>0</v>
      </c>
      <c r="E2632" s="67">
        <f>'2020 Spring Order Form - V36'!$N$23</f>
        <v>0</v>
      </c>
      <c r="F2632" s="151">
        <v>2333058</v>
      </c>
      <c r="G2632" s="70" t="e">
        <f>'2020 Spring Order Form - V36'!#REF!</f>
        <v>#REF!</v>
      </c>
      <c r="H2632" s="69">
        <f>'2020 Spring Order Form - V36'!$F$18</f>
        <v>0</v>
      </c>
      <c r="J2632" s="154">
        <v>18718</v>
      </c>
    </row>
    <row r="2633" spans="1:10">
      <c r="A2633" s="131">
        <v>2632</v>
      </c>
      <c r="B2633" s="66" t="s">
        <v>2735</v>
      </c>
      <c r="D2633" s="67">
        <f>'2020 Spring Order Form - V36'!$N$23</f>
        <v>0</v>
      </c>
      <c r="E2633" s="67">
        <f>'2020 Spring Order Form - V36'!$N$23</f>
        <v>0</v>
      </c>
      <c r="F2633" s="151" t="s">
        <v>2736</v>
      </c>
      <c r="G2633" s="70" t="e">
        <f>'2020 Spring Order Form - V36'!#REF!</f>
        <v>#REF!</v>
      </c>
      <c r="H2633" s="69">
        <f>'2020 Spring Order Form - V36'!$F$18</f>
        <v>0</v>
      </c>
      <c r="J2633" s="154">
        <v>18717</v>
      </c>
    </row>
    <row r="2634" spans="1:10">
      <c r="A2634" s="131">
        <v>2633</v>
      </c>
      <c r="B2634" s="66" t="s">
        <v>2737</v>
      </c>
      <c r="D2634" s="67">
        <f>'2020 Spring Order Form - V36'!$N$23</f>
        <v>0</v>
      </c>
      <c r="E2634" s="67">
        <f>'2020 Spring Order Form - V36'!$N$23</f>
        <v>0</v>
      </c>
      <c r="F2634" s="151">
        <v>2333208</v>
      </c>
      <c r="G2634" s="70" t="e">
        <f>'2020 Spring Order Form - V36'!#REF!</f>
        <v>#REF!</v>
      </c>
      <c r="H2634" s="69">
        <f>'2020 Spring Order Form - V36'!$F$18</f>
        <v>0</v>
      </c>
      <c r="J2634" s="154">
        <v>18721</v>
      </c>
    </row>
    <row r="2635" spans="1:10">
      <c r="A2635" s="131">
        <v>2634</v>
      </c>
      <c r="B2635" s="66" t="s">
        <v>2737</v>
      </c>
      <c r="D2635" s="67">
        <f>'2020 Spring Order Form - V36'!$N$23</f>
        <v>0</v>
      </c>
      <c r="E2635" s="67">
        <f>'2020 Spring Order Form - V36'!$N$23</f>
        <v>0</v>
      </c>
      <c r="F2635" s="151" t="s">
        <v>2738</v>
      </c>
      <c r="G2635" s="70" t="e">
        <f>'2020 Spring Order Form - V36'!#REF!</f>
        <v>#REF!</v>
      </c>
      <c r="H2635" s="69">
        <f>'2020 Spring Order Form - V36'!$F$18</f>
        <v>0</v>
      </c>
      <c r="J2635" s="154">
        <v>18720</v>
      </c>
    </row>
    <row r="2636" spans="1:10">
      <c r="A2636" s="131">
        <v>2635</v>
      </c>
      <c r="B2636" s="66" t="s">
        <v>2739</v>
      </c>
      <c r="D2636" s="67">
        <f>'2020 Spring Order Form - V36'!$N$23</f>
        <v>0</v>
      </c>
      <c r="E2636" s="67">
        <f>'2020 Spring Order Form - V36'!$N$23</f>
        <v>0</v>
      </c>
      <c r="F2636" s="151">
        <v>2376208</v>
      </c>
      <c r="G2636" s="70" t="e">
        <f>'2020 Spring Order Form - V36'!#REF!</f>
        <v>#REF!</v>
      </c>
      <c r="H2636" s="69">
        <f>'2020 Spring Order Form - V36'!$F$18</f>
        <v>0</v>
      </c>
      <c r="J2636" s="154">
        <v>5169</v>
      </c>
    </row>
    <row r="2637" spans="1:10">
      <c r="A2637" s="131">
        <v>2636</v>
      </c>
      <c r="B2637" s="66" t="s">
        <v>2739</v>
      </c>
      <c r="D2637" s="67">
        <f>'2020 Spring Order Form - V36'!$N$23</f>
        <v>0</v>
      </c>
      <c r="E2637" s="67">
        <f>'2020 Spring Order Form - V36'!$N$23</f>
        <v>0</v>
      </c>
      <c r="F2637" s="151" t="s">
        <v>2740</v>
      </c>
      <c r="G2637" s="70" t="e">
        <f>'2020 Spring Order Form - V36'!#REF!</f>
        <v>#REF!</v>
      </c>
      <c r="H2637" s="69">
        <f>'2020 Spring Order Form - V36'!$F$18</f>
        <v>0</v>
      </c>
      <c r="J2637" s="154">
        <v>5205</v>
      </c>
    </row>
    <row r="2638" spans="1:10">
      <c r="A2638" s="131">
        <v>2637</v>
      </c>
      <c r="B2638" s="66" t="s">
        <v>2741</v>
      </c>
      <c r="D2638" s="67">
        <f>'2020 Spring Order Form - V36'!$N$23</f>
        <v>0</v>
      </c>
      <c r="E2638" s="67">
        <f>'2020 Spring Order Form - V36'!$N$23</f>
        <v>0</v>
      </c>
      <c r="F2638" s="151">
        <v>2381658</v>
      </c>
      <c r="G2638" s="70" t="e">
        <f>'2020 Spring Order Form - V36'!#REF!</f>
        <v>#REF!</v>
      </c>
      <c r="H2638" s="69">
        <f>'2020 Spring Order Form - V36'!$F$18</f>
        <v>0</v>
      </c>
      <c r="J2638" s="154">
        <v>5174</v>
      </c>
    </row>
    <row r="2639" spans="1:10">
      <c r="A2639" s="131">
        <v>2638</v>
      </c>
      <c r="B2639" s="66" t="s">
        <v>2741</v>
      </c>
      <c r="D2639" s="67">
        <f>'2020 Spring Order Form - V36'!$N$23</f>
        <v>0</v>
      </c>
      <c r="E2639" s="67">
        <f>'2020 Spring Order Form - V36'!$N$23</f>
        <v>0</v>
      </c>
      <c r="F2639" s="151" t="s">
        <v>2742</v>
      </c>
      <c r="G2639" s="70" t="e">
        <f>'2020 Spring Order Form - V36'!#REF!</f>
        <v>#REF!</v>
      </c>
      <c r="H2639" s="69">
        <f>'2020 Spring Order Form - V36'!$F$18</f>
        <v>0</v>
      </c>
      <c r="J2639" s="154">
        <v>5210</v>
      </c>
    </row>
    <row r="2640" spans="1:10">
      <c r="A2640" s="131">
        <v>2639</v>
      </c>
      <c r="B2640" s="66" t="s">
        <v>2743</v>
      </c>
      <c r="D2640" s="67">
        <f>'2020 Spring Order Form - V36'!$N$23</f>
        <v>0</v>
      </c>
      <c r="E2640" s="67">
        <f>'2020 Spring Order Form - V36'!$N$23</f>
        <v>0</v>
      </c>
      <c r="F2640" s="151">
        <v>2381808</v>
      </c>
      <c r="G2640" s="70" t="e">
        <f>'2020 Spring Order Form - V36'!#REF!</f>
        <v>#REF!</v>
      </c>
      <c r="H2640" s="69">
        <f>'2020 Spring Order Form - V36'!$F$18</f>
        <v>0</v>
      </c>
      <c r="J2640" s="154">
        <v>5176</v>
      </c>
    </row>
    <row r="2641" spans="1:10">
      <c r="A2641" s="131">
        <v>2640</v>
      </c>
      <c r="B2641" s="66" t="s">
        <v>2743</v>
      </c>
      <c r="D2641" s="67">
        <f>'2020 Spring Order Form - V36'!$N$23</f>
        <v>0</v>
      </c>
      <c r="E2641" s="67">
        <f>'2020 Spring Order Form - V36'!$N$23</f>
        <v>0</v>
      </c>
      <c r="F2641" s="151" t="s">
        <v>2744</v>
      </c>
      <c r="G2641" s="70" t="e">
        <f>'2020 Spring Order Form - V36'!#REF!</f>
        <v>#REF!</v>
      </c>
      <c r="H2641" s="69">
        <f>'2020 Spring Order Form - V36'!$F$18</f>
        <v>0</v>
      </c>
      <c r="J2641" s="154">
        <v>5212</v>
      </c>
    </row>
    <row r="2642" spans="1:10">
      <c r="A2642" s="131">
        <v>2641</v>
      </c>
      <c r="B2642" s="66" t="s">
        <v>2745</v>
      </c>
      <c r="D2642" s="67">
        <f>'2020 Spring Order Form - V36'!$N$23</f>
        <v>0</v>
      </c>
      <c r="E2642" s="67">
        <f>'2020 Spring Order Form - V36'!$N$23</f>
        <v>0</v>
      </c>
      <c r="F2642" s="151">
        <v>2382008</v>
      </c>
      <c r="G2642" s="70" t="e">
        <f>'2020 Spring Order Form - V36'!#REF!</f>
        <v>#REF!</v>
      </c>
      <c r="H2642" s="69">
        <f>'2020 Spring Order Form - V36'!$F$18</f>
        <v>0</v>
      </c>
      <c r="J2642" s="154">
        <v>12944</v>
      </c>
    </row>
    <row r="2643" spans="1:10">
      <c r="A2643" s="131">
        <v>2642</v>
      </c>
      <c r="B2643" s="66" t="s">
        <v>2745</v>
      </c>
      <c r="D2643" s="67">
        <f>'2020 Spring Order Form - V36'!$N$23</f>
        <v>0</v>
      </c>
      <c r="E2643" s="67">
        <f>'2020 Spring Order Form - V36'!$N$23</f>
        <v>0</v>
      </c>
      <c r="F2643" s="151" t="s">
        <v>2746</v>
      </c>
      <c r="G2643" s="70" t="e">
        <f>'2020 Spring Order Form - V36'!#REF!</f>
        <v>#REF!</v>
      </c>
      <c r="H2643" s="69">
        <f>'2020 Spring Order Form - V36'!$F$18</f>
        <v>0</v>
      </c>
      <c r="J2643" s="154">
        <v>12943</v>
      </c>
    </row>
    <row r="2644" spans="1:10">
      <c r="A2644" s="131">
        <v>2643</v>
      </c>
      <c r="B2644" s="66" t="s">
        <v>2747</v>
      </c>
      <c r="D2644" s="67">
        <f>'2020 Spring Order Form - V36'!$N$23</f>
        <v>0</v>
      </c>
      <c r="E2644" s="67">
        <f>'2020 Spring Order Form - V36'!$N$23</f>
        <v>0</v>
      </c>
      <c r="F2644" s="151">
        <v>2381978</v>
      </c>
      <c r="G2644" s="70" t="e">
        <f>'2020 Spring Order Form - V36'!#REF!</f>
        <v>#REF!</v>
      </c>
      <c r="H2644" s="69">
        <f>'2020 Spring Order Form - V36'!$F$18</f>
        <v>0</v>
      </c>
      <c r="J2644" s="154">
        <v>18723</v>
      </c>
    </row>
    <row r="2645" spans="1:10">
      <c r="A2645" s="131">
        <v>2644</v>
      </c>
      <c r="B2645" s="66" t="s">
        <v>2747</v>
      </c>
      <c r="D2645" s="67">
        <f>'2020 Spring Order Form - V36'!$N$23</f>
        <v>0</v>
      </c>
      <c r="E2645" s="67">
        <f>'2020 Spring Order Form - V36'!$N$23</f>
        <v>0</v>
      </c>
      <c r="F2645" s="151" t="s">
        <v>2748</v>
      </c>
      <c r="G2645" s="70" t="e">
        <f>'2020 Spring Order Form - V36'!#REF!</f>
        <v>#REF!</v>
      </c>
      <c r="H2645" s="69">
        <f>'2020 Spring Order Form - V36'!$F$18</f>
        <v>0</v>
      </c>
      <c r="J2645" s="154">
        <v>18724</v>
      </c>
    </row>
    <row r="2646" spans="1:10">
      <c r="A2646" s="131">
        <v>2645</v>
      </c>
      <c r="B2646" s="66" t="s">
        <v>468</v>
      </c>
      <c r="D2646" s="67">
        <f>'2020 Spring Order Form - V36'!$N$23</f>
        <v>0</v>
      </c>
      <c r="E2646" s="67">
        <f>'2020 Spring Order Form - V36'!$N$23</f>
        <v>0</v>
      </c>
      <c r="F2646" s="151">
        <v>4680200</v>
      </c>
      <c r="G2646" s="70">
        <f>'2020 Spring Order Form - V36'!$N$339</f>
        <v>0</v>
      </c>
      <c r="H2646" s="69">
        <f>'2020 Spring Order Form - V36'!$F$18</f>
        <v>0</v>
      </c>
      <c r="J2646" s="154">
        <v>12968</v>
      </c>
    </row>
    <row r="2647" spans="1:10">
      <c r="A2647" s="131">
        <v>2646</v>
      </c>
      <c r="B2647" s="66" t="s">
        <v>468</v>
      </c>
      <c r="D2647" s="67">
        <f>'2020 Spring Order Form - V36'!$N$23</f>
        <v>0</v>
      </c>
      <c r="E2647" s="67">
        <f>'2020 Spring Order Form - V36'!$N$23</f>
        <v>0</v>
      </c>
      <c r="F2647" s="151" t="s">
        <v>2749</v>
      </c>
      <c r="G2647" s="70">
        <f>'2020 Spring Order Form - V36'!$O$339</f>
        <v>0</v>
      </c>
      <c r="H2647" s="69">
        <f>'2020 Spring Order Form - V36'!$F$18</f>
        <v>0</v>
      </c>
      <c r="J2647" s="154">
        <v>12963</v>
      </c>
    </row>
    <row r="2648" spans="1:10">
      <c r="A2648" s="131">
        <v>2647</v>
      </c>
      <c r="B2648" s="66" t="s">
        <v>471</v>
      </c>
      <c r="D2648" s="67">
        <f>'2020 Spring Order Form - V36'!$N$23</f>
        <v>0</v>
      </c>
      <c r="E2648" s="67">
        <f>'2020 Spring Order Form - V36'!$N$23</f>
        <v>0</v>
      </c>
      <c r="F2648" s="151">
        <v>4680230</v>
      </c>
      <c r="G2648" s="70">
        <f>'2020 Spring Order Form - V36'!$N$340</f>
        <v>0</v>
      </c>
      <c r="H2648" s="69">
        <f>'2020 Spring Order Form - V36'!$F$18</f>
        <v>0</v>
      </c>
      <c r="J2648" s="154">
        <v>18798</v>
      </c>
    </row>
    <row r="2649" spans="1:10">
      <c r="A2649" s="131">
        <v>2648</v>
      </c>
      <c r="B2649" s="66" t="s">
        <v>471</v>
      </c>
      <c r="D2649" s="67">
        <f>'2020 Spring Order Form - V36'!$N$23</f>
        <v>0</v>
      </c>
      <c r="E2649" s="67">
        <f>'2020 Spring Order Form - V36'!$N$23</f>
        <v>0</v>
      </c>
      <c r="F2649" s="151" t="s">
        <v>2750</v>
      </c>
      <c r="G2649" s="70">
        <f>'2020 Spring Order Form - V36'!$O$340</f>
        <v>0</v>
      </c>
      <c r="H2649" s="69">
        <f>'2020 Spring Order Form - V36'!$F$18</f>
        <v>0</v>
      </c>
      <c r="J2649" s="154">
        <v>18800</v>
      </c>
    </row>
    <row r="2650" spans="1:10">
      <c r="A2650" s="131">
        <v>2649</v>
      </c>
      <c r="B2650" s="66" t="s">
        <v>473</v>
      </c>
      <c r="D2650" s="67">
        <f>'2020 Spring Order Form - V36'!$N$23</f>
        <v>0</v>
      </c>
      <c r="E2650" s="67">
        <f>'2020 Spring Order Form - V36'!$N$23</f>
        <v>0</v>
      </c>
      <c r="F2650" s="151">
        <v>4680450</v>
      </c>
      <c r="G2650" s="70">
        <f>'2020 Spring Order Form - V36'!$N$341</f>
        <v>0</v>
      </c>
      <c r="H2650" s="69">
        <f>'2020 Spring Order Form - V36'!$F$18</f>
        <v>0</v>
      </c>
      <c r="J2650" s="154">
        <v>12961</v>
      </c>
    </row>
    <row r="2651" spans="1:10">
      <c r="A2651" s="131">
        <v>2650</v>
      </c>
      <c r="B2651" s="66" t="s">
        <v>473</v>
      </c>
      <c r="D2651" s="67">
        <f>'2020 Spring Order Form - V36'!$N$23</f>
        <v>0</v>
      </c>
      <c r="E2651" s="67">
        <f>'2020 Spring Order Form - V36'!$N$23</f>
        <v>0</v>
      </c>
      <c r="F2651" s="151" t="s">
        <v>2751</v>
      </c>
      <c r="G2651" s="70">
        <f>'2020 Spring Order Form - V36'!$O$341</f>
        <v>0</v>
      </c>
      <c r="H2651" s="69">
        <f>'2020 Spring Order Form - V36'!$F$18</f>
        <v>0</v>
      </c>
      <c r="J2651" s="154">
        <v>12962</v>
      </c>
    </row>
    <row r="2652" spans="1:10">
      <c r="A2652" s="131">
        <v>2651</v>
      </c>
      <c r="B2652" s="66" t="s">
        <v>475</v>
      </c>
      <c r="D2652" s="67">
        <f>'2020 Spring Order Form - V36'!$N$23</f>
        <v>0</v>
      </c>
      <c r="E2652" s="67">
        <f>'2020 Spring Order Form - V36'!$N$23</f>
        <v>0</v>
      </c>
      <c r="F2652" s="151">
        <v>4680600</v>
      </c>
      <c r="G2652" s="70">
        <f>'2020 Spring Order Form - V36'!$N$342</f>
        <v>0</v>
      </c>
      <c r="H2652" s="69">
        <f>'2020 Spring Order Form - V36'!$F$18</f>
        <v>0</v>
      </c>
      <c r="J2652" s="154">
        <v>12971</v>
      </c>
    </row>
    <row r="2653" spans="1:10">
      <c r="A2653" s="131">
        <v>2652</v>
      </c>
      <c r="B2653" s="66" t="s">
        <v>475</v>
      </c>
      <c r="D2653" s="67">
        <f>'2020 Spring Order Form - V36'!$N$23</f>
        <v>0</v>
      </c>
      <c r="E2653" s="67">
        <f>'2020 Spring Order Form - V36'!$N$23</f>
        <v>0</v>
      </c>
      <c r="F2653" s="151" t="s">
        <v>2752</v>
      </c>
      <c r="G2653" s="70">
        <f>'2020 Spring Order Form - V36'!$O$342</f>
        <v>0</v>
      </c>
      <c r="H2653" s="69">
        <f>'2020 Spring Order Form - V36'!$F$18</f>
        <v>0</v>
      </c>
      <c r="J2653" s="154">
        <v>12966</v>
      </c>
    </row>
    <row r="2654" spans="1:10">
      <c r="A2654" s="131">
        <v>2653</v>
      </c>
      <c r="B2654" s="66" t="s">
        <v>477</v>
      </c>
      <c r="D2654" s="67">
        <f>'2020 Spring Order Form - V36'!$N$23</f>
        <v>0</v>
      </c>
      <c r="E2654" s="67">
        <f>'2020 Spring Order Form - V36'!$N$23</f>
        <v>0</v>
      </c>
      <c r="F2654" s="151">
        <v>4680650</v>
      </c>
      <c r="G2654" s="70">
        <f>'2020 Spring Order Form - V36'!$N$343</f>
        <v>0</v>
      </c>
      <c r="H2654" s="69">
        <f>'2020 Spring Order Form - V36'!$F$18</f>
        <v>0</v>
      </c>
      <c r="J2654" s="154">
        <v>18802</v>
      </c>
    </row>
    <row r="2655" spans="1:10">
      <c r="A2655" s="131">
        <v>2654</v>
      </c>
      <c r="B2655" s="66" t="s">
        <v>477</v>
      </c>
      <c r="D2655" s="67">
        <f>'2020 Spring Order Form - V36'!$N$23</f>
        <v>0</v>
      </c>
      <c r="E2655" s="67">
        <f>'2020 Spring Order Form - V36'!$N$23</f>
        <v>0</v>
      </c>
      <c r="F2655" s="151" t="s">
        <v>2753</v>
      </c>
      <c r="G2655" s="70">
        <f>'2020 Spring Order Form - V36'!$O$343</f>
        <v>0</v>
      </c>
      <c r="H2655" s="69">
        <f>'2020 Spring Order Form - V36'!$F$18</f>
        <v>0</v>
      </c>
      <c r="J2655" s="154">
        <v>18803</v>
      </c>
    </row>
    <row r="2656" spans="1:10">
      <c r="A2656" s="131">
        <v>2655</v>
      </c>
      <c r="B2656" s="66" t="s">
        <v>2754</v>
      </c>
      <c r="D2656" s="67">
        <f>'2020 Spring Order Form - V36'!$N$23</f>
        <v>0</v>
      </c>
      <c r="E2656" s="67">
        <f>'2020 Spring Order Form - V36'!$N$23</f>
        <v>0</v>
      </c>
      <c r="F2656" s="151" t="s">
        <v>2755</v>
      </c>
      <c r="G2656" s="70">
        <f>'2020 Spring Order Form - V36'!$N$344</f>
        <v>0</v>
      </c>
      <c r="H2656" s="69">
        <f>'2020 Spring Order Form - V36'!$F$18</f>
        <v>0</v>
      </c>
      <c r="J2656" s="154">
        <v>15946</v>
      </c>
    </row>
    <row r="2657" spans="1:10">
      <c r="A2657" s="131">
        <v>2656</v>
      </c>
      <c r="B2657" s="66" t="s">
        <v>2754</v>
      </c>
      <c r="D2657" s="67">
        <f>'2020 Spring Order Form - V36'!$N$23</f>
        <v>0</v>
      </c>
      <c r="E2657" s="67">
        <f>'2020 Spring Order Form - V36'!$N$23</f>
        <v>0</v>
      </c>
      <c r="F2657" s="151" t="s">
        <v>2756</v>
      </c>
      <c r="G2657" s="70">
        <f>'2020 Spring Order Form - V36'!$O$344</f>
        <v>0</v>
      </c>
      <c r="H2657" s="69">
        <f>'2020 Spring Order Form - V36'!$F$18</f>
        <v>0</v>
      </c>
      <c r="J2657" s="154">
        <v>15951</v>
      </c>
    </row>
    <row r="2658" spans="1:10">
      <c r="A2658" s="131">
        <v>2657</v>
      </c>
      <c r="B2658" s="66" t="s">
        <v>2757</v>
      </c>
      <c r="D2658" s="67">
        <f>'2020 Spring Order Form - V36'!$N$23</f>
        <v>0</v>
      </c>
      <c r="E2658" s="67">
        <f>'2020 Spring Order Form - V36'!$N$23</f>
        <v>0</v>
      </c>
      <c r="F2658" s="151" t="s">
        <v>2758</v>
      </c>
      <c r="G2658" s="70">
        <f>'2020 Spring Order Form - V36'!$N$344</f>
        <v>0</v>
      </c>
      <c r="H2658" s="69">
        <f>'2020 Spring Order Form - V36'!$F$18</f>
        <v>0</v>
      </c>
      <c r="J2658" s="154">
        <v>18798</v>
      </c>
    </row>
    <row r="2659" spans="1:10">
      <c r="A2659" s="131">
        <v>2658</v>
      </c>
      <c r="B2659" s="66" t="s">
        <v>2757</v>
      </c>
      <c r="D2659" s="67">
        <f>'2020 Spring Order Form - V36'!$N$23</f>
        <v>0</v>
      </c>
      <c r="E2659" s="67">
        <f>'2020 Spring Order Form - V36'!$N$23</f>
        <v>0</v>
      </c>
      <c r="F2659" s="151" t="s">
        <v>2759</v>
      </c>
      <c r="G2659" s="70">
        <f>'2020 Spring Order Form - V36'!$O$344</f>
        <v>0</v>
      </c>
      <c r="H2659" s="69">
        <f>'2020 Spring Order Form - V36'!$F$18</f>
        <v>0</v>
      </c>
      <c r="J2659" s="154">
        <v>18800</v>
      </c>
    </row>
    <row r="2660" spans="1:10">
      <c r="A2660" s="131">
        <v>2659</v>
      </c>
      <c r="B2660" s="66" t="s">
        <v>2760</v>
      </c>
      <c r="D2660" s="67">
        <f>'2020 Spring Order Form - V36'!$N$23</f>
        <v>0</v>
      </c>
      <c r="E2660" s="67">
        <f>'2020 Spring Order Form - V36'!$N$23</f>
        <v>0</v>
      </c>
      <c r="F2660" s="151" t="s">
        <v>2761</v>
      </c>
      <c r="G2660" s="70">
        <f>'2020 Spring Order Form - V36'!$N$344</f>
        <v>0</v>
      </c>
      <c r="H2660" s="69">
        <f>'2020 Spring Order Form - V36'!$F$18</f>
        <v>0</v>
      </c>
      <c r="J2660" s="154">
        <v>19841</v>
      </c>
    </row>
    <row r="2661" spans="1:10">
      <c r="A2661" s="131">
        <v>2660</v>
      </c>
      <c r="B2661" s="66" t="s">
        <v>2760</v>
      </c>
      <c r="D2661" s="67">
        <f>'2020 Spring Order Form - V36'!$N$23</f>
        <v>0</v>
      </c>
      <c r="E2661" s="67">
        <f>'2020 Spring Order Form - V36'!$N$23</f>
        <v>0</v>
      </c>
      <c r="F2661" s="151" t="s">
        <v>2762</v>
      </c>
      <c r="G2661" s="70">
        <f>'2020 Spring Order Form - V36'!$O$344</f>
        <v>0</v>
      </c>
      <c r="H2661" s="69">
        <f>'2020 Spring Order Form - V36'!$F$18</f>
        <v>0</v>
      </c>
      <c r="J2661" s="154">
        <v>19842</v>
      </c>
    </row>
    <row r="2662" spans="1:10">
      <c r="A2662" s="131">
        <v>2661</v>
      </c>
      <c r="B2662" s="66" t="s">
        <v>2763</v>
      </c>
      <c r="D2662" s="67">
        <f>'2020 Spring Order Form - V36'!$N$23</f>
        <v>0</v>
      </c>
      <c r="E2662" s="67">
        <f>'2020 Spring Order Form - V36'!$N$23</f>
        <v>0</v>
      </c>
      <c r="F2662" s="151" t="s">
        <v>2764</v>
      </c>
      <c r="G2662" s="70">
        <f>'2020 Spring Order Form - V36'!$N$344</f>
        <v>0</v>
      </c>
      <c r="H2662" s="69">
        <f>'2020 Spring Order Form - V36'!$F$18</f>
        <v>0</v>
      </c>
      <c r="J2662" s="154">
        <v>15949</v>
      </c>
    </row>
    <row r="2663" spans="1:10">
      <c r="A2663" s="131">
        <v>2662</v>
      </c>
      <c r="B2663" s="66" t="s">
        <v>2763</v>
      </c>
      <c r="D2663" s="67">
        <f>'2020 Spring Order Form - V36'!$N$23</f>
        <v>0</v>
      </c>
      <c r="E2663" s="67">
        <f>'2020 Spring Order Form - V36'!$N$23</f>
        <v>0</v>
      </c>
      <c r="F2663" s="151" t="s">
        <v>2765</v>
      </c>
      <c r="G2663" s="70">
        <f>'2020 Spring Order Form - V36'!$O$344</f>
        <v>0</v>
      </c>
      <c r="H2663" s="69">
        <f>'2020 Spring Order Form - V36'!$F$18</f>
        <v>0</v>
      </c>
      <c r="J2663" s="154">
        <v>15954</v>
      </c>
    </row>
    <row r="2664" spans="1:10">
      <c r="A2664" s="131">
        <v>2663</v>
      </c>
      <c r="B2664" s="66" t="s">
        <v>2766</v>
      </c>
      <c r="D2664" s="67">
        <f>'2020 Spring Order Form - V36'!$N$23</f>
        <v>0</v>
      </c>
      <c r="E2664" s="67">
        <f>'2020 Spring Order Form - V36'!$N$23</f>
        <v>0</v>
      </c>
      <c r="F2664" s="151" t="s">
        <v>2767</v>
      </c>
      <c r="G2664" s="70">
        <f>'2020 Spring Order Form - V36'!$N$344</f>
        <v>0</v>
      </c>
      <c r="H2664" s="69">
        <f>'2020 Spring Order Form - V36'!$F$18</f>
        <v>0</v>
      </c>
      <c r="J2664" s="154">
        <v>15950</v>
      </c>
    </row>
    <row r="2665" spans="1:10">
      <c r="A2665" s="131">
        <v>2664</v>
      </c>
      <c r="B2665" s="66" t="s">
        <v>2766</v>
      </c>
      <c r="D2665" s="67">
        <f>'2020 Spring Order Form - V36'!$N$23</f>
        <v>0</v>
      </c>
      <c r="E2665" s="67">
        <f>'2020 Spring Order Form - V36'!$N$23</f>
        <v>0</v>
      </c>
      <c r="F2665" s="151" t="s">
        <v>2768</v>
      </c>
      <c r="G2665" s="70">
        <f>'2020 Spring Order Form - V36'!$O$344</f>
        <v>0</v>
      </c>
      <c r="H2665" s="69">
        <f>'2020 Spring Order Form - V36'!$F$18</f>
        <v>0</v>
      </c>
      <c r="J2665" s="154">
        <v>15955</v>
      </c>
    </row>
    <row r="2666" spans="1:10">
      <c r="A2666" s="131">
        <v>2665</v>
      </c>
      <c r="B2666" s="66" t="s">
        <v>2769</v>
      </c>
      <c r="D2666" s="67">
        <f>'2020 Spring Order Form - V36'!$N$23</f>
        <v>0</v>
      </c>
      <c r="E2666" s="67">
        <f>'2020 Spring Order Form - V36'!$N$23</f>
        <v>0</v>
      </c>
      <c r="F2666" s="155" t="s">
        <v>2770</v>
      </c>
      <c r="G2666" s="70" t="e">
        <f>'2020 Spring Order Form - V36'!#REF!</f>
        <v>#REF!</v>
      </c>
      <c r="H2666" s="69">
        <f>'2020 Spring Order Form - V36'!$F$18</f>
        <v>0</v>
      </c>
      <c r="J2666" s="154">
        <v>19735</v>
      </c>
    </row>
    <row r="2667" spans="1:10">
      <c r="A2667" s="131">
        <v>2666</v>
      </c>
      <c r="B2667" s="66" t="s">
        <v>2771</v>
      </c>
      <c r="D2667" s="67">
        <f>'2020 Spring Order Form - V36'!$N$23</f>
        <v>0</v>
      </c>
      <c r="E2667" s="67">
        <f>'2020 Spring Order Form - V36'!$N$23</f>
        <v>0</v>
      </c>
      <c r="F2667" s="155" t="s">
        <v>2772</v>
      </c>
      <c r="G2667" s="70" t="e">
        <f>'2020 Spring Order Form - V36'!#REF!</f>
        <v>#REF!</v>
      </c>
      <c r="H2667" s="69">
        <f>'2020 Spring Order Form - V36'!$F$18</f>
        <v>0</v>
      </c>
      <c r="J2667" s="154">
        <v>19734</v>
      </c>
    </row>
    <row r="2668" spans="1:10">
      <c r="A2668" s="131">
        <v>2667</v>
      </c>
      <c r="B2668" s="66" t="s">
        <v>2773</v>
      </c>
      <c r="D2668" s="67">
        <f>'2020 Spring Order Form - V36'!$N$23</f>
        <v>0</v>
      </c>
      <c r="E2668" s="67">
        <f>'2020 Spring Order Form - V36'!$N$23</f>
        <v>0</v>
      </c>
      <c r="F2668" s="155" t="s">
        <v>2774</v>
      </c>
      <c r="G2668" s="70" t="e">
        <f>'2020 Spring Order Form - V36'!#REF!</f>
        <v>#REF!</v>
      </c>
      <c r="H2668" s="69">
        <f>'2020 Spring Order Form - V36'!$F$18</f>
        <v>0</v>
      </c>
      <c r="J2668" s="154">
        <v>17293</v>
      </c>
    </row>
    <row r="2669" spans="1:10">
      <c r="A2669" s="131">
        <v>2668</v>
      </c>
      <c r="B2669" s="66" t="s">
        <v>2775</v>
      </c>
      <c r="D2669" s="67">
        <f>'2020 Spring Order Form - V36'!$N$23</f>
        <v>0</v>
      </c>
      <c r="E2669" s="67">
        <f>'2020 Spring Order Form - V36'!$N$23</f>
        <v>0</v>
      </c>
      <c r="F2669" s="151">
        <v>4836516</v>
      </c>
      <c r="G2669" s="70" t="e">
        <f>'2020 Spring Order Form - V36'!#REF!</f>
        <v>#REF!</v>
      </c>
      <c r="H2669" s="69">
        <f>'2020 Spring Order Form - V36'!$F$18</f>
        <v>0</v>
      </c>
      <c r="J2669" s="154">
        <v>18805</v>
      </c>
    </row>
    <row r="2670" spans="1:10">
      <c r="A2670" s="131">
        <v>2669</v>
      </c>
      <c r="B2670" s="66" t="s">
        <v>2775</v>
      </c>
      <c r="D2670" s="67">
        <f>'2020 Spring Order Form - V36'!$N$23</f>
        <v>0</v>
      </c>
      <c r="E2670" s="67">
        <f>'2020 Spring Order Form - V36'!$N$23</f>
        <v>0</v>
      </c>
      <c r="F2670" s="151" t="s">
        <v>2776</v>
      </c>
      <c r="G2670" s="70" t="e">
        <f>'2020 Spring Order Form - V36'!#REF!</f>
        <v>#REF!</v>
      </c>
      <c r="H2670" s="69">
        <f>'2020 Spring Order Form - V36'!$F$18</f>
        <v>0</v>
      </c>
      <c r="J2670" s="154">
        <v>18806</v>
      </c>
    </row>
    <row r="2671" spans="1:10">
      <c r="A2671" s="131">
        <v>2670</v>
      </c>
      <c r="B2671" s="66" t="s">
        <v>2777</v>
      </c>
      <c r="D2671" s="67">
        <f>'2020 Spring Order Form - V36'!$N$23</f>
        <v>0</v>
      </c>
      <c r="E2671" s="67">
        <f>'2020 Spring Order Form - V36'!$N$23</f>
        <v>0</v>
      </c>
      <c r="F2671" s="151">
        <v>4845716</v>
      </c>
      <c r="G2671" s="70" t="e">
        <f>'2020 Spring Order Form - V36'!#REF!</f>
        <v>#REF!</v>
      </c>
      <c r="H2671" s="69">
        <f>'2020 Spring Order Form - V36'!$F$18</f>
        <v>0</v>
      </c>
      <c r="J2671" s="388">
        <v>18807</v>
      </c>
    </row>
    <row r="2672" spans="1:10">
      <c r="A2672" s="131">
        <v>2671</v>
      </c>
      <c r="B2672" s="66" t="s">
        <v>2777</v>
      </c>
      <c r="D2672" s="67">
        <f>'2020 Spring Order Form - V36'!$N$23</f>
        <v>0</v>
      </c>
      <c r="E2672" s="67">
        <f>'2020 Spring Order Form - V36'!$N$23</f>
        <v>0</v>
      </c>
      <c r="F2672" s="151" t="s">
        <v>2778</v>
      </c>
      <c r="G2672" s="70" t="e">
        <f>'2020 Spring Order Form - V36'!#REF!</f>
        <v>#REF!</v>
      </c>
      <c r="H2672" s="69">
        <f>'2020 Spring Order Form - V36'!$F$18</f>
        <v>0</v>
      </c>
      <c r="J2672" s="154">
        <v>18808</v>
      </c>
    </row>
    <row r="2673" spans="1:10">
      <c r="A2673" s="131">
        <v>2672</v>
      </c>
      <c r="B2673" s="66" t="s">
        <v>2779</v>
      </c>
      <c r="D2673" s="67">
        <f>'2020 Spring Order Form - V36'!$N$23</f>
        <v>0</v>
      </c>
      <c r="E2673" s="67">
        <f>'2020 Spring Order Form - V36'!$N$23</f>
        <v>0</v>
      </c>
      <c r="F2673" s="151">
        <v>4823516</v>
      </c>
      <c r="G2673" s="70" t="e">
        <f>'2020 Spring Order Form - V36'!#REF!</f>
        <v>#REF!</v>
      </c>
      <c r="H2673" s="69">
        <f>'2020 Spring Order Form - V36'!$F$18</f>
        <v>0</v>
      </c>
      <c r="J2673" s="154">
        <v>943</v>
      </c>
    </row>
    <row r="2674" spans="1:10">
      <c r="A2674" s="131">
        <v>2673</v>
      </c>
      <c r="B2674" s="66" t="s">
        <v>2779</v>
      </c>
      <c r="D2674" s="67">
        <f>'2020 Spring Order Form - V36'!$N$23</f>
        <v>0</v>
      </c>
      <c r="E2674" s="67">
        <f>'2020 Spring Order Form - V36'!$N$23</f>
        <v>0</v>
      </c>
      <c r="F2674" s="151" t="s">
        <v>2780</v>
      </c>
      <c r="G2674" s="70" t="e">
        <f>'2020 Spring Order Form - V36'!#REF!</f>
        <v>#REF!</v>
      </c>
      <c r="H2674" s="69">
        <f>'2020 Spring Order Form - V36'!$F$18</f>
        <v>0</v>
      </c>
      <c r="J2674" s="154">
        <v>1519</v>
      </c>
    </row>
    <row r="2675" spans="1:10">
      <c r="A2675" s="131">
        <v>2674</v>
      </c>
      <c r="B2675" s="66" t="s">
        <v>2781</v>
      </c>
      <c r="D2675" s="67">
        <f>'2020 Spring Order Form - V36'!$N$23</f>
        <v>0</v>
      </c>
      <c r="E2675" s="67">
        <f>'2020 Spring Order Form - V36'!$N$23</f>
        <v>0</v>
      </c>
      <c r="F2675" s="151">
        <v>4840816</v>
      </c>
      <c r="G2675" s="70" t="e">
        <f>'2020 Spring Order Form - V36'!#REF!</f>
        <v>#REF!</v>
      </c>
      <c r="H2675" s="69">
        <f>'2020 Spring Order Form - V36'!$F$18</f>
        <v>0</v>
      </c>
      <c r="J2675" s="154">
        <v>944</v>
      </c>
    </row>
    <row r="2676" spans="1:10">
      <c r="A2676" s="131">
        <v>2675</v>
      </c>
      <c r="B2676" s="66" t="s">
        <v>2781</v>
      </c>
      <c r="D2676" s="67">
        <f>'2020 Spring Order Form - V36'!$N$23</f>
        <v>0</v>
      </c>
      <c r="E2676" s="67">
        <f>'2020 Spring Order Form - V36'!$N$23</f>
        <v>0</v>
      </c>
      <c r="F2676" s="151" t="s">
        <v>2782</v>
      </c>
      <c r="G2676" s="70" t="e">
        <f>'2020 Spring Order Form - V36'!#REF!</f>
        <v>#REF!</v>
      </c>
      <c r="H2676" s="69">
        <f>'2020 Spring Order Form - V36'!$F$18</f>
        <v>0</v>
      </c>
      <c r="J2676" s="154">
        <v>1520</v>
      </c>
    </row>
    <row r="2677" spans="1:10">
      <c r="A2677" s="131">
        <v>2676</v>
      </c>
      <c r="B2677" s="66" t="s">
        <v>2783</v>
      </c>
      <c r="D2677" s="67">
        <f>'2020 Spring Order Form - V36'!$N$23</f>
        <v>0</v>
      </c>
      <c r="E2677" s="67">
        <f>'2020 Spring Order Form - V36'!$N$23</f>
        <v>0</v>
      </c>
      <c r="F2677" s="151">
        <v>4815016</v>
      </c>
      <c r="G2677" s="70" t="e">
        <f>'2020 Spring Order Form - V36'!#REF!</f>
        <v>#REF!</v>
      </c>
      <c r="H2677" s="69">
        <f>'2020 Spring Order Form - V36'!$F$18</f>
        <v>0</v>
      </c>
      <c r="J2677" s="154">
        <v>932</v>
      </c>
    </row>
    <row r="2678" spans="1:10">
      <c r="A2678" s="131">
        <v>2677</v>
      </c>
      <c r="B2678" s="66" t="s">
        <v>2783</v>
      </c>
      <c r="D2678" s="67">
        <f>'2020 Spring Order Form - V36'!$N$23</f>
        <v>0</v>
      </c>
      <c r="E2678" s="67">
        <f>'2020 Spring Order Form - V36'!$N$23</f>
        <v>0</v>
      </c>
      <c r="F2678" s="151" t="s">
        <v>2784</v>
      </c>
      <c r="G2678" s="70" t="e">
        <f>'2020 Spring Order Form - V36'!#REF!</f>
        <v>#REF!</v>
      </c>
      <c r="H2678" s="69">
        <f>'2020 Spring Order Form - V36'!$F$18</f>
        <v>0</v>
      </c>
      <c r="J2678" s="154">
        <v>1529</v>
      </c>
    </row>
    <row r="2679" spans="1:10">
      <c r="A2679" s="131">
        <v>2678</v>
      </c>
      <c r="B2679" s="66" t="s">
        <v>2785</v>
      </c>
      <c r="D2679" s="67">
        <f>'2020 Spring Order Form - V36'!$N$23</f>
        <v>0</v>
      </c>
      <c r="E2679" s="67">
        <f>'2020 Spring Order Form - V36'!$N$23</f>
        <v>0</v>
      </c>
      <c r="F2679" s="151">
        <v>4855016</v>
      </c>
      <c r="G2679" s="70" t="e">
        <f>'2020 Spring Order Form - V36'!#REF!</f>
        <v>#REF!</v>
      </c>
      <c r="H2679" s="69">
        <f>'2020 Spring Order Form - V36'!$F$18</f>
        <v>0</v>
      </c>
      <c r="J2679" s="154">
        <v>17204</v>
      </c>
    </row>
    <row r="2680" spans="1:10">
      <c r="A2680" s="131">
        <v>2679</v>
      </c>
      <c r="B2680" s="66" t="s">
        <v>2785</v>
      </c>
      <c r="D2680" s="67">
        <f>'2020 Spring Order Form - V36'!$N$23</f>
        <v>0</v>
      </c>
      <c r="E2680" s="67">
        <f>'2020 Spring Order Form - V36'!$N$23</f>
        <v>0</v>
      </c>
      <c r="F2680" s="151" t="s">
        <v>2786</v>
      </c>
      <c r="G2680" s="70" t="e">
        <f>'2020 Spring Order Form - V36'!#REF!</f>
        <v>#REF!</v>
      </c>
      <c r="H2680" s="69">
        <f>'2020 Spring Order Form - V36'!$F$18</f>
        <v>0</v>
      </c>
      <c r="J2680" s="154">
        <v>17205</v>
      </c>
    </row>
    <row r="2681" spans="1:10">
      <c r="A2681" s="131">
        <v>2680</v>
      </c>
      <c r="B2681" s="66" t="s">
        <v>2787</v>
      </c>
      <c r="D2681" s="67">
        <f>'2020 Spring Order Form - V36'!$N$23</f>
        <v>0</v>
      </c>
      <c r="E2681" s="67">
        <f>'2020 Spring Order Form - V36'!$N$23</f>
        <v>0</v>
      </c>
      <c r="F2681" s="151">
        <v>4875016</v>
      </c>
      <c r="G2681" s="70" t="e">
        <f>'2020 Spring Order Form - V36'!#REF!</f>
        <v>#REF!</v>
      </c>
      <c r="H2681" s="69">
        <f>'2020 Spring Order Form - V36'!$F$18</f>
        <v>0</v>
      </c>
      <c r="J2681" s="154">
        <v>947</v>
      </c>
    </row>
    <row r="2682" spans="1:10">
      <c r="A2682" s="131">
        <v>2681</v>
      </c>
      <c r="B2682" s="66" t="s">
        <v>2787</v>
      </c>
      <c r="D2682" s="67">
        <f>'2020 Spring Order Form - V36'!$N$23</f>
        <v>0</v>
      </c>
      <c r="E2682" s="67">
        <f>'2020 Spring Order Form - V36'!$N$23</f>
        <v>0</v>
      </c>
      <c r="F2682" s="151" t="s">
        <v>2788</v>
      </c>
      <c r="G2682" s="70" t="e">
        <f>'2020 Spring Order Form - V36'!#REF!</f>
        <v>#REF!</v>
      </c>
      <c r="H2682" s="69">
        <f>'2020 Spring Order Form - V36'!$F$18</f>
        <v>0</v>
      </c>
      <c r="J2682" s="154">
        <v>1542</v>
      </c>
    </row>
    <row r="2683" spans="1:10">
      <c r="A2683" s="131">
        <v>2682</v>
      </c>
      <c r="B2683" s="66" t="s">
        <v>2789</v>
      </c>
      <c r="D2683" s="67">
        <f>'2020 Spring Order Form - V36'!$N$23</f>
        <v>0</v>
      </c>
      <c r="E2683" s="67">
        <f>'2020 Spring Order Form - V36'!$N$23</f>
        <v>0</v>
      </c>
      <c r="F2683" s="151">
        <v>4869016</v>
      </c>
      <c r="G2683" s="70" t="e">
        <f>'2020 Spring Order Form - V36'!#REF!</f>
        <v>#REF!</v>
      </c>
      <c r="H2683" s="69">
        <f>'2020 Spring Order Form - V36'!$F$18</f>
        <v>0</v>
      </c>
      <c r="J2683" s="154">
        <v>3448</v>
      </c>
    </row>
    <row r="2684" spans="1:10">
      <c r="A2684" s="131">
        <v>2683</v>
      </c>
      <c r="B2684" s="66" t="s">
        <v>2789</v>
      </c>
      <c r="D2684" s="67">
        <f>'2020 Spring Order Form - V36'!$N$23</f>
        <v>0</v>
      </c>
      <c r="E2684" s="67">
        <f>'2020 Spring Order Form - V36'!$N$23</f>
        <v>0</v>
      </c>
      <c r="F2684" s="151" t="s">
        <v>2790</v>
      </c>
      <c r="G2684" s="70" t="e">
        <f>'2020 Spring Order Form - V36'!#REF!</f>
        <v>#REF!</v>
      </c>
      <c r="H2684" s="69">
        <f>'2020 Spring Order Form - V36'!$F$18</f>
        <v>0</v>
      </c>
      <c r="J2684" s="154">
        <v>1545</v>
      </c>
    </row>
    <row r="2685" spans="1:10">
      <c r="A2685" s="131">
        <v>2684</v>
      </c>
      <c r="B2685" s="66" t="s">
        <v>2791</v>
      </c>
      <c r="D2685" s="67">
        <f>'2020 Spring Order Form - V36'!$N$23</f>
        <v>0</v>
      </c>
      <c r="E2685" s="67">
        <f>'2020 Spring Order Form - V36'!$N$23</f>
        <v>0</v>
      </c>
      <c r="F2685" s="151">
        <v>4856016</v>
      </c>
      <c r="G2685" s="70" t="e">
        <f>'2020 Spring Order Form - V36'!#REF!</f>
        <v>#REF!</v>
      </c>
      <c r="H2685" s="69">
        <f>'2020 Spring Order Form - V36'!$F$18</f>
        <v>0</v>
      </c>
      <c r="J2685" s="154">
        <v>949</v>
      </c>
    </row>
    <row r="2686" spans="1:10">
      <c r="A2686" s="131">
        <v>2685</v>
      </c>
      <c r="B2686" s="66" t="s">
        <v>2791</v>
      </c>
      <c r="D2686" s="67">
        <f>'2020 Spring Order Form - V36'!$N$23</f>
        <v>0</v>
      </c>
      <c r="E2686" s="67">
        <f>'2020 Spring Order Form - V36'!$N$23</f>
        <v>0</v>
      </c>
      <c r="F2686" s="151" t="s">
        <v>2792</v>
      </c>
      <c r="G2686" s="70" t="e">
        <f>'2020 Spring Order Form - V36'!#REF!</f>
        <v>#REF!</v>
      </c>
      <c r="H2686" s="69">
        <f>'2020 Spring Order Form - V36'!$F$18</f>
        <v>0</v>
      </c>
      <c r="J2686" s="154">
        <v>1555</v>
      </c>
    </row>
    <row r="2687" spans="1:10">
      <c r="A2687" s="131">
        <v>2686</v>
      </c>
      <c r="B2687" s="66" t="s">
        <v>2793</v>
      </c>
      <c r="D2687" s="67">
        <f>'2020 Spring Order Form - V36'!$N$23</f>
        <v>0</v>
      </c>
      <c r="E2687" s="67">
        <f>'2020 Spring Order Form - V36'!$N$23</f>
        <v>0</v>
      </c>
      <c r="F2687" s="151">
        <v>4886516</v>
      </c>
      <c r="G2687" s="70" t="e">
        <f>'2020 Spring Order Form - V36'!#REF!</f>
        <v>#REF!</v>
      </c>
      <c r="H2687" s="69">
        <f>'2020 Spring Order Form - V36'!$F$18</f>
        <v>0</v>
      </c>
      <c r="J2687" s="154">
        <v>950</v>
      </c>
    </row>
    <row r="2688" spans="1:10">
      <c r="A2688" s="131">
        <v>2687</v>
      </c>
      <c r="B2688" s="66" t="s">
        <v>2793</v>
      </c>
      <c r="D2688" s="67">
        <f>'2020 Spring Order Form - V36'!$N$23</f>
        <v>0</v>
      </c>
      <c r="E2688" s="67">
        <f>'2020 Spring Order Form - V36'!$N$23</f>
        <v>0</v>
      </c>
      <c r="F2688" s="151" t="s">
        <v>2794</v>
      </c>
      <c r="G2688" s="70" t="e">
        <f>'2020 Spring Order Form - V36'!#REF!</f>
        <v>#REF!</v>
      </c>
      <c r="H2688" s="69">
        <f>'2020 Spring Order Form - V36'!$F$18</f>
        <v>0</v>
      </c>
      <c r="J2688" s="154">
        <v>1562</v>
      </c>
    </row>
    <row r="2689" spans="1:10">
      <c r="A2689" s="131">
        <v>2688</v>
      </c>
      <c r="B2689" s="66" t="s">
        <v>2795</v>
      </c>
      <c r="D2689" s="67">
        <f>'2020 Spring Order Form - V36'!$N$23</f>
        <v>0</v>
      </c>
      <c r="E2689" s="67">
        <f>'2020 Spring Order Form - V36'!$N$23</f>
        <v>0</v>
      </c>
      <c r="F2689" s="151">
        <v>4896016</v>
      </c>
      <c r="G2689" s="70" t="e">
        <f>'2020 Spring Order Form - V36'!#REF!</f>
        <v>#REF!</v>
      </c>
      <c r="H2689" s="69">
        <f>'2020 Spring Order Form - V36'!$F$18</f>
        <v>0</v>
      </c>
      <c r="J2689" s="154">
        <v>951</v>
      </c>
    </row>
    <row r="2690" spans="1:10">
      <c r="A2690" s="131">
        <v>2689</v>
      </c>
      <c r="B2690" s="66" t="s">
        <v>2795</v>
      </c>
      <c r="D2690" s="67">
        <f>'2020 Spring Order Form - V36'!$N$23</f>
        <v>0</v>
      </c>
      <c r="E2690" s="67">
        <f>'2020 Spring Order Form - V36'!$N$23</f>
        <v>0</v>
      </c>
      <c r="F2690" s="151" t="s">
        <v>2796</v>
      </c>
      <c r="G2690" s="70" t="e">
        <f>'2020 Spring Order Form - V36'!#REF!</f>
        <v>#REF!</v>
      </c>
      <c r="H2690" s="69">
        <f>'2020 Spring Order Form - V36'!$F$18</f>
        <v>0</v>
      </c>
      <c r="J2690" s="154">
        <v>1567</v>
      </c>
    </row>
    <row r="2691" spans="1:10">
      <c r="A2691" s="131">
        <v>2690</v>
      </c>
      <c r="B2691" s="66" t="s">
        <v>2797</v>
      </c>
      <c r="D2691" s="67">
        <f>'2020 Spring Order Form - V36'!$N$23</f>
        <v>0</v>
      </c>
      <c r="E2691" s="67">
        <f>'2020 Spring Order Form - V36'!$N$23</f>
        <v>0</v>
      </c>
      <c r="F2691" s="151">
        <v>4720130</v>
      </c>
      <c r="G2691" s="70" t="e">
        <f>'2020 Spring Order Form - V36'!#REF!</f>
        <v>#REF!</v>
      </c>
      <c r="H2691" s="69">
        <f>'2020 Spring Order Form - V36'!$F$18</f>
        <v>0</v>
      </c>
      <c r="J2691" s="154">
        <v>6253</v>
      </c>
    </row>
    <row r="2692" spans="1:10">
      <c r="A2692" s="131">
        <v>2691</v>
      </c>
      <c r="B2692" s="66" t="s">
        <v>2797</v>
      </c>
      <c r="D2692" s="67">
        <f>'2020 Spring Order Form - V36'!$N$23</f>
        <v>0</v>
      </c>
      <c r="E2692" s="67">
        <f>'2020 Spring Order Form - V36'!$N$23</f>
        <v>0</v>
      </c>
      <c r="F2692" s="151" t="s">
        <v>2798</v>
      </c>
      <c r="G2692" s="70" t="e">
        <f>'2020 Spring Order Form - V36'!#REF!</f>
        <v>#REF!</v>
      </c>
      <c r="H2692" s="69">
        <f>'2020 Spring Order Form - V36'!$F$18</f>
        <v>0</v>
      </c>
      <c r="J2692" s="154">
        <v>1632</v>
      </c>
    </row>
    <row r="2693" spans="1:10">
      <c r="A2693" s="131">
        <v>2692</v>
      </c>
      <c r="B2693" s="66" t="s">
        <v>2799</v>
      </c>
      <c r="D2693" s="67">
        <f>'2020 Spring Order Form - V36'!$N$23</f>
        <v>0</v>
      </c>
      <c r="E2693" s="67">
        <f>'2020 Spring Order Form - V36'!$N$23</f>
        <v>0</v>
      </c>
      <c r="F2693" s="151">
        <v>4720560</v>
      </c>
      <c r="G2693" s="70" t="e">
        <f>'2020 Spring Order Form - V36'!#REF!</f>
        <v>#REF!</v>
      </c>
      <c r="H2693" s="69">
        <f>'2020 Spring Order Form - V36'!$F$18</f>
        <v>0</v>
      </c>
      <c r="J2693" s="154">
        <v>3456</v>
      </c>
    </row>
    <row r="2694" spans="1:10">
      <c r="A2694" s="131">
        <v>2693</v>
      </c>
      <c r="B2694" s="66" t="s">
        <v>2799</v>
      </c>
      <c r="D2694" s="67">
        <f>'2020 Spring Order Form - V36'!$N$23</f>
        <v>0</v>
      </c>
      <c r="E2694" s="67">
        <f>'2020 Spring Order Form - V36'!$N$23</f>
        <v>0</v>
      </c>
      <c r="F2694" s="151" t="s">
        <v>2800</v>
      </c>
      <c r="G2694" s="70" t="e">
        <f>'2020 Spring Order Form - V36'!#REF!</f>
        <v>#REF!</v>
      </c>
      <c r="H2694" s="69">
        <f>'2020 Spring Order Form - V36'!$F$18</f>
        <v>0</v>
      </c>
      <c r="J2694" s="154">
        <v>1616</v>
      </c>
    </row>
    <row r="2695" spans="1:10">
      <c r="A2695" s="131">
        <v>2694</v>
      </c>
      <c r="B2695" s="66" t="s">
        <v>2801</v>
      </c>
      <c r="D2695" s="67">
        <f>'2020 Spring Order Form - V36'!$N$23</f>
        <v>0</v>
      </c>
      <c r="E2695" s="67">
        <f>'2020 Spring Order Form - V36'!$N$23</f>
        <v>0</v>
      </c>
      <c r="F2695" s="151">
        <v>4721980</v>
      </c>
      <c r="G2695" s="70" t="e">
        <f>'2020 Spring Order Form - V36'!#REF!</f>
        <v>#REF!</v>
      </c>
      <c r="H2695" s="69">
        <f>'2020 Spring Order Form - V36'!$F$18</f>
        <v>0</v>
      </c>
      <c r="J2695" s="154">
        <v>17208</v>
      </c>
    </row>
    <row r="2696" spans="1:10">
      <c r="A2696" s="131">
        <v>2695</v>
      </c>
      <c r="B2696" s="66" t="s">
        <v>2801</v>
      </c>
      <c r="D2696" s="67">
        <f>'2020 Spring Order Form - V36'!$N$23</f>
        <v>0</v>
      </c>
      <c r="E2696" s="67">
        <f>'2020 Spring Order Form - V36'!$N$23</f>
        <v>0</v>
      </c>
      <c r="F2696" s="151" t="s">
        <v>2802</v>
      </c>
      <c r="G2696" s="70" t="e">
        <f>'2020 Spring Order Form - V36'!#REF!</f>
        <v>#REF!</v>
      </c>
      <c r="H2696" s="69">
        <f>'2020 Spring Order Form - V36'!$F$18</f>
        <v>0</v>
      </c>
      <c r="J2696" s="154">
        <v>17210</v>
      </c>
    </row>
    <row r="2697" spans="1:10">
      <c r="A2697" s="131">
        <v>2696</v>
      </c>
      <c r="B2697" s="66" t="s">
        <v>2803</v>
      </c>
      <c r="D2697" s="67">
        <f>'2020 Spring Order Form - V36'!$N$23</f>
        <v>0</v>
      </c>
      <c r="E2697" s="67">
        <f>'2020 Spring Order Form - V36'!$N$23</f>
        <v>0</v>
      </c>
      <c r="F2697" s="151">
        <v>4720500</v>
      </c>
      <c r="G2697" s="70" t="e">
        <f>'2020 Spring Order Form - V36'!#REF!</f>
        <v>#REF!</v>
      </c>
      <c r="H2697" s="69">
        <f>'2020 Spring Order Form - V36'!$F$18</f>
        <v>0</v>
      </c>
      <c r="J2697" s="154">
        <v>6254</v>
      </c>
    </row>
    <row r="2698" spans="1:10">
      <c r="A2698" s="131">
        <v>2697</v>
      </c>
      <c r="B2698" s="66" t="s">
        <v>2803</v>
      </c>
      <c r="D2698" s="67">
        <f>'2020 Spring Order Form - V36'!$N$23</f>
        <v>0</v>
      </c>
      <c r="E2698" s="67">
        <f>'2020 Spring Order Form - V36'!$N$23</f>
        <v>0</v>
      </c>
      <c r="F2698" s="151" t="s">
        <v>2804</v>
      </c>
      <c r="G2698" s="70" t="e">
        <f>'2020 Spring Order Form - V36'!#REF!</f>
        <v>#REF!</v>
      </c>
      <c r="H2698" s="69">
        <f>'2020 Spring Order Form - V36'!$F$18</f>
        <v>0</v>
      </c>
      <c r="J2698" s="154">
        <v>1633</v>
      </c>
    </row>
    <row r="2699" spans="1:10">
      <c r="A2699" s="131">
        <v>2698</v>
      </c>
      <c r="B2699" s="66" t="s">
        <v>2805</v>
      </c>
      <c r="D2699" s="67">
        <f>'2020 Spring Order Form - V36'!$N$23</f>
        <v>0</v>
      </c>
      <c r="E2699" s="67">
        <f>'2020 Spring Order Form - V36'!$N$23</f>
        <v>0</v>
      </c>
      <c r="F2699" s="151">
        <v>4721990</v>
      </c>
      <c r="G2699" s="70" t="e">
        <f>'2020 Spring Order Form - V36'!#REF!</f>
        <v>#REF!</v>
      </c>
      <c r="H2699" s="69">
        <f>'2020 Spring Order Form - V36'!$F$18</f>
        <v>0</v>
      </c>
      <c r="J2699" s="154">
        <v>17211</v>
      </c>
    </row>
    <row r="2700" spans="1:10">
      <c r="A2700" s="131">
        <v>2699</v>
      </c>
      <c r="B2700" s="66" t="s">
        <v>2805</v>
      </c>
      <c r="D2700" s="67">
        <f>'2020 Spring Order Form - V36'!$N$23</f>
        <v>0</v>
      </c>
      <c r="E2700" s="67">
        <f>'2020 Spring Order Form - V36'!$N$23</f>
        <v>0</v>
      </c>
      <c r="F2700" s="151" t="s">
        <v>2806</v>
      </c>
      <c r="G2700" s="70" t="e">
        <f>'2020 Spring Order Form - V36'!#REF!</f>
        <v>#REF!</v>
      </c>
      <c r="H2700" s="69">
        <f>'2020 Spring Order Form - V36'!$F$18</f>
        <v>0</v>
      </c>
      <c r="J2700" s="154">
        <v>17213</v>
      </c>
    </row>
    <row r="2701" spans="1:10">
      <c r="A2701" s="131">
        <v>2700</v>
      </c>
      <c r="B2701" s="66" t="s">
        <v>2807</v>
      </c>
      <c r="D2701" s="67">
        <f>'2020 Spring Order Form - V36'!$N$23</f>
        <v>0</v>
      </c>
      <c r="E2701" s="67">
        <f>'2020 Spring Order Form - V36'!$N$23</f>
        <v>0</v>
      </c>
      <c r="F2701" s="151">
        <v>4120037</v>
      </c>
      <c r="G2701" s="70" t="e">
        <f>'2020 Spring Order Form - V36'!#REF!</f>
        <v>#REF!</v>
      </c>
      <c r="H2701" s="69">
        <f>'2020 Spring Order Form - V36'!$F$18</f>
        <v>0</v>
      </c>
      <c r="J2701" s="154">
        <v>12653</v>
      </c>
    </row>
    <row r="2702" spans="1:10">
      <c r="A2702" s="131">
        <v>2701</v>
      </c>
      <c r="B2702" s="66" t="s">
        <v>2807</v>
      </c>
      <c r="D2702" s="67">
        <f>'2020 Spring Order Form - V36'!$N$23</f>
        <v>0</v>
      </c>
      <c r="E2702" s="67">
        <f>'2020 Spring Order Form - V36'!$N$23</f>
        <v>0</v>
      </c>
      <c r="F2702" s="151" t="s">
        <v>2808</v>
      </c>
      <c r="G2702" s="70" t="e">
        <f>'2020 Spring Order Form - V36'!#REF!</f>
        <v>#REF!</v>
      </c>
      <c r="H2702" s="69">
        <f>'2020 Spring Order Form - V36'!$F$18</f>
        <v>0</v>
      </c>
      <c r="J2702" s="154">
        <v>12654</v>
      </c>
    </row>
    <row r="2703" spans="1:10">
      <c r="A2703" s="131">
        <v>2702</v>
      </c>
      <c r="B2703" s="66" t="s">
        <v>2809</v>
      </c>
      <c r="D2703" s="67">
        <f>'2020 Spring Order Form - V36'!$N$23</f>
        <v>0</v>
      </c>
      <c r="E2703" s="67">
        <f>'2020 Spring Order Form - V36'!$N$23</f>
        <v>0</v>
      </c>
      <c r="F2703" s="151">
        <v>4120047</v>
      </c>
      <c r="G2703" s="70" t="e">
        <f>'2020 Spring Order Form - V36'!#REF!</f>
        <v>#REF!</v>
      </c>
      <c r="H2703" s="69">
        <f>'2020 Spring Order Form - V36'!$F$18</f>
        <v>0</v>
      </c>
      <c r="J2703" s="154">
        <v>12702</v>
      </c>
    </row>
    <row r="2704" spans="1:10">
      <c r="A2704" s="131">
        <v>2703</v>
      </c>
      <c r="B2704" s="66" t="s">
        <v>2809</v>
      </c>
      <c r="D2704" s="67">
        <f>'2020 Spring Order Form - V36'!$N$23</f>
        <v>0</v>
      </c>
      <c r="E2704" s="67">
        <f>'2020 Spring Order Form - V36'!$N$23</f>
        <v>0</v>
      </c>
      <c r="F2704" s="151" t="s">
        <v>2810</v>
      </c>
      <c r="G2704" s="70" t="e">
        <f>'2020 Spring Order Form - V36'!#REF!</f>
        <v>#REF!</v>
      </c>
      <c r="H2704" s="69">
        <f>'2020 Spring Order Form - V36'!$F$18</f>
        <v>0</v>
      </c>
      <c r="J2704" s="154">
        <v>12704</v>
      </c>
    </row>
    <row r="2705" spans="1:10">
      <c r="A2705" s="131">
        <v>2704</v>
      </c>
      <c r="B2705" s="66" t="s">
        <v>2811</v>
      </c>
      <c r="D2705" s="67">
        <f>'2020 Spring Order Form - V36'!$N$23</f>
        <v>0</v>
      </c>
      <c r="E2705" s="67">
        <f>'2020 Spring Order Form - V36'!$N$23</f>
        <v>0</v>
      </c>
      <c r="F2705" s="151">
        <v>4120077</v>
      </c>
      <c r="G2705" s="70" t="e">
        <f>'2020 Spring Order Form - V36'!#REF!</f>
        <v>#REF!</v>
      </c>
      <c r="H2705" s="69">
        <f>'2020 Spring Order Form - V36'!$F$18</f>
        <v>0</v>
      </c>
      <c r="J2705" s="154">
        <v>4624</v>
      </c>
    </row>
    <row r="2706" spans="1:10">
      <c r="A2706" s="131">
        <v>2705</v>
      </c>
      <c r="B2706" s="66" t="s">
        <v>2811</v>
      </c>
      <c r="D2706" s="67">
        <f>'2020 Spring Order Form - V36'!$N$23</f>
        <v>0</v>
      </c>
      <c r="E2706" s="67">
        <f>'2020 Spring Order Form - V36'!$N$23</f>
        <v>0</v>
      </c>
      <c r="F2706" s="151" t="s">
        <v>2812</v>
      </c>
      <c r="G2706" s="70" t="e">
        <f>'2020 Spring Order Form - V36'!#REF!</f>
        <v>#REF!</v>
      </c>
      <c r="H2706" s="69">
        <f>'2020 Spring Order Form - V36'!$F$18</f>
        <v>0</v>
      </c>
      <c r="J2706" s="154">
        <v>1609</v>
      </c>
    </row>
    <row r="2707" spans="1:10">
      <c r="A2707" s="131">
        <v>2706</v>
      </c>
      <c r="B2707" s="66" t="s">
        <v>2813</v>
      </c>
      <c r="D2707" s="67">
        <f>'2020 Spring Order Form - V36'!$N$23</f>
        <v>0</v>
      </c>
      <c r="E2707" s="67">
        <f>'2020 Spring Order Form - V36'!$N$23</f>
        <v>0</v>
      </c>
      <c r="F2707" s="151">
        <v>4120097</v>
      </c>
      <c r="G2707" s="70" t="e">
        <f>'2020 Spring Order Form - V36'!#REF!</f>
        <v>#REF!</v>
      </c>
      <c r="H2707" s="69">
        <f>'2020 Spring Order Form - V36'!$F$18</f>
        <v>0</v>
      </c>
      <c r="J2707" s="154">
        <v>4626</v>
      </c>
    </row>
    <row r="2708" spans="1:10">
      <c r="A2708" s="131">
        <v>2707</v>
      </c>
      <c r="B2708" s="66" t="s">
        <v>2813</v>
      </c>
      <c r="D2708" s="67">
        <f>'2020 Spring Order Form - V36'!$N$23</f>
        <v>0</v>
      </c>
      <c r="E2708" s="67">
        <f>'2020 Spring Order Form - V36'!$N$23</f>
        <v>0</v>
      </c>
      <c r="F2708" s="151" t="s">
        <v>2814</v>
      </c>
      <c r="G2708" s="70" t="e">
        <f>'2020 Spring Order Form - V36'!#REF!</f>
        <v>#REF!</v>
      </c>
      <c r="H2708" s="69">
        <f>'2020 Spring Order Form - V36'!$F$18</f>
        <v>0</v>
      </c>
      <c r="J2708" s="154">
        <v>1611</v>
      </c>
    </row>
    <row r="2709" spans="1:10">
      <c r="A2709" s="131">
        <v>2708</v>
      </c>
      <c r="B2709" s="66" t="s">
        <v>2815</v>
      </c>
      <c r="D2709" s="67">
        <f>'2020 Spring Order Form - V36'!$N$23</f>
        <v>0</v>
      </c>
      <c r="E2709" s="67">
        <f>'2020 Spring Order Form - V36'!$N$23</f>
        <v>0</v>
      </c>
      <c r="F2709" s="151">
        <v>4733000</v>
      </c>
      <c r="G2709" s="70" t="e">
        <f>'2020 Spring Order Form - V36'!#REF!</f>
        <v>#REF!</v>
      </c>
      <c r="H2709" s="69">
        <f>'2020 Spring Order Form - V36'!$F$18</f>
        <v>0</v>
      </c>
      <c r="J2709" s="154">
        <v>17216</v>
      </c>
    </row>
    <row r="2710" spans="1:10">
      <c r="A2710" s="131">
        <v>2709</v>
      </c>
      <c r="B2710" s="66" t="s">
        <v>2815</v>
      </c>
      <c r="D2710" s="67">
        <f>'2020 Spring Order Form - V36'!$N$23</f>
        <v>0</v>
      </c>
      <c r="E2710" s="67">
        <f>'2020 Spring Order Form - V36'!$N$23</f>
        <v>0</v>
      </c>
      <c r="F2710" s="151" t="s">
        <v>2816</v>
      </c>
      <c r="G2710" s="70" t="e">
        <f>'2020 Spring Order Form - V36'!#REF!</f>
        <v>#REF!</v>
      </c>
      <c r="H2710" s="69">
        <f>'2020 Spring Order Form - V36'!$F$18</f>
        <v>0</v>
      </c>
      <c r="J2710" s="154">
        <v>17215</v>
      </c>
    </row>
    <row r="2711" spans="1:10">
      <c r="A2711" s="131">
        <v>2710</v>
      </c>
      <c r="B2711" s="66" t="s">
        <v>2817</v>
      </c>
      <c r="D2711" s="67">
        <f>'2020 Spring Order Form - V36'!$N$23</f>
        <v>0</v>
      </c>
      <c r="E2711" s="67">
        <f>'2020 Spring Order Form - V36'!$N$23</f>
        <v>0</v>
      </c>
      <c r="F2711" s="151">
        <v>4733050</v>
      </c>
      <c r="G2711" s="70" t="e">
        <f>'2020 Spring Order Form - V36'!#REF!</f>
        <v>#REF!</v>
      </c>
      <c r="H2711" s="69">
        <f>'2020 Spring Order Form - V36'!$F$18</f>
        <v>0</v>
      </c>
      <c r="J2711" s="154">
        <v>17219</v>
      </c>
    </row>
    <row r="2712" spans="1:10">
      <c r="A2712" s="131">
        <v>2711</v>
      </c>
      <c r="B2712" s="66" t="s">
        <v>2817</v>
      </c>
      <c r="D2712" s="67">
        <f>'2020 Spring Order Form - V36'!$N$23</f>
        <v>0</v>
      </c>
      <c r="E2712" s="67">
        <f>'2020 Spring Order Form - V36'!$N$23</f>
        <v>0</v>
      </c>
      <c r="F2712" s="151" t="s">
        <v>2818</v>
      </c>
      <c r="G2712" s="70" t="e">
        <f>'2020 Spring Order Form - V36'!#REF!</f>
        <v>#REF!</v>
      </c>
      <c r="H2712" s="69">
        <f>'2020 Spring Order Form - V36'!$F$18</f>
        <v>0</v>
      </c>
      <c r="J2712" s="154">
        <v>17218</v>
      </c>
    </row>
    <row r="2713" spans="1:10">
      <c r="A2713" s="131">
        <v>2712</v>
      </c>
      <c r="B2713" s="66" t="s">
        <v>2819</v>
      </c>
      <c r="D2713" s="67">
        <f>'2020 Spring Order Form - V36'!$N$23</f>
        <v>0</v>
      </c>
      <c r="E2713" s="67">
        <f>'2020 Spring Order Form - V36'!$N$23</f>
        <v>0</v>
      </c>
      <c r="F2713" s="151">
        <v>4734220</v>
      </c>
      <c r="G2713" s="70" t="e">
        <f>'2020 Spring Order Form - V36'!#REF!</f>
        <v>#REF!</v>
      </c>
      <c r="H2713" s="69">
        <f>'2020 Spring Order Form - V36'!$F$18</f>
        <v>0</v>
      </c>
      <c r="J2713" s="154">
        <v>470</v>
      </c>
    </row>
    <row r="2714" spans="1:10">
      <c r="A2714" s="131">
        <v>2713</v>
      </c>
      <c r="B2714" s="66" t="s">
        <v>2819</v>
      </c>
      <c r="D2714" s="67">
        <f>'2020 Spring Order Form - V36'!$N$23</f>
        <v>0</v>
      </c>
      <c r="E2714" s="67">
        <f>'2020 Spring Order Form - V36'!$N$23</f>
        <v>0</v>
      </c>
      <c r="F2714" s="151" t="s">
        <v>2820</v>
      </c>
      <c r="G2714" s="70" t="e">
        <f>'2020 Spring Order Form - V36'!#REF!</f>
        <v>#REF!</v>
      </c>
      <c r="H2714" s="69">
        <f>'2020 Spring Order Form - V36'!$F$18</f>
        <v>0</v>
      </c>
      <c r="J2714" s="154">
        <v>1748</v>
      </c>
    </row>
    <row r="2715" spans="1:10">
      <c r="A2715" s="131">
        <v>2714</v>
      </c>
      <c r="B2715" s="66" t="s">
        <v>2821</v>
      </c>
      <c r="D2715" s="67">
        <f>'2020 Spring Order Form - V36'!$N$23</f>
        <v>0</v>
      </c>
      <c r="E2715" s="67">
        <f>'2020 Spring Order Form - V36'!$N$23</f>
        <v>0</v>
      </c>
      <c r="F2715" s="151">
        <v>4734330</v>
      </c>
      <c r="G2715" s="70" t="e">
        <f>'2020 Spring Order Form - V36'!#REF!</f>
        <v>#REF!</v>
      </c>
      <c r="H2715" s="69">
        <f>'2020 Spring Order Form - V36'!$F$18</f>
        <v>0</v>
      </c>
      <c r="J2715" s="154">
        <v>668</v>
      </c>
    </row>
    <row r="2716" spans="1:10">
      <c r="A2716" s="131">
        <v>2715</v>
      </c>
      <c r="B2716" s="66" t="s">
        <v>2821</v>
      </c>
      <c r="D2716" s="67">
        <f>'2020 Spring Order Form - V36'!$N$23</f>
        <v>0</v>
      </c>
      <c r="E2716" s="67">
        <f>'2020 Spring Order Form - V36'!$N$23</f>
        <v>0</v>
      </c>
      <c r="F2716" s="151" t="s">
        <v>2822</v>
      </c>
      <c r="G2716" s="70" t="e">
        <f>'2020 Spring Order Form - V36'!#REF!</f>
        <v>#REF!</v>
      </c>
      <c r="H2716" s="69">
        <f>'2020 Spring Order Form - V36'!$F$18</f>
        <v>0</v>
      </c>
      <c r="J2716" s="154">
        <v>1749</v>
      </c>
    </row>
    <row r="2717" spans="1:10">
      <c r="A2717" s="131">
        <v>2716</v>
      </c>
      <c r="B2717" s="66" t="s">
        <v>2823</v>
      </c>
      <c r="D2717" s="67">
        <f>'2020 Spring Order Form - V36'!$N$23</f>
        <v>0</v>
      </c>
      <c r="E2717" s="67">
        <f>'2020 Spring Order Form - V36'!$N$23</f>
        <v>0</v>
      </c>
      <c r="F2717" s="151">
        <v>4734500</v>
      </c>
      <c r="G2717" s="70" t="e">
        <f>'2020 Spring Order Form - V36'!#REF!</f>
        <v>#REF!</v>
      </c>
      <c r="H2717" s="69">
        <f>'2020 Spring Order Form - V36'!$F$18</f>
        <v>0</v>
      </c>
      <c r="J2717" s="154">
        <v>496</v>
      </c>
    </row>
    <row r="2718" spans="1:10">
      <c r="A2718" s="131">
        <v>2717</v>
      </c>
      <c r="B2718" s="66" t="s">
        <v>2823</v>
      </c>
      <c r="D2718" s="67">
        <f>'2020 Spring Order Form - V36'!$N$23</f>
        <v>0</v>
      </c>
      <c r="E2718" s="67">
        <f>'2020 Spring Order Form - V36'!$N$23</f>
        <v>0</v>
      </c>
      <c r="F2718" s="151" t="s">
        <v>2824</v>
      </c>
      <c r="G2718" s="70" t="e">
        <f>'2020 Spring Order Form - V36'!#REF!</f>
        <v>#REF!</v>
      </c>
      <c r="H2718" s="69">
        <f>'2020 Spring Order Form - V36'!$F$18</f>
        <v>0</v>
      </c>
      <c r="J2718" s="154">
        <v>1751</v>
      </c>
    </row>
    <row r="2719" spans="1:10">
      <c r="A2719" s="131">
        <v>2718</v>
      </c>
      <c r="B2719" s="66" t="s">
        <v>2825</v>
      </c>
      <c r="D2719" s="67">
        <f>'2020 Spring Order Form - V36'!$N$23</f>
        <v>0</v>
      </c>
      <c r="E2719" s="67">
        <f>'2020 Spring Order Form - V36'!$N$23</f>
        <v>0</v>
      </c>
      <c r="F2719" s="151">
        <v>4734700</v>
      </c>
      <c r="G2719" s="70" t="e">
        <f>'2020 Spring Order Form - V36'!#REF!</f>
        <v>#REF!</v>
      </c>
      <c r="H2719" s="69">
        <f>'2020 Spring Order Form - V36'!$F$18</f>
        <v>0</v>
      </c>
      <c r="J2719" s="154">
        <v>404</v>
      </c>
    </row>
    <row r="2720" spans="1:10">
      <c r="A2720" s="131">
        <v>2719</v>
      </c>
      <c r="B2720" s="66" t="s">
        <v>2825</v>
      </c>
      <c r="D2720" s="67">
        <f>'2020 Spring Order Form - V36'!$N$23</f>
        <v>0</v>
      </c>
      <c r="E2720" s="67">
        <f>'2020 Spring Order Form - V36'!$N$23</f>
        <v>0</v>
      </c>
      <c r="F2720" s="151" t="s">
        <v>2826</v>
      </c>
      <c r="G2720" s="70" t="e">
        <f>'2020 Spring Order Form - V36'!#REF!</f>
        <v>#REF!</v>
      </c>
      <c r="H2720" s="69">
        <f>'2020 Spring Order Form - V36'!$F$18</f>
        <v>0</v>
      </c>
      <c r="J2720" s="154">
        <v>1755</v>
      </c>
    </row>
    <row r="2721" spans="1:10">
      <c r="A2721" s="131">
        <v>2720</v>
      </c>
      <c r="B2721" s="66" t="s">
        <v>2827</v>
      </c>
      <c r="D2721" s="67">
        <f>'2020 Spring Order Form - V36'!$N$23</f>
        <v>0</v>
      </c>
      <c r="E2721" s="67">
        <f>'2020 Spring Order Form - V36'!$N$23</f>
        <v>0</v>
      </c>
      <c r="F2721" s="151">
        <v>4734820</v>
      </c>
      <c r="G2721" s="70" t="e">
        <f>'2020 Spring Order Form - V36'!#REF!</f>
        <v>#REF!</v>
      </c>
      <c r="H2721" s="69">
        <f>'2020 Spring Order Form - V36'!$F$18</f>
        <v>0</v>
      </c>
      <c r="J2721" s="154">
        <v>489</v>
      </c>
    </row>
    <row r="2722" spans="1:10">
      <c r="A2722" s="131">
        <v>2721</v>
      </c>
      <c r="B2722" s="66" t="s">
        <v>2827</v>
      </c>
      <c r="D2722" s="67">
        <f>'2020 Spring Order Form - V36'!$N$23</f>
        <v>0</v>
      </c>
      <c r="E2722" s="67">
        <f>'2020 Spring Order Form - V36'!$N$23</f>
        <v>0</v>
      </c>
      <c r="F2722" s="151" t="s">
        <v>2828</v>
      </c>
      <c r="G2722" s="70" t="e">
        <f>'2020 Spring Order Form - V36'!#REF!</f>
        <v>#REF!</v>
      </c>
      <c r="H2722" s="69">
        <f>'2020 Spring Order Form - V36'!$F$18</f>
        <v>0</v>
      </c>
      <c r="J2722" s="154">
        <v>1757</v>
      </c>
    </row>
    <row r="2723" spans="1:10">
      <c r="A2723" s="131">
        <v>2722</v>
      </c>
      <c r="B2723" s="66" t="s">
        <v>2829</v>
      </c>
      <c r="D2723" s="67">
        <f>'2020 Spring Order Form - V36'!$N$23</f>
        <v>0</v>
      </c>
      <c r="E2723" s="67">
        <f>'2020 Spring Order Form - V36'!$N$23</f>
        <v>0</v>
      </c>
      <c r="F2723" s="151">
        <v>4738500</v>
      </c>
      <c r="G2723" s="70" t="e">
        <f>'2020 Spring Order Form - V36'!#REF!</f>
        <v>#REF!</v>
      </c>
      <c r="H2723" s="69">
        <f>'2020 Spring Order Form - V36'!$F$18</f>
        <v>0</v>
      </c>
      <c r="J2723" s="154">
        <v>18744</v>
      </c>
    </row>
    <row r="2724" spans="1:10">
      <c r="A2724" s="131">
        <v>2723</v>
      </c>
      <c r="B2724" s="66" t="s">
        <v>2829</v>
      </c>
      <c r="D2724" s="67">
        <f>'2020 Spring Order Form - V36'!$N$23</f>
        <v>0</v>
      </c>
      <c r="E2724" s="67">
        <f>'2020 Spring Order Form - V36'!$N$23</f>
        <v>0</v>
      </c>
      <c r="F2724" s="151" t="s">
        <v>2830</v>
      </c>
      <c r="G2724" s="70" t="e">
        <f>'2020 Spring Order Form - V36'!#REF!</f>
        <v>#REF!</v>
      </c>
      <c r="H2724" s="69">
        <f>'2020 Spring Order Form - V36'!$F$18</f>
        <v>0</v>
      </c>
      <c r="J2724" s="154">
        <v>18743</v>
      </c>
    </row>
    <row r="2725" spans="1:10">
      <c r="A2725" s="131">
        <v>2724</v>
      </c>
      <c r="B2725" s="66" t="s">
        <v>2831</v>
      </c>
      <c r="D2725" s="67">
        <f>'2020 Spring Order Form - V36'!$N$23</f>
        <v>0</v>
      </c>
      <c r="E2725" s="67">
        <f>'2020 Spring Order Form - V36'!$N$23</f>
        <v>0</v>
      </c>
      <c r="F2725" s="151">
        <v>4738550</v>
      </c>
      <c r="G2725" s="70" t="e">
        <f>'2020 Spring Order Form - V36'!#REF!</f>
        <v>#REF!</v>
      </c>
      <c r="H2725" s="69">
        <f>'2020 Spring Order Form - V36'!$F$18</f>
        <v>0</v>
      </c>
      <c r="J2725" s="154">
        <v>18747</v>
      </c>
    </row>
    <row r="2726" spans="1:10">
      <c r="A2726" s="131">
        <v>2725</v>
      </c>
      <c r="B2726" s="66" t="s">
        <v>2831</v>
      </c>
      <c r="D2726" s="67">
        <f>'2020 Spring Order Form - V36'!$N$23</f>
        <v>0</v>
      </c>
      <c r="E2726" s="67">
        <f>'2020 Spring Order Form - V36'!$N$23</f>
        <v>0</v>
      </c>
      <c r="F2726" s="151" t="s">
        <v>2832</v>
      </c>
      <c r="G2726" s="70" t="e">
        <f>'2020 Spring Order Form - V36'!#REF!</f>
        <v>#REF!</v>
      </c>
      <c r="H2726" s="69">
        <f>'2020 Spring Order Form - V36'!$F$18</f>
        <v>0</v>
      </c>
      <c r="J2726" s="154">
        <v>18746</v>
      </c>
    </row>
    <row r="2727" spans="1:10">
      <c r="A2727" s="131">
        <v>2726</v>
      </c>
      <c r="B2727" s="66" t="s">
        <v>2833</v>
      </c>
      <c r="D2727" s="67">
        <f>'2020 Spring Order Form - V36'!$N$23</f>
        <v>0</v>
      </c>
      <c r="E2727" s="67">
        <f>'2020 Spring Order Form - V36'!$N$23</f>
        <v>0</v>
      </c>
      <c r="F2727" s="151">
        <v>4738300</v>
      </c>
      <c r="G2727" s="70" t="e">
        <f>'2020 Spring Order Form - V36'!#REF!</f>
        <v>#REF!</v>
      </c>
      <c r="H2727" s="69">
        <f>'2020 Spring Order Form - V36'!$F$18</f>
        <v>0</v>
      </c>
      <c r="J2727" s="154">
        <v>471</v>
      </c>
    </row>
    <row r="2728" spans="1:10">
      <c r="A2728" s="131">
        <v>2727</v>
      </c>
      <c r="B2728" s="66" t="s">
        <v>2833</v>
      </c>
      <c r="D2728" s="67">
        <f>'2020 Spring Order Form - V36'!$N$23</f>
        <v>0</v>
      </c>
      <c r="E2728" s="67">
        <f>'2020 Spring Order Form - V36'!$N$23</f>
        <v>0</v>
      </c>
      <c r="F2728" s="151" t="s">
        <v>2834</v>
      </c>
      <c r="G2728" s="70" t="e">
        <f>'2020 Spring Order Form - V36'!#REF!</f>
        <v>#REF!</v>
      </c>
      <c r="H2728" s="69">
        <f>'2020 Spring Order Form - V36'!$F$18</f>
        <v>0</v>
      </c>
      <c r="J2728" s="154">
        <v>1765</v>
      </c>
    </row>
    <row r="2729" spans="1:10">
      <c r="A2729" s="131">
        <v>2728</v>
      </c>
      <c r="B2729" s="66" t="s">
        <v>2835</v>
      </c>
      <c r="D2729" s="67">
        <f>'2020 Spring Order Form - V36'!$N$23</f>
        <v>0</v>
      </c>
      <c r="E2729" s="67">
        <f>'2020 Spring Order Form - V36'!$N$23</f>
        <v>0</v>
      </c>
      <c r="F2729" s="151">
        <v>4738230</v>
      </c>
      <c r="G2729" s="70" t="e">
        <f>'2020 Spring Order Form - V36'!#REF!</f>
        <v>#REF!</v>
      </c>
      <c r="H2729" s="69">
        <f>'2020 Spring Order Form - V36'!$F$18</f>
        <v>0</v>
      </c>
      <c r="J2729" s="154">
        <v>472</v>
      </c>
    </row>
    <row r="2730" spans="1:10">
      <c r="A2730" s="131">
        <v>2729</v>
      </c>
      <c r="B2730" s="66" t="s">
        <v>2835</v>
      </c>
      <c r="D2730" s="67">
        <f>'2020 Spring Order Form - V36'!$N$23</f>
        <v>0</v>
      </c>
      <c r="E2730" s="67">
        <f>'2020 Spring Order Form - V36'!$N$23</f>
        <v>0</v>
      </c>
      <c r="F2730" s="151" t="s">
        <v>2836</v>
      </c>
      <c r="G2730" s="70" t="e">
        <f>'2020 Spring Order Form - V36'!#REF!</f>
        <v>#REF!</v>
      </c>
      <c r="H2730" s="69">
        <f>'2020 Spring Order Form - V36'!$F$18</f>
        <v>0</v>
      </c>
      <c r="J2730" s="154">
        <v>1767</v>
      </c>
    </row>
    <row r="2731" spans="1:10">
      <c r="A2731" s="131">
        <v>2730</v>
      </c>
      <c r="B2731" s="66" t="s">
        <v>2837</v>
      </c>
      <c r="D2731" s="67">
        <f>'2020 Spring Order Form - V36'!$N$23</f>
        <v>0</v>
      </c>
      <c r="E2731" s="67">
        <f>'2020 Spring Order Form - V36'!$N$23</f>
        <v>0</v>
      </c>
      <c r="F2731" s="151">
        <v>4738200</v>
      </c>
      <c r="G2731" s="70" t="e">
        <f>'2020 Spring Order Form - V36'!#REF!</f>
        <v>#REF!</v>
      </c>
      <c r="H2731" s="69">
        <f>'2020 Spring Order Form - V36'!$F$18</f>
        <v>0</v>
      </c>
      <c r="J2731" s="154">
        <v>473</v>
      </c>
    </row>
    <row r="2732" spans="1:10">
      <c r="A2732" s="131">
        <v>2731</v>
      </c>
      <c r="B2732" s="66" t="s">
        <v>2837</v>
      </c>
      <c r="D2732" s="67">
        <f>'2020 Spring Order Form - V36'!$N$23</f>
        <v>0</v>
      </c>
      <c r="E2732" s="67">
        <f>'2020 Spring Order Form - V36'!$N$23</f>
        <v>0</v>
      </c>
      <c r="F2732" s="151" t="s">
        <v>2838</v>
      </c>
      <c r="G2732" s="70" t="e">
        <f>'2020 Spring Order Form - V36'!#REF!</f>
        <v>#REF!</v>
      </c>
      <c r="H2732" s="69">
        <f>'2020 Spring Order Form - V36'!$F$18</f>
        <v>0</v>
      </c>
      <c r="J2732" s="154">
        <v>1768</v>
      </c>
    </row>
    <row r="2733" spans="1:10">
      <c r="A2733" s="131">
        <v>2732</v>
      </c>
      <c r="B2733" s="66" t="s">
        <v>2839</v>
      </c>
      <c r="D2733" s="67">
        <f>'2020 Spring Order Form - V36'!$N$23</f>
        <v>0</v>
      </c>
      <c r="E2733" s="67">
        <f>'2020 Spring Order Form - V36'!$N$23</f>
        <v>0</v>
      </c>
      <c r="F2733" s="151">
        <v>4738260</v>
      </c>
      <c r="G2733" s="70" t="e">
        <f>'2020 Spring Order Form - V36'!#REF!</f>
        <v>#REF!</v>
      </c>
      <c r="H2733" s="69">
        <f>'2020 Spring Order Form - V36'!$F$18</f>
        <v>0</v>
      </c>
      <c r="J2733" s="154">
        <v>475</v>
      </c>
    </row>
    <row r="2734" spans="1:10">
      <c r="A2734" s="131">
        <v>2733</v>
      </c>
      <c r="B2734" s="66" t="s">
        <v>2839</v>
      </c>
      <c r="D2734" s="67">
        <f>'2020 Spring Order Form - V36'!$N$23</f>
        <v>0</v>
      </c>
      <c r="E2734" s="67">
        <f>'2020 Spring Order Form - V36'!$N$23</f>
        <v>0</v>
      </c>
      <c r="F2734" s="151" t="s">
        <v>2840</v>
      </c>
      <c r="G2734" s="70" t="e">
        <f>'2020 Spring Order Form - V36'!#REF!</f>
        <v>#REF!</v>
      </c>
      <c r="H2734" s="69">
        <f>'2020 Spring Order Form - V36'!$F$18</f>
        <v>0</v>
      </c>
      <c r="J2734" s="154">
        <v>1770</v>
      </c>
    </row>
    <row r="2735" spans="1:10">
      <c r="A2735" s="131">
        <v>2734</v>
      </c>
      <c r="B2735" s="66" t="s">
        <v>2841</v>
      </c>
      <c r="D2735" s="67">
        <f>'2020 Spring Order Form - V36'!$N$23</f>
        <v>0</v>
      </c>
      <c r="E2735" s="67">
        <f>'2020 Spring Order Form - V36'!$N$23</f>
        <v>0</v>
      </c>
      <c r="F2735" s="151">
        <v>4738040</v>
      </c>
      <c r="G2735" s="70" t="e">
        <f>'2020 Spring Order Form - V36'!#REF!</f>
        <v>#REF!</v>
      </c>
      <c r="H2735" s="69">
        <f>'2020 Spring Order Form - V36'!$F$18</f>
        <v>0</v>
      </c>
      <c r="J2735" s="154">
        <v>476</v>
      </c>
    </row>
    <row r="2736" spans="1:10">
      <c r="A2736" s="131">
        <v>2735</v>
      </c>
      <c r="B2736" s="66" t="s">
        <v>2841</v>
      </c>
      <c r="D2736" s="67">
        <f>'2020 Spring Order Form - V36'!$N$23</f>
        <v>0</v>
      </c>
      <c r="E2736" s="67">
        <f>'2020 Spring Order Form - V36'!$N$23</f>
        <v>0</v>
      </c>
      <c r="F2736" s="151" t="s">
        <v>2842</v>
      </c>
      <c r="G2736" s="70" t="e">
        <f>'2020 Spring Order Form - V36'!#REF!</f>
        <v>#REF!</v>
      </c>
      <c r="H2736" s="69">
        <f>'2020 Spring Order Form - V36'!$F$18</f>
        <v>0</v>
      </c>
      <c r="J2736" s="154">
        <v>1771</v>
      </c>
    </row>
    <row r="2737" spans="1:10">
      <c r="A2737" s="131">
        <v>2736</v>
      </c>
      <c r="B2737" s="66" t="s">
        <v>2843</v>
      </c>
      <c r="D2737" s="67">
        <f>'2020 Spring Order Form - V36'!$N$23</f>
        <v>0</v>
      </c>
      <c r="E2737" s="67">
        <f>'2020 Spring Order Form - V36'!$N$23</f>
        <v>0</v>
      </c>
      <c r="F2737" s="151">
        <v>4738150</v>
      </c>
      <c r="G2737" s="70" t="e">
        <f>'2020 Spring Order Form - V36'!#REF!</f>
        <v>#REF!</v>
      </c>
      <c r="H2737" s="69">
        <f>'2020 Spring Order Form - V36'!$F$18</f>
        <v>0</v>
      </c>
      <c r="J2737" s="154">
        <v>477</v>
      </c>
    </row>
    <row r="2738" spans="1:10">
      <c r="A2738" s="131">
        <v>2737</v>
      </c>
      <c r="B2738" s="66" t="s">
        <v>2843</v>
      </c>
      <c r="D2738" s="67">
        <f>'2020 Spring Order Form - V36'!$N$23</f>
        <v>0</v>
      </c>
      <c r="E2738" s="67">
        <f>'2020 Spring Order Form - V36'!$N$23</f>
        <v>0</v>
      </c>
      <c r="F2738" s="151" t="s">
        <v>2844</v>
      </c>
      <c r="G2738" s="70" t="e">
        <f>'2020 Spring Order Form - V36'!#REF!</f>
        <v>#REF!</v>
      </c>
      <c r="H2738" s="69">
        <f>'2020 Spring Order Form - V36'!$F$18</f>
        <v>0</v>
      </c>
      <c r="J2738" s="154">
        <v>1772</v>
      </c>
    </row>
    <row r="2739" spans="1:10">
      <c r="A2739" s="131">
        <v>2738</v>
      </c>
      <c r="B2739" s="66" t="s">
        <v>2845</v>
      </c>
      <c r="D2739" s="67">
        <f>'2020 Spring Order Form - V36'!$N$23</f>
        <v>0</v>
      </c>
      <c r="E2739" s="67">
        <f>'2020 Spring Order Form - V36'!$N$23</f>
        <v>0</v>
      </c>
      <c r="F2739" s="151">
        <v>4738470</v>
      </c>
      <c r="G2739" s="70" t="e">
        <f>'2020 Spring Order Form - V36'!#REF!</f>
        <v>#REF!</v>
      </c>
      <c r="H2739" s="69">
        <f>'2020 Spring Order Form - V36'!$F$18</f>
        <v>0</v>
      </c>
      <c r="J2739" s="154">
        <v>478</v>
      </c>
    </row>
    <row r="2740" spans="1:10">
      <c r="A2740" s="131">
        <v>2739</v>
      </c>
      <c r="B2740" s="66" t="s">
        <v>2845</v>
      </c>
      <c r="D2740" s="67">
        <f>'2020 Spring Order Form - V36'!$N$23</f>
        <v>0</v>
      </c>
      <c r="E2740" s="67">
        <f>'2020 Spring Order Form - V36'!$N$23</f>
        <v>0</v>
      </c>
      <c r="F2740" s="151" t="s">
        <v>2846</v>
      </c>
      <c r="G2740" s="70" t="e">
        <f>'2020 Spring Order Form - V36'!#REF!</f>
        <v>#REF!</v>
      </c>
      <c r="H2740" s="69">
        <f>'2020 Spring Order Form - V36'!$F$18</f>
        <v>0</v>
      </c>
      <c r="J2740" s="154">
        <v>1774</v>
      </c>
    </row>
    <row r="2741" spans="1:10">
      <c r="A2741" s="131">
        <v>2740</v>
      </c>
      <c r="B2741" s="66" t="s">
        <v>2847</v>
      </c>
      <c r="D2741" s="67">
        <f>'2020 Spring Order Form - V36'!$N$23</f>
        <v>0</v>
      </c>
      <c r="E2741" s="67">
        <f>'2020 Spring Order Form - V36'!$N$23</f>
        <v>0</v>
      </c>
      <c r="F2741" s="151">
        <v>4738010</v>
      </c>
      <c r="G2741" s="70" t="e">
        <f>'2020 Spring Order Form - V36'!#REF!</f>
        <v>#REF!</v>
      </c>
      <c r="H2741" s="69">
        <f>'2020 Spring Order Form - V36'!$F$18</f>
        <v>0</v>
      </c>
      <c r="J2741" s="154">
        <v>479</v>
      </c>
    </row>
    <row r="2742" spans="1:10">
      <c r="A2742" s="131">
        <v>2741</v>
      </c>
      <c r="B2742" s="66" t="s">
        <v>2847</v>
      </c>
      <c r="D2742" s="67">
        <f>'2020 Spring Order Form - V36'!$N$23</f>
        <v>0</v>
      </c>
      <c r="E2742" s="67">
        <f>'2020 Spring Order Form - V36'!$N$23</f>
        <v>0</v>
      </c>
      <c r="F2742" s="151" t="s">
        <v>2848</v>
      </c>
      <c r="G2742" s="70" t="e">
        <f>'2020 Spring Order Form - V36'!#REF!</f>
        <v>#REF!</v>
      </c>
      <c r="H2742" s="69">
        <f>'2020 Spring Order Form - V36'!$F$18</f>
        <v>0</v>
      </c>
      <c r="J2742" s="154">
        <v>1776</v>
      </c>
    </row>
    <row r="2743" spans="1:10">
      <c r="A2743" s="131">
        <v>2742</v>
      </c>
      <c r="B2743" s="66" t="s">
        <v>2849</v>
      </c>
      <c r="D2743" s="67">
        <f>'2020 Spring Order Form - V36'!$N$23</f>
        <v>0</v>
      </c>
      <c r="E2743" s="67">
        <f>'2020 Spring Order Form - V36'!$N$23</f>
        <v>0</v>
      </c>
      <c r="F2743" s="151">
        <v>4738000</v>
      </c>
      <c r="G2743" s="70" t="e">
        <f>'2020 Spring Order Form - V36'!#REF!</f>
        <v>#REF!</v>
      </c>
      <c r="H2743" s="69">
        <f>'2020 Spring Order Form - V36'!$F$18</f>
        <v>0</v>
      </c>
      <c r="J2743" s="154">
        <v>480</v>
      </c>
    </row>
    <row r="2744" spans="1:10">
      <c r="A2744" s="131">
        <v>2743</v>
      </c>
      <c r="B2744" s="66" t="s">
        <v>2849</v>
      </c>
      <c r="D2744" s="67">
        <f>'2020 Spring Order Form - V36'!$N$23</f>
        <v>0</v>
      </c>
      <c r="E2744" s="67">
        <f>'2020 Spring Order Form - V36'!$N$23</f>
        <v>0</v>
      </c>
      <c r="F2744" s="151" t="s">
        <v>2850</v>
      </c>
      <c r="G2744" s="70" t="e">
        <f>'2020 Spring Order Form - V36'!#REF!</f>
        <v>#REF!</v>
      </c>
      <c r="H2744" s="69">
        <f>'2020 Spring Order Form - V36'!$F$18</f>
        <v>0</v>
      </c>
      <c r="J2744" s="154">
        <v>1777</v>
      </c>
    </row>
    <row r="2745" spans="1:10">
      <c r="A2745" s="131">
        <v>2744</v>
      </c>
      <c r="B2745" s="66" t="s">
        <v>2851</v>
      </c>
      <c r="D2745" s="67">
        <f>'2020 Spring Order Form - V36'!$N$23</f>
        <v>0</v>
      </c>
      <c r="E2745" s="67">
        <f>'2020 Spring Order Form - V36'!$N$23</f>
        <v>0</v>
      </c>
      <c r="F2745" s="151">
        <v>4740101</v>
      </c>
      <c r="G2745" s="70" t="e">
        <f>'2020 Spring Order Form - V36'!#REF!</f>
        <v>#REF!</v>
      </c>
      <c r="H2745" s="69">
        <f>'2020 Spring Order Form - V36'!$F$18</f>
        <v>0</v>
      </c>
      <c r="J2745" s="154">
        <v>13768</v>
      </c>
    </row>
    <row r="2746" spans="1:10">
      <c r="A2746" s="131">
        <v>2745</v>
      </c>
      <c r="B2746" s="66" t="s">
        <v>2851</v>
      </c>
      <c r="D2746" s="67">
        <f>'2020 Spring Order Form - V36'!$N$23</f>
        <v>0</v>
      </c>
      <c r="E2746" s="67">
        <f>'2020 Spring Order Form - V36'!$N$23</f>
        <v>0</v>
      </c>
      <c r="F2746" s="151" t="s">
        <v>2852</v>
      </c>
      <c r="G2746" s="70" t="e">
        <f>'2020 Spring Order Form - V36'!#REF!</f>
        <v>#REF!</v>
      </c>
      <c r="H2746" s="69">
        <f>'2020 Spring Order Form - V36'!$F$18</f>
        <v>0</v>
      </c>
      <c r="J2746" s="154">
        <v>13769</v>
      </c>
    </row>
    <row r="2747" spans="1:10">
      <c r="A2747" s="131">
        <v>2746</v>
      </c>
      <c r="B2747" s="66" t="s">
        <v>2853</v>
      </c>
      <c r="D2747" s="67">
        <f>'2020 Spring Order Form - V36'!$N$23</f>
        <v>0</v>
      </c>
      <c r="E2747" s="67">
        <f>'2020 Spring Order Form - V36'!$N$23</f>
        <v>0</v>
      </c>
      <c r="F2747" s="151">
        <v>4740509</v>
      </c>
      <c r="G2747" s="70" t="e">
        <f>'2020 Spring Order Form - V36'!#REF!</f>
        <v>#REF!</v>
      </c>
      <c r="H2747" s="69">
        <f>'2020 Spring Order Form - V36'!$F$18</f>
        <v>0</v>
      </c>
      <c r="J2747" s="154">
        <v>12981</v>
      </c>
    </row>
    <row r="2748" spans="1:10">
      <c r="A2748" s="131">
        <v>2747</v>
      </c>
      <c r="B2748" s="66" t="s">
        <v>2853</v>
      </c>
      <c r="D2748" s="67">
        <f>'2020 Spring Order Form - V36'!$N$23</f>
        <v>0</v>
      </c>
      <c r="E2748" s="67">
        <f>'2020 Spring Order Form - V36'!$N$23</f>
        <v>0</v>
      </c>
      <c r="F2748" s="151" t="s">
        <v>2854</v>
      </c>
      <c r="G2748" s="70" t="e">
        <f>'2020 Spring Order Form - V36'!#REF!</f>
        <v>#REF!</v>
      </c>
      <c r="H2748" s="69">
        <f>'2020 Spring Order Form - V36'!$F$18</f>
        <v>0</v>
      </c>
      <c r="J2748" s="154">
        <v>12982</v>
      </c>
    </row>
    <row r="2749" spans="1:10">
      <c r="A2749" s="131">
        <v>2748</v>
      </c>
      <c r="B2749" s="66" t="s">
        <v>2853</v>
      </c>
      <c r="D2749" s="67">
        <f>'2020 Spring Order Form - V36'!$N$23</f>
        <v>0</v>
      </c>
      <c r="E2749" s="67">
        <f>'2020 Spring Order Form - V36'!$N$23</f>
        <v>0</v>
      </c>
      <c r="F2749" s="151">
        <v>4740501</v>
      </c>
      <c r="G2749" s="70" t="e">
        <f>'2020 Spring Order Form - V36'!#REF!</f>
        <v>#REF!</v>
      </c>
      <c r="H2749" s="69">
        <f>'2020 Spring Order Form - V36'!$F$18</f>
        <v>0</v>
      </c>
      <c r="J2749" s="154">
        <v>13770</v>
      </c>
    </row>
    <row r="2750" spans="1:10">
      <c r="A2750" s="131">
        <v>2749</v>
      </c>
      <c r="B2750" s="66" t="s">
        <v>2853</v>
      </c>
      <c r="D2750" s="67">
        <f>'2020 Spring Order Form - V36'!$N$23</f>
        <v>0</v>
      </c>
      <c r="E2750" s="67">
        <f>'2020 Spring Order Form - V36'!$N$23</f>
        <v>0</v>
      </c>
      <c r="F2750" s="151" t="s">
        <v>2855</v>
      </c>
      <c r="G2750" s="70" t="e">
        <f>'2020 Spring Order Form - V36'!#REF!</f>
        <v>#REF!</v>
      </c>
      <c r="H2750" s="69">
        <f>'2020 Spring Order Form - V36'!$F$18</f>
        <v>0</v>
      </c>
      <c r="J2750" s="154">
        <v>13771</v>
      </c>
    </row>
    <row r="2751" spans="1:10">
      <c r="A2751" s="131">
        <v>2750</v>
      </c>
      <c r="B2751" s="66" t="s">
        <v>2856</v>
      </c>
      <c r="D2751" s="67">
        <f>'2020 Spring Order Form - V36'!$N$23</f>
        <v>0</v>
      </c>
      <c r="E2751" s="67">
        <f>'2020 Spring Order Form - V36'!$N$23</f>
        <v>0</v>
      </c>
      <c r="F2751" s="151">
        <v>4740527</v>
      </c>
      <c r="G2751" s="70" t="e">
        <f>'2020 Spring Order Form - V36'!#REF!</f>
        <v>#REF!</v>
      </c>
      <c r="H2751" s="69">
        <f>'2020 Spring Order Form - V36'!$F$18</f>
        <v>0</v>
      </c>
      <c r="J2751" s="154">
        <v>12974</v>
      </c>
    </row>
    <row r="2752" spans="1:10">
      <c r="A2752" s="131">
        <v>2751</v>
      </c>
      <c r="B2752" s="66" t="s">
        <v>2856</v>
      </c>
      <c r="D2752" s="67">
        <f>'2020 Spring Order Form - V36'!$N$23</f>
        <v>0</v>
      </c>
      <c r="E2752" s="67">
        <f>'2020 Spring Order Form - V36'!$N$23</f>
        <v>0</v>
      </c>
      <c r="F2752" s="151" t="s">
        <v>2857</v>
      </c>
      <c r="G2752" s="70" t="e">
        <f>'2020 Spring Order Form - V36'!#REF!</f>
        <v>#REF!</v>
      </c>
      <c r="H2752" s="69">
        <f>'2020 Spring Order Form - V36'!$F$18</f>
        <v>0</v>
      </c>
      <c r="J2752" s="154">
        <v>12978</v>
      </c>
    </row>
    <row r="2753" spans="1:10">
      <c r="A2753" s="131">
        <v>2752</v>
      </c>
      <c r="B2753" s="66" t="s">
        <v>2858</v>
      </c>
      <c r="D2753" s="67">
        <f>'2020 Spring Order Form - V36'!$N$23</f>
        <v>0</v>
      </c>
      <c r="E2753" s="67">
        <f>'2020 Spring Order Form - V36'!$N$23</f>
        <v>0</v>
      </c>
      <c r="F2753" s="151">
        <v>4740549</v>
      </c>
      <c r="G2753" s="70" t="e">
        <f>'2020 Spring Order Form - V36'!#REF!</f>
        <v>#REF!</v>
      </c>
      <c r="H2753" s="69">
        <f>'2020 Spring Order Form - V36'!$F$18</f>
        <v>0</v>
      </c>
      <c r="J2753" s="154">
        <v>12975</v>
      </c>
    </row>
    <row r="2754" spans="1:10">
      <c r="A2754" s="131">
        <v>2753</v>
      </c>
      <c r="B2754" s="66" t="s">
        <v>2858</v>
      </c>
      <c r="D2754" s="67">
        <f>'2020 Spring Order Form - V36'!$N$23</f>
        <v>0</v>
      </c>
      <c r="E2754" s="67">
        <f>'2020 Spring Order Form - V36'!$N$23</f>
        <v>0</v>
      </c>
      <c r="F2754" s="151" t="s">
        <v>2859</v>
      </c>
      <c r="G2754" s="70" t="e">
        <f>'2020 Spring Order Form - V36'!#REF!</f>
        <v>#REF!</v>
      </c>
      <c r="H2754" s="69">
        <f>'2020 Spring Order Form - V36'!$F$18</f>
        <v>0</v>
      </c>
      <c r="J2754" s="154">
        <v>12979</v>
      </c>
    </row>
    <row r="2755" spans="1:10">
      <c r="A2755" s="131">
        <v>2754</v>
      </c>
      <c r="B2755" s="66" t="s">
        <v>2860</v>
      </c>
      <c r="D2755" s="67">
        <f>'2020 Spring Order Form - V36'!$N$23</f>
        <v>0</v>
      </c>
      <c r="E2755" s="67">
        <f>'2020 Spring Order Form - V36'!$N$23</f>
        <v>0</v>
      </c>
      <c r="F2755" s="151">
        <v>4740579</v>
      </c>
      <c r="G2755" s="70" t="e">
        <f>'2020 Spring Order Form - V36'!#REF!</f>
        <v>#REF!</v>
      </c>
      <c r="H2755" s="69">
        <f>'2020 Spring Order Form - V36'!$F$18</f>
        <v>0</v>
      </c>
      <c r="J2755" s="154">
        <v>12976</v>
      </c>
    </row>
    <row r="2756" spans="1:10">
      <c r="A2756" s="131">
        <v>2755</v>
      </c>
      <c r="B2756" s="66" t="s">
        <v>2860</v>
      </c>
      <c r="D2756" s="67">
        <f>'2020 Spring Order Form - V36'!$N$23</f>
        <v>0</v>
      </c>
      <c r="E2756" s="67">
        <f>'2020 Spring Order Form - V36'!$N$23</f>
        <v>0</v>
      </c>
      <c r="F2756" s="151" t="s">
        <v>2861</v>
      </c>
      <c r="G2756" s="70" t="e">
        <f>'2020 Spring Order Form - V36'!#REF!</f>
        <v>#REF!</v>
      </c>
      <c r="H2756" s="69">
        <f>'2020 Spring Order Form - V36'!$F$18</f>
        <v>0</v>
      </c>
      <c r="J2756" s="154">
        <v>12980</v>
      </c>
    </row>
    <row r="2757" spans="1:10">
      <c r="A2757" s="131">
        <v>2756</v>
      </c>
      <c r="B2757" s="66" t="s">
        <v>2862</v>
      </c>
      <c r="D2757" s="67">
        <f>'2020 Spring Order Form - V36'!$N$23</f>
        <v>0</v>
      </c>
      <c r="E2757" s="67">
        <f>'2020 Spring Order Form - V36'!$N$23</f>
        <v>0</v>
      </c>
      <c r="F2757" s="151">
        <v>4750130</v>
      </c>
      <c r="G2757" s="70" t="e">
        <f>'2020 Spring Order Form - V36'!#REF!</f>
        <v>#REF!</v>
      </c>
      <c r="H2757" s="69">
        <f>'2020 Spring Order Form - V36'!$F$18</f>
        <v>0</v>
      </c>
      <c r="J2757" s="154">
        <v>643</v>
      </c>
    </row>
    <row r="2758" spans="1:10">
      <c r="A2758" s="131">
        <v>2757</v>
      </c>
      <c r="B2758" s="66" t="s">
        <v>2862</v>
      </c>
      <c r="D2758" s="67">
        <f>'2020 Spring Order Form - V36'!$N$23</f>
        <v>0</v>
      </c>
      <c r="E2758" s="67">
        <f>'2020 Spring Order Form - V36'!$N$23</f>
        <v>0</v>
      </c>
      <c r="F2758" s="151" t="s">
        <v>2863</v>
      </c>
      <c r="G2758" s="70" t="e">
        <f>'2020 Spring Order Form - V36'!#REF!</f>
        <v>#REF!</v>
      </c>
      <c r="H2758" s="69">
        <f>'2020 Spring Order Form - V36'!$F$18</f>
        <v>0</v>
      </c>
      <c r="J2758" s="154">
        <v>2002</v>
      </c>
    </row>
    <row r="2759" spans="1:10">
      <c r="A2759" s="131">
        <v>2758</v>
      </c>
      <c r="B2759" s="66" t="s">
        <v>2864</v>
      </c>
      <c r="D2759" s="67">
        <f>'2020 Spring Order Form - V36'!$N$23</f>
        <v>0</v>
      </c>
      <c r="E2759" s="67">
        <f>'2020 Spring Order Form - V36'!$N$23</f>
        <v>0</v>
      </c>
      <c r="F2759" s="151">
        <v>4762206</v>
      </c>
      <c r="G2759" s="70" t="e">
        <f>'2020 Spring Order Form - V36'!#REF!</f>
        <v>#REF!</v>
      </c>
      <c r="H2759" s="69">
        <f>'2020 Spring Order Form - V36'!$F$18</f>
        <v>0</v>
      </c>
      <c r="J2759" s="154">
        <v>6272</v>
      </c>
    </row>
    <row r="2760" spans="1:10">
      <c r="A2760" s="131">
        <v>2759</v>
      </c>
      <c r="B2760" s="66" t="s">
        <v>2864</v>
      </c>
      <c r="D2760" s="67">
        <f>'2020 Spring Order Form - V36'!$N$23</f>
        <v>0</v>
      </c>
      <c r="E2760" s="67">
        <f>'2020 Spring Order Form - V36'!$N$23</f>
        <v>0</v>
      </c>
      <c r="F2760" s="151" t="s">
        <v>2865</v>
      </c>
      <c r="G2760" s="70" t="e">
        <f>'2020 Spring Order Form - V36'!#REF!</f>
        <v>#REF!</v>
      </c>
      <c r="H2760" s="69">
        <f>'2020 Spring Order Form - V36'!$F$18</f>
        <v>0</v>
      </c>
      <c r="J2760" s="154">
        <v>1311</v>
      </c>
    </row>
    <row r="2761" spans="1:10">
      <c r="A2761" s="131">
        <v>2760</v>
      </c>
      <c r="B2761" s="66" t="s">
        <v>2866</v>
      </c>
      <c r="D2761" s="67">
        <f>'2020 Spring Order Form - V36'!$N$23</f>
        <v>0</v>
      </c>
      <c r="E2761" s="67">
        <f>'2020 Spring Order Form - V36'!$N$23</f>
        <v>0</v>
      </c>
      <c r="F2761" s="151">
        <v>4762106</v>
      </c>
      <c r="G2761" s="70" t="e">
        <f>'2020 Spring Order Form - V36'!#REF!</f>
        <v>#REF!</v>
      </c>
      <c r="H2761" s="69">
        <f>'2020 Spring Order Form - V36'!$F$18</f>
        <v>0</v>
      </c>
      <c r="J2761" s="154">
        <v>6273</v>
      </c>
    </row>
    <row r="2762" spans="1:10">
      <c r="A2762" s="131">
        <v>2761</v>
      </c>
      <c r="B2762" s="66" t="s">
        <v>2866</v>
      </c>
      <c r="D2762" s="67">
        <f>'2020 Spring Order Form - V36'!$N$23</f>
        <v>0</v>
      </c>
      <c r="E2762" s="67">
        <f>'2020 Spring Order Form - V36'!$N$23</f>
        <v>0</v>
      </c>
      <c r="F2762" s="151" t="s">
        <v>2867</v>
      </c>
      <c r="G2762" s="70" t="e">
        <f>'2020 Spring Order Form - V36'!#REF!</f>
        <v>#REF!</v>
      </c>
      <c r="H2762" s="69">
        <f>'2020 Spring Order Form - V36'!$F$18</f>
        <v>0</v>
      </c>
      <c r="J2762" s="154">
        <v>1312</v>
      </c>
    </row>
    <row r="2763" spans="1:10">
      <c r="A2763" s="131">
        <v>2762</v>
      </c>
      <c r="B2763" s="66" t="s">
        <v>2868</v>
      </c>
      <c r="D2763" s="67">
        <f>'2020 Spring Order Form - V36'!$N$23</f>
        <v>0</v>
      </c>
      <c r="E2763" s="67">
        <f>'2020 Spring Order Form - V36'!$N$23</f>
        <v>0</v>
      </c>
      <c r="F2763" s="151">
        <v>4762276</v>
      </c>
      <c r="G2763" s="70" t="e">
        <f>'2020 Spring Order Form - V36'!#REF!</f>
        <v>#REF!</v>
      </c>
      <c r="H2763" s="69">
        <f>'2020 Spring Order Form - V36'!$F$18</f>
        <v>0</v>
      </c>
      <c r="J2763" s="154">
        <v>6274</v>
      </c>
    </row>
    <row r="2764" spans="1:10">
      <c r="A2764" s="131">
        <v>2763</v>
      </c>
      <c r="B2764" s="66" t="s">
        <v>2868</v>
      </c>
      <c r="D2764" s="67">
        <f>'2020 Spring Order Form - V36'!$N$23</f>
        <v>0</v>
      </c>
      <c r="E2764" s="67">
        <f>'2020 Spring Order Form - V36'!$N$23</f>
        <v>0</v>
      </c>
      <c r="F2764" s="151" t="s">
        <v>2869</v>
      </c>
      <c r="G2764" s="70" t="e">
        <f>'2020 Spring Order Form - V36'!#REF!</f>
        <v>#REF!</v>
      </c>
      <c r="H2764" s="69">
        <f>'2020 Spring Order Form - V36'!$F$18</f>
        <v>0</v>
      </c>
      <c r="J2764" s="154">
        <v>1313</v>
      </c>
    </row>
    <row r="2765" spans="1:10">
      <c r="A2765" s="131">
        <v>2764</v>
      </c>
      <c r="B2765" s="66" t="s">
        <v>2870</v>
      </c>
      <c r="D2765" s="67">
        <f>'2020 Spring Order Form - V36'!$N$23</f>
        <v>0</v>
      </c>
      <c r="E2765" s="67">
        <f>'2020 Spring Order Form - V36'!$N$23</f>
        <v>0</v>
      </c>
      <c r="F2765" s="151">
        <v>4762323</v>
      </c>
      <c r="G2765" s="70" t="e">
        <f>'2020 Spring Order Form - V36'!#REF!</f>
        <v>#REF!</v>
      </c>
      <c r="H2765" s="69">
        <f>'2020 Spring Order Form - V36'!$F$18</f>
        <v>0</v>
      </c>
      <c r="J2765" s="154">
        <v>18859</v>
      </c>
    </row>
    <row r="2766" spans="1:10">
      <c r="A2766" s="131">
        <v>2765</v>
      </c>
      <c r="B2766" s="66" t="s">
        <v>2870</v>
      </c>
      <c r="D2766" s="67">
        <f>'2020 Spring Order Form - V36'!$N$23</f>
        <v>0</v>
      </c>
      <c r="E2766" s="67">
        <f>'2020 Spring Order Form - V36'!$N$23</f>
        <v>0</v>
      </c>
      <c r="F2766" s="151" t="s">
        <v>2871</v>
      </c>
      <c r="G2766" s="70" t="e">
        <f>'2020 Spring Order Form - V36'!#REF!</f>
        <v>#REF!</v>
      </c>
      <c r="H2766" s="69">
        <f>'2020 Spring Order Form - V36'!$F$18</f>
        <v>0</v>
      </c>
      <c r="J2766" s="154">
        <v>18860</v>
      </c>
    </row>
    <row r="2767" spans="1:10">
      <c r="A2767" s="131">
        <v>2766</v>
      </c>
      <c r="B2767" s="66" t="s">
        <v>2872</v>
      </c>
      <c r="D2767" s="67">
        <f>'2020 Spring Order Form - V36'!$N$23</f>
        <v>0</v>
      </c>
      <c r="E2767" s="67">
        <f>'2020 Spring Order Form - V36'!$N$23</f>
        <v>0</v>
      </c>
      <c r="F2767" s="151">
        <v>4762382</v>
      </c>
      <c r="G2767" s="70" t="e">
        <f>'2020 Spring Order Form - V36'!#REF!</f>
        <v>#REF!</v>
      </c>
      <c r="H2767" s="69">
        <f>'2020 Spring Order Form - V36'!$F$18</f>
        <v>0</v>
      </c>
      <c r="J2767" s="154">
        <v>18834</v>
      </c>
    </row>
    <row r="2768" spans="1:10">
      <c r="A2768" s="131">
        <v>2767</v>
      </c>
      <c r="B2768" s="66" t="s">
        <v>2872</v>
      </c>
      <c r="D2768" s="67">
        <f>'2020 Spring Order Form - V36'!$N$23</f>
        <v>0</v>
      </c>
      <c r="E2768" s="67">
        <f>'2020 Spring Order Form - V36'!$N$23</f>
        <v>0</v>
      </c>
      <c r="F2768" s="151" t="s">
        <v>2873</v>
      </c>
      <c r="G2768" s="70" t="e">
        <f>'2020 Spring Order Form - V36'!#REF!</f>
        <v>#REF!</v>
      </c>
      <c r="H2768" s="69">
        <f>'2020 Spring Order Form - V36'!$F$18</f>
        <v>0</v>
      </c>
      <c r="J2768" s="154">
        <v>18835</v>
      </c>
    </row>
    <row r="2769" spans="1:10">
      <c r="A2769" s="131">
        <v>2768</v>
      </c>
      <c r="B2769" s="66" t="s">
        <v>2874</v>
      </c>
      <c r="D2769" s="67">
        <f>'2020 Spring Order Form - V36'!$N$23</f>
        <v>0</v>
      </c>
      <c r="E2769" s="67">
        <f>'2020 Spring Order Form - V36'!$N$23</f>
        <v>0</v>
      </c>
      <c r="F2769" s="151">
        <v>4762392</v>
      </c>
      <c r="G2769" s="70" t="e">
        <f>'2020 Spring Order Form - V36'!#REF!</f>
        <v>#REF!</v>
      </c>
      <c r="H2769" s="69">
        <f>'2020 Spring Order Form - V36'!$F$18</f>
        <v>0</v>
      </c>
      <c r="J2769" s="154">
        <v>18836</v>
      </c>
    </row>
    <row r="2770" spans="1:10">
      <c r="A2770" s="131">
        <v>2769</v>
      </c>
      <c r="B2770" s="66" t="s">
        <v>2874</v>
      </c>
      <c r="D2770" s="67">
        <f>'2020 Spring Order Form - V36'!$N$23</f>
        <v>0</v>
      </c>
      <c r="E2770" s="67">
        <f>'2020 Spring Order Form - V36'!$N$23</f>
        <v>0</v>
      </c>
      <c r="F2770" s="151" t="s">
        <v>2875</v>
      </c>
      <c r="G2770" s="70" t="e">
        <f>'2020 Spring Order Form - V36'!#REF!</f>
        <v>#REF!</v>
      </c>
      <c r="H2770" s="69">
        <f>'2020 Spring Order Form - V36'!$F$18</f>
        <v>0</v>
      </c>
      <c r="J2770" s="154">
        <v>18837</v>
      </c>
    </row>
    <row r="2771" spans="1:10">
      <c r="A2771" s="131">
        <v>2770</v>
      </c>
      <c r="B2771" s="66" t="s">
        <v>482</v>
      </c>
      <c r="D2771" s="67">
        <f>'2020 Spring Order Form - V36'!$N$23</f>
        <v>0</v>
      </c>
      <c r="E2771" s="67">
        <f>'2020 Spring Order Form - V36'!$N$23</f>
        <v>0</v>
      </c>
      <c r="F2771" s="151">
        <v>4762516</v>
      </c>
      <c r="G2771" s="70">
        <f>'2020 Spring Order Form - V36'!$N$349</f>
        <v>0</v>
      </c>
      <c r="H2771" s="69">
        <f>'2020 Spring Order Form - V36'!$F$18</f>
        <v>0</v>
      </c>
      <c r="J2771" s="154">
        <v>6358</v>
      </c>
    </row>
    <row r="2772" spans="1:10">
      <c r="A2772" s="131">
        <v>2771</v>
      </c>
      <c r="B2772" s="66" t="s">
        <v>482</v>
      </c>
      <c r="D2772" s="67">
        <f>'2020 Spring Order Form - V36'!$N$23</f>
        <v>0</v>
      </c>
      <c r="E2772" s="67">
        <f>'2020 Spring Order Form - V36'!$N$23</f>
        <v>0</v>
      </c>
      <c r="F2772" s="151" t="s">
        <v>2876</v>
      </c>
      <c r="G2772" s="70">
        <f>'2020 Spring Order Form - V36'!$O$349</f>
        <v>0</v>
      </c>
      <c r="H2772" s="69">
        <f>'2020 Spring Order Form - V36'!$F$18</f>
        <v>0</v>
      </c>
      <c r="J2772" s="154">
        <v>2345</v>
      </c>
    </row>
    <row r="2773" spans="1:10">
      <c r="A2773" s="131">
        <v>2772</v>
      </c>
      <c r="B2773" s="66" t="s">
        <v>2877</v>
      </c>
      <c r="D2773" s="67">
        <f>'2020 Spring Order Form - V36'!$N$23</f>
        <v>0</v>
      </c>
      <c r="E2773" s="67">
        <f>'2020 Spring Order Form - V36'!$N$23</f>
        <v>0</v>
      </c>
      <c r="F2773" s="151">
        <v>4762572</v>
      </c>
      <c r="G2773" s="70" t="e">
        <f>'2020 Spring Order Form - V36'!#REF!</f>
        <v>#REF!</v>
      </c>
      <c r="H2773" s="69">
        <f>'2020 Spring Order Form - V36'!$F$18</f>
        <v>0</v>
      </c>
      <c r="J2773" s="154">
        <v>18828</v>
      </c>
    </row>
    <row r="2774" spans="1:10">
      <c r="A2774" s="131">
        <v>2773</v>
      </c>
      <c r="B2774" s="66" t="s">
        <v>2877</v>
      </c>
      <c r="D2774" s="67">
        <f>'2020 Spring Order Form - V36'!$N$23</f>
        <v>0</v>
      </c>
      <c r="E2774" s="67">
        <f>'2020 Spring Order Form - V36'!$N$23</f>
        <v>0</v>
      </c>
      <c r="F2774" s="151" t="s">
        <v>2878</v>
      </c>
      <c r="G2774" s="70" t="e">
        <f>'2020 Spring Order Form - V36'!#REF!</f>
        <v>#REF!</v>
      </c>
      <c r="H2774" s="69">
        <f>'2020 Spring Order Form - V36'!$F$18</f>
        <v>0</v>
      </c>
      <c r="J2774" s="154">
        <v>18829</v>
      </c>
    </row>
    <row r="2775" spans="1:10">
      <c r="A2775" s="131">
        <v>2774</v>
      </c>
      <c r="B2775" s="66" t="s">
        <v>2879</v>
      </c>
      <c r="D2775" s="67">
        <f>'2020 Spring Order Form - V36'!$N$23</f>
        <v>0</v>
      </c>
      <c r="E2775" s="67">
        <f>'2020 Spring Order Form - V36'!$N$23</f>
        <v>0</v>
      </c>
      <c r="F2775" s="151">
        <v>4762620</v>
      </c>
      <c r="G2775" s="70" t="e">
        <f>'2020 Spring Order Form - V36'!#REF!</f>
        <v>#REF!</v>
      </c>
      <c r="H2775" s="69">
        <f>'2020 Spring Order Form - V36'!$F$18</f>
        <v>0</v>
      </c>
      <c r="J2775" s="154">
        <v>6262</v>
      </c>
    </row>
    <row r="2776" spans="1:10">
      <c r="A2776" s="131">
        <v>2775</v>
      </c>
      <c r="B2776" s="66" t="s">
        <v>2879</v>
      </c>
      <c r="D2776" s="67">
        <f>'2020 Spring Order Form - V36'!$N$23</f>
        <v>0</v>
      </c>
      <c r="E2776" s="67">
        <f>'2020 Spring Order Form - V36'!$N$23</f>
        <v>0</v>
      </c>
      <c r="F2776" s="151" t="s">
        <v>2880</v>
      </c>
      <c r="G2776" s="70" t="e">
        <f>'2020 Spring Order Form - V36'!#REF!</f>
        <v>#REF!</v>
      </c>
      <c r="H2776" s="69">
        <f>'2020 Spring Order Form - V36'!$F$18</f>
        <v>0</v>
      </c>
      <c r="J2776" s="154">
        <v>3115</v>
      </c>
    </row>
    <row r="2777" spans="1:10">
      <c r="A2777" s="131">
        <v>2776</v>
      </c>
      <c r="B2777" s="66" t="s">
        <v>2881</v>
      </c>
      <c r="D2777" s="67">
        <f>'2020 Spring Order Form - V36'!$N$23</f>
        <v>0</v>
      </c>
      <c r="E2777" s="67">
        <f>'2020 Spring Order Form - V36'!$N$23</f>
        <v>0</v>
      </c>
      <c r="F2777" s="151">
        <v>4762630</v>
      </c>
      <c r="G2777" s="70" t="e">
        <f>'2020 Spring Order Form - V36'!#REF!</f>
        <v>#REF!</v>
      </c>
      <c r="H2777" s="69">
        <f>'2020 Spring Order Form - V36'!$F$18</f>
        <v>0</v>
      </c>
      <c r="J2777" s="154">
        <v>6263</v>
      </c>
    </row>
    <row r="2778" spans="1:10">
      <c r="A2778" s="131">
        <v>2777</v>
      </c>
      <c r="B2778" s="66" t="s">
        <v>2881</v>
      </c>
      <c r="D2778" s="67">
        <f>'2020 Spring Order Form - V36'!$N$23</f>
        <v>0</v>
      </c>
      <c r="E2778" s="67">
        <f>'2020 Spring Order Form - V36'!$N$23</f>
        <v>0</v>
      </c>
      <c r="F2778" s="151" t="s">
        <v>2882</v>
      </c>
      <c r="G2778" s="70" t="e">
        <f>'2020 Spring Order Form - V36'!#REF!</f>
        <v>#REF!</v>
      </c>
      <c r="H2778" s="69">
        <f>'2020 Spring Order Form - V36'!$F$18</f>
        <v>0</v>
      </c>
      <c r="J2778" s="154">
        <v>3116</v>
      </c>
    </row>
    <row r="2779" spans="1:10">
      <c r="A2779" s="131">
        <v>2778</v>
      </c>
      <c r="B2779" s="66" t="s">
        <v>2883</v>
      </c>
      <c r="D2779" s="67">
        <f>'2020 Spring Order Form - V36'!$N$23</f>
        <v>0</v>
      </c>
      <c r="E2779" s="67">
        <f>'2020 Spring Order Form - V36'!$N$23</f>
        <v>0</v>
      </c>
      <c r="F2779" s="151">
        <v>4762640</v>
      </c>
      <c r="G2779" s="70" t="e">
        <f>'2020 Spring Order Form - V36'!#REF!</f>
        <v>#REF!</v>
      </c>
      <c r="H2779" s="69">
        <f>'2020 Spring Order Form - V36'!$F$18</f>
        <v>0</v>
      </c>
      <c r="J2779" s="154">
        <v>6264</v>
      </c>
    </row>
    <row r="2780" spans="1:10">
      <c r="A2780" s="131">
        <v>2779</v>
      </c>
      <c r="B2780" s="66" t="s">
        <v>2883</v>
      </c>
      <c r="D2780" s="67">
        <f>'2020 Spring Order Form - V36'!$N$23</f>
        <v>0</v>
      </c>
      <c r="E2780" s="67">
        <f>'2020 Spring Order Form - V36'!$N$23</f>
        <v>0</v>
      </c>
      <c r="F2780" s="151" t="s">
        <v>2884</v>
      </c>
      <c r="G2780" s="70" t="e">
        <f>'2020 Spring Order Form - V36'!#REF!</f>
        <v>#REF!</v>
      </c>
      <c r="H2780" s="69">
        <f>'2020 Spring Order Form - V36'!$F$18</f>
        <v>0</v>
      </c>
      <c r="J2780" s="154">
        <v>3117</v>
      </c>
    </row>
    <row r="2781" spans="1:10">
      <c r="A2781" s="131">
        <v>2780</v>
      </c>
      <c r="B2781" s="66" t="s">
        <v>2885</v>
      </c>
      <c r="D2781" s="67">
        <f>'2020 Spring Order Form - V36'!$N$23</f>
        <v>0</v>
      </c>
      <c r="E2781" s="67">
        <f>'2020 Spring Order Form - V36'!$N$23</f>
        <v>0</v>
      </c>
      <c r="F2781" s="151">
        <v>4762806</v>
      </c>
      <c r="G2781" s="70" t="e">
        <f>'2020 Spring Order Form - V36'!#REF!</f>
        <v>#REF!</v>
      </c>
      <c r="H2781" s="69">
        <f>'2020 Spring Order Form - V36'!$F$18</f>
        <v>0</v>
      </c>
      <c r="J2781" s="154">
        <v>6265</v>
      </c>
    </row>
    <row r="2782" spans="1:10">
      <c r="A2782" s="131">
        <v>2781</v>
      </c>
      <c r="B2782" s="66" t="s">
        <v>2885</v>
      </c>
      <c r="D2782" s="67">
        <f>'2020 Spring Order Form - V36'!$N$23</f>
        <v>0</v>
      </c>
      <c r="E2782" s="67">
        <f>'2020 Spring Order Form - V36'!$N$23</f>
        <v>0</v>
      </c>
      <c r="F2782" s="151" t="s">
        <v>2886</v>
      </c>
      <c r="G2782" s="70" t="e">
        <f>'2020 Spring Order Form - V36'!#REF!</f>
        <v>#REF!</v>
      </c>
      <c r="H2782" s="69">
        <f>'2020 Spring Order Form - V36'!$F$18</f>
        <v>0</v>
      </c>
      <c r="J2782" s="154">
        <v>3118</v>
      </c>
    </row>
    <row r="2783" spans="1:10">
      <c r="A2783" s="131">
        <v>2782</v>
      </c>
      <c r="B2783" s="66" t="s">
        <v>2887</v>
      </c>
      <c r="D2783" s="67">
        <f>'2020 Spring Order Form - V36'!$N$23</f>
        <v>0</v>
      </c>
      <c r="E2783" s="67">
        <f>'2020 Spring Order Form - V36'!$N$23</f>
        <v>0</v>
      </c>
      <c r="F2783" s="151">
        <v>4762816</v>
      </c>
      <c r="G2783" s="70" t="e">
        <f>'2020 Spring Order Form - V36'!#REF!</f>
        <v>#REF!</v>
      </c>
      <c r="H2783" s="69">
        <f>'2020 Spring Order Form - V36'!$F$18</f>
        <v>0</v>
      </c>
      <c r="J2783" s="154">
        <v>6266</v>
      </c>
    </row>
    <row r="2784" spans="1:10">
      <c r="A2784" s="131">
        <v>2783</v>
      </c>
      <c r="B2784" s="66" t="s">
        <v>2887</v>
      </c>
      <c r="D2784" s="67">
        <f>'2020 Spring Order Form - V36'!$N$23</f>
        <v>0</v>
      </c>
      <c r="E2784" s="67">
        <f>'2020 Spring Order Form - V36'!$N$23</f>
        <v>0</v>
      </c>
      <c r="F2784" s="151" t="s">
        <v>2888</v>
      </c>
      <c r="G2784" s="70" t="e">
        <f>'2020 Spring Order Form - V36'!#REF!</f>
        <v>#REF!</v>
      </c>
      <c r="H2784" s="69">
        <f>'2020 Spring Order Form - V36'!$F$18</f>
        <v>0</v>
      </c>
      <c r="J2784" s="154">
        <v>3119</v>
      </c>
    </row>
    <row r="2785" spans="1:10">
      <c r="A2785" s="131">
        <v>2784</v>
      </c>
      <c r="B2785" s="66" t="s">
        <v>2889</v>
      </c>
      <c r="D2785" s="67">
        <f>'2020 Spring Order Form - V36'!$N$23</f>
        <v>0</v>
      </c>
      <c r="E2785" s="67">
        <f>'2020 Spring Order Form - V36'!$N$23</f>
        <v>0</v>
      </c>
      <c r="F2785" s="151">
        <v>4762862</v>
      </c>
      <c r="G2785" s="70" t="e">
        <f>'2020 Spring Order Form - V36'!#REF!</f>
        <v>#REF!</v>
      </c>
      <c r="H2785" s="69">
        <f>'2020 Spring Order Form - V36'!$F$18</f>
        <v>0</v>
      </c>
      <c r="J2785" s="154">
        <v>6267</v>
      </c>
    </row>
    <row r="2786" spans="1:10">
      <c r="A2786" s="131">
        <v>2785</v>
      </c>
      <c r="B2786" s="66" t="s">
        <v>2889</v>
      </c>
      <c r="D2786" s="67">
        <f>'2020 Spring Order Form - V36'!$N$23</f>
        <v>0</v>
      </c>
      <c r="E2786" s="67">
        <f>'2020 Spring Order Form - V36'!$N$23</f>
        <v>0</v>
      </c>
      <c r="F2786" s="151" t="s">
        <v>2890</v>
      </c>
      <c r="G2786" s="70" t="e">
        <f>'2020 Spring Order Form - V36'!#REF!</f>
        <v>#REF!</v>
      </c>
      <c r="H2786" s="69">
        <f>'2020 Spring Order Form - V36'!$F$18</f>
        <v>0</v>
      </c>
      <c r="J2786" s="154">
        <v>3120</v>
      </c>
    </row>
    <row r="2787" spans="1:10">
      <c r="A2787" s="131">
        <v>2786</v>
      </c>
      <c r="B2787" s="66" t="s">
        <v>2891</v>
      </c>
      <c r="D2787" s="67">
        <f>'2020 Spring Order Form - V36'!$N$23</f>
        <v>0</v>
      </c>
      <c r="E2787" s="67">
        <f>'2020 Spring Order Form - V36'!$N$23</f>
        <v>0</v>
      </c>
      <c r="F2787" s="151">
        <v>4762930</v>
      </c>
      <c r="G2787" s="70" t="e">
        <f>'2020 Spring Order Form - V36'!#REF!</f>
        <v>#REF!</v>
      </c>
      <c r="H2787" s="69">
        <f>'2020 Spring Order Form - V36'!$F$18</f>
        <v>0</v>
      </c>
      <c r="J2787" s="154">
        <v>6268</v>
      </c>
    </row>
    <row r="2788" spans="1:10">
      <c r="A2788" s="131">
        <v>2787</v>
      </c>
      <c r="B2788" s="66" t="s">
        <v>2891</v>
      </c>
      <c r="D2788" s="67">
        <f>'2020 Spring Order Form - V36'!$N$23</f>
        <v>0</v>
      </c>
      <c r="E2788" s="67">
        <f>'2020 Spring Order Form - V36'!$N$23</f>
        <v>0</v>
      </c>
      <c r="F2788" s="151" t="s">
        <v>2892</v>
      </c>
      <c r="G2788" s="70" t="e">
        <f>'2020 Spring Order Form - V36'!#REF!</f>
        <v>#REF!</v>
      </c>
      <c r="H2788" s="69">
        <f>'2020 Spring Order Form - V36'!$F$18</f>
        <v>0</v>
      </c>
      <c r="J2788" s="154">
        <v>3266</v>
      </c>
    </row>
    <row r="2789" spans="1:10">
      <c r="A2789" s="131">
        <v>2788</v>
      </c>
      <c r="B2789" s="66" t="s">
        <v>2893</v>
      </c>
      <c r="D2789" s="67">
        <f>'2020 Spring Order Form - V36'!$N$23</f>
        <v>0</v>
      </c>
      <c r="E2789" s="67">
        <f>'2020 Spring Order Form - V36'!$N$23</f>
        <v>0</v>
      </c>
      <c r="F2789" s="151">
        <v>4762920</v>
      </c>
      <c r="G2789" s="70" t="e">
        <f>'2020 Spring Order Form - V36'!#REF!</f>
        <v>#REF!</v>
      </c>
      <c r="H2789" s="69">
        <f>'2020 Spring Order Form - V36'!$F$18</f>
        <v>0</v>
      </c>
      <c r="J2789" s="154">
        <v>6269</v>
      </c>
    </row>
    <row r="2790" spans="1:10">
      <c r="A2790" s="131">
        <v>2789</v>
      </c>
      <c r="B2790" s="66" t="s">
        <v>2893</v>
      </c>
      <c r="D2790" s="67">
        <f>'2020 Spring Order Form - V36'!$N$23</f>
        <v>0</v>
      </c>
      <c r="E2790" s="67">
        <f>'2020 Spring Order Form - V36'!$N$23</f>
        <v>0</v>
      </c>
      <c r="F2790" s="151" t="s">
        <v>2894</v>
      </c>
      <c r="G2790" s="70" t="e">
        <f>'2020 Spring Order Form - V36'!#REF!</f>
        <v>#REF!</v>
      </c>
      <c r="H2790" s="69">
        <f>'2020 Spring Order Form - V36'!$F$18</f>
        <v>0</v>
      </c>
      <c r="J2790" s="154">
        <v>3267</v>
      </c>
    </row>
    <row r="2791" spans="1:10">
      <c r="A2791" s="131">
        <v>2790</v>
      </c>
      <c r="B2791" s="66" t="s">
        <v>2895</v>
      </c>
      <c r="D2791" s="67">
        <f>'2020 Spring Order Form - V36'!$N$23</f>
        <v>0</v>
      </c>
      <c r="E2791" s="67">
        <f>'2020 Spring Order Form - V36'!$N$23</f>
        <v>0</v>
      </c>
      <c r="F2791" s="151">
        <v>4763022</v>
      </c>
      <c r="G2791" s="70" t="e">
        <f>'2020 Spring Order Form - V36'!#REF!</f>
        <v>#REF!</v>
      </c>
      <c r="H2791" s="69">
        <f>'2020 Spring Order Form - V36'!$F$18</f>
        <v>0</v>
      </c>
      <c r="J2791" s="154">
        <v>18830</v>
      </c>
    </row>
    <row r="2792" spans="1:10">
      <c r="A2792" s="131">
        <v>2791</v>
      </c>
      <c r="B2792" s="66" t="s">
        <v>2895</v>
      </c>
      <c r="D2792" s="67">
        <f>'2020 Spring Order Form - V36'!$N$23</f>
        <v>0</v>
      </c>
      <c r="E2792" s="67">
        <f>'2020 Spring Order Form - V36'!$N$23</f>
        <v>0</v>
      </c>
      <c r="F2792" s="151" t="s">
        <v>2896</v>
      </c>
      <c r="G2792" s="70" t="e">
        <f>'2020 Spring Order Form - V36'!#REF!</f>
        <v>#REF!</v>
      </c>
      <c r="H2792" s="69">
        <f>'2020 Spring Order Form - V36'!$F$18</f>
        <v>0</v>
      </c>
      <c r="J2792" s="154">
        <v>18831</v>
      </c>
    </row>
    <row r="2793" spans="1:10">
      <c r="A2793" s="131">
        <v>2792</v>
      </c>
      <c r="B2793" s="66" t="s">
        <v>2897</v>
      </c>
      <c r="D2793" s="67">
        <f>'2020 Spring Order Form - V36'!$N$23</f>
        <v>0</v>
      </c>
      <c r="E2793" s="67">
        <f>'2020 Spring Order Form - V36'!$N$23</f>
        <v>0</v>
      </c>
      <c r="F2793" s="151">
        <v>4763062</v>
      </c>
      <c r="G2793" s="70">
        <f>'2020 Spring Order Form - V36'!$N$351</f>
        <v>0</v>
      </c>
      <c r="H2793" s="69">
        <f>'2020 Spring Order Form - V36'!$F$18</f>
        <v>0</v>
      </c>
      <c r="J2793" s="154">
        <v>18832</v>
      </c>
    </row>
    <row r="2794" spans="1:10">
      <c r="A2794" s="131">
        <v>2793</v>
      </c>
      <c r="B2794" s="66" t="s">
        <v>2897</v>
      </c>
      <c r="D2794" s="67">
        <f>'2020 Spring Order Form - V36'!$N$23</f>
        <v>0</v>
      </c>
      <c r="E2794" s="67">
        <f>'2020 Spring Order Form - V36'!$N$23</f>
        <v>0</v>
      </c>
      <c r="F2794" s="151" t="s">
        <v>2898</v>
      </c>
      <c r="G2794" s="70">
        <f>'2020 Spring Order Form - V36'!$O$351</f>
        <v>0</v>
      </c>
      <c r="H2794" s="69">
        <f>'2020 Spring Order Form - V36'!$F$18</f>
        <v>0</v>
      </c>
      <c r="J2794" s="154">
        <v>18833</v>
      </c>
    </row>
    <row r="2795" spans="1:10">
      <c r="A2795" s="131">
        <v>2794</v>
      </c>
      <c r="B2795" s="66" t="s">
        <v>2899</v>
      </c>
      <c r="D2795" s="67">
        <f>'2020 Spring Order Form - V36'!$N$23</f>
        <v>0</v>
      </c>
      <c r="E2795" s="67">
        <f>'2020 Spring Order Form - V36'!$N$23</f>
        <v>0</v>
      </c>
      <c r="F2795" s="151">
        <v>4762940</v>
      </c>
      <c r="G2795" s="70" t="e">
        <f>'2020 Spring Order Form - V36'!#REF!</f>
        <v>#REF!</v>
      </c>
      <c r="H2795" s="69">
        <f>'2020 Spring Order Form - V36'!$F$18</f>
        <v>0</v>
      </c>
      <c r="J2795" s="154">
        <v>6270</v>
      </c>
    </row>
    <row r="2796" spans="1:10">
      <c r="A2796" s="131">
        <v>2795</v>
      </c>
      <c r="B2796" s="66" t="s">
        <v>2899</v>
      </c>
      <c r="D2796" s="67">
        <f>'2020 Spring Order Form - V36'!$N$23</f>
        <v>0</v>
      </c>
      <c r="E2796" s="67">
        <f>'2020 Spring Order Form - V36'!$N$23</f>
        <v>0</v>
      </c>
      <c r="F2796" s="151" t="s">
        <v>2900</v>
      </c>
      <c r="G2796" s="70" t="e">
        <f>'2020 Spring Order Form - V36'!#REF!</f>
        <v>#REF!</v>
      </c>
      <c r="H2796" s="69">
        <f>'2020 Spring Order Form - V36'!$F$18</f>
        <v>0</v>
      </c>
      <c r="J2796" s="154">
        <v>3268</v>
      </c>
    </row>
    <row r="2797" spans="1:10">
      <c r="A2797" s="131">
        <v>2796</v>
      </c>
      <c r="B2797" s="66" t="s">
        <v>2901</v>
      </c>
      <c r="D2797" s="67">
        <f>'2020 Spring Order Form - V36'!$N$23</f>
        <v>0</v>
      </c>
      <c r="E2797" s="67">
        <f>'2020 Spring Order Form - V36'!$N$23</f>
        <v>0</v>
      </c>
      <c r="F2797" s="151">
        <v>4762950</v>
      </c>
      <c r="G2797" s="70" t="e">
        <f>'2020 Spring Order Form - V36'!#REF!</f>
        <v>#REF!</v>
      </c>
      <c r="H2797" s="69">
        <f>'2020 Spring Order Form - V36'!$F$18</f>
        <v>0</v>
      </c>
      <c r="J2797" s="154">
        <v>6271</v>
      </c>
    </row>
    <row r="2798" spans="1:10">
      <c r="A2798" s="131">
        <v>2797</v>
      </c>
      <c r="B2798" s="66" t="s">
        <v>2901</v>
      </c>
      <c r="D2798" s="67">
        <f>'2020 Spring Order Form - V36'!$N$23</f>
        <v>0</v>
      </c>
      <c r="E2798" s="67">
        <f>'2020 Spring Order Form - V36'!$N$23</f>
        <v>0</v>
      </c>
      <c r="F2798" s="151" t="s">
        <v>2902</v>
      </c>
      <c r="G2798" s="70" t="e">
        <f>'2020 Spring Order Form - V36'!#REF!</f>
        <v>#REF!</v>
      </c>
      <c r="H2798" s="69">
        <f>'2020 Spring Order Form - V36'!$F$18</f>
        <v>0</v>
      </c>
      <c r="J2798" s="154">
        <v>3269</v>
      </c>
    </row>
  </sheetData>
  <autoFilter ref="J1:J2798" xr:uid="{00000000-0009-0000-0000-000002000000}"/>
  <sortState xmlns:xlrd2="http://schemas.microsoft.com/office/spreadsheetml/2017/richdata2" ref="A2:J2539">
    <sortCondition ref="A2:A2539"/>
  </sortState>
  <dataConsolidate/>
  <pageMargins left="0.7" right="0.7" top="0.75" bottom="0.75" header="0.3" footer="0.3"/>
  <pageSetup orientation="portrait" r:id="rId1"/>
  <ignoredErrors>
    <ignoredError sqref="G1482 G866 G874 G882 G2504:G2506 G2507:G2520 G1984:G1985 G2054 G97 G101:G120 G363:G376 G456 G576 G568:G575 G577:G604 G954:G963 G998:G1002 G1008:G1016 G1276:G1286 G2026:G2034 G2226:G2245 G2362 G1524 G656:G657 G1596 G1934:G1935 G2000 G2014:G2015 G2042 G2118 G2529 G255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798"/>
  <sheetViews>
    <sheetView zoomScale="131" zoomScaleNormal="131" zoomScalePageLayoutView="131" workbookViewId="0">
      <selection activeCell="A2" sqref="A2"/>
    </sheetView>
  </sheetViews>
  <sheetFormatPr defaultColWidth="8.85546875" defaultRowHeight="12"/>
  <cols>
    <col min="1" max="1" width="9" style="66" customWidth="1"/>
    <col min="2" max="2" width="43.7109375" style="66" bestFit="1" customWidth="1"/>
    <col min="3" max="3" width="10.42578125" style="66" bestFit="1" customWidth="1"/>
    <col min="4" max="4" width="11.7109375" style="67" customWidth="1"/>
    <col min="5" max="5" width="19.42578125" style="67" customWidth="1"/>
    <col min="6" max="6" width="11" style="151" customWidth="1"/>
    <col min="7" max="7" width="11.140625" style="69" customWidth="1"/>
    <col min="8" max="8" width="18.85546875" style="69" bestFit="1" customWidth="1"/>
    <col min="9" max="9" width="14.7109375" style="66" customWidth="1"/>
    <col min="10" max="10" width="14.28515625" style="154" customWidth="1"/>
    <col min="11" max="16384" width="8.85546875" style="66"/>
  </cols>
  <sheetData>
    <row r="1" spans="1:10">
      <c r="A1" s="64" t="s">
        <v>537</v>
      </c>
      <c r="B1" s="64" t="s">
        <v>75</v>
      </c>
      <c r="C1" s="64" t="s">
        <v>538</v>
      </c>
      <c r="D1" s="65" t="s">
        <v>60</v>
      </c>
      <c r="E1" s="65" t="s">
        <v>539</v>
      </c>
      <c r="F1" s="150" t="s">
        <v>540</v>
      </c>
      <c r="G1" s="68" t="s">
        <v>541</v>
      </c>
      <c r="H1" s="68" t="s">
        <v>542</v>
      </c>
      <c r="I1" s="64" t="s">
        <v>543</v>
      </c>
      <c r="J1" s="153" t="s">
        <v>544</v>
      </c>
    </row>
    <row r="2" spans="1:10">
      <c r="A2" s="131">
        <v>6</v>
      </c>
      <c r="B2" s="66" t="s">
        <v>88</v>
      </c>
      <c r="D2" s="67">
        <f>'2020 Spring Order Form - V36'!$Q$23</f>
        <v>0</v>
      </c>
      <c r="E2" s="67">
        <f>'2020 Spring Order Form - V36'!$Q$23</f>
        <v>0</v>
      </c>
      <c r="F2" s="151">
        <v>4500755</v>
      </c>
      <c r="G2" s="70">
        <f>'2020 Spring Order Form - V36'!$Q$29</f>
        <v>0</v>
      </c>
      <c r="H2" s="69">
        <f>'2020 Spring Order Form - V36'!$F$18</f>
        <v>0</v>
      </c>
      <c r="J2" s="154">
        <v>16946</v>
      </c>
    </row>
    <row r="3" spans="1:10">
      <c r="A3" s="131">
        <v>2</v>
      </c>
      <c r="B3" s="66" t="s">
        <v>88</v>
      </c>
      <c r="D3" s="67">
        <f>'2020 Spring Order Form - V36'!$Q$23</f>
        <v>0</v>
      </c>
      <c r="E3" s="67">
        <f>'2020 Spring Order Form - V36'!$Q$23</f>
        <v>0</v>
      </c>
      <c r="F3" s="151" t="s">
        <v>545</v>
      </c>
      <c r="G3" s="70">
        <f>'2020 Spring Order Form - V36'!$R$29</f>
        <v>0</v>
      </c>
      <c r="H3" s="69">
        <f>'2020 Spring Order Form - V36'!$F$18</f>
        <v>0</v>
      </c>
      <c r="J3" s="154">
        <v>16945</v>
      </c>
    </row>
    <row r="4" spans="1:10">
      <c r="A4" s="131">
        <v>3</v>
      </c>
      <c r="B4" s="66" t="s">
        <v>88</v>
      </c>
      <c r="D4" s="67">
        <f>'2020 Spring Order Form - V36'!$Q$23</f>
        <v>0</v>
      </c>
      <c r="E4" s="67">
        <f>'2020 Spring Order Form - V36'!$Q$23</f>
        <v>0</v>
      </c>
      <c r="F4" s="151">
        <v>4100757</v>
      </c>
      <c r="G4" s="70" t="e">
        <f>'2020 Spring Order Form - V36'!#REF!</f>
        <v>#REF!</v>
      </c>
      <c r="H4" s="69">
        <f>'2020 Spring Order Form - V36'!$F$18</f>
        <v>0</v>
      </c>
      <c r="J4" s="154">
        <v>17085</v>
      </c>
    </row>
    <row r="5" spans="1:10">
      <c r="A5" s="131">
        <v>4</v>
      </c>
      <c r="B5" s="66" t="s">
        <v>88</v>
      </c>
      <c r="D5" s="67">
        <f>'2020 Spring Order Form - V36'!$Q$23</f>
        <v>0</v>
      </c>
      <c r="E5" s="67">
        <f>'2020 Spring Order Form - V36'!$Q$23</f>
        <v>0</v>
      </c>
      <c r="F5" s="151" t="s">
        <v>546</v>
      </c>
      <c r="G5" s="70" t="e">
        <f>'2020 Spring Order Form - V36'!#REF!</f>
        <v>#REF!</v>
      </c>
      <c r="H5" s="69">
        <f>'2020 Spring Order Form - V36'!$F$18</f>
        <v>0</v>
      </c>
      <c r="J5" s="154">
        <v>17086</v>
      </c>
    </row>
    <row r="6" spans="1:10">
      <c r="A6" s="131">
        <v>5</v>
      </c>
      <c r="B6" s="66" t="s">
        <v>547</v>
      </c>
      <c r="D6" s="67">
        <f>'2020 Spring Order Form - V36'!$Q$23</f>
        <v>0</v>
      </c>
      <c r="E6" s="67">
        <f>'2020 Spring Order Form - V36'!$Q$23</f>
        <v>0</v>
      </c>
      <c r="F6" s="151">
        <v>4500805</v>
      </c>
      <c r="G6" s="70" t="e">
        <f>'2020 Spring Order Form - V36'!#REF!</f>
        <v>#REF!</v>
      </c>
      <c r="H6" s="69">
        <f>'2020 Spring Order Form - V36'!$F$18</f>
        <v>0</v>
      </c>
      <c r="J6" s="154">
        <v>12596</v>
      </c>
    </row>
    <row r="7" spans="1:10">
      <c r="A7" s="131">
        <v>6</v>
      </c>
      <c r="B7" s="66" t="s">
        <v>547</v>
      </c>
      <c r="D7" s="67">
        <f>'2020 Spring Order Form - V36'!$Q$23</f>
        <v>0</v>
      </c>
      <c r="E7" s="67">
        <f>'2020 Spring Order Form - V36'!$Q$23</f>
        <v>0</v>
      </c>
      <c r="F7" s="151" t="s">
        <v>548</v>
      </c>
      <c r="G7" s="70" t="e">
        <f>'2020 Spring Order Form - V36'!#REF!</f>
        <v>#REF!</v>
      </c>
      <c r="H7" s="69">
        <f>'2020 Spring Order Form - V36'!$F$18</f>
        <v>0</v>
      </c>
      <c r="J7" s="154">
        <v>12597</v>
      </c>
    </row>
    <row r="8" spans="1:10">
      <c r="A8" s="131">
        <v>7</v>
      </c>
      <c r="B8" s="66" t="s">
        <v>547</v>
      </c>
      <c r="D8" s="67">
        <f>'2020 Spring Order Form - V36'!$Q$23</f>
        <v>0</v>
      </c>
      <c r="E8" s="67">
        <f>'2020 Spring Order Form - V36'!$Q$23</f>
        <v>0</v>
      </c>
      <c r="F8" s="151">
        <v>4100807</v>
      </c>
      <c r="G8" s="70" t="e">
        <f>'2020 Spring Order Form - V36'!#REF!</f>
        <v>#REF!</v>
      </c>
      <c r="H8" s="69">
        <f>'2020 Spring Order Form - V36'!$F$18</f>
        <v>0</v>
      </c>
      <c r="J8" s="154">
        <v>12646</v>
      </c>
    </row>
    <row r="9" spans="1:10">
      <c r="A9" s="131">
        <v>8</v>
      </c>
      <c r="B9" s="66" t="s">
        <v>547</v>
      </c>
      <c r="D9" s="67">
        <f>'2020 Spring Order Form - V36'!$Q$23</f>
        <v>0</v>
      </c>
      <c r="E9" s="67">
        <f>'2020 Spring Order Form - V36'!$Q$23</f>
        <v>0</v>
      </c>
      <c r="F9" s="151" t="s">
        <v>549</v>
      </c>
      <c r="G9" s="70" t="e">
        <f>'2020 Spring Order Form - V36'!#REF!</f>
        <v>#REF!</v>
      </c>
      <c r="H9" s="69">
        <f>'2020 Spring Order Form - V36'!$F$18</f>
        <v>0</v>
      </c>
      <c r="J9" s="154">
        <v>12645</v>
      </c>
    </row>
    <row r="10" spans="1:10">
      <c r="A10" s="131">
        <v>9</v>
      </c>
      <c r="B10" s="66" t="s">
        <v>550</v>
      </c>
      <c r="D10" s="67">
        <f>'2020 Spring Order Form - V36'!$Q$23</f>
        <v>0</v>
      </c>
      <c r="E10" s="67">
        <f>'2020 Spring Order Form - V36'!$Q$23</f>
        <v>0</v>
      </c>
      <c r="F10" s="151">
        <v>4500985</v>
      </c>
      <c r="G10" s="70" t="e">
        <f>'2020 Spring Order Form - V36'!#REF!</f>
        <v>#REF!</v>
      </c>
      <c r="H10" s="69">
        <f>'2020 Spring Order Form - V36'!$F$18</f>
        <v>0</v>
      </c>
      <c r="J10" s="154">
        <v>456</v>
      </c>
    </row>
    <row r="11" spans="1:10">
      <c r="A11" s="131">
        <v>10</v>
      </c>
      <c r="B11" s="66" t="s">
        <v>550</v>
      </c>
      <c r="D11" s="67">
        <f>'2020 Spring Order Form - V36'!$Q$23</f>
        <v>0</v>
      </c>
      <c r="E11" s="67">
        <f>'2020 Spring Order Form - V36'!$Q$23</f>
        <v>0</v>
      </c>
      <c r="F11" s="151" t="s">
        <v>551</v>
      </c>
      <c r="G11" s="70" t="e">
        <f>'2020 Spring Order Form - V36'!#REF!</f>
        <v>#REF!</v>
      </c>
      <c r="H11" s="69">
        <f>'2020 Spring Order Form - V36'!$F$18</f>
        <v>0</v>
      </c>
      <c r="J11" s="154">
        <v>1192</v>
      </c>
    </row>
    <row r="12" spans="1:10">
      <c r="A12" s="131">
        <v>11</v>
      </c>
      <c r="B12" s="66" t="s">
        <v>550</v>
      </c>
      <c r="D12" s="67">
        <f>'2020 Spring Order Form - V36'!$Q$23</f>
        <v>0</v>
      </c>
      <c r="E12" s="67">
        <f>'2020 Spring Order Form - V36'!$Q$23</f>
        <v>0</v>
      </c>
      <c r="F12" s="151">
        <v>4100987</v>
      </c>
      <c r="G12" s="70" t="e">
        <f>'2020 Spring Order Form - V36'!#REF!</f>
        <v>#REF!</v>
      </c>
      <c r="H12" s="69">
        <f>'2020 Spring Order Form - V36'!$F$18</f>
        <v>0</v>
      </c>
      <c r="J12" s="154">
        <v>917</v>
      </c>
    </row>
    <row r="13" spans="1:10">
      <c r="A13" s="131">
        <v>12</v>
      </c>
      <c r="B13" s="66" t="s">
        <v>550</v>
      </c>
      <c r="D13" s="67">
        <f>'2020 Spring Order Form - V36'!$Q$23</f>
        <v>0</v>
      </c>
      <c r="E13" s="67">
        <f>'2020 Spring Order Form - V36'!$Q$23</f>
        <v>0</v>
      </c>
      <c r="F13" s="151" t="s">
        <v>552</v>
      </c>
      <c r="G13" s="70" t="e">
        <f>'2020 Spring Order Form - V36'!#REF!</f>
        <v>#REF!</v>
      </c>
      <c r="H13" s="69">
        <f>'2020 Spring Order Form - V36'!$F$18</f>
        <v>0</v>
      </c>
      <c r="J13" s="154">
        <v>1193</v>
      </c>
    </row>
    <row r="14" spans="1:10">
      <c r="A14" s="131">
        <v>13</v>
      </c>
      <c r="B14" s="66" t="s">
        <v>553</v>
      </c>
      <c r="D14" s="67">
        <f>'2020 Spring Order Form - V36'!$Q$23</f>
        <v>0</v>
      </c>
      <c r="E14" s="67">
        <f>'2020 Spring Order Form - V36'!$Q$23</f>
        <v>0</v>
      </c>
      <c r="F14" s="151">
        <v>4500965</v>
      </c>
      <c r="G14" s="70" t="e">
        <f>'2020 Spring Order Form - V36'!#REF!</f>
        <v>#REF!</v>
      </c>
      <c r="H14" s="69">
        <f>'2020 Spring Order Form - V36'!$F$18</f>
        <v>0</v>
      </c>
      <c r="J14" s="154">
        <v>457</v>
      </c>
    </row>
    <row r="15" spans="1:10">
      <c r="A15" s="131">
        <v>14</v>
      </c>
      <c r="B15" s="66" t="s">
        <v>553</v>
      </c>
      <c r="D15" s="67">
        <f>'2020 Spring Order Form - V36'!$Q$23</f>
        <v>0</v>
      </c>
      <c r="E15" s="67">
        <f>'2020 Spring Order Form - V36'!$Q$23</f>
        <v>0</v>
      </c>
      <c r="F15" s="151" t="s">
        <v>554</v>
      </c>
      <c r="G15" s="70" t="e">
        <f>'2020 Spring Order Form - V36'!#REF!</f>
        <v>#REF!</v>
      </c>
      <c r="H15" s="69">
        <f>'2020 Spring Order Form - V36'!$F$18</f>
        <v>0</v>
      </c>
      <c r="J15" s="154">
        <v>1194</v>
      </c>
    </row>
    <row r="16" spans="1:10">
      <c r="A16" s="131">
        <v>15</v>
      </c>
      <c r="B16" s="66" t="s">
        <v>555</v>
      </c>
      <c r="D16" s="67">
        <f>'2020 Spring Order Form - V36'!$Q$23</f>
        <v>0</v>
      </c>
      <c r="E16" s="67">
        <f>'2020 Spring Order Form - V36'!$Q$23</f>
        <v>0</v>
      </c>
      <c r="F16" s="151">
        <v>4501015</v>
      </c>
      <c r="G16" s="70" t="e">
        <f>'2020 Spring Order Form - V36'!#REF!</f>
        <v>#REF!</v>
      </c>
      <c r="H16" s="69">
        <f>'2020 Spring Order Form - V36'!$F$18</f>
        <v>0</v>
      </c>
      <c r="J16" s="154">
        <v>458</v>
      </c>
    </row>
    <row r="17" spans="1:10">
      <c r="A17" s="131">
        <v>16</v>
      </c>
      <c r="B17" s="66" t="s">
        <v>555</v>
      </c>
      <c r="D17" s="67">
        <f>'2020 Spring Order Form - V36'!$Q$23</f>
        <v>0</v>
      </c>
      <c r="E17" s="67">
        <f>'2020 Spring Order Form - V36'!$Q$23</f>
        <v>0</v>
      </c>
      <c r="F17" s="151" t="s">
        <v>556</v>
      </c>
      <c r="G17" s="70" t="e">
        <f>'2020 Spring Order Form - V36'!#REF!</f>
        <v>#REF!</v>
      </c>
      <c r="H17" s="69">
        <f>'2020 Spring Order Form - V36'!$F$18</f>
        <v>0</v>
      </c>
      <c r="J17" s="154">
        <v>1196</v>
      </c>
    </row>
    <row r="18" spans="1:10">
      <c r="A18" s="131">
        <v>17</v>
      </c>
      <c r="B18" s="66" t="s">
        <v>557</v>
      </c>
      <c r="D18" s="67">
        <f>'2020 Spring Order Form - V36'!$Q$23</f>
        <v>0</v>
      </c>
      <c r="E18" s="67">
        <f>'2020 Spring Order Form - V36'!$Q$23</f>
        <v>0</v>
      </c>
      <c r="F18" s="151">
        <v>4500865</v>
      </c>
      <c r="G18" s="70" t="e">
        <f>'2020 Spring Order Form - V36'!#REF!</f>
        <v>#REF!</v>
      </c>
      <c r="H18" s="69">
        <f>'2020 Spring Order Form - V36'!$F$18</f>
        <v>0</v>
      </c>
      <c r="J18" s="154">
        <v>340</v>
      </c>
    </row>
    <row r="19" spans="1:10">
      <c r="A19" s="131">
        <v>18</v>
      </c>
      <c r="B19" s="66" t="s">
        <v>557</v>
      </c>
      <c r="D19" s="67">
        <f>'2020 Spring Order Form - V36'!$Q$23</f>
        <v>0</v>
      </c>
      <c r="E19" s="67">
        <f>'2020 Spring Order Form - V36'!$Q$23</f>
        <v>0</v>
      </c>
      <c r="F19" s="151" t="s">
        <v>558</v>
      </c>
      <c r="G19" s="70" t="e">
        <f>'2020 Spring Order Form - V36'!#REF!</f>
        <v>#REF!</v>
      </c>
      <c r="H19" s="69">
        <f>'2020 Spring Order Form - V36'!$F$18</f>
        <v>0</v>
      </c>
      <c r="J19" s="154">
        <v>1199</v>
      </c>
    </row>
    <row r="20" spans="1:10">
      <c r="A20" s="131">
        <v>19</v>
      </c>
      <c r="B20" s="66" t="s">
        <v>559</v>
      </c>
      <c r="D20" s="67">
        <f>'2020 Spring Order Form - V36'!$Q$23</f>
        <v>0</v>
      </c>
      <c r="E20" s="67">
        <f>'2020 Spring Order Form - V36'!$Q$23</f>
        <v>0</v>
      </c>
      <c r="F20" s="151">
        <v>4100867</v>
      </c>
      <c r="G20" s="70" t="e">
        <f>'2020 Spring Order Form - V36'!#REF!</f>
        <v>#REF!</v>
      </c>
      <c r="H20" s="69">
        <f>'2020 Spring Order Form - V36'!$F$18</f>
        <v>0</v>
      </c>
      <c r="J20" s="154">
        <v>572</v>
      </c>
    </row>
    <row r="21" spans="1:10">
      <c r="A21" s="131">
        <v>20</v>
      </c>
      <c r="B21" s="66" t="s">
        <v>559</v>
      </c>
      <c r="D21" s="67">
        <f>'2020 Spring Order Form - V36'!$Q$23</f>
        <v>0</v>
      </c>
      <c r="E21" s="67">
        <f>'2020 Spring Order Form - V36'!$Q$23</f>
        <v>0</v>
      </c>
      <c r="F21" s="151" t="s">
        <v>560</v>
      </c>
      <c r="G21" s="70" t="e">
        <f>'2020 Spring Order Form - V36'!#REF!</f>
        <v>#REF!</v>
      </c>
      <c r="H21" s="69">
        <f>'2020 Spring Order Form - V36'!$F$18</f>
        <v>0</v>
      </c>
      <c r="J21" s="154">
        <v>1200</v>
      </c>
    </row>
    <row r="22" spans="1:10">
      <c r="A22" s="131">
        <v>21</v>
      </c>
      <c r="B22" s="66" t="s">
        <v>561</v>
      </c>
      <c r="D22" s="67">
        <f>'2020 Spring Order Form - V36'!$Q$23</f>
        <v>0</v>
      </c>
      <c r="E22" s="67">
        <f>'2020 Spring Order Form - V36'!$Q$23</f>
        <v>0</v>
      </c>
      <c r="F22" s="151">
        <v>4501200</v>
      </c>
      <c r="G22" s="70" t="e">
        <f>'2020 Spring Order Form - V36'!#REF!</f>
        <v>#REF!</v>
      </c>
      <c r="H22" s="69">
        <f>'2020 Spring Order Form - V36'!$F$18</f>
        <v>0</v>
      </c>
      <c r="J22" s="154">
        <v>253</v>
      </c>
    </row>
    <row r="23" spans="1:10">
      <c r="A23" s="131">
        <v>22</v>
      </c>
      <c r="B23" s="66" t="s">
        <v>561</v>
      </c>
      <c r="D23" s="67">
        <f>'2020 Spring Order Form - V36'!$Q$23</f>
        <v>0</v>
      </c>
      <c r="E23" s="67">
        <f>'2020 Spring Order Form - V36'!$Q$23</f>
        <v>0</v>
      </c>
      <c r="F23" s="151" t="s">
        <v>562</v>
      </c>
      <c r="G23" s="70" t="e">
        <f>'2020 Spring Order Form - V36'!#REF!</f>
        <v>#REF!</v>
      </c>
      <c r="H23" s="69">
        <f>'2020 Spring Order Form - V36'!$F$18</f>
        <v>0</v>
      </c>
      <c r="J23" s="154">
        <v>1201</v>
      </c>
    </row>
    <row r="24" spans="1:10">
      <c r="A24" s="131">
        <v>23</v>
      </c>
      <c r="B24" s="66" t="s">
        <v>563</v>
      </c>
      <c r="D24" s="67">
        <f>'2020 Spring Order Form - V36'!$Q$23</f>
        <v>0</v>
      </c>
      <c r="E24" s="67">
        <f>'2020 Spring Order Form - V36'!$Q$23</f>
        <v>0</v>
      </c>
      <c r="F24" s="151">
        <v>4501150</v>
      </c>
      <c r="G24" s="70" t="e">
        <f>'2020 Spring Order Form - V36'!#REF!</f>
        <v>#REF!</v>
      </c>
      <c r="H24" s="69">
        <f>'2020 Spring Order Form - V36'!$F$18</f>
        <v>0</v>
      </c>
      <c r="J24" s="154">
        <v>624</v>
      </c>
    </row>
    <row r="25" spans="1:10">
      <c r="A25" s="131">
        <v>24</v>
      </c>
      <c r="B25" s="66" t="s">
        <v>563</v>
      </c>
      <c r="D25" s="67">
        <f>'2020 Spring Order Form - V36'!$Q$23</f>
        <v>0</v>
      </c>
      <c r="E25" s="67">
        <f>'2020 Spring Order Form - V36'!$Q$23</f>
        <v>0</v>
      </c>
      <c r="F25" s="151" t="s">
        <v>564</v>
      </c>
      <c r="G25" s="70" t="e">
        <f>'2020 Spring Order Form - V36'!#REF!</f>
        <v>#REF!</v>
      </c>
      <c r="H25" s="69">
        <f>'2020 Spring Order Form - V36'!$F$18</f>
        <v>0</v>
      </c>
      <c r="J25" s="154">
        <v>1202</v>
      </c>
    </row>
    <row r="26" spans="1:10">
      <c r="A26" s="131">
        <v>25</v>
      </c>
      <c r="B26" s="66" t="s">
        <v>565</v>
      </c>
      <c r="D26" s="67">
        <f>'2020 Spring Order Form - V36'!$Q$23</f>
        <v>0</v>
      </c>
      <c r="E26" s="67">
        <f>'2020 Spring Order Form - V36'!$Q$23</f>
        <v>0</v>
      </c>
      <c r="F26" s="151">
        <v>4501350</v>
      </c>
      <c r="G26" s="70" t="e">
        <f>'2020 Spring Order Form - V36'!#REF!</f>
        <v>#REF!</v>
      </c>
      <c r="H26" s="69">
        <f>'2020 Spring Order Form - V36'!$F$18</f>
        <v>0</v>
      </c>
      <c r="J26" s="154">
        <v>17164</v>
      </c>
    </row>
    <row r="27" spans="1:10">
      <c r="A27" s="131">
        <v>26</v>
      </c>
      <c r="B27" s="66" t="s">
        <v>565</v>
      </c>
      <c r="D27" s="67">
        <f>'2020 Spring Order Form - V36'!$Q$23</f>
        <v>0</v>
      </c>
      <c r="E27" s="67">
        <f>'2020 Spring Order Form - V36'!$Q$23</f>
        <v>0</v>
      </c>
      <c r="F27" s="151" t="s">
        <v>566</v>
      </c>
      <c r="G27" s="70" t="e">
        <f>'2020 Spring Order Form - V36'!#REF!</f>
        <v>#REF!</v>
      </c>
      <c r="H27" s="69">
        <f>'2020 Spring Order Form - V36'!$F$18</f>
        <v>0</v>
      </c>
      <c r="J27" s="154">
        <v>17166</v>
      </c>
    </row>
    <row r="28" spans="1:10">
      <c r="A28" s="131">
        <v>27</v>
      </c>
      <c r="B28" s="66" t="s">
        <v>567</v>
      </c>
      <c r="D28" s="67">
        <f>'2020 Spring Order Form - V36'!$Q$23</f>
        <v>0</v>
      </c>
      <c r="E28" s="67">
        <f>'2020 Spring Order Form - V36'!$Q$23</f>
        <v>0</v>
      </c>
      <c r="F28" s="151">
        <v>4501400</v>
      </c>
      <c r="G28" s="70" t="e">
        <f>'2020 Spring Order Form - V36'!#REF!</f>
        <v>#REF!</v>
      </c>
      <c r="H28" s="69">
        <f>'2020 Spring Order Form - V36'!$F$18</f>
        <v>0</v>
      </c>
      <c r="J28" s="154">
        <v>271</v>
      </c>
    </row>
    <row r="29" spans="1:10">
      <c r="A29" s="131">
        <v>28</v>
      </c>
      <c r="B29" s="66" t="s">
        <v>567</v>
      </c>
      <c r="D29" s="67">
        <f>'2020 Spring Order Form - V36'!$Q$23</f>
        <v>0</v>
      </c>
      <c r="E29" s="67">
        <f>'2020 Spring Order Form - V36'!$Q$23</f>
        <v>0</v>
      </c>
      <c r="F29" s="151" t="s">
        <v>568</v>
      </c>
      <c r="G29" s="70" t="e">
        <f>'2020 Spring Order Form - V36'!#REF!</f>
        <v>#REF!</v>
      </c>
      <c r="H29" s="69">
        <f>'2020 Spring Order Form - V36'!$F$18</f>
        <v>0</v>
      </c>
      <c r="J29" s="154">
        <v>1204</v>
      </c>
    </row>
    <row r="30" spans="1:10">
      <c r="A30" s="131">
        <v>29</v>
      </c>
      <c r="B30" s="66" t="s">
        <v>569</v>
      </c>
      <c r="D30" s="67">
        <f>'2020 Spring Order Form - V36'!$Q$23</f>
        <v>0</v>
      </c>
      <c r="E30" s="67">
        <f>'2020 Spring Order Form - V36'!$Q$23</f>
        <v>0</v>
      </c>
      <c r="F30" s="151">
        <v>4501450</v>
      </c>
      <c r="G30" s="70" t="e">
        <f>'2020 Spring Order Form - V36'!#REF!</f>
        <v>#REF!</v>
      </c>
      <c r="H30" s="69">
        <f>'2020 Spring Order Form - V36'!$F$18</f>
        <v>0</v>
      </c>
      <c r="J30" s="154">
        <v>18488</v>
      </c>
    </row>
    <row r="31" spans="1:10">
      <c r="A31" s="131">
        <v>30</v>
      </c>
      <c r="B31" s="66" t="s">
        <v>569</v>
      </c>
      <c r="D31" s="67">
        <f>'2020 Spring Order Form - V36'!$Q$23</f>
        <v>0</v>
      </c>
      <c r="E31" s="67">
        <f>'2020 Spring Order Form - V36'!$Q$23</f>
        <v>0</v>
      </c>
      <c r="F31" s="151" t="s">
        <v>570</v>
      </c>
      <c r="G31" s="70" t="e">
        <f>'2020 Spring Order Form - V36'!#REF!</f>
        <v>#REF!</v>
      </c>
      <c r="H31" s="69">
        <f>'2020 Spring Order Form - V36'!$F$18</f>
        <v>0</v>
      </c>
      <c r="J31" s="154">
        <v>18487</v>
      </c>
    </row>
    <row r="32" spans="1:10">
      <c r="A32" s="131">
        <v>31</v>
      </c>
      <c r="B32" s="66" t="s">
        <v>93</v>
      </c>
      <c r="D32" s="67">
        <f>'2020 Spring Order Form - V36'!$Q$23</f>
        <v>0</v>
      </c>
      <c r="E32" s="67">
        <f>'2020 Spring Order Form - V36'!$Q$23</f>
        <v>0</v>
      </c>
      <c r="F32" s="151">
        <v>4501505</v>
      </c>
      <c r="G32" s="70">
        <f>'2020 Spring Order Form - V36'!$Q$31</f>
        <v>0</v>
      </c>
      <c r="H32" s="69">
        <f>'2020 Spring Order Form - V36'!$F$18</f>
        <v>0</v>
      </c>
      <c r="J32" s="154">
        <v>1039</v>
      </c>
    </row>
    <row r="33" spans="1:10">
      <c r="A33" s="131">
        <v>32</v>
      </c>
      <c r="B33" s="66" t="s">
        <v>93</v>
      </c>
      <c r="D33" s="67">
        <f>'2020 Spring Order Form - V36'!$Q$23</f>
        <v>0</v>
      </c>
      <c r="E33" s="67">
        <f>'2020 Spring Order Form - V36'!$Q$23</f>
        <v>0</v>
      </c>
      <c r="F33" s="151" t="s">
        <v>571</v>
      </c>
      <c r="G33" s="70">
        <f>'2020 Spring Order Form - V36'!$R$31</f>
        <v>0</v>
      </c>
      <c r="H33" s="69">
        <f>'2020 Spring Order Form - V36'!$F$18</f>
        <v>0</v>
      </c>
      <c r="J33" s="154">
        <v>1205</v>
      </c>
    </row>
    <row r="34" spans="1:10">
      <c r="A34" s="131">
        <v>33</v>
      </c>
      <c r="B34" s="66" t="s">
        <v>572</v>
      </c>
      <c r="D34" s="67">
        <f>'2020 Spring Order Form - V36'!$Q$23</f>
        <v>0</v>
      </c>
      <c r="E34" s="67">
        <f>'2020 Spring Order Form - V36'!$Q$23</f>
        <v>0</v>
      </c>
      <c r="F34" s="151">
        <v>4501755</v>
      </c>
      <c r="G34" s="70" t="e">
        <f>'2020 Spring Order Form - V36'!#REF!</f>
        <v>#REF!</v>
      </c>
      <c r="H34" s="69">
        <f>'2020 Spring Order Form - V36'!$F$18</f>
        <v>0</v>
      </c>
      <c r="J34" s="154">
        <v>294</v>
      </c>
    </row>
    <row r="35" spans="1:10">
      <c r="A35" s="131">
        <v>34</v>
      </c>
      <c r="B35" s="66" t="s">
        <v>572</v>
      </c>
      <c r="D35" s="67">
        <f>'2020 Spring Order Form - V36'!$Q$23</f>
        <v>0</v>
      </c>
      <c r="E35" s="67">
        <f>'2020 Spring Order Form - V36'!$Q$23</f>
        <v>0</v>
      </c>
      <c r="F35" s="151" t="s">
        <v>573</v>
      </c>
      <c r="G35" s="70" t="e">
        <f>'2020 Spring Order Form - V36'!#REF!</f>
        <v>#REF!</v>
      </c>
      <c r="H35" s="69">
        <f>'2020 Spring Order Form - V36'!$F$18</f>
        <v>0</v>
      </c>
      <c r="J35" s="154">
        <v>1210</v>
      </c>
    </row>
    <row r="36" spans="1:10">
      <c r="A36" s="131">
        <v>35</v>
      </c>
      <c r="B36" s="66" t="s">
        <v>574</v>
      </c>
      <c r="D36" s="67">
        <f>'2020 Spring Order Form - V36'!$Q$23</f>
        <v>0</v>
      </c>
      <c r="E36" s="67">
        <f>'2020 Spring Order Form - V36'!$Q$23</f>
        <v>0</v>
      </c>
      <c r="F36" s="151">
        <v>4501785</v>
      </c>
      <c r="G36" s="70" t="e">
        <f>'2020 Spring Order Form - V36'!#REF!</f>
        <v>#REF!</v>
      </c>
      <c r="H36" s="69">
        <f>'2020 Spring Order Form - V36'!$F$18</f>
        <v>0</v>
      </c>
      <c r="J36" s="154">
        <v>12599</v>
      </c>
    </row>
    <row r="37" spans="1:10">
      <c r="A37" s="131">
        <v>36</v>
      </c>
      <c r="B37" s="66" t="s">
        <v>574</v>
      </c>
      <c r="D37" s="67">
        <f>'2020 Spring Order Form - V36'!$Q$23</f>
        <v>0</v>
      </c>
      <c r="E37" s="67">
        <f>'2020 Spring Order Form - V36'!$Q$23</f>
        <v>0</v>
      </c>
      <c r="F37" s="151" t="s">
        <v>575</v>
      </c>
      <c r="G37" s="70" t="e">
        <f>'2020 Spring Order Form - V36'!#REF!</f>
        <v>#REF!</v>
      </c>
      <c r="H37" s="69">
        <f>'2020 Spring Order Form - V36'!$F$18</f>
        <v>0</v>
      </c>
      <c r="J37" s="154">
        <v>12598</v>
      </c>
    </row>
    <row r="38" spans="1:10">
      <c r="A38" s="131">
        <v>37</v>
      </c>
      <c r="B38" s="66" t="s">
        <v>576</v>
      </c>
      <c r="D38" s="67">
        <f>'2020 Spring Order Form - V36'!$Q$23</f>
        <v>0</v>
      </c>
      <c r="E38" s="67">
        <f>'2020 Spring Order Form - V36'!$Q$23</f>
        <v>0</v>
      </c>
      <c r="F38" s="151">
        <v>4501805</v>
      </c>
      <c r="G38" s="70" t="e">
        <f>'2020 Spring Order Form - V36'!#REF!</f>
        <v>#REF!</v>
      </c>
      <c r="H38" s="69">
        <f>'2020 Spring Order Form - V36'!$F$18</f>
        <v>0</v>
      </c>
      <c r="J38" s="154">
        <v>3640</v>
      </c>
    </row>
    <row r="39" spans="1:10">
      <c r="A39" s="131">
        <v>38</v>
      </c>
      <c r="B39" s="66" t="s">
        <v>576</v>
      </c>
      <c r="D39" s="67">
        <f>'2020 Spring Order Form - V36'!$Q$23</f>
        <v>0</v>
      </c>
      <c r="E39" s="67">
        <f>'2020 Spring Order Form - V36'!$Q$23</f>
        <v>0</v>
      </c>
      <c r="F39" s="151" t="s">
        <v>577</v>
      </c>
      <c r="G39" s="70" t="e">
        <f>'2020 Spring Order Form - V36'!#REF!</f>
        <v>#REF!</v>
      </c>
      <c r="H39" s="69">
        <f>'2020 Spring Order Form - V36'!$F$18</f>
        <v>0</v>
      </c>
      <c r="J39" s="154">
        <v>1212</v>
      </c>
    </row>
    <row r="40" spans="1:10">
      <c r="A40" s="131">
        <v>39</v>
      </c>
      <c r="B40" s="66" t="s">
        <v>578</v>
      </c>
      <c r="D40" s="67">
        <f>'2020 Spring Order Form - V36'!$Q$23</f>
        <v>0</v>
      </c>
      <c r="E40" s="67">
        <f>'2020 Spring Order Form - V36'!$Q$23</f>
        <v>0</v>
      </c>
      <c r="F40" s="151">
        <v>4501855</v>
      </c>
      <c r="G40" s="70" t="e">
        <f>'2020 Spring Order Form - V36'!#REF!</f>
        <v>#REF!</v>
      </c>
      <c r="H40" s="69">
        <f>'2020 Spring Order Form - V36'!$F$18</f>
        <v>0</v>
      </c>
      <c r="J40" s="154">
        <v>341</v>
      </c>
    </row>
    <row r="41" spans="1:10">
      <c r="A41" s="131">
        <v>40</v>
      </c>
      <c r="B41" s="66" t="s">
        <v>578</v>
      </c>
      <c r="D41" s="67">
        <f>'2020 Spring Order Form - V36'!$Q$23</f>
        <v>0</v>
      </c>
      <c r="E41" s="67">
        <f>'2020 Spring Order Form - V36'!$Q$23</f>
        <v>0</v>
      </c>
      <c r="F41" s="151" t="s">
        <v>579</v>
      </c>
      <c r="G41" s="70" t="e">
        <f>'2020 Spring Order Form - V36'!#REF!</f>
        <v>#REF!</v>
      </c>
      <c r="H41" s="69">
        <f>'2020 Spring Order Form - V36'!$F$18</f>
        <v>0</v>
      </c>
      <c r="J41" s="154">
        <v>1214</v>
      </c>
    </row>
    <row r="42" spans="1:10">
      <c r="A42" s="131">
        <v>41</v>
      </c>
      <c r="B42" s="66" t="s">
        <v>578</v>
      </c>
      <c r="D42" s="67">
        <f>'2020 Spring Order Form - V36'!$Q$23</f>
        <v>0</v>
      </c>
      <c r="E42" s="67">
        <f>'2020 Spring Order Form - V36'!$Q$23</f>
        <v>0</v>
      </c>
      <c r="F42" s="151">
        <v>1701857</v>
      </c>
      <c r="G42" s="70" t="e">
        <f>'2020 Spring Order Form - V36'!#REF!</f>
        <v>#REF!</v>
      </c>
      <c r="H42" s="69">
        <f>'2020 Spring Order Form - V36'!$F$18</f>
        <v>0</v>
      </c>
      <c r="J42" s="154">
        <v>19888</v>
      </c>
    </row>
    <row r="43" spans="1:10">
      <c r="A43" s="131">
        <v>42</v>
      </c>
      <c r="B43" s="66" t="s">
        <v>578</v>
      </c>
      <c r="D43" s="67">
        <f>'2020 Spring Order Form - V36'!$Q$23</f>
        <v>0</v>
      </c>
      <c r="E43" s="67">
        <f>'2020 Spring Order Form - V36'!$Q$23</f>
        <v>0</v>
      </c>
      <c r="F43" s="151" t="s">
        <v>580</v>
      </c>
      <c r="G43" s="70" t="e">
        <f>'2020 Spring Order Form - V36'!#REF!</f>
        <v>#REF!</v>
      </c>
      <c r="H43" s="69">
        <f>'2020 Spring Order Form - V36'!$F$18</f>
        <v>0</v>
      </c>
      <c r="J43" s="154">
        <v>19887</v>
      </c>
    </row>
    <row r="44" spans="1:10">
      <c r="A44" s="131">
        <v>43</v>
      </c>
      <c r="B44" s="66" t="s">
        <v>581</v>
      </c>
      <c r="D44" s="67">
        <f>'2020 Spring Order Form - V36'!$Q$23</f>
        <v>0</v>
      </c>
      <c r="E44" s="67">
        <f>'2020 Spring Order Form - V36'!$Q$23</f>
        <v>0</v>
      </c>
      <c r="F44" s="151">
        <v>4502205</v>
      </c>
      <c r="G44" s="70" t="e">
        <f>'2020 Spring Order Form - V36'!#REF!</f>
        <v>#REF!</v>
      </c>
      <c r="H44" s="69">
        <f>'2020 Spring Order Form - V36'!$F$18</f>
        <v>0</v>
      </c>
      <c r="J44" s="154">
        <v>427</v>
      </c>
    </row>
    <row r="45" spans="1:10">
      <c r="A45" s="131">
        <v>44</v>
      </c>
      <c r="B45" s="66" t="s">
        <v>581</v>
      </c>
      <c r="D45" s="67">
        <f>'2020 Spring Order Form - V36'!$Q$23</f>
        <v>0</v>
      </c>
      <c r="E45" s="67">
        <f>'2020 Spring Order Form - V36'!$Q$23</f>
        <v>0</v>
      </c>
      <c r="F45" s="151" t="s">
        <v>582</v>
      </c>
      <c r="G45" s="70" t="e">
        <f>'2020 Spring Order Form - V36'!#REF!</f>
        <v>#REF!</v>
      </c>
      <c r="H45" s="69">
        <f>'2020 Spring Order Form - V36'!$F$18</f>
        <v>0</v>
      </c>
      <c r="J45" s="154">
        <v>1224</v>
      </c>
    </row>
    <row r="46" spans="1:10">
      <c r="A46" s="131">
        <v>45</v>
      </c>
      <c r="B46" s="66" t="s">
        <v>583</v>
      </c>
      <c r="D46" s="67">
        <f>'2020 Spring Order Form - V36'!$Q$23</f>
        <v>0</v>
      </c>
      <c r="E46" s="67">
        <f>'2020 Spring Order Form - V36'!$Q$23</f>
        <v>0</v>
      </c>
      <c r="F46" s="151">
        <v>4502165</v>
      </c>
      <c r="G46" s="70" t="e">
        <f>'2020 Spring Order Form - V36'!#REF!</f>
        <v>#REF!</v>
      </c>
      <c r="H46" s="69">
        <f>'2020 Spring Order Form - V36'!$F$18</f>
        <v>0</v>
      </c>
      <c r="J46" s="154">
        <v>12602</v>
      </c>
    </row>
    <row r="47" spans="1:10">
      <c r="A47" s="131">
        <v>46</v>
      </c>
      <c r="B47" s="66" t="s">
        <v>583</v>
      </c>
      <c r="D47" s="67">
        <f>'2020 Spring Order Form - V36'!$Q$23</f>
        <v>0</v>
      </c>
      <c r="E47" s="67">
        <f>'2020 Spring Order Form - V36'!$Q$23</f>
        <v>0</v>
      </c>
      <c r="F47" s="151" t="s">
        <v>584</v>
      </c>
      <c r="G47" s="70" t="e">
        <f>'2020 Spring Order Form - V36'!#REF!</f>
        <v>#REF!</v>
      </c>
      <c r="H47" s="69">
        <f>'2020 Spring Order Form - V36'!$F$18</f>
        <v>0</v>
      </c>
      <c r="J47" s="154">
        <v>12603</v>
      </c>
    </row>
    <row r="48" spans="1:10">
      <c r="A48" s="131">
        <v>47</v>
      </c>
      <c r="B48" s="66" t="s">
        <v>585</v>
      </c>
      <c r="D48" s="67">
        <f>'2020 Spring Order Form - V36'!$Q$23</f>
        <v>0</v>
      </c>
      <c r="E48" s="67">
        <f>'2020 Spring Order Form - V36'!$Q$23</f>
        <v>0</v>
      </c>
      <c r="F48" s="151">
        <v>4502255</v>
      </c>
      <c r="G48" s="70" t="e">
        <f>'2020 Spring Order Form - V36'!#REF!</f>
        <v>#REF!</v>
      </c>
      <c r="H48" s="69">
        <f>'2020 Spring Order Form - V36'!$F$18</f>
        <v>0</v>
      </c>
      <c r="J48" s="154">
        <v>277</v>
      </c>
    </row>
    <row r="49" spans="1:10">
      <c r="A49" s="131">
        <v>48</v>
      </c>
      <c r="B49" s="66" t="s">
        <v>585</v>
      </c>
      <c r="D49" s="67">
        <f>'2020 Spring Order Form - V36'!$Q$23</f>
        <v>0</v>
      </c>
      <c r="E49" s="67">
        <f>'2020 Spring Order Form - V36'!$Q$23</f>
        <v>0</v>
      </c>
      <c r="F49" s="151" t="s">
        <v>586</v>
      </c>
      <c r="G49" s="70" t="e">
        <f>'2020 Spring Order Form - V36'!#REF!</f>
        <v>#REF!</v>
      </c>
      <c r="H49" s="69">
        <f>'2020 Spring Order Form - V36'!$F$18</f>
        <v>0</v>
      </c>
      <c r="J49" s="154">
        <v>1227</v>
      </c>
    </row>
    <row r="50" spans="1:10">
      <c r="A50" s="131">
        <v>49</v>
      </c>
      <c r="B50" s="66" t="s">
        <v>587</v>
      </c>
      <c r="D50" s="67">
        <f>'2020 Spring Order Form - V36'!$Q$23</f>
        <v>0</v>
      </c>
      <c r="E50" s="67">
        <f>'2020 Spring Order Form - V36'!$Q$23</f>
        <v>0</v>
      </c>
      <c r="F50" s="151">
        <v>4502265</v>
      </c>
      <c r="G50" s="70" t="e">
        <f>'2020 Spring Order Form - V36'!#REF!</f>
        <v>#REF!</v>
      </c>
      <c r="H50" s="69">
        <f>'2020 Spring Order Form - V36'!$F$18</f>
        <v>0</v>
      </c>
      <c r="J50" s="154">
        <v>296</v>
      </c>
    </row>
    <row r="51" spans="1:10">
      <c r="A51" s="131">
        <v>50</v>
      </c>
      <c r="B51" s="66" t="s">
        <v>587</v>
      </c>
      <c r="D51" s="67">
        <f>'2020 Spring Order Form - V36'!$Q$23</f>
        <v>0</v>
      </c>
      <c r="E51" s="67">
        <f>'2020 Spring Order Form - V36'!$Q$23</f>
        <v>0</v>
      </c>
      <c r="F51" s="151" t="s">
        <v>588</v>
      </c>
      <c r="G51" s="70" t="e">
        <f>'2020 Spring Order Form - V36'!#REF!</f>
        <v>#REF!</v>
      </c>
      <c r="H51" s="69">
        <f>'2020 Spring Order Form - V36'!$F$18</f>
        <v>0</v>
      </c>
      <c r="J51" s="154">
        <v>1228</v>
      </c>
    </row>
    <row r="52" spans="1:10">
      <c r="A52" s="131">
        <v>51</v>
      </c>
      <c r="B52" s="66" t="s">
        <v>589</v>
      </c>
      <c r="D52" s="67">
        <f>'2020 Spring Order Form - V36'!$Q$23</f>
        <v>0</v>
      </c>
      <c r="E52" s="67">
        <f>'2020 Spring Order Form - V36'!$Q$23</f>
        <v>0</v>
      </c>
      <c r="F52" s="151">
        <v>4502275</v>
      </c>
      <c r="G52" s="70" t="e">
        <f>'2020 Spring Order Form - V36'!#REF!</f>
        <v>#REF!</v>
      </c>
      <c r="H52" s="69">
        <f>'2020 Spring Order Form - V36'!$F$18</f>
        <v>0</v>
      </c>
      <c r="J52" s="154">
        <v>297</v>
      </c>
    </row>
    <row r="53" spans="1:10">
      <c r="A53" s="131">
        <v>52</v>
      </c>
      <c r="B53" s="66" t="s">
        <v>589</v>
      </c>
      <c r="D53" s="67">
        <f>'2020 Spring Order Form - V36'!$Q$23</f>
        <v>0</v>
      </c>
      <c r="E53" s="67">
        <f>'2020 Spring Order Form - V36'!$Q$23</f>
        <v>0</v>
      </c>
      <c r="F53" s="151" t="s">
        <v>590</v>
      </c>
      <c r="G53" s="70" t="e">
        <f>'2020 Spring Order Form - V36'!#REF!</f>
        <v>#REF!</v>
      </c>
      <c r="H53" s="69">
        <f>'2020 Spring Order Form - V36'!$F$18</f>
        <v>0</v>
      </c>
      <c r="J53" s="154">
        <v>1229</v>
      </c>
    </row>
    <row r="54" spans="1:10">
      <c r="A54" s="131">
        <v>53</v>
      </c>
      <c r="B54" s="66" t="s">
        <v>591</v>
      </c>
      <c r="D54" s="67">
        <f>'2020 Spring Order Form - V36'!$Q$23</f>
        <v>0</v>
      </c>
      <c r="E54" s="67">
        <f>'2020 Spring Order Form - V36'!$Q$23</f>
        <v>0</v>
      </c>
      <c r="F54" s="151">
        <v>4502295</v>
      </c>
      <c r="G54" s="70" t="e">
        <f>'2020 Spring Order Form - V36'!#REF!</f>
        <v>#REF!</v>
      </c>
      <c r="H54" s="69">
        <f>'2020 Spring Order Form - V36'!$F$18</f>
        <v>0</v>
      </c>
      <c r="J54" s="154">
        <v>298</v>
      </c>
    </row>
    <row r="55" spans="1:10">
      <c r="A55" s="131">
        <v>54</v>
      </c>
      <c r="B55" s="66" t="s">
        <v>591</v>
      </c>
      <c r="D55" s="67">
        <f>'2020 Spring Order Form - V36'!$Q$23</f>
        <v>0</v>
      </c>
      <c r="E55" s="67">
        <f>'2020 Spring Order Form - V36'!$Q$23</f>
        <v>0</v>
      </c>
      <c r="F55" s="151" t="s">
        <v>592</v>
      </c>
      <c r="G55" s="70" t="e">
        <f>'2020 Spring Order Form - V36'!#REF!</f>
        <v>#REF!</v>
      </c>
      <c r="H55" s="69">
        <f>'2020 Spring Order Form - V36'!$F$18</f>
        <v>0</v>
      </c>
      <c r="J55" s="154">
        <v>1230</v>
      </c>
    </row>
    <row r="56" spans="1:10">
      <c r="A56" s="131">
        <v>55</v>
      </c>
      <c r="B56" s="66" t="s">
        <v>593</v>
      </c>
      <c r="D56" s="67">
        <f>'2020 Spring Order Form - V36'!$Q$23</f>
        <v>0</v>
      </c>
      <c r="E56" s="67">
        <f>'2020 Spring Order Form - V36'!$Q$23</f>
        <v>0</v>
      </c>
      <c r="F56" s="151">
        <v>4502285</v>
      </c>
      <c r="G56" s="70" t="e">
        <f>'2020 Spring Order Form - V36'!#REF!</f>
        <v>#REF!</v>
      </c>
      <c r="H56" s="69">
        <f>'2020 Spring Order Form - V36'!$F$18</f>
        <v>0</v>
      </c>
      <c r="J56" s="154">
        <v>299</v>
      </c>
    </row>
    <row r="57" spans="1:10">
      <c r="A57" s="131">
        <v>56</v>
      </c>
      <c r="B57" s="66" t="s">
        <v>593</v>
      </c>
      <c r="D57" s="67">
        <f>'2020 Spring Order Form - V36'!$Q$23</f>
        <v>0</v>
      </c>
      <c r="E57" s="67">
        <f>'2020 Spring Order Form - V36'!$Q$23</f>
        <v>0</v>
      </c>
      <c r="F57" s="151" t="s">
        <v>594</v>
      </c>
      <c r="G57" s="70" t="e">
        <f>'2020 Spring Order Form - V36'!#REF!</f>
        <v>#REF!</v>
      </c>
      <c r="H57" s="69">
        <f>'2020 Spring Order Form - V36'!$F$18</f>
        <v>0</v>
      </c>
      <c r="J57" s="154">
        <v>1231</v>
      </c>
    </row>
    <row r="58" spans="1:10">
      <c r="A58" s="131">
        <v>57</v>
      </c>
      <c r="B58" s="66" t="s">
        <v>595</v>
      </c>
      <c r="D58" s="67">
        <f>'2020 Spring Order Form - V36'!$Q$23</f>
        <v>0</v>
      </c>
      <c r="E58" s="67">
        <f>'2020 Spring Order Form - V36'!$Q$23</f>
        <v>0</v>
      </c>
      <c r="F58" s="151">
        <v>4502300</v>
      </c>
      <c r="G58" s="70" t="e">
        <f>'2020 Spring Order Form - V36'!#REF!</f>
        <v>#REF!</v>
      </c>
      <c r="H58" s="69">
        <f>'2020 Spring Order Form - V36'!$F$18</f>
        <v>0</v>
      </c>
      <c r="J58" s="154">
        <v>421</v>
      </c>
    </row>
    <row r="59" spans="1:10">
      <c r="A59" s="131">
        <v>58</v>
      </c>
      <c r="B59" s="66" t="s">
        <v>595</v>
      </c>
      <c r="D59" s="67">
        <f>'2020 Spring Order Form - V36'!$Q$23</f>
        <v>0</v>
      </c>
      <c r="E59" s="67">
        <f>'2020 Spring Order Form - V36'!$Q$23</f>
        <v>0</v>
      </c>
      <c r="F59" s="151" t="s">
        <v>596</v>
      </c>
      <c r="G59" s="70" t="e">
        <f>'2020 Spring Order Form - V36'!#REF!</f>
        <v>#REF!</v>
      </c>
      <c r="H59" s="69">
        <f>'2020 Spring Order Form - V36'!$F$18</f>
        <v>0</v>
      </c>
      <c r="J59" s="154">
        <v>1237</v>
      </c>
    </row>
    <row r="60" spans="1:10">
      <c r="A60" s="131">
        <v>59</v>
      </c>
      <c r="B60" s="66" t="s">
        <v>597</v>
      </c>
      <c r="D60" s="67">
        <f>'2020 Spring Order Form - V36'!$Q$23</f>
        <v>0</v>
      </c>
      <c r="E60" s="67">
        <f>'2020 Spring Order Form - V36'!$Q$23</f>
        <v>0</v>
      </c>
      <c r="F60" s="151">
        <v>4502365</v>
      </c>
      <c r="G60" s="70" t="e">
        <f>'2020 Spring Order Form - V36'!#REF!</f>
        <v>#REF!</v>
      </c>
      <c r="H60" s="69">
        <f>'2020 Spring Order Form - V36'!$F$18</f>
        <v>0</v>
      </c>
      <c r="J60" s="154">
        <v>393</v>
      </c>
    </row>
    <row r="61" spans="1:10">
      <c r="A61" s="131">
        <v>60</v>
      </c>
      <c r="B61" s="66" t="s">
        <v>597</v>
      </c>
      <c r="D61" s="67">
        <f>'2020 Spring Order Form - V36'!$Q$23</f>
        <v>0</v>
      </c>
      <c r="E61" s="67">
        <f>'2020 Spring Order Form - V36'!$Q$23</f>
        <v>0</v>
      </c>
      <c r="F61" s="151" t="s">
        <v>598</v>
      </c>
      <c r="G61" s="70" t="e">
        <f>'2020 Spring Order Form - V36'!#REF!</f>
        <v>#REF!</v>
      </c>
      <c r="H61" s="69">
        <f>'2020 Spring Order Form - V36'!$F$18</f>
        <v>0</v>
      </c>
      <c r="J61" s="154">
        <v>1238</v>
      </c>
    </row>
    <row r="62" spans="1:10">
      <c r="A62" s="131">
        <v>61</v>
      </c>
      <c r="B62" s="66" t="s">
        <v>599</v>
      </c>
      <c r="D62" s="67">
        <f>'2020 Spring Order Form - V36'!$Q$23</f>
        <v>0</v>
      </c>
      <c r="E62" s="67">
        <f>'2020 Spring Order Form - V36'!$Q$23</f>
        <v>0</v>
      </c>
      <c r="F62" s="151">
        <v>4502385</v>
      </c>
      <c r="G62" s="70" t="e">
        <f>'2020 Spring Order Form - V36'!#REF!</f>
        <v>#REF!</v>
      </c>
      <c r="H62" s="69">
        <f>'2020 Spring Order Form - V36'!$F$18</f>
        <v>0</v>
      </c>
      <c r="J62" s="154">
        <v>12820</v>
      </c>
    </row>
    <row r="63" spans="1:10">
      <c r="A63" s="131">
        <v>62</v>
      </c>
      <c r="B63" s="66" t="s">
        <v>599</v>
      </c>
      <c r="D63" s="67">
        <f>'2020 Spring Order Form - V36'!$Q$23</f>
        <v>0</v>
      </c>
      <c r="E63" s="67">
        <f>'2020 Spring Order Form - V36'!$Q$23</f>
        <v>0</v>
      </c>
      <c r="F63" s="151" t="s">
        <v>600</v>
      </c>
      <c r="G63" s="70" t="e">
        <f>'2020 Spring Order Form - V36'!#REF!</f>
        <v>#REF!</v>
      </c>
      <c r="H63" s="69">
        <f>'2020 Spring Order Form - V36'!$F$18</f>
        <v>0</v>
      </c>
      <c r="J63" s="154">
        <v>12819</v>
      </c>
    </row>
    <row r="64" spans="1:10">
      <c r="A64" s="131">
        <v>63</v>
      </c>
      <c r="B64" s="66" t="s">
        <v>599</v>
      </c>
      <c r="D64" s="67">
        <f>'2020 Spring Order Form - V36'!$Q$23</f>
        <v>0</v>
      </c>
      <c r="E64" s="67">
        <f>'2020 Spring Order Form - V36'!$Q$23</f>
        <v>0</v>
      </c>
      <c r="F64" s="151">
        <v>4502380</v>
      </c>
      <c r="G64" s="70" t="e">
        <f>'2020 Spring Order Form - V36'!#REF!</f>
        <v>#REF!</v>
      </c>
      <c r="H64" s="69">
        <f>'2020 Spring Order Form - V36'!$F$18</f>
        <v>0</v>
      </c>
      <c r="J64" s="154">
        <v>12912</v>
      </c>
    </row>
    <row r="65" spans="1:10">
      <c r="A65" s="131">
        <v>64</v>
      </c>
      <c r="B65" s="66" t="s">
        <v>599</v>
      </c>
      <c r="D65" s="67">
        <f>'2020 Spring Order Form - V36'!$Q$23</f>
        <v>0</v>
      </c>
      <c r="E65" s="67">
        <f>'2020 Spring Order Form - V36'!$Q$23</f>
        <v>0</v>
      </c>
      <c r="F65" s="151" t="s">
        <v>601</v>
      </c>
      <c r="G65" s="70" t="e">
        <f>'2020 Spring Order Form - V36'!#REF!</f>
        <v>#REF!</v>
      </c>
      <c r="H65" s="69">
        <f>'2020 Spring Order Form - V36'!$F$18</f>
        <v>0</v>
      </c>
      <c r="J65" s="154">
        <v>12911</v>
      </c>
    </row>
    <row r="66" spans="1:10">
      <c r="A66" s="131">
        <v>65</v>
      </c>
      <c r="B66" s="66" t="s">
        <v>599</v>
      </c>
      <c r="D66" s="67">
        <f>'2020 Spring Order Form - V36'!$Q$23</f>
        <v>0</v>
      </c>
      <c r="E66" s="67">
        <f>'2020 Spring Order Form - V36'!$Q$23</f>
        <v>0</v>
      </c>
      <c r="F66" s="151">
        <v>1702385</v>
      </c>
      <c r="G66" s="70" t="e">
        <f>'2020 Spring Order Form - V36'!#REF!</f>
        <v>#REF!</v>
      </c>
      <c r="H66" s="69">
        <f>'2020 Spring Order Form - V36'!$F$18</f>
        <v>0</v>
      </c>
      <c r="J66" s="154">
        <v>16787</v>
      </c>
    </row>
    <row r="67" spans="1:10">
      <c r="A67" s="131">
        <v>66</v>
      </c>
      <c r="B67" s="66" t="s">
        <v>599</v>
      </c>
      <c r="D67" s="67">
        <f>'2020 Spring Order Form - V36'!$Q$23</f>
        <v>0</v>
      </c>
      <c r="E67" s="67">
        <f>'2020 Spring Order Form - V36'!$Q$23</f>
        <v>0</v>
      </c>
      <c r="F67" s="151" t="s">
        <v>602</v>
      </c>
      <c r="G67" s="70" t="e">
        <f>'2020 Spring Order Form - V36'!#REF!</f>
        <v>#REF!</v>
      </c>
      <c r="H67" s="69">
        <f>'2020 Spring Order Form - V36'!$F$18</f>
        <v>0</v>
      </c>
      <c r="J67" s="154">
        <v>16786</v>
      </c>
    </row>
    <row r="68" spans="1:10">
      <c r="A68" s="131">
        <v>67</v>
      </c>
      <c r="B68" s="66" t="s">
        <v>95</v>
      </c>
      <c r="D68" s="67">
        <f>'2020 Spring Order Form - V36'!$Q$23</f>
        <v>0</v>
      </c>
      <c r="E68" s="67">
        <f>'2020 Spring Order Form - V36'!$Q$23</f>
        <v>0</v>
      </c>
      <c r="F68" s="151">
        <v>4502415</v>
      </c>
      <c r="G68" s="70">
        <f>'2020 Spring Order Form - V36'!$Q$33</f>
        <v>0</v>
      </c>
      <c r="H68" s="69">
        <f>'2020 Spring Order Form - V36'!$F$18</f>
        <v>0</v>
      </c>
      <c r="J68" s="154">
        <v>756</v>
      </c>
    </row>
    <row r="69" spans="1:10">
      <c r="A69" s="131">
        <v>68</v>
      </c>
      <c r="B69" s="66" t="s">
        <v>95</v>
      </c>
      <c r="D69" s="67">
        <f>'2020 Spring Order Form - V36'!$Q$23</f>
        <v>0</v>
      </c>
      <c r="E69" s="67">
        <f>'2020 Spring Order Form - V36'!$Q$23</f>
        <v>0</v>
      </c>
      <c r="F69" s="151" t="s">
        <v>603</v>
      </c>
      <c r="G69" s="70">
        <f>'2020 Spring Order Form - V36'!$R$33</f>
        <v>0</v>
      </c>
      <c r="H69" s="69">
        <f>'2020 Spring Order Form - V36'!$F$18</f>
        <v>0</v>
      </c>
      <c r="J69" s="154">
        <v>1240</v>
      </c>
    </row>
    <row r="70" spans="1:10">
      <c r="A70" s="131">
        <v>69</v>
      </c>
      <c r="B70" s="66" t="s">
        <v>95</v>
      </c>
      <c r="D70" s="67">
        <f>'2020 Spring Order Form - V36'!$Q$23</f>
        <v>0</v>
      </c>
      <c r="E70" s="67">
        <f>'2020 Spring Order Form - V36'!$Q$23</f>
        <v>0</v>
      </c>
      <c r="F70" s="151">
        <v>4502410</v>
      </c>
      <c r="G70" s="70" t="e">
        <f>'2020 Spring Order Form - V36'!#REF!</f>
        <v>#REF!</v>
      </c>
      <c r="H70" s="69">
        <f>'2020 Spring Order Form - V36'!$F$18</f>
        <v>0</v>
      </c>
      <c r="J70" s="154">
        <v>533</v>
      </c>
    </row>
    <row r="71" spans="1:10">
      <c r="A71" s="131">
        <v>70</v>
      </c>
      <c r="B71" s="66" t="s">
        <v>95</v>
      </c>
      <c r="D71" s="67">
        <f>'2020 Spring Order Form - V36'!$Q$23</f>
        <v>0</v>
      </c>
      <c r="E71" s="67">
        <f>'2020 Spring Order Form - V36'!$Q$23</f>
        <v>0</v>
      </c>
      <c r="F71" s="151" t="s">
        <v>604</v>
      </c>
      <c r="G71" s="70" t="e">
        <f>'2020 Spring Order Form - V36'!#REF!</f>
        <v>#REF!</v>
      </c>
      <c r="H71" s="69">
        <f>'2020 Spring Order Form - V36'!$F$18</f>
        <v>0</v>
      </c>
      <c r="J71" s="154">
        <v>1239</v>
      </c>
    </row>
    <row r="72" spans="1:10">
      <c r="A72" s="131">
        <v>71</v>
      </c>
      <c r="B72" s="66" t="s">
        <v>95</v>
      </c>
      <c r="D72" s="67">
        <f>'2020 Spring Order Form - V36'!$Q$23</f>
        <v>0</v>
      </c>
      <c r="E72" s="67">
        <f>'2020 Spring Order Form - V36'!$Q$23</f>
        <v>0</v>
      </c>
      <c r="F72" s="151">
        <v>1702415</v>
      </c>
      <c r="G72" s="70" t="e">
        <f>'2020 Spring Order Form - V36'!#REF!</f>
        <v>#REF!</v>
      </c>
      <c r="H72" s="69">
        <f>'2020 Spring Order Form - V36'!$F$18</f>
        <v>0</v>
      </c>
      <c r="J72" s="154">
        <v>18233</v>
      </c>
    </row>
    <row r="73" spans="1:10">
      <c r="A73" s="131">
        <v>72</v>
      </c>
      <c r="B73" s="66" t="s">
        <v>95</v>
      </c>
      <c r="D73" s="67">
        <f>'2020 Spring Order Form - V36'!$Q$23</f>
        <v>0</v>
      </c>
      <c r="E73" s="67">
        <f>'2020 Spring Order Form - V36'!$Q$23</f>
        <v>0</v>
      </c>
      <c r="F73" s="151" t="s">
        <v>605</v>
      </c>
      <c r="G73" s="70" t="e">
        <f>'2020 Spring Order Form - V36'!#REF!</f>
        <v>#REF!</v>
      </c>
      <c r="H73" s="69">
        <f>'2020 Spring Order Form - V36'!$F$18</f>
        <v>0</v>
      </c>
      <c r="J73" s="154">
        <v>18232</v>
      </c>
    </row>
    <row r="74" spans="1:10">
      <c r="A74" s="131">
        <v>73</v>
      </c>
      <c r="B74" s="66" t="s">
        <v>606</v>
      </c>
      <c r="D74" s="67">
        <f>'2020 Spring Order Form - V36'!$Q$23</f>
        <v>0</v>
      </c>
      <c r="E74" s="67">
        <f>'2020 Spring Order Form - V36'!$Q$23</f>
        <v>0</v>
      </c>
      <c r="F74" s="151">
        <v>4502425</v>
      </c>
      <c r="G74" s="70" t="e">
        <f>'2020 Spring Order Form - V36'!#REF!</f>
        <v>#REF!</v>
      </c>
      <c r="H74" s="69">
        <f>'2020 Spring Order Form - V36'!$F$18</f>
        <v>0</v>
      </c>
      <c r="J74" s="154">
        <v>16947</v>
      </c>
    </row>
    <row r="75" spans="1:10">
      <c r="A75" s="131">
        <v>74</v>
      </c>
      <c r="B75" s="66" t="s">
        <v>606</v>
      </c>
      <c r="D75" s="67">
        <f>'2020 Spring Order Form - V36'!$Q$23</f>
        <v>0</v>
      </c>
      <c r="E75" s="67">
        <f>'2020 Spring Order Form - V36'!$Q$23</f>
        <v>0</v>
      </c>
      <c r="F75" s="151" t="s">
        <v>607</v>
      </c>
      <c r="G75" s="70" t="e">
        <f>'2020 Spring Order Form - V36'!#REF!</f>
        <v>#REF!</v>
      </c>
      <c r="H75" s="69">
        <f>'2020 Spring Order Form - V36'!$F$18</f>
        <v>0</v>
      </c>
      <c r="J75" s="154">
        <v>16948</v>
      </c>
    </row>
    <row r="76" spans="1:10">
      <c r="A76" s="131">
        <v>75</v>
      </c>
      <c r="B76" s="66" t="s">
        <v>606</v>
      </c>
      <c r="D76" s="67">
        <f>'2020 Spring Order Form - V36'!$Q$23</f>
        <v>0</v>
      </c>
      <c r="E76" s="67">
        <f>'2020 Spring Order Form - V36'!$Q$23</f>
        <v>0</v>
      </c>
      <c r="F76" s="151">
        <v>1702425</v>
      </c>
      <c r="G76" s="70" t="e">
        <f>'2020 Spring Order Form - V36'!#REF!</f>
        <v>#REF!</v>
      </c>
      <c r="H76" s="69">
        <f>'2020 Spring Order Form - V36'!$F$18</f>
        <v>0</v>
      </c>
      <c r="J76" s="154">
        <v>18234</v>
      </c>
    </row>
    <row r="77" spans="1:10">
      <c r="A77" s="131">
        <v>76</v>
      </c>
      <c r="B77" s="66" t="s">
        <v>606</v>
      </c>
      <c r="D77" s="67">
        <f>'2020 Spring Order Form - V36'!$Q$23</f>
        <v>0</v>
      </c>
      <c r="E77" s="67">
        <f>'2020 Spring Order Form - V36'!$Q$23</f>
        <v>0</v>
      </c>
      <c r="F77" s="151" t="s">
        <v>608</v>
      </c>
      <c r="G77" s="70" t="e">
        <f>'2020 Spring Order Form - V36'!#REF!</f>
        <v>#REF!</v>
      </c>
      <c r="H77" s="69">
        <f>'2020 Spring Order Form - V36'!$F$18</f>
        <v>0</v>
      </c>
      <c r="J77" s="154">
        <v>18235</v>
      </c>
    </row>
    <row r="78" spans="1:10">
      <c r="A78" s="131">
        <v>77</v>
      </c>
      <c r="B78" s="66" t="s">
        <v>609</v>
      </c>
      <c r="D78" s="67">
        <f>'2020 Spring Order Form - V36'!$Q$23</f>
        <v>0</v>
      </c>
      <c r="E78" s="67">
        <f>'2020 Spring Order Form - V36'!$Q$23</f>
        <v>0</v>
      </c>
      <c r="F78" s="151">
        <v>4502450</v>
      </c>
      <c r="G78" s="70" t="e">
        <f>'2020 Spring Order Form - V36'!#REF!</f>
        <v>#REF!</v>
      </c>
      <c r="H78" s="69">
        <f>'2020 Spring Order Form - V36'!$F$18</f>
        <v>0</v>
      </c>
      <c r="J78" s="154">
        <v>712</v>
      </c>
    </row>
    <row r="79" spans="1:10">
      <c r="A79" s="131">
        <v>78</v>
      </c>
      <c r="B79" s="66" t="s">
        <v>609</v>
      </c>
      <c r="D79" s="67">
        <f>'2020 Spring Order Form - V36'!$Q$23</f>
        <v>0</v>
      </c>
      <c r="E79" s="67">
        <f>'2020 Spring Order Form - V36'!$Q$23</f>
        <v>0</v>
      </c>
      <c r="F79" s="151" t="s">
        <v>610</v>
      </c>
      <c r="G79" s="70" t="e">
        <f>'2020 Spring Order Form - V36'!#REF!</f>
        <v>#REF!</v>
      </c>
      <c r="H79" s="69">
        <f>'2020 Spring Order Form - V36'!$F$18</f>
        <v>0</v>
      </c>
      <c r="J79" s="154">
        <v>1244</v>
      </c>
    </row>
    <row r="80" spans="1:10">
      <c r="A80" s="131">
        <v>79</v>
      </c>
      <c r="B80" s="66" t="s">
        <v>611</v>
      </c>
      <c r="D80" s="67">
        <f>'2020 Spring Order Form - V36'!$Q$23</f>
        <v>0</v>
      </c>
      <c r="E80" s="67">
        <f>'2020 Spring Order Form - V36'!$Q$23</f>
        <v>0</v>
      </c>
      <c r="F80" s="151">
        <v>4502460</v>
      </c>
      <c r="G80" s="70" t="e">
        <f>'2020 Spring Order Form - V36'!#REF!</f>
        <v>#REF!</v>
      </c>
      <c r="H80" s="69">
        <f>'2020 Spring Order Form - V36'!$F$18</f>
        <v>0</v>
      </c>
      <c r="J80" s="154">
        <v>12913</v>
      </c>
    </row>
    <row r="81" spans="1:10">
      <c r="A81" s="131">
        <v>80</v>
      </c>
      <c r="B81" s="66" t="s">
        <v>611</v>
      </c>
      <c r="D81" s="67">
        <f>'2020 Spring Order Form - V36'!$Q$23</f>
        <v>0</v>
      </c>
      <c r="E81" s="67">
        <f>'2020 Spring Order Form - V36'!$Q$23</f>
        <v>0</v>
      </c>
      <c r="F81" s="151" t="s">
        <v>612</v>
      </c>
      <c r="G81" s="70" t="e">
        <f>'2020 Spring Order Form - V36'!#REF!</f>
        <v>#REF!</v>
      </c>
      <c r="H81" s="69">
        <f>'2020 Spring Order Form - V36'!$F$18</f>
        <v>0</v>
      </c>
      <c r="J81" s="154">
        <v>12914</v>
      </c>
    </row>
    <row r="82" spans="1:10">
      <c r="A82" s="131">
        <v>81</v>
      </c>
      <c r="B82" s="66" t="s">
        <v>613</v>
      </c>
      <c r="D82" s="67">
        <f>'2020 Spring Order Form - V36'!$Q$23</f>
        <v>0</v>
      </c>
      <c r="E82" s="67">
        <f>'2020 Spring Order Form - V36'!$Q$23</f>
        <v>0</v>
      </c>
      <c r="F82" s="151">
        <v>4502570</v>
      </c>
      <c r="G82" s="70" t="e">
        <f>'2020 Spring Order Form - V36'!#REF!</f>
        <v>#REF!</v>
      </c>
      <c r="H82" s="69">
        <f>'2020 Spring Order Form - V36'!$F$18</f>
        <v>0</v>
      </c>
      <c r="J82" s="154">
        <v>731</v>
      </c>
    </row>
    <row r="83" spans="1:10">
      <c r="A83" s="131">
        <v>82</v>
      </c>
      <c r="B83" s="66" t="s">
        <v>613</v>
      </c>
      <c r="D83" s="67">
        <f>'2020 Spring Order Form - V36'!$Q$23</f>
        <v>0</v>
      </c>
      <c r="E83" s="67">
        <f>'2020 Spring Order Form - V36'!$Q$23</f>
        <v>0</v>
      </c>
      <c r="F83" s="151" t="s">
        <v>614</v>
      </c>
      <c r="G83" s="70" t="e">
        <f>'2020 Spring Order Form - V36'!#REF!</f>
        <v>#REF!</v>
      </c>
      <c r="H83" s="69">
        <f>'2020 Spring Order Form - V36'!$F$18</f>
        <v>0</v>
      </c>
      <c r="J83" s="154">
        <v>1246</v>
      </c>
    </row>
    <row r="84" spans="1:10">
      <c r="A84" s="131">
        <v>83</v>
      </c>
      <c r="B84" s="66" t="s">
        <v>615</v>
      </c>
      <c r="D84" s="67">
        <f>'2020 Spring Order Form - V36'!$Q$23</f>
        <v>0</v>
      </c>
      <c r="E84" s="67">
        <f>'2020 Spring Order Form - V36'!$Q$23</f>
        <v>0</v>
      </c>
      <c r="F84" s="151">
        <v>4502755</v>
      </c>
      <c r="G84" s="70" t="e">
        <f>'2020 Spring Order Form - V36'!#REF!</f>
        <v>#REF!</v>
      </c>
      <c r="H84" s="69">
        <f>'2020 Spring Order Form - V36'!$F$18</f>
        <v>0</v>
      </c>
      <c r="J84" s="154">
        <v>399</v>
      </c>
    </row>
    <row r="85" spans="1:10">
      <c r="A85" s="131">
        <v>84</v>
      </c>
      <c r="B85" s="66" t="s">
        <v>615</v>
      </c>
      <c r="D85" s="67">
        <f>'2020 Spring Order Form - V36'!$Q$23</f>
        <v>0</v>
      </c>
      <c r="E85" s="67">
        <f>'2020 Spring Order Form - V36'!$Q$23</f>
        <v>0</v>
      </c>
      <c r="F85" s="151" t="s">
        <v>616</v>
      </c>
      <c r="G85" s="70" t="e">
        <f>'2020 Spring Order Form - V36'!#REF!</f>
        <v>#REF!</v>
      </c>
      <c r="H85" s="69">
        <f>'2020 Spring Order Form - V36'!$F$18</f>
        <v>0</v>
      </c>
      <c r="J85" s="154">
        <v>1249</v>
      </c>
    </row>
    <row r="86" spans="1:10">
      <c r="A86" s="131">
        <v>85</v>
      </c>
      <c r="B86" s="66" t="s">
        <v>617</v>
      </c>
      <c r="D86" s="67">
        <f>'2020 Spring Order Form - V36'!$Q$23</f>
        <v>0</v>
      </c>
      <c r="E86" s="67">
        <f>'2020 Spring Order Form - V36'!$Q$23</f>
        <v>0</v>
      </c>
      <c r="F86" s="151">
        <v>4502840</v>
      </c>
      <c r="G86" s="70" t="e">
        <f>'2020 Spring Order Form - V36'!#REF!</f>
        <v>#REF!</v>
      </c>
      <c r="H86" s="69">
        <f>'2020 Spring Order Form - V36'!$F$18</f>
        <v>0</v>
      </c>
      <c r="J86" s="154">
        <v>732</v>
      </c>
    </row>
    <row r="87" spans="1:10">
      <c r="A87" s="131">
        <v>86</v>
      </c>
      <c r="B87" s="66" t="s">
        <v>617</v>
      </c>
      <c r="D87" s="67">
        <f>'2020 Spring Order Form - V36'!$Q$23</f>
        <v>0</v>
      </c>
      <c r="E87" s="67">
        <f>'2020 Spring Order Form - V36'!$Q$23</f>
        <v>0</v>
      </c>
      <c r="F87" s="151" t="s">
        <v>618</v>
      </c>
      <c r="G87" s="70" t="e">
        <f>'2020 Spring Order Form - V36'!#REF!</f>
        <v>#REF!</v>
      </c>
      <c r="H87" s="69">
        <f>'2020 Spring Order Form - V36'!$F$18</f>
        <v>0</v>
      </c>
      <c r="J87" s="154">
        <v>1250</v>
      </c>
    </row>
    <row r="88" spans="1:10">
      <c r="A88" s="131">
        <v>87</v>
      </c>
      <c r="B88" s="66" t="s">
        <v>619</v>
      </c>
      <c r="D88" s="67">
        <f>'2020 Spring Order Form - V36'!$Q$23</f>
        <v>0</v>
      </c>
      <c r="E88" s="67">
        <f>'2020 Spring Order Form - V36'!$Q$23</f>
        <v>0</v>
      </c>
      <c r="F88" s="151">
        <v>4503405</v>
      </c>
      <c r="G88" s="70" t="e">
        <f>'2020 Spring Order Form - V36'!#REF!</f>
        <v>#REF!</v>
      </c>
      <c r="H88" s="69">
        <f>'2020 Spring Order Form - V36'!$F$18</f>
        <v>0</v>
      </c>
      <c r="J88" s="154">
        <v>18527</v>
      </c>
    </row>
    <row r="89" spans="1:10">
      <c r="A89" s="131">
        <v>88</v>
      </c>
      <c r="B89" s="66" t="s">
        <v>619</v>
      </c>
      <c r="D89" s="67">
        <f>'2020 Spring Order Form - V36'!$Q$23</f>
        <v>0</v>
      </c>
      <c r="E89" s="67">
        <f>'2020 Spring Order Form - V36'!$Q$23</f>
        <v>0</v>
      </c>
      <c r="F89" s="151" t="s">
        <v>620</v>
      </c>
      <c r="G89" s="70" t="e">
        <f>'2020 Spring Order Form - V36'!#REF!</f>
        <v>#REF!</v>
      </c>
      <c r="H89" s="69">
        <f>'2020 Spring Order Form - V36'!$F$18</f>
        <v>0</v>
      </c>
      <c r="J89" s="154">
        <v>18528</v>
      </c>
    </row>
    <row r="90" spans="1:10">
      <c r="A90" s="131">
        <v>89</v>
      </c>
      <c r="B90" s="66" t="s">
        <v>621</v>
      </c>
      <c r="D90" s="67">
        <f>'2020 Spring Order Form - V36'!$Q$23</f>
        <v>0</v>
      </c>
      <c r="E90" s="67">
        <f>'2020 Spring Order Form - V36'!$Q$23</f>
        <v>0</v>
      </c>
      <c r="F90" s="151">
        <v>4503020</v>
      </c>
      <c r="G90" s="70" t="e">
        <f>'2020 Spring Order Form - V36'!#REF!</f>
        <v>#REF!</v>
      </c>
      <c r="H90" s="69">
        <f>'2020 Spring Order Form - V36'!$F$18</f>
        <v>0</v>
      </c>
      <c r="J90" s="154">
        <v>733</v>
      </c>
    </row>
    <row r="91" spans="1:10">
      <c r="A91" s="131">
        <v>90</v>
      </c>
      <c r="B91" s="66" t="s">
        <v>621</v>
      </c>
      <c r="D91" s="67">
        <f>'2020 Spring Order Form - V36'!$Q$23</f>
        <v>0</v>
      </c>
      <c r="E91" s="67">
        <f>'2020 Spring Order Form - V36'!$Q$23</f>
        <v>0</v>
      </c>
      <c r="F91" s="151" t="s">
        <v>622</v>
      </c>
      <c r="G91" s="70" t="e">
        <f>'2020 Spring Order Form - V36'!#REF!</f>
        <v>#REF!</v>
      </c>
      <c r="H91" s="69">
        <f>'2020 Spring Order Form - V36'!$F$18</f>
        <v>0</v>
      </c>
      <c r="J91" s="154">
        <v>1255</v>
      </c>
    </row>
    <row r="92" spans="1:10">
      <c r="A92" s="131">
        <v>91</v>
      </c>
      <c r="B92" s="66" t="s">
        <v>623</v>
      </c>
      <c r="D92" s="67">
        <f>'2020 Spring Order Form - V36'!$Q$23</f>
        <v>0</v>
      </c>
      <c r="E92" s="67">
        <f>'2020 Spring Order Form - V36'!$Q$23</f>
        <v>0</v>
      </c>
      <c r="F92" s="151">
        <v>4503100</v>
      </c>
      <c r="G92" s="70" t="e">
        <f>'2020 Spring Order Form - V36'!#REF!</f>
        <v>#REF!</v>
      </c>
      <c r="H92" s="69">
        <f>'2020 Spring Order Form - V36'!$F$18</f>
        <v>0</v>
      </c>
      <c r="J92" s="154">
        <v>734</v>
      </c>
    </row>
    <row r="93" spans="1:10">
      <c r="A93" s="131">
        <v>92</v>
      </c>
      <c r="B93" s="66" t="s">
        <v>623</v>
      </c>
      <c r="D93" s="67">
        <f>'2020 Spring Order Form - V36'!$Q$23</f>
        <v>0</v>
      </c>
      <c r="E93" s="67">
        <f>'2020 Spring Order Form - V36'!$Q$23</f>
        <v>0</v>
      </c>
      <c r="F93" s="151" t="s">
        <v>624</v>
      </c>
      <c r="G93" s="70" t="e">
        <f>'2020 Spring Order Form - V36'!#REF!</f>
        <v>#REF!</v>
      </c>
      <c r="H93" s="69">
        <f>'2020 Spring Order Form - V36'!$F$18</f>
        <v>0</v>
      </c>
      <c r="J93" s="154">
        <v>1257</v>
      </c>
    </row>
    <row r="94" spans="1:10">
      <c r="A94" s="131">
        <v>93</v>
      </c>
      <c r="B94" s="66" t="s">
        <v>625</v>
      </c>
      <c r="D94" s="67">
        <f>'2020 Spring Order Form - V36'!$Q$23</f>
        <v>0</v>
      </c>
      <c r="E94" s="67">
        <f>'2020 Spring Order Form - V36'!$Q$23</f>
        <v>0</v>
      </c>
      <c r="F94" s="151">
        <v>4503470</v>
      </c>
      <c r="G94" s="70" t="e">
        <f>'2020 Spring Order Form - V36'!#REF!</f>
        <v>#REF!</v>
      </c>
      <c r="H94" s="69">
        <f>'2020 Spring Order Form - V36'!$F$18</f>
        <v>0</v>
      </c>
      <c r="J94" s="154">
        <v>735</v>
      </c>
    </row>
    <row r="95" spans="1:10">
      <c r="A95" s="131">
        <v>94</v>
      </c>
      <c r="B95" s="66" t="s">
        <v>625</v>
      </c>
      <c r="D95" s="67">
        <f>'2020 Spring Order Form - V36'!$Q$23</f>
        <v>0</v>
      </c>
      <c r="E95" s="67">
        <f>'2020 Spring Order Form - V36'!$Q$23</f>
        <v>0</v>
      </c>
      <c r="F95" s="151" t="s">
        <v>626</v>
      </c>
      <c r="G95" s="70" t="e">
        <f>'2020 Spring Order Form - V36'!#REF!</f>
        <v>#REF!</v>
      </c>
      <c r="H95" s="69">
        <f>'2020 Spring Order Form - V36'!$F$18</f>
        <v>0</v>
      </c>
      <c r="J95" s="154">
        <v>1262</v>
      </c>
    </row>
    <row r="96" spans="1:10">
      <c r="A96" s="131">
        <v>95</v>
      </c>
      <c r="B96" s="66" t="s">
        <v>627</v>
      </c>
      <c r="D96" s="67">
        <f>'2020 Spring Order Form - V36'!$Q$23</f>
        <v>0</v>
      </c>
      <c r="E96" s="67">
        <f>'2020 Spring Order Form - V36'!$Q$23</f>
        <v>0</v>
      </c>
      <c r="F96" s="151">
        <v>4504145</v>
      </c>
      <c r="G96" s="70" t="e">
        <f>'2020 Spring Order Form - V36'!#REF!</f>
        <v>#REF!</v>
      </c>
      <c r="H96" s="69">
        <f>'2020 Spring Order Form - V36'!$F$18</f>
        <v>0</v>
      </c>
      <c r="J96" s="154">
        <v>300</v>
      </c>
    </row>
    <row r="97" spans="1:10">
      <c r="A97" s="131">
        <v>96</v>
      </c>
      <c r="B97" s="66" t="s">
        <v>627</v>
      </c>
      <c r="D97" s="67">
        <f>'2020 Spring Order Form - V36'!$Q$23</f>
        <v>0</v>
      </c>
      <c r="E97" s="67">
        <f>'2020 Spring Order Form - V36'!$Q$23</f>
        <v>0</v>
      </c>
      <c r="F97" s="151" t="s">
        <v>628</v>
      </c>
      <c r="G97" s="70" t="e">
        <f>'2020 Spring Order Form - V36'!#REF!</f>
        <v>#REF!</v>
      </c>
      <c r="H97" s="69">
        <f>'2020 Spring Order Form - V36'!$F$18</f>
        <v>0</v>
      </c>
      <c r="J97" s="154">
        <v>1266</v>
      </c>
    </row>
    <row r="98" spans="1:10">
      <c r="A98" s="131">
        <v>97</v>
      </c>
      <c r="B98" s="66" t="s">
        <v>627</v>
      </c>
      <c r="D98" s="67">
        <f>'2020 Spring Order Form - V36'!$Q$23</f>
        <v>0</v>
      </c>
      <c r="E98" s="67">
        <f>'2020 Spring Order Form - V36'!$Q$23</f>
        <v>0</v>
      </c>
      <c r="F98" s="151">
        <v>1704147</v>
      </c>
      <c r="G98" s="70" t="e">
        <f>'2020 Spring Order Form - V36'!#REF!</f>
        <v>#REF!</v>
      </c>
      <c r="H98" s="69">
        <f>'2020 Spring Order Form - V36'!$F$18</f>
        <v>0</v>
      </c>
      <c r="J98" s="154">
        <v>18020</v>
      </c>
    </row>
    <row r="99" spans="1:10">
      <c r="A99" s="131">
        <v>98</v>
      </c>
      <c r="B99" s="66" t="s">
        <v>627</v>
      </c>
      <c r="D99" s="67">
        <f>'2020 Spring Order Form - V36'!$Q$23</f>
        <v>0</v>
      </c>
      <c r="E99" s="67">
        <f>'2020 Spring Order Form - V36'!$Q$23</f>
        <v>0</v>
      </c>
      <c r="F99" s="151" t="s">
        <v>629</v>
      </c>
      <c r="G99" s="70" t="e">
        <f>'2020 Spring Order Form - V36'!#REF!</f>
        <v>#REF!</v>
      </c>
      <c r="H99" s="69">
        <f>'2020 Spring Order Form - V36'!$F$18</f>
        <v>0</v>
      </c>
      <c r="J99" s="154">
        <v>18021</v>
      </c>
    </row>
    <row r="100" spans="1:10">
      <c r="A100" s="131">
        <v>99</v>
      </c>
      <c r="B100" s="66" t="s">
        <v>630</v>
      </c>
      <c r="D100" s="67">
        <f>'2020 Spring Order Form - V36'!$Q$23</f>
        <v>0</v>
      </c>
      <c r="E100" s="67">
        <f>'2020 Spring Order Form - V36'!$Q$23</f>
        <v>0</v>
      </c>
      <c r="F100" s="151">
        <v>4503735</v>
      </c>
      <c r="G100" s="70" t="e">
        <f>'2020 Spring Order Form - V36'!#REF!</f>
        <v>#REF!</v>
      </c>
      <c r="H100" s="69">
        <f>'2020 Spring Order Form - V36'!$F$18</f>
        <v>0</v>
      </c>
      <c r="J100" s="154">
        <v>301</v>
      </c>
    </row>
    <row r="101" spans="1:10">
      <c r="A101" s="131">
        <v>100</v>
      </c>
      <c r="B101" s="66" t="s">
        <v>630</v>
      </c>
      <c r="D101" s="67">
        <f>'2020 Spring Order Form - V36'!$Q$23</f>
        <v>0</v>
      </c>
      <c r="E101" s="67">
        <f>'2020 Spring Order Form - V36'!$Q$23</f>
        <v>0</v>
      </c>
      <c r="F101" s="151" t="s">
        <v>631</v>
      </c>
      <c r="G101" s="70" t="e">
        <f>'2020 Spring Order Form - V36'!#REF!</f>
        <v>#REF!</v>
      </c>
      <c r="H101" s="69">
        <f>'2020 Spring Order Form - V36'!$F$18</f>
        <v>0</v>
      </c>
      <c r="J101" s="154">
        <v>1276</v>
      </c>
    </row>
    <row r="102" spans="1:10">
      <c r="A102" s="131">
        <v>101</v>
      </c>
      <c r="B102" s="66" t="s">
        <v>630</v>
      </c>
      <c r="D102" s="67">
        <f>'2020 Spring Order Form - V36'!$Q$23</f>
        <v>0</v>
      </c>
      <c r="E102" s="67">
        <f>'2020 Spring Order Form - V36'!$Q$23</f>
        <v>0</v>
      </c>
      <c r="F102" s="151">
        <v>1703737</v>
      </c>
      <c r="G102" s="70" t="e">
        <f>'2020 Spring Order Form - V36'!#REF!</f>
        <v>#REF!</v>
      </c>
      <c r="H102" s="69">
        <f>'2020 Spring Order Form - V36'!$F$18</f>
        <v>0</v>
      </c>
      <c r="J102" s="154">
        <v>18022</v>
      </c>
    </row>
    <row r="103" spans="1:10">
      <c r="A103" s="131">
        <v>102</v>
      </c>
      <c r="B103" s="66" t="s">
        <v>630</v>
      </c>
      <c r="D103" s="67">
        <f>'2020 Spring Order Form - V36'!$Q$23</f>
        <v>0</v>
      </c>
      <c r="E103" s="67">
        <f>'2020 Spring Order Form - V36'!$Q$23</f>
        <v>0</v>
      </c>
      <c r="F103" s="151" t="s">
        <v>632</v>
      </c>
      <c r="G103" s="70" t="e">
        <f>'2020 Spring Order Form - V36'!#REF!</f>
        <v>#REF!</v>
      </c>
      <c r="H103" s="69">
        <f>'2020 Spring Order Form - V36'!$F$18</f>
        <v>0</v>
      </c>
      <c r="J103" s="154">
        <v>18023</v>
      </c>
    </row>
    <row r="104" spans="1:10">
      <c r="A104" s="131">
        <v>103</v>
      </c>
      <c r="B104" s="66" t="s">
        <v>633</v>
      </c>
      <c r="D104" s="67">
        <f>'2020 Spring Order Form - V36'!$Q$23</f>
        <v>0</v>
      </c>
      <c r="E104" s="67">
        <f>'2020 Spring Order Form - V36'!$Q$23</f>
        <v>0</v>
      </c>
      <c r="F104" s="151">
        <v>4503825</v>
      </c>
      <c r="G104" s="70" t="e">
        <f>'2020 Spring Order Form - V36'!#REF!</f>
        <v>#REF!</v>
      </c>
      <c r="H104" s="69">
        <f>'2020 Spring Order Form - V36'!$F$18</f>
        <v>0</v>
      </c>
      <c r="J104" s="154">
        <v>302</v>
      </c>
    </row>
    <row r="105" spans="1:10">
      <c r="A105" s="131">
        <v>104</v>
      </c>
      <c r="B105" s="66" t="s">
        <v>633</v>
      </c>
      <c r="D105" s="67">
        <f>'2020 Spring Order Form - V36'!$Q$23</f>
        <v>0</v>
      </c>
      <c r="E105" s="67">
        <f>'2020 Spring Order Form - V36'!$Q$23</f>
        <v>0</v>
      </c>
      <c r="F105" s="151" t="s">
        <v>634</v>
      </c>
      <c r="G105" s="70" t="e">
        <f>'2020 Spring Order Form - V36'!#REF!</f>
        <v>#REF!</v>
      </c>
      <c r="H105" s="69">
        <f>'2020 Spring Order Form - V36'!$F$18</f>
        <v>0</v>
      </c>
      <c r="J105" s="154">
        <v>1277</v>
      </c>
    </row>
    <row r="106" spans="1:10">
      <c r="A106" s="131">
        <v>105</v>
      </c>
      <c r="B106" s="66" t="s">
        <v>633</v>
      </c>
      <c r="D106" s="67">
        <f>'2020 Spring Order Form - V36'!$Q$23</f>
        <v>0</v>
      </c>
      <c r="E106" s="67">
        <f>'2020 Spring Order Form - V36'!$Q$23</f>
        <v>0</v>
      </c>
      <c r="F106" s="151">
        <v>1703827</v>
      </c>
      <c r="G106" s="70" t="e">
        <f>'2020 Spring Order Form - V36'!#REF!</f>
        <v>#REF!</v>
      </c>
      <c r="H106" s="69">
        <f>'2020 Spring Order Form - V36'!$F$18</f>
        <v>0</v>
      </c>
      <c r="J106" s="154">
        <v>5463</v>
      </c>
    </row>
    <row r="107" spans="1:10">
      <c r="A107" s="131">
        <v>106</v>
      </c>
      <c r="B107" s="66" t="s">
        <v>633</v>
      </c>
      <c r="D107" s="67">
        <f>'2020 Spring Order Form - V36'!$Q$23</f>
        <v>0</v>
      </c>
      <c r="E107" s="67">
        <f>'2020 Spring Order Form - V36'!$Q$23</f>
        <v>0</v>
      </c>
      <c r="F107" s="151" t="s">
        <v>635</v>
      </c>
      <c r="G107" s="70" t="e">
        <f>'2020 Spring Order Form - V36'!#REF!</f>
        <v>#REF!</v>
      </c>
      <c r="H107" s="69">
        <f>'2020 Spring Order Form - V36'!$F$18</f>
        <v>0</v>
      </c>
      <c r="J107" s="154">
        <v>5583</v>
      </c>
    </row>
    <row r="108" spans="1:10">
      <c r="A108" s="131">
        <v>107</v>
      </c>
      <c r="B108" s="66" t="s">
        <v>636</v>
      </c>
      <c r="D108" s="67">
        <f>'2020 Spring Order Form - V36'!$Q$23</f>
        <v>0</v>
      </c>
      <c r="E108" s="67">
        <f>'2020 Spring Order Form - V36'!$Q$23</f>
        <v>0</v>
      </c>
      <c r="F108" s="151">
        <v>4503865</v>
      </c>
      <c r="G108" s="70" t="e">
        <f>'2020 Spring Order Form - V36'!#REF!</f>
        <v>#REF!</v>
      </c>
      <c r="H108" s="69">
        <f>'2020 Spring Order Form - V36'!$F$18</f>
        <v>0</v>
      </c>
      <c r="J108" s="154">
        <v>303</v>
      </c>
    </row>
    <row r="109" spans="1:10">
      <c r="A109" s="131">
        <v>108</v>
      </c>
      <c r="B109" s="66" t="s">
        <v>636</v>
      </c>
      <c r="D109" s="67">
        <f>'2020 Spring Order Form - V36'!$Q$23</f>
        <v>0</v>
      </c>
      <c r="E109" s="67">
        <f>'2020 Spring Order Form - V36'!$Q$23</f>
        <v>0</v>
      </c>
      <c r="F109" s="151" t="s">
        <v>637</v>
      </c>
      <c r="G109" s="70" t="e">
        <f>'2020 Spring Order Form - V36'!#REF!</f>
        <v>#REF!</v>
      </c>
      <c r="H109" s="69">
        <f>'2020 Spring Order Form - V36'!$F$18</f>
        <v>0</v>
      </c>
      <c r="J109" s="154">
        <v>1289</v>
      </c>
    </row>
    <row r="110" spans="1:10">
      <c r="A110" s="131">
        <v>109</v>
      </c>
      <c r="B110" s="66" t="s">
        <v>638</v>
      </c>
      <c r="D110" s="67">
        <f>'2020 Spring Order Form - V36'!$Q$23</f>
        <v>0</v>
      </c>
      <c r="E110" s="67">
        <f>'2020 Spring Order Form - V36'!$Q$23</f>
        <v>0</v>
      </c>
      <c r="F110" s="151">
        <v>4503985</v>
      </c>
      <c r="G110" s="70" t="e">
        <f>'2020 Spring Order Form - V36'!#REF!</f>
        <v>#REF!</v>
      </c>
      <c r="H110" s="69">
        <f>'2020 Spring Order Form - V36'!$F$18</f>
        <v>0</v>
      </c>
      <c r="J110" s="154">
        <v>423</v>
      </c>
    </row>
    <row r="111" spans="1:10">
      <c r="A111" s="131">
        <v>110</v>
      </c>
      <c r="B111" s="66" t="s">
        <v>638</v>
      </c>
      <c r="D111" s="67">
        <f>'2020 Spring Order Form - V36'!$Q$23</f>
        <v>0</v>
      </c>
      <c r="E111" s="67">
        <f>'2020 Spring Order Form - V36'!$Q$23</f>
        <v>0</v>
      </c>
      <c r="F111" s="151" t="s">
        <v>639</v>
      </c>
      <c r="G111" s="70" t="e">
        <f>'2020 Spring Order Form - V36'!#REF!</f>
        <v>#REF!</v>
      </c>
      <c r="H111" s="69">
        <f>'2020 Spring Order Form - V36'!$F$18</f>
        <v>0</v>
      </c>
      <c r="J111" s="154">
        <v>1273</v>
      </c>
    </row>
    <row r="112" spans="1:10">
      <c r="A112" s="131">
        <v>111</v>
      </c>
      <c r="B112" s="66" t="s">
        <v>640</v>
      </c>
      <c r="D112" s="67">
        <f>'2020 Spring Order Form - V36'!$Q$23</f>
        <v>0</v>
      </c>
      <c r="E112" s="67">
        <f>'2020 Spring Order Form - V36'!$Q$23</f>
        <v>0</v>
      </c>
      <c r="F112" s="151">
        <v>4504195</v>
      </c>
      <c r="G112" s="70" t="e">
        <f>'2020 Spring Order Form - V36'!#REF!</f>
        <v>#REF!</v>
      </c>
      <c r="H112" s="69">
        <f>'2020 Spring Order Form - V36'!$F$18</f>
        <v>0</v>
      </c>
      <c r="J112" s="154">
        <v>324</v>
      </c>
    </row>
    <row r="113" spans="1:10">
      <c r="A113" s="131">
        <v>112</v>
      </c>
      <c r="B113" s="66" t="s">
        <v>640</v>
      </c>
      <c r="D113" s="67">
        <f>'2020 Spring Order Form - V36'!$Q$23</f>
        <v>0</v>
      </c>
      <c r="E113" s="67">
        <f>'2020 Spring Order Form - V36'!$Q$23</f>
        <v>0</v>
      </c>
      <c r="F113" s="151" t="s">
        <v>641</v>
      </c>
      <c r="G113" s="70" t="e">
        <f>'2020 Spring Order Form - V36'!#REF!</f>
        <v>#REF!</v>
      </c>
      <c r="H113" s="69">
        <f>'2020 Spring Order Form - V36'!$F$18</f>
        <v>0</v>
      </c>
      <c r="J113" s="154">
        <v>1280</v>
      </c>
    </row>
    <row r="114" spans="1:10">
      <c r="A114" s="131">
        <v>113</v>
      </c>
      <c r="B114" s="66" t="s">
        <v>640</v>
      </c>
      <c r="D114" s="67">
        <f>'2020 Spring Order Form - V36'!$Q$23</f>
        <v>0</v>
      </c>
      <c r="E114" s="67">
        <f>'2020 Spring Order Form - V36'!$Q$23</f>
        <v>0</v>
      </c>
      <c r="F114" s="151">
        <v>1704197</v>
      </c>
      <c r="G114" s="70" t="e">
        <f>'2020 Spring Order Form - V36'!#REF!</f>
        <v>#REF!</v>
      </c>
      <c r="H114" s="69">
        <f>'2020 Spring Order Form - V36'!$F$18</f>
        <v>0</v>
      </c>
      <c r="J114" s="154">
        <v>5474</v>
      </c>
    </row>
    <row r="115" spans="1:10">
      <c r="A115" s="131">
        <v>114</v>
      </c>
      <c r="B115" s="66" t="s">
        <v>640</v>
      </c>
      <c r="D115" s="67">
        <f>'2020 Spring Order Form - V36'!$Q$23</f>
        <v>0</v>
      </c>
      <c r="E115" s="67">
        <f>'2020 Spring Order Form - V36'!$Q$23</f>
        <v>0</v>
      </c>
      <c r="F115" s="151" t="s">
        <v>642</v>
      </c>
      <c r="G115" s="70" t="e">
        <f>'2020 Spring Order Form - V36'!#REF!</f>
        <v>#REF!</v>
      </c>
      <c r="H115" s="69">
        <f>'2020 Spring Order Form - V36'!$F$18</f>
        <v>0</v>
      </c>
      <c r="J115" s="154">
        <v>5594</v>
      </c>
    </row>
    <row r="116" spans="1:10">
      <c r="A116" s="131">
        <v>115</v>
      </c>
      <c r="B116" s="66" t="s">
        <v>643</v>
      </c>
      <c r="D116" s="67">
        <f>'2020 Spring Order Form - V36'!$Q$23</f>
        <v>0</v>
      </c>
      <c r="E116" s="67">
        <f>'2020 Spring Order Form - V36'!$Q$23</f>
        <v>0</v>
      </c>
      <c r="F116" s="151">
        <v>4504215</v>
      </c>
      <c r="G116" s="70" t="e">
        <f>'2020 Spring Order Form - V36'!#REF!</f>
        <v>#REF!</v>
      </c>
      <c r="H116" s="69">
        <f>'2020 Spring Order Form - V36'!$F$18</f>
        <v>0</v>
      </c>
      <c r="J116" s="154">
        <v>325</v>
      </c>
    </row>
    <row r="117" spans="1:10">
      <c r="A117" s="131">
        <v>116</v>
      </c>
      <c r="B117" s="66" t="s">
        <v>643</v>
      </c>
      <c r="D117" s="67">
        <f>'2020 Spring Order Form - V36'!$Q$23</f>
        <v>0</v>
      </c>
      <c r="E117" s="67">
        <f>'2020 Spring Order Form - V36'!$Q$23</f>
        <v>0</v>
      </c>
      <c r="F117" s="151" t="s">
        <v>644</v>
      </c>
      <c r="G117" s="70" t="e">
        <f>'2020 Spring Order Form - V36'!#REF!</f>
        <v>#REF!</v>
      </c>
      <c r="H117" s="69">
        <f>'2020 Spring Order Form - V36'!$F$18</f>
        <v>0</v>
      </c>
      <c r="J117" s="154">
        <v>1284</v>
      </c>
    </row>
    <row r="118" spans="1:10">
      <c r="A118" s="131">
        <v>117</v>
      </c>
      <c r="B118" s="66" t="s">
        <v>643</v>
      </c>
      <c r="D118" s="67">
        <f>'2020 Spring Order Form - V36'!$Q$23</f>
        <v>0</v>
      </c>
      <c r="E118" s="67">
        <f>'2020 Spring Order Form - V36'!$Q$23</f>
        <v>0</v>
      </c>
      <c r="F118" s="151">
        <v>1704217</v>
      </c>
      <c r="G118" s="70" t="e">
        <f>'2020 Spring Order Form - V36'!#REF!</f>
        <v>#REF!</v>
      </c>
      <c r="H118" s="69">
        <f>'2020 Spring Order Form - V36'!$F$18</f>
        <v>0</v>
      </c>
      <c r="J118" s="154">
        <v>5476</v>
      </c>
    </row>
    <row r="119" spans="1:10">
      <c r="A119" s="131">
        <v>118</v>
      </c>
      <c r="B119" s="66" t="s">
        <v>643</v>
      </c>
      <c r="D119" s="67">
        <f>'2020 Spring Order Form - V36'!$Q$23</f>
        <v>0</v>
      </c>
      <c r="E119" s="67">
        <f>'2020 Spring Order Form - V36'!$Q$23</f>
        <v>0</v>
      </c>
      <c r="F119" s="151" t="s">
        <v>645</v>
      </c>
      <c r="G119" s="70" t="e">
        <f>'2020 Spring Order Form - V36'!#REF!</f>
        <v>#REF!</v>
      </c>
      <c r="H119" s="69">
        <f>'2020 Spring Order Form - V36'!$F$18</f>
        <v>0</v>
      </c>
      <c r="J119" s="154">
        <v>5595</v>
      </c>
    </row>
    <row r="120" spans="1:10">
      <c r="A120" s="131">
        <v>119</v>
      </c>
      <c r="B120" s="66" t="s">
        <v>646</v>
      </c>
      <c r="D120" s="67">
        <f>'2020 Spring Order Form - V36'!$Q$23</f>
        <v>0</v>
      </c>
      <c r="E120" s="67">
        <f>'2020 Spring Order Form - V36'!$Q$23</f>
        <v>0</v>
      </c>
      <c r="F120" s="151">
        <v>4504255</v>
      </c>
      <c r="G120" s="70" t="e">
        <f>'2020 Spring Order Form - V36'!#REF!</f>
        <v>#REF!</v>
      </c>
      <c r="H120" s="69">
        <f>'2020 Spring Order Form - V36'!$F$18</f>
        <v>0</v>
      </c>
      <c r="J120" s="154">
        <v>1076</v>
      </c>
    </row>
    <row r="121" spans="1:10">
      <c r="A121" s="131">
        <v>120</v>
      </c>
      <c r="B121" s="66" t="s">
        <v>646</v>
      </c>
      <c r="D121" s="67">
        <f>'2020 Spring Order Form - V36'!$Q$23</f>
        <v>0</v>
      </c>
      <c r="E121" s="67">
        <f>'2020 Spring Order Form - V36'!$Q$23</f>
        <v>0</v>
      </c>
      <c r="F121" s="151" t="s">
        <v>647</v>
      </c>
      <c r="G121" s="70" t="e">
        <f>'2020 Spring Order Form - V36'!#REF!</f>
        <v>#REF!</v>
      </c>
      <c r="H121" s="69">
        <f>'2020 Spring Order Form - V36'!$F$18</f>
        <v>0</v>
      </c>
      <c r="J121" s="154">
        <v>1291</v>
      </c>
    </row>
    <row r="122" spans="1:10">
      <c r="A122" s="131">
        <v>121</v>
      </c>
      <c r="B122" s="66" t="s">
        <v>97</v>
      </c>
      <c r="D122" s="67">
        <f>'2020 Spring Order Form - V36'!$Q$23</f>
        <v>0</v>
      </c>
      <c r="E122" s="67">
        <f>'2020 Spring Order Form - V36'!$Q$23</f>
        <v>0</v>
      </c>
      <c r="F122" s="151">
        <v>4504305</v>
      </c>
      <c r="G122" s="70">
        <f>'2020 Spring Order Form - V36'!$Q$35</f>
        <v>0</v>
      </c>
      <c r="H122" s="69">
        <f>'2020 Spring Order Form - V36'!$F$18</f>
        <v>0</v>
      </c>
      <c r="J122" s="154">
        <v>12822</v>
      </c>
    </row>
    <row r="123" spans="1:10">
      <c r="A123" s="131">
        <v>122</v>
      </c>
      <c r="B123" s="66" t="s">
        <v>97</v>
      </c>
      <c r="D123" s="67">
        <f>'2020 Spring Order Form - V36'!$Q$23</f>
        <v>0</v>
      </c>
      <c r="E123" s="67">
        <f>'2020 Spring Order Form - V36'!$Q$23</f>
        <v>0</v>
      </c>
      <c r="F123" s="151" t="s">
        <v>648</v>
      </c>
      <c r="G123" s="70">
        <f>'2020 Spring Order Form - V36'!$R$35</f>
        <v>0</v>
      </c>
      <c r="H123" s="69">
        <f>'2020 Spring Order Form - V36'!$F$18</f>
        <v>0</v>
      </c>
      <c r="J123" s="154">
        <v>12821</v>
      </c>
    </row>
    <row r="124" spans="1:10">
      <c r="A124" s="131">
        <v>123</v>
      </c>
      <c r="B124" s="66" t="s">
        <v>98</v>
      </c>
      <c r="D124" s="67">
        <f>'2020 Spring Order Form - V36'!$Q$23</f>
        <v>0</v>
      </c>
      <c r="E124" s="67">
        <f>'2020 Spring Order Form - V36'!$Q$23</f>
        <v>0</v>
      </c>
      <c r="F124" s="151">
        <v>4504275</v>
      </c>
      <c r="G124" s="70">
        <f>'2020 Spring Order Form - V36'!$Q$36</f>
        <v>0</v>
      </c>
      <c r="H124" s="69">
        <f>'2020 Spring Order Form - V36'!$F$18</f>
        <v>0</v>
      </c>
      <c r="J124" s="154">
        <v>412</v>
      </c>
    </row>
    <row r="125" spans="1:10">
      <c r="A125" s="131">
        <v>124</v>
      </c>
      <c r="B125" s="66" t="s">
        <v>98</v>
      </c>
      <c r="D125" s="67">
        <f>'2020 Spring Order Form - V36'!$Q$23</f>
        <v>0</v>
      </c>
      <c r="E125" s="67">
        <f>'2020 Spring Order Form - V36'!$Q$23</f>
        <v>0</v>
      </c>
      <c r="F125" s="151" t="s">
        <v>649</v>
      </c>
      <c r="G125" s="70">
        <f>'2020 Spring Order Form - V36'!$R$36</f>
        <v>0</v>
      </c>
      <c r="H125" s="69">
        <f>'2020 Spring Order Form - V36'!$F$18</f>
        <v>0</v>
      </c>
      <c r="J125" s="154">
        <v>1293</v>
      </c>
    </row>
    <row r="126" spans="1:10">
      <c r="A126" s="131">
        <v>125</v>
      </c>
      <c r="B126" s="66" t="s">
        <v>650</v>
      </c>
      <c r="D126" s="67">
        <f>'2020 Spring Order Form - V36'!$Q$23</f>
        <v>0</v>
      </c>
      <c r="E126" s="67">
        <f>'2020 Spring Order Form - V36'!$Q$23</f>
        <v>0</v>
      </c>
      <c r="F126" s="151">
        <v>4504358</v>
      </c>
      <c r="G126" s="70" t="e">
        <f>'2020 Spring Order Form - V36'!#REF!</f>
        <v>#REF!</v>
      </c>
      <c r="H126" s="69">
        <f>'2020 Spring Order Form - V36'!$F$18</f>
        <v>0</v>
      </c>
      <c r="J126" s="154">
        <v>18661</v>
      </c>
    </row>
    <row r="127" spans="1:10">
      <c r="A127" s="131">
        <v>126</v>
      </c>
      <c r="B127" s="66" t="s">
        <v>650</v>
      </c>
      <c r="D127" s="67">
        <f>'2020 Spring Order Form - V36'!$Q$23</f>
        <v>0</v>
      </c>
      <c r="E127" s="67">
        <f>'2020 Spring Order Form - V36'!$Q$23</f>
        <v>0</v>
      </c>
      <c r="F127" s="151" t="s">
        <v>651</v>
      </c>
      <c r="G127" s="70" t="e">
        <f>'2020 Spring Order Form - V36'!#REF!</f>
        <v>#REF!</v>
      </c>
      <c r="H127" s="69">
        <f>'2020 Spring Order Form - V36'!$F$18</f>
        <v>0</v>
      </c>
      <c r="J127" s="154">
        <v>18662</v>
      </c>
    </row>
    <row r="128" spans="1:10">
      <c r="A128" s="131">
        <v>127</v>
      </c>
      <c r="B128" s="66" t="s">
        <v>652</v>
      </c>
      <c r="D128" s="67">
        <f>'2020 Spring Order Form - V36'!$Q$23</f>
        <v>0</v>
      </c>
      <c r="E128" s="67">
        <f>'2020 Spring Order Form - V36'!$Q$23</f>
        <v>0</v>
      </c>
      <c r="F128" s="151">
        <v>4504375</v>
      </c>
      <c r="G128" s="70" t="e">
        <f>'2020 Spring Order Form - V36'!#REF!</f>
        <v>#REF!</v>
      </c>
      <c r="H128" s="69">
        <f>'2020 Spring Order Form - V36'!$F$18</f>
        <v>0</v>
      </c>
      <c r="J128" s="154">
        <v>4651</v>
      </c>
    </row>
    <row r="129" spans="1:10">
      <c r="A129" s="131">
        <v>128</v>
      </c>
      <c r="B129" s="66" t="s">
        <v>652</v>
      </c>
      <c r="D129" s="67">
        <f>'2020 Spring Order Form - V36'!$Q$23</f>
        <v>0</v>
      </c>
      <c r="E129" s="67">
        <f>'2020 Spring Order Form - V36'!$Q$23</f>
        <v>0</v>
      </c>
      <c r="F129" s="151" t="s">
        <v>653</v>
      </c>
      <c r="G129" s="70" t="e">
        <f>'2020 Spring Order Form - V36'!#REF!</f>
        <v>#REF!</v>
      </c>
      <c r="H129" s="69">
        <f>'2020 Spring Order Form - V36'!$F$18</f>
        <v>0</v>
      </c>
      <c r="J129" s="154">
        <v>1297</v>
      </c>
    </row>
    <row r="130" spans="1:10">
      <c r="A130" s="131">
        <v>129</v>
      </c>
      <c r="B130" s="66" t="s">
        <v>652</v>
      </c>
      <c r="D130" s="67">
        <f>'2020 Spring Order Form - V36'!$Q$23</f>
        <v>0</v>
      </c>
      <c r="E130" s="67">
        <f>'2020 Spring Order Form - V36'!$Q$23</f>
        <v>0</v>
      </c>
      <c r="F130" s="151">
        <v>4504378</v>
      </c>
      <c r="G130" s="70" t="e">
        <f>'2020 Spring Order Form - V36'!#REF!</f>
        <v>#REF!</v>
      </c>
      <c r="H130" s="69">
        <f>'2020 Spring Order Form - V36'!$F$18</f>
        <v>0</v>
      </c>
      <c r="J130" s="154">
        <v>12705</v>
      </c>
    </row>
    <row r="131" spans="1:10">
      <c r="A131" s="131">
        <v>130</v>
      </c>
      <c r="B131" s="66" t="s">
        <v>652</v>
      </c>
      <c r="D131" s="67">
        <f>'2020 Spring Order Form - V36'!$Q$23</f>
        <v>0</v>
      </c>
      <c r="E131" s="67">
        <f>'2020 Spring Order Form - V36'!$Q$23</f>
        <v>0</v>
      </c>
      <c r="F131" s="151" t="s">
        <v>654</v>
      </c>
      <c r="G131" s="70" t="e">
        <f>'2020 Spring Order Form - V36'!#REF!</f>
        <v>#REF!</v>
      </c>
      <c r="H131" s="69">
        <f>'2020 Spring Order Form - V36'!$F$18</f>
        <v>0</v>
      </c>
      <c r="J131" s="154">
        <v>12706</v>
      </c>
    </row>
    <row r="132" spans="1:10">
      <c r="A132" s="131">
        <v>131</v>
      </c>
      <c r="B132" s="66" t="s">
        <v>655</v>
      </c>
      <c r="D132" s="67">
        <f>'2020 Spring Order Form - V36'!$Q$23</f>
        <v>0</v>
      </c>
      <c r="E132" s="67">
        <f>'2020 Spring Order Form - V36'!$Q$23</f>
        <v>0</v>
      </c>
      <c r="F132" s="151">
        <v>4504730</v>
      </c>
      <c r="G132" s="70" t="e">
        <f>'2020 Spring Order Form - V36'!#REF!</f>
        <v>#REF!</v>
      </c>
      <c r="H132" s="69">
        <f>'2020 Spring Order Form - V36'!$F$18</f>
        <v>0</v>
      </c>
      <c r="J132" s="154">
        <v>424</v>
      </c>
    </row>
    <row r="133" spans="1:10">
      <c r="A133" s="131">
        <v>132</v>
      </c>
      <c r="B133" s="66" t="s">
        <v>655</v>
      </c>
      <c r="D133" s="67">
        <f>'2020 Spring Order Form - V36'!$Q$23</f>
        <v>0</v>
      </c>
      <c r="E133" s="67">
        <f>'2020 Spring Order Form - V36'!$Q$23</f>
        <v>0</v>
      </c>
      <c r="F133" s="151" t="s">
        <v>656</v>
      </c>
      <c r="G133" s="70" t="e">
        <f>'2020 Spring Order Form - V36'!#REF!</f>
        <v>#REF!</v>
      </c>
      <c r="H133" s="69">
        <f>'2020 Spring Order Form - V36'!$F$18</f>
        <v>0</v>
      </c>
      <c r="J133" s="154">
        <v>1300</v>
      </c>
    </row>
    <row r="134" spans="1:10">
      <c r="A134" s="131">
        <v>133</v>
      </c>
      <c r="B134" s="66" t="s">
        <v>657</v>
      </c>
      <c r="D134" s="67">
        <f>'2020 Spring Order Form - V36'!$Q$23</f>
        <v>0</v>
      </c>
      <c r="E134" s="67">
        <f>'2020 Spring Order Form - V36'!$Q$23</f>
        <v>0</v>
      </c>
      <c r="F134" s="151">
        <v>4504825</v>
      </c>
      <c r="G134" s="70" t="e">
        <f>'2020 Spring Order Form - V36'!#REF!</f>
        <v>#REF!</v>
      </c>
      <c r="H134" s="69">
        <f>'2020 Spring Order Form - V36'!$F$18</f>
        <v>0</v>
      </c>
      <c r="J134" s="154">
        <v>12895</v>
      </c>
    </row>
    <row r="135" spans="1:10">
      <c r="A135" s="131">
        <v>134</v>
      </c>
      <c r="B135" s="66" t="s">
        <v>657</v>
      </c>
      <c r="D135" s="67">
        <f>'2020 Spring Order Form - V36'!$Q$23</f>
        <v>0</v>
      </c>
      <c r="E135" s="67">
        <f>'2020 Spring Order Form - V36'!$Q$23</f>
        <v>0</v>
      </c>
      <c r="F135" s="151" t="s">
        <v>658</v>
      </c>
      <c r="G135" s="70" t="e">
        <f>'2020 Spring Order Form - V36'!#REF!</f>
        <v>#REF!</v>
      </c>
      <c r="H135" s="69">
        <f>'2020 Spring Order Form - V36'!$F$18</f>
        <v>0</v>
      </c>
      <c r="J135" s="154">
        <v>12896</v>
      </c>
    </row>
    <row r="136" spans="1:10">
      <c r="A136" s="131">
        <v>135</v>
      </c>
      <c r="B136" s="66" t="s">
        <v>659</v>
      </c>
      <c r="D136" s="67">
        <f>'2020 Spring Order Form - V36'!$Q$23</f>
        <v>0</v>
      </c>
      <c r="E136" s="67">
        <f>'2020 Spring Order Form - V36'!$Q$23</f>
        <v>0</v>
      </c>
      <c r="F136" s="151">
        <v>4505000</v>
      </c>
      <c r="G136" s="70" t="e">
        <f>'2020 Spring Order Form - V36'!#REF!</f>
        <v>#REF!</v>
      </c>
      <c r="H136" s="69">
        <f>'2020 Spring Order Form - V36'!$F$18</f>
        <v>0</v>
      </c>
      <c r="J136" s="154">
        <v>577</v>
      </c>
    </row>
    <row r="137" spans="1:10">
      <c r="A137" s="131">
        <v>136</v>
      </c>
      <c r="B137" s="66" t="s">
        <v>659</v>
      </c>
      <c r="D137" s="67">
        <f>'2020 Spring Order Form - V36'!$Q$23</f>
        <v>0</v>
      </c>
      <c r="E137" s="67">
        <f>'2020 Spring Order Form - V36'!$Q$23</f>
        <v>0</v>
      </c>
      <c r="F137" s="151" t="s">
        <v>660</v>
      </c>
      <c r="G137" s="70" t="e">
        <f>'2020 Spring Order Form - V36'!#REF!</f>
        <v>#REF!</v>
      </c>
      <c r="H137" s="69">
        <f>'2020 Spring Order Form - V36'!$F$18</f>
        <v>0</v>
      </c>
      <c r="J137" s="154">
        <v>1306</v>
      </c>
    </row>
    <row r="138" spans="1:10">
      <c r="A138" s="131">
        <v>137</v>
      </c>
      <c r="B138" s="66" t="s">
        <v>661</v>
      </c>
      <c r="D138" s="67">
        <f>'2020 Spring Order Form - V36'!$Q$23</f>
        <v>0</v>
      </c>
      <c r="E138" s="67">
        <f>'2020 Spring Order Form - V36'!$Q$23</f>
        <v>0</v>
      </c>
      <c r="F138" s="151">
        <v>4505040</v>
      </c>
      <c r="G138" s="70" t="e">
        <f>'2020 Spring Order Form - V36'!#REF!</f>
        <v>#REF!</v>
      </c>
      <c r="H138" s="69">
        <f>'2020 Spring Order Form - V36'!$F$18</f>
        <v>0</v>
      </c>
      <c r="J138" s="154">
        <v>578</v>
      </c>
    </row>
    <row r="139" spans="1:10">
      <c r="A139" s="131">
        <v>138</v>
      </c>
      <c r="B139" s="66" t="s">
        <v>661</v>
      </c>
      <c r="D139" s="67">
        <f>'2020 Spring Order Form - V36'!$Q$23</f>
        <v>0</v>
      </c>
      <c r="E139" s="67">
        <f>'2020 Spring Order Form - V36'!$Q$23</f>
        <v>0</v>
      </c>
      <c r="F139" s="151" t="s">
        <v>662</v>
      </c>
      <c r="G139" s="70" t="e">
        <f>'2020 Spring Order Form - V36'!#REF!</f>
        <v>#REF!</v>
      </c>
      <c r="H139" s="69">
        <f>'2020 Spring Order Form - V36'!$F$18</f>
        <v>0</v>
      </c>
      <c r="J139" s="154">
        <v>1307</v>
      </c>
    </row>
    <row r="140" spans="1:10">
      <c r="A140" s="131">
        <v>139</v>
      </c>
      <c r="B140" s="66" t="s">
        <v>663</v>
      </c>
      <c r="D140" s="67">
        <f>'2020 Spring Order Form - V36'!$Q$23</f>
        <v>0</v>
      </c>
      <c r="E140" s="67">
        <f>'2020 Spring Order Form - V36'!$Q$23</f>
        <v>0</v>
      </c>
      <c r="F140" s="151">
        <v>4505085</v>
      </c>
      <c r="G140" s="70" t="e">
        <f>'2020 Spring Order Form - V36'!#REF!</f>
        <v>#REF!</v>
      </c>
      <c r="H140" s="69">
        <f>'2020 Spring Order Form - V36'!$F$18</f>
        <v>0</v>
      </c>
      <c r="J140" s="154">
        <v>394</v>
      </c>
    </row>
    <row r="141" spans="1:10">
      <c r="A141" s="131">
        <v>140</v>
      </c>
      <c r="B141" s="66" t="s">
        <v>663</v>
      </c>
      <c r="D141" s="67">
        <f>'2020 Spring Order Form - V36'!$Q$23</f>
        <v>0</v>
      </c>
      <c r="E141" s="67">
        <f>'2020 Spring Order Form - V36'!$Q$23</f>
        <v>0</v>
      </c>
      <c r="F141" s="151" t="s">
        <v>664</v>
      </c>
      <c r="G141" s="70" t="e">
        <f>'2020 Spring Order Form - V36'!#REF!</f>
        <v>#REF!</v>
      </c>
      <c r="H141" s="69">
        <f>'2020 Spring Order Form - V36'!$F$18</f>
        <v>0</v>
      </c>
      <c r="J141" s="154">
        <v>1309</v>
      </c>
    </row>
    <row r="142" spans="1:10">
      <c r="A142" s="131">
        <v>141</v>
      </c>
      <c r="B142" s="66" t="s">
        <v>665</v>
      </c>
      <c r="D142" s="67">
        <f>'2020 Spring Order Form - V36'!$Q$23</f>
        <v>0</v>
      </c>
      <c r="E142" s="67">
        <f>'2020 Spring Order Form - V36'!$Q$23</f>
        <v>0</v>
      </c>
      <c r="F142" s="151">
        <v>4505125</v>
      </c>
      <c r="G142" s="70" t="e">
        <f>'2020 Spring Order Form - V36'!#REF!</f>
        <v>#REF!</v>
      </c>
      <c r="H142" s="69">
        <f>'2020 Spring Order Form - V36'!$F$18</f>
        <v>0</v>
      </c>
      <c r="J142" s="154">
        <v>12774</v>
      </c>
    </row>
    <row r="143" spans="1:10">
      <c r="A143" s="131">
        <v>142</v>
      </c>
      <c r="B143" s="66" t="s">
        <v>665</v>
      </c>
      <c r="D143" s="67">
        <f>'2020 Spring Order Form - V36'!$Q$23</f>
        <v>0</v>
      </c>
      <c r="E143" s="67">
        <f>'2020 Spring Order Form - V36'!$Q$23</f>
        <v>0</v>
      </c>
      <c r="F143" s="151" t="s">
        <v>666</v>
      </c>
      <c r="G143" s="70" t="e">
        <f>'2020 Spring Order Form - V36'!#REF!</f>
        <v>#REF!</v>
      </c>
      <c r="H143" s="69">
        <f>'2020 Spring Order Form - V36'!$F$18</f>
        <v>0</v>
      </c>
      <c r="J143" s="154">
        <v>12773</v>
      </c>
    </row>
    <row r="144" spans="1:10">
      <c r="A144" s="131">
        <v>143</v>
      </c>
      <c r="B144" s="66" t="s">
        <v>667</v>
      </c>
      <c r="D144" s="67">
        <f>'2020 Spring Order Form - V36'!$Q$23</f>
        <v>0</v>
      </c>
      <c r="E144" s="67">
        <f>'2020 Spring Order Form - V36'!$Q$23</f>
        <v>0</v>
      </c>
      <c r="F144" s="151">
        <v>4505155</v>
      </c>
      <c r="G144" s="70" t="e">
        <f>'2020 Spring Order Form - V36'!#REF!</f>
        <v>#REF!</v>
      </c>
      <c r="H144" s="69">
        <f>'2020 Spring Order Form - V36'!$F$18</f>
        <v>0</v>
      </c>
      <c r="J144" s="154">
        <v>629</v>
      </c>
    </row>
    <row r="145" spans="1:10">
      <c r="A145" s="131">
        <v>144</v>
      </c>
      <c r="B145" s="66" t="s">
        <v>667</v>
      </c>
      <c r="D145" s="67">
        <f>'2020 Spring Order Form - V36'!$Q$23</f>
        <v>0</v>
      </c>
      <c r="E145" s="67">
        <f>'2020 Spring Order Form - V36'!$Q$23</f>
        <v>0</v>
      </c>
      <c r="F145" s="151" t="s">
        <v>668</v>
      </c>
      <c r="G145" s="70" t="e">
        <f>'2020 Spring Order Form - V36'!#REF!</f>
        <v>#REF!</v>
      </c>
      <c r="H145" s="69">
        <f>'2020 Spring Order Form - V36'!$F$18</f>
        <v>0</v>
      </c>
      <c r="J145" s="154">
        <v>1314</v>
      </c>
    </row>
    <row r="146" spans="1:10">
      <c r="A146" s="131">
        <v>145</v>
      </c>
      <c r="B146" s="66" t="s">
        <v>669</v>
      </c>
      <c r="D146" s="67">
        <f>'2020 Spring Order Form - V36'!$Q$23</f>
        <v>0</v>
      </c>
      <c r="E146" s="67">
        <f>'2020 Spring Order Form - V36'!$Q$23</f>
        <v>0</v>
      </c>
      <c r="F146" s="151">
        <v>4505255</v>
      </c>
      <c r="G146" s="70" t="e">
        <f>'2020 Spring Order Form - V36'!#REF!</f>
        <v>#REF!</v>
      </c>
      <c r="H146" s="69">
        <f>'2020 Spring Order Form - V36'!$F$18</f>
        <v>0</v>
      </c>
      <c r="J146" s="154">
        <v>630</v>
      </c>
    </row>
    <row r="147" spans="1:10">
      <c r="A147" s="131">
        <v>146</v>
      </c>
      <c r="B147" s="66" t="s">
        <v>669</v>
      </c>
      <c r="D147" s="67">
        <f>'2020 Spring Order Form - V36'!$Q$23</f>
        <v>0</v>
      </c>
      <c r="E147" s="67">
        <f>'2020 Spring Order Form - V36'!$Q$23</f>
        <v>0</v>
      </c>
      <c r="F147" s="151" t="s">
        <v>670</v>
      </c>
      <c r="G147" s="70" t="e">
        <f>'2020 Spring Order Form - V36'!#REF!</f>
        <v>#REF!</v>
      </c>
      <c r="H147" s="69">
        <f>'2020 Spring Order Form - V36'!$F$18</f>
        <v>0</v>
      </c>
      <c r="J147" s="154">
        <v>1316</v>
      </c>
    </row>
    <row r="148" spans="1:10">
      <c r="A148" s="131">
        <v>147</v>
      </c>
      <c r="B148" s="66" t="s">
        <v>671</v>
      </c>
      <c r="D148" s="67">
        <f>'2020 Spring Order Form - V36'!$Q$23</f>
        <v>0</v>
      </c>
      <c r="E148" s="67">
        <f>'2020 Spring Order Form - V36'!$Q$23</f>
        <v>0</v>
      </c>
      <c r="F148" s="151">
        <v>4505285</v>
      </c>
      <c r="G148" s="70" t="e">
        <f>'2020 Spring Order Form - V36'!#REF!</f>
        <v>#REF!</v>
      </c>
      <c r="H148" s="69">
        <f>'2020 Spring Order Form - V36'!$F$18</f>
        <v>0</v>
      </c>
      <c r="J148" s="154">
        <v>631</v>
      </c>
    </row>
    <row r="149" spans="1:10">
      <c r="A149" s="131">
        <v>148</v>
      </c>
      <c r="B149" s="66" t="s">
        <v>671</v>
      </c>
      <c r="D149" s="67">
        <f>'2020 Spring Order Form - V36'!$Q$23</f>
        <v>0</v>
      </c>
      <c r="E149" s="67">
        <f>'2020 Spring Order Form - V36'!$Q$23</f>
        <v>0</v>
      </c>
      <c r="F149" s="151" t="s">
        <v>672</v>
      </c>
      <c r="G149" s="70" t="e">
        <f>'2020 Spring Order Form - V36'!#REF!</f>
        <v>#REF!</v>
      </c>
      <c r="H149" s="69">
        <f>'2020 Spring Order Form - V36'!$F$18</f>
        <v>0</v>
      </c>
      <c r="J149" s="154">
        <v>1320</v>
      </c>
    </row>
    <row r="150" spans="1:10">
      <c r="A150" s="131">
        <v>149</v>
      </c>
      <c r="B150" s="66" t="s">
        <v>673</v>
      </c>
      <c r="D150" s="67">
        <f>'2020 Spring Order Form - V36'!$Q$23</f>
        <v>0</v>
      </c>
      <c r="E150" s="67">
        <f>'2020 Spring Order Form - V36'!$Q$23</f>
        <v>0</v>
      </c>
      <c r="F150" s="151">
        <v>4505325</v>
      </c>
      <c r="G150" s="70" t="e">
        <f>'2020 Spring Order Form - V36'!#REF!</f>
        <v>#REF!</v>
      </c>
      <c r="H150" s="69">
        <f>'2020 Spring Order Form - V36'!$F$18</f>
        <v>0</v>
      </c>
      <c r="J150" s="154">
        <v>632</v>
      </c>
    </row>
    <row r="151" spans="1:10">
      <c r="A151" s="131">
        <v>150</v>
      </c>
      <c r="B151" s="66" t="s">
        <v>673</v>
      </c>
      <c r="D151" s="67">
        <f>'2020 Spring Order Form - V36'!$Q$23</f>
        <v>0</v>
      </c>
      <c r="E151" s="67">
        <f>'2020 Spring Order Form - V36'!$Q$23</f>
        <v>0</v>
      </c>
      <c r="F151" s="151" t="s">
        <v>674</v>
      </c>
      <c r="G151" s="70" t="e">
        <f>'2020 Spring Order Form - V36'!#REF!</f>
        <v>#REF!</v>
      </c>
      <c r="H151" s="69">
        <f>'2020 Spring Order Form - V36'!$F$18</f>
        <v>0</v>
      </c>
      <c r="J151" s="154">
        <v>1323</v>
      </c>
    </row>
    <row r="152" spans="1:10">
      <c r="A152" s="131">
        <v>151</v>
      </c>
      <c r="B152" s="66" t="s">
        <v>675</v>
      </c>
      <c r="D152" s="67">
        <f>'2020 Spring Order Form - V36'!$Q$23</f>
        <v>0</v>
      </c>
      <c r="E152" s="67">
        <f>'2020 Spring Order Form - V36'!$Q$23</f>
        <v>0</v>
      </c>
      <c r="F152" s="151">
        <v>4505455</v>
      </c>
      <c r="G152" s="70" t="e">
        <f>'2020 Spring Order Form - V36'!#REF!</f>
        <v>#REF!</v>
      </c>
      <c r="H152" s="69">
        <f>'2020 Spring Order Form - V36'!$F$18</f>
        <v>0</v>
      </c>
      <c r="J152" s="154">
        <v>633</v>
      </c>
    </row>
    <row r="153" spans="1:10">
      <c r="A153" s="131">
        <v>152</v>
      </c>
      <c r="B153" s="66" t="s">
        <v>675</v>
      </c>
      <c r="D153" s="67">
        <f>'2020 Spring Order Form - V36'!$Q$23</f>
        <v>0</v>
      </c>
      <c r="E153" s="67">
        <f>'2020 Spring Order Form - V36'!$Q$23</f>
        <v>0</v>
      </c>
      <c r="F153" s="151" t="s">
        <v>676</v>
      </c>
      <c r="G153" s="70" t="e">
        <f>'2020 Spring Order Form - V36'!#REF!</f>
        <v>#REF!</v>
      </c>
      <c r="H153" s="69">
        <f>'2020 Spring Order Form - V36'!$F$18</f>
        <v>0</v>
      </c>
      <c r="J153" s="154">
        <v>1326</v>
      </c>
    </row>
    <row r="154" spans="1:10">
      <c r="A154" s="131">
        <v>153</v>
      </c>
      <c r="B154" s="66" t="s">
        <v>677</v>
      </c>
      <c r="D154" s="67">
        <f>'2020 Spring Order Form - V36'!$Q$23</f>
        <v>0</v>
      </c>
      <c r="E154" s="67">
        <f>'2020 Spring Order Form - V36'!$Q$23</f>
        <v>0</v>
      </c>
      <c r="F154" s="151">
        <v>4505385</v>
      </c>
      <c r="G154" s="70" t="e">
        <f>'2020 Spring Order Form - V36'!#REF!</f>
        <v>#REF!</v>
      </c>
      <c r="H154" s="69">
        <f>'2020 Spring Order Form - V36'!$F$18</f>
        <v>0</v>
      </c>
      <c r="J154" s="154">
        <v>12803</v>
      </c>
    </row>
    <row r="155" spans="1:10">
      <c r="A155" s="131">
        <v>154</v>
      </c>
      <c r="B155" s="66" t="s">
        <v>677</v>
      </c>
      <c r="D155" s="67">
        <f>'2020 Spring Order Form - V36'!$Q$23</f>
        <v>0</v>
      </c>
      <c r="E155" s="67">
        <f>'2020 Spring Order Form - V36'!$Q$23</f>
        <v>0</v>
      </c>
      <c r="F155" s="151" t="s">
        <v>678</v>
      </c>
      <c r="G155" s="70" t="e">
        <f>'2020 Spring Order Form - V36'!#REF!</f>
        <v>#REF!</v>
      </c>
      <c r="H155" s="69">
        <f>'2020 Spring Order Form - V36'!$F$18</f>
        <v>0</v>
      </c>
      <c r="J155" s="154">
        <v>12804</v>
      </c>
    </row>
    <row r="156" spans="1:10">
      <c r="A156" s="131">
        <v>155</v>
      </c>
      <c r="B156" s="66" t="s">
        <v>679</v>
      </c>
      <c r="D156" s="67">
        <f>'2020 Spring Order Form - V36'!$Q$23</f>
        <v>0</v>
      </c>
      <c r="E156" s="67">
        <f>'2020 Spring Order Form - V36'!$Q$23</f>
        <v>0</v>
      </c>
      <c r="F156" s="151">
        <v>4505405</v>
      </c>
      <c r="G156" s="70" t="e">
        <f>'2020 Spring Order Form - V36'!#REF!</f>
        <v>#REF!</v>
      </c>
      <c r="H156" s="69">
        <f>'2020 Spring Order Form - V36'!$F$18</f>
        <v>0</v>
      </c>
      <c r="J156" s="154">
        <v>12805</v>
      </c>
    </row>
    <row r="157" spans="1:10">
      <c r="A157" s="131">
        <v>156</v>
      </c>
      <c r="B157" s="66" t="s">
        <v>679</v>
      </c>
      <c r="D157" s="67">
        <f>'2020 Spring Order Form - V36'!$Q$23</f>
        <v>0</v>
      </c>
      <c r="E157" s="67">
        <f>'2020 Spring Order Form - V36'!$Q$23</f>
        <v>0</v>
      </c>
      <c r="F157" s="151" t="s">
        <v>680</v>
      </c>
      <c r="G157" s="70" t="e">
        <f>'2020 Spring Order Form - V36'!#REF!</f>
        <v>#REF!</v>
      </c>
      <c r="H157" s="69">
        <f>'2020 Spring Order Form - V36'!$F$18</f>
        <v>0</v>
      </c>
      <c r="J157" s="154">
        <v>12806</v>
      </c>
    </row>
    <row r="158" spans="1:10">
      <c r="A158" s="131">
        <v>157</v>
      </c>
      <c r="B158" s="66" t="s">
        <v>681</v>
      </c>
      <c r="D158" s="67">
        <f>'2020 Spring Order Form - V36'!$Q$23</f>
        <v>0</v>
      </c>
      <c r="E158" s="67">
        <f>'2020 Spring Order Form - V36'!$Q$23</f>
        <v>0</v>
      </c>
      <c r="F158" s="151">
        <v>4505690</v>
      </c>
      <c r="G158" s="70" t="e">
        <f>'2020 Spring Order Form - V36'!#REF!</f>
        <v>#REF!</v>
      </c>
      <c r="H158" s="69">
        <f>'2020 Spring Order Form - V36'!$F$18</f>
        <v>0</v>
      </c>
      <c r="J158" s="154">
        <v>437</v>
      </c>
    </row>
    <row r="159" spans="1:10">
      <c r="A159" s="131">
        <v>158</v>
      </c>
      <c r="B159" s="66" t="s">
        <v>681</v>
      </c>
      <c r="D159" s="67">
        <f>'2020 Spring Order Form - V36'!$Q$23</f>
        <v>0</v>
      </c>
      <c r="E159" s="67">
        <f>'2020 Spring Order Form - V36'!$Q$23</f>
        <v>0</v>
      </c>
      <c r="F159" s="151" t="s">
        <v>682</v>
      </c>
      <c r="G159" s="70" t="e">
        <f>'2020 Spring Order Form - V36'!#REF!</f>
        <v>#REF!</v>
      </c>
      <c r="H159" s="69">
        <f>'2020 Spring Order Form - V36'!$F$18</f>
        <v>0</v>
      </c>
      <c r="J159" s="154">
        <v>1329</v>
      </c>
    </row>
    <row r="160" spans="1:10">
      <c r="A160" s="131">
        <v>159</v>
      </c>
      <c r="B160" s="66" t="s">
        <v>683</v>
      </c>
      <c r="D160" s="67">
        <f>'2020 Spring Order Form - V36'!$Q$23</f>
        <v>0</v>
      </c>
      <c r="E160" s="67">
        <f>'2020 Spring Order Form - V36'!$Q$23</f>
        <v>0</v>
      </c>
      <c r="F160" s="151">
        <v>4505850</v>
      </c>
      <c r="G160" s="70" t="e">
        <f>'2020 Spring Order Form - V36'!#REF!</f>
        <v>#REF!</v>
      </c>
      <c r="H160" s="69">
        <f>'2020 Spring Order Form - V36'!$F$18</f>
        <v>0</v>
      </c>
      <c r="J160" s="154">
        <v>438</v>
      </c>
    </row>
    <row r="161" spans="1:10">
      <c r="A161" s="131">
        <v>160</v>
      </c>
      <c r="B161" s="66" t="s">
        <v>683</v>
      </c>
      <c r="D161" s="67">
        <f>'2020 Spring Order Form - V36'!$Q$23</f>
        <v>0</v>
      </c>
      <c r="E161" s="67">
        <f>'2020 Spring Order Form - V36'!$Q$23</f>
        <v>0</v>
      </c>
      <c r="F161" s="151" t="s">
        <v>684</v>
      </c>
      <c r="G161" s="70" t="e">
        <f>'2020 Spring Order Form - V36'!#REF!</f>
        <v>#REF!</v>
      </c>
      <c r="H161" s="69">
        <f>'2020 Spring Order Form - V36'!$F$18</f>
        <v>0</v>
      </c>
      <c r="J161" s="154">
        <v>1333</v>
      </c>
    </row>
    <row r="162" spans="1:10">
      <c r="A162" s="131">
        <v>161</v>
      </c>
      <c r="B162" s="66" t="s">
        <v>683</v>
      </c>
      <c r="D162" s="67">
        <f>'2020 Spring Order Form - V36'!$Q$23</f>
        <v>0</v>
      </c>
      <c r="E162" s="67">
        <f>'2020 Spring Order Form - V36'!$Q$23</f>
        <v>0</v>
      </c>
      <c r="F162" s="151">
        <v>4505857</v>
      </c>
      <c r="G162" s="70" t="e">
        <f>'2020 Spring Order Form - V36'!#REF!</f>
        <v>#REF!</v>
      </c>
      <c r="H162" s="69">
        <f>'2020 Spring Order Form - V36'!$F$18</f>
        <v>0</v>
      </c>
      <c r="J162" s="154">
        <v>1094</v>
      </c>
    </row>
    <row r="163" spans="1:10">
      <c r="A163" s="131">
        <v>162</v>
      </c>
      <c r="B163" s="66" t="s">
        <v>683</v>
      </c>
      <c r="D163" s="67">
        <f>'2020 Spring Order Form - V36'!$Q$23</f>
        <v>0</v>
      </c>
      <c r="E163" s="67">
        <f>'2020 Spring Order Form - V36'!$Q$23</f>
        <v>0</v>
      </c>
      <c r="F163" s="151" t="s">
        <v>685</v>
      </c>
      <c r="G163" s="70" t="e">
        <f>'2020 Spring Order Form - V36'!#REF!</f>
        <v>#REF!</v>
      </c>
      <c r="H163" s="69">
        <f>'2020 Spring Order Form - V36'!$F$18</f>
        <v>0</v>
      </c>
      <c r="J163" s="154">
        <v>1334</v>
      </c>
    </row>
    <row r="164" spans="1:10">
      <c r="A164" s="131">
        <v>163</v>
      </c>
      <c r="B164" s="66" t="s">
        <v>686</v>
      </c>
      <c r="D164" s="67">
        <f>'2020 Spring Order Form - V36'!$Q$23</f>
        <v>0</v>
      </c>
      <c r="E164" s="67">
        <f>'2020 Spring Order Form - V36'!$Q$23</f>
        <v>0</v>
      </c>
      <c r="F164" s="151">
        <v>4505930</v>
      </c>
      <c r="G164" s="70" t="e">
        <f>'2020 Spring Order Form - V36'!#REF!</f>
        <v>#REF!</v>
      </c>
      <c r="H164" s="69">
        <f>'2020 Spring Order Form - V36'!$F$18</f>
        <v>0</v>
      </c>
      <c r="J164" s="154">
        <v>439</v>
      </c>
    </row>
    <row r="165" spans="1:10">
      <c r="A165" s="131">
        <v>164</v>
      </c>
      <c r="B165" s="66" t="s">
        <v>686</v>
      </c>
      <c r="D165" s="67">
        <f>'2020 Spring Order Form - V36'!$Q$23</f>
        <v>0</v>
      </c>
      <c r="E165" s="67">
        <f>'2020 Spring Order Form - V36'!$Q$23</f>
        <v>0</v>
      </c>
      <c r="F165" s="151" t="s">
        <v>687</v>
      </c>
      <c r="G165" s="70" t="e">
        <f>'2020 Spring Order Form - V36'!#REF!</f>
        <v>#REF!</v>
      </c>
      <c r="H165" s="69">
        <f>'2020 Spring Order Form - V36'!$F$18</f>
        <v>0</v>
      </c>
      <c r="J165" s="154">
        <v>1335</v>
      </c>
    </row>
    <row r="166" spans="1:10">
      <c r="A166" s="131">
        <v>165</v>
      </c>
      <c r="B166" s="66" t="s">
        <v>688</v>
      </c>
      <c r="D166" s="67">
        <f>'2020 Spring Order Form - V36'!$Q$23</f>
        <v>0</v>
      </c>
      <c r="E166" s="67">
        <f>'2020 Spring Order Form - V36'!$Q$23</f>
        <v>0</v>
      </c>
      <c r="F166" s="151">
        <v>4506300</v>
      </c>
      <c r="G166" s="70" t="e">
        <f>'2020 Spring Order Form - V36'!#REF!</f>
        <v>#REF!</v>
      </c>
      <c r="H166" s="69">
        <f>'2020 Spring Order Form - V36'!$F$18</f>
        <v>0</v>
      </c>
      <c r="J166" s="154">
        <v>422</v>
      </c>
    </row>
    <row r="167" spans="1:10">
      <c r="A167" s="131">
        <v>166</v>
      </c>
      <c r="B167" s="66" t="s">
        <v>688</v>
      </c>
      <c r="D167" s="67">
        <f>'2020 Spring Order Form - V36'!$Q$23</f>
        <v>0</v>
      </c>
      <c r="E167" s="67">
        <f>'2020 Spring Order Form - V36'!$Q$23</f>
        <v>0</v>
      </c>
      <c r="F167" s="151" t="s">
        <v>689</v>
      </c>
      <c r="G167" s="70" t="e">
        <f>'2020 Spring Order Form - V36'!#REF!</f>
        <v>#REF!</v>
      </c>
      <c r="H167" s="69">
        <f>'2020 Spring Order Form - V36'!$F$18</f>
        <v>0</v>
      </c>
      <c r="J167" s="154">
        <v>1340</v>
      </c>
    </row>
    <row r="168" spans="1:10">
      <c r="A168" s="131">
        <v>167</v>
      </c>
      <c r="B168" s="66" t="s">
        <v>688</v>
      </c>
      <c r="D168" s="67">
        <f>'2020 Spring Order Form - V36'!$Q$23</f>
        <v>0</v>
      </c>
      <c r="E168" s="67">
        <f>'2020 Spring Order Form - V36'!$Q$23</f>
        <v>0</v>
      </c>
      <c r="F168" s="151">
        <v>4506307</v>
      </c>
      <c r="G168" s="70" t="e">
        <f>'2020 Spring Order Form - V36'!#REF!</f>
        <v>#REF!</v>
      </c>
      <c r="H168" s="69">
        <f>'2020 Spring Order Form - V36'!$F$18</f>
        <v>0</v>
      </c>
      <c r="J168" s="154">
        <v>1109</v>
      </c>
    </row>
    <row r="169" spans="1:10">
      <c r="A169" s="131">
        <v>168</v>
      </c>
      <c r="B169" s="66" t="s">
        <v>688</v>
      </c>
      <c r="D169" s="67">
        <f>'2020 Spring Order Form - V36'!$Q$23</f>
        <v>0</v>
      </c>
      <c r="E169" s="67">
        <f>'2020 Spring Order Form - V36'!$Q$23</f>
        <v>0</v>
      </c>
      <c r="F169" s="151" t="s">
        <v>690</v>
      </c>
      <c r="G169" s="70" t="e">
        <f>'2020 Spring Order Form - V36'!#REF!</f>
        <v>#REF!</v>
      </c>
      <c r="H169" s="69">
        <f>'2020 Spring Order Form - V36'!$F$18</f>
        <v>0</v>
      </c>
      <c r="J169" s="154">
        <v>1341</v>
      </c>
    </row>
    <row r="170" spans="1:10">
      <c r="A170" s="131">
        <v>169</v>
      </c>
      <c r="B170" s="66" t="s">
        <v>688</v>
      </c>
      <c r="D170" s="67">
        <f>'2020 Spring Order Form - V36'!$Q$23</f>
        <v>0</v>
      </c>
      <c r="E170" s="67">
        <f>'2020 Spring Order Form - V36'!$Q$23</f>
        <v>0</v>
      </c>
      <c r="F170" s="151">
        <v>4506301</v>
      </c>
      <c r="G170" s="70" t="e">
        <f>'2020 Spring Order Form - V36'!#REF!</f>
        <v>#REF!</v>
      </c>
      <c r="H170" s="69">
        <f>'2020 Spring Order Form - V36'!$F$18</f>
        <v>0</v>
      </c>
      <c r="J170" s="154">
        <v>1131</v>
      </c>
    </row>
    <row r="171" spans="1:10">
      <c r="A171" s="131">
        <v>170</v>
      </c>
      <c r="B171" s="66" t="s">
        <v>688</v>
      </c>
      <c r="D171" s="67">
        <f>'2020 Spring Order Form - V36'!$Q$23</f>
        <v>0</v>
      </c>
      <c r="E171" s="67">
        <f>'2020 Spring Order Form - V36'!$Q$23</f>
        <v>0</v>
      </c>
      <c r="F171" s="151" t="s">
        <v>691</v>
      </c>
      <c r="G171" s="70" t="e">
        <f>'2020 Spring Order Form - V36'!#REF!</f>
        <v>#REF!</v>
      </c>
      <c r="H171" s="69">
        <f>'2020 Spring Order Form - V36'!$F$18</f>
        <v>0</v>
      </c>
      <c r="J171" s="154">
        <v>1337</v>
      </c>
    </row>
    <row r="172" spans="1:10">
      <c r="A172" s="131">
        <v>171</v>
      </c>
      <c r="B172" s="66" t="s">
        <v>688</v>
      </c>
      <c r="D172" s="67">
        <f>'2020 Spring Order Form - V36'!$Q$23</f>
        <v>0</v>
      </c>
      <c r="E172" s="67">
        <f>'2020 Spring Order Form - V36'!$Q$23</f>
        <v>0</v>
      </c>
      <c r="F172" s="151">
        <v>4506306</v>
      </c>
      <c r="G172" s="70" t="e">
        <f>'2020 Spring Order Form - V36'!#REF!</f>
        <v>#REF!</v>
      </c>
      <c r="H172" s="69">
        <f>'2020 Spring Order Form - V36'!$F$18</f>
        <v>0</v>
      </c>
      <c r="J172" s="154">
        <v>805</v>
      </c>
    </row>
    <row r="173" spans="1:10">
      <c r="A173" s="131">
        <v>172</v>
      </c>
      <c r="B173" s="66" t="s">
        <v>688</v>
      </c>
      <c r="D173" s="67">
        <f>'2020 Spring Order Form - V36'!$Q$23</f>
        <v>0</v>
      </c>
      <c r="E173" s="67">
        <f>'2020 Spring Order Form - V36'!$Q$23</f>
        <v>0</v>
      </c>
      <c r="F173" s="151" t="s">
        <v>692</v>
      </c>
      <c r="G173" s="70" t="e">
        <f>'2020 Spring Order Form - V36'!#REF!</f>
        <v>#REF!</v>
      </c>
      <c r="H173" s="69">
        <f>'2020 Spring Order Form - V36'!$F$18</f>
        <v>0</v>
      </c>
      <c r="J173" s="154">
        <v>1339</v>
      </c>
    </row>
    <row r="174" spans="1:10">
      <c r="A174" s="131">
        <v>173</v>
      </c>
      <c r="B174" s="66" t="s">
        <v>693</v>
      </c>
      <c r="D174" s="67">
        <f>'2020 Spring Order Form - V36'!$Q$23</f>
        <v>0</v>
      </c>
      <c r="E174" s="67">
        <f>'2020 Spring Order Form - V36'!$Q$23</f>
        <v>0</v>
      </c>
      <c r="F174" s="151">
        <v>4507200</v>
      </c>
      <c r="G174" s="70" t="e">
        <f>'2020 Spring Order Form - V36'!#REF!</f>
        <v>#REF!</v>
      </c>
      <c r="H174" s="69">
        <f>'2020 Spring Order Form - V36'!$F$18</f>
        <v>0</v>
      </c>
      <c r="J174" s="154">
        <v>554</v>
      </c>
    </row>
    <row r="175" spans="1:10">
      <c r="A175" s="131">
        <v>174</v>
      </c>
      <c r="B175" s="66" t="s">
        <v>693</v>
      </c>
      <c r="D175" s="67">
        <f>'2020 Spring Order Form - V36'!$Q$23</f>
        <v>0</v>
      </c>
      <c r="E175" s="67">
        <f>'2020 Spring Order Form - V36'!$Q$23</f>
        <v>0</v>
      </c>
      <c r="F175" s="151" t="s">
        <v>694</v>
      </c>
      <c r="G175" s="70" t="e">
        <f>'2020 Spring Order Form - V36'!#REF!</f>
        <v>#REF!</v>
      </c>
      <c r="H175" s="69">
        <f>'2020 Spring Order Form - V36'!$F$18</f>
        <v>0</v>
      </c>
      <c r="J175" s="154">
        <v>1343</v>
      </c>
    </row>
    <row r="176" spans="1:10">
      <c r="A176" s="131">
        <v>175</v>
      </c>
      <c r="B176" s="66" t="s">
        <v>695</v>
      </c>
      <c r="D176" s="67">
        <f>'2020 Spring Order Form - V36'!$Q$23</f>
        <v>0</v>
      </c>
      <c r="E176" s="67">
        <f>'2020 Spring Order Form - V36'!$Q$23</f>
        <v>0</v>
      </c>
      <c r="F176" s="151">
        <v>4506600</v>
      </c>
      <c r="G176" s="70" t="e">
        <f>'2020 Spring Order Form - V36'!#REF!</f>
        <v>#REF!</v>
      </c>
      <c r="H176" s="69">
        <f>'2020 Spring Order Form - V36'!$F$18</f>
        <v>0</v>
      </c>
      <c r="J176" s="154">
        <v>440</v>
      </c>
    </row>
    <row r="177" spans="1:10">
      <c r="A177" s="131">
        <v>176</v>
      </c>
      <c r="B177" s="66" t="s">
        <v>695</v>
      </c>
      <c r="D177" s="67">
        <f>'2020 Spring Order Form - V36'!$Q$23</f>
        <v>0</v>
      </c>
      <c r="E177" s="67">
        <f>'2020 Spring Order Form - V36'!$Q$23</f>
        <v>0</v>
      </c>
      <c r="F177" s="151" t="s">
        <v>696</v>
      </c>
      <c r="G177" s="70" t="e">
        <f>'2020 Spring Order Form - V36'!#REF!</f>
        <v>#REF!</v>
      </c>
      <c r="H177" s="69">
        <f>'2020 Spring Order Form - V36'!$F$18</f>
        <v>0</v>
      </c>
      <c r="J177" s="154">
        <v>1345</v>
      </c>
    </row>
    <row r="178" spans="1:10">
      <c r="A178" s="131">
        <v>177</v>
      </c>
      <c r="B178" s="66" t="s">
        <v>697</v>
      </c>
      <c r="D178" s="67">
        <f>'2020 Spring Order Form - V36'!$Q$23</f>
        <v>0</v>
      </c>
      <c r="E178" s="67">
        <f>'2020 Spring Order Form - V36'!$Q$23</f>
        <v>0</v>
      </c>
      <c r="F178" s="151">
        <v>4506640</v>
      </c>
      <c r="G178" s="70" t="e">
        <f>'2020 Spring Order Form - V36'!#REF!</f>
        <v>#REF!</v>
      </c>
      <c r="H178" s="69">
        <f>'2020 Spring Order Form - V36'!$F$18</f>
        <v>0</v>
      </c>
      <c r="J178" s="154">
        <v>1070</v>
      </c>
    </row>
    <row r="179" spans="1:10">
      <c r="A179" s="131">
        <v>178</v>
      </c>
      <c r="B179" s="66" t="s">
        <v>697</v>
      </c>
      <c r="D179" s="67">
        <f>'2020 Spring Order Form - V36'!$Q$23</f>
        <v>0</v>
      </c>
      <c r="E179" s="67">
        <f>'2020 Spring Order Form - V36'!$Q$23</f>
        <v>0</v>
      </c>
      <c r="F179" s="151" t="s">
        <v>698</v>
      </c>
      <c r="G179" s="70" t="e">
        <f>'2020 Spring Order Form - V36'!#REF!</f>
        <v>#REF!</v>
      </c>
      <c r="H179" s="69">
        <f>'2020 Spring Order Form - V36'!$F$18</f>
        <v>0</v>
      </c>
      <c r="J179" s="154">
        <v>1372</v>
      </c>
    </row>
    <row r="180" spans="1:10">
      <c r="A180" s="131">
        <v>179</v>
      </c>
      <c r="B180" s="66" t="s">
        <v>699</v>
      </c>
      <c r="D180" s="67">
        <f>'2020 Spring Order Form - V36'!$Q$23</f>
        <v>0</v>
      </c>
      <c r="E180" s="67">
        <f>'2020 Spring Order Form - V36'!$Q$23</f>
        <v>0</v>
      </c>
      <c r="F180" s="151">
        <v>4506740</v>
      </c>
      <c r="G180" s="70" t="e">
        <f>'2020 Spring Order Form - V36'!#REF!</f>
        <v>#REF!</v>
      </c>
      <c r="H180" s="69">
        <f>'2020 Spring Order Form - V36'!$F$18</f>
        <v>0</v>
      </c>
      <c r="J180" s="154">
        <v>17196</v>
      </c>
    </row>
    <row r="181" spans="1:10">
      <c r="A181" s="131">
        <v>180</v>
      </c>
      <c r="B181" s="66" t="s">
        <v>699</v>
      </c>
      <c r="D181" s="67">
        <f>'2020 Spring Order Form - V36'!$Q$23</f>
        <v>0</v>
      </c>
      <c r="E181" s="67">
        <f>'2020 Spring Order Form - V36'!$Q$23</f>
        <v>0</v>
      </c>
      <c r="F181" s="151" t="s">
        <v>700</v>
      </c>
      <c r="G181" s="70" t="e">
        <f>'2020 Spring Order Form - V36'!#REF!</f>
        <v>#REF!</v>
      </c>
      <c r="H181" s="69">
        <f>'2020 Spring Order Form - V36'!$F$18</f>
        <v>0</v>
      </c>
      <c r="J181" s="154">
        <v>17197</v>
      </c>
    </row>
    <row r="182" spans="1:10">
      <c r="A182" s="131">
        <v>181</v>
      </c>
      <c r="B182" s="66" t="s">
        <v>701</v>
      </c>
      <c r="D182" s="67">
        <f>'2020 Spring Order Form - V36'!$Q$23</f>
        <v>0</v>
      </c>
      <c r="E182" s="67">
        <f>'2020 Spring Order Form - V36'!$Q$23</f>
        <v>0</v>
      </c>
      <c r="F182" s="151">
        <v>4506652</v>
      </c>
      <c r="G182" s="70" t="e">
        <f>'2020 Spring Order Form - V36'!#REF!</f>
        <v>#REF!</v>
      </c>
      <c r="H182" s="69">
        <f>'2020 Spring Order Form - V36'!$F$18</f>
        <v>0</v>
      </c>
      <c r="J182" s="154">
        <v>17312</v>
      </c>
    </row>
    <row r="183" spans="1:10">
      <c r="A183" s="131">
        <v>182</v>
      </c>
      <c r="B183" s="66" t="s">
        <v>701</v>
      </c>
      <c r="D183" s="67">
        <f>'2020 Spring Order Form - V36'!$Q$23</f>
        <v>0</v>
      </c>
      <c r="E183" s="67">
        <f>'2020 Spring Order Form - V36'!$Q$23</f>
        <v>0</v>
      </c>
      <c r="F183" s="151" t="s">
        <v>702</v>
      </c>
      <c r="G183" s="70" t="e">
        <f>'2020 Spring Order Form - V36'!#REF!</f>
        <v>#REF!</v>
      </c>
      <c r="H183" s="69">
        <f>'2020 Spring Order Form - V36'!$F$18</f>
        <v>0</v>
      </c>
      <c r="J183" s="154">
        <v>17311</v>
      </c>
    </row>
    <row r="184" spans="1:10">
      <c r="A184" s="131">
        <v>183</v>
      </c>
      <c r="B184" s="66" t="s">
        <v>703</v>
      </c>
      <c r="D184" s="67">
        <f>'2020 Spring Order Form - V36'!$Q$23</f>
        <v>0</v>
      </c>
      <c r="E184" s="67">
        <f>'2020 Spring Order Form - V36'!$Q$23</f>
        <v>0</v>
      </c>
      <c r="F184" s="151">
        <v>4507330</v>
      </c>
      <c r="G184" s="70" t="e">
        <f>'2020 Spring Order Form - V36'!#REF!</f>
        <v>#REF!</v>
      </c>
      <c r="H184" s="69">
        <f>'2020 Spring Order Form - V36'!$F$18</f>
        <v>0</v>
      </c>
      <c r="J184" s="154">
        <v>408</v>
      </c>
    </row>
    <row r="185" spans="1:10">
      <c r="A185" s="131">
        <v>184</v>
      </c>
      <c r="B185" s="66" t="s">
        <v>703</v>
      </c>
      <c r="D185" s="67">
        <f>'2020 Spring Order Form - V36'!$Q$23</f>
        <v>0</v>
      </c>
      <c r="E185" s="67">
        <f>'2020 Spring Order Form - V36'!$Q$23</f>
        <v>0</v>
      </c>
      <c r="F185" s="151" t="s">
        <v>704</v>
      </c>
      <c r="G185" s="70" t="e">
        <f>'2020 Spring Order Form - V36'!#REF!</f>
        <v>#REF!</v>
      </c>
      <c r="H185" s="69">
        <f>'2020 Spring Order Form - V36'!$F$18</f>
        <v>0</v>
      </c>
      <c r="J185" s="154">
        <v>1349</v>
      </c>
    </row>
    <row r="186" spans="1:10">
      <c r="A186" s="131">
        <v>185</v>
      </c>
      <c r="B186" s="66" t="s">
        <v>703</v>
      </c>
      <c r="D186" s="67">
        <f>'2020 Spring Order Form - V36'!$Q$23</f>
        <v>0</v>
      </c>
      <c r="E186" s="67">
        <f>'2020 Spring Order Form - V36'!$Q$23</f>
        <v>0</v>
      </c>
      <c r="F186" s="151">
        <v>4507337</v>
      </c>
      <c r="G186" s="70" t="e">
        <f>'2020 Spring Order Form - V36'!#REF!</f>
        <v>#REF!</v>
      </c>
      <c r="H186" s="69">
        <f>'2020 Spring Order Form - V36'!$F$18</f>
        <v>0</v>
      </c>
      <c r="J186" s="154">
        <v>1095</v>
      </c>
    </row>
    <row r="187" spans="1:10">
      <c r="A187" s="131">
        <v>186</v>
      </c>
      <c r="B187" s="66" t="s">
        <v>703</v>
      </c>
      <c r="D187" s="67">
        <f>'2020 Spring Order Form - V36'!$Q$23</f>
        <v>0</v>
      </c>
      <c r="E187" s="67">
        <f>'2020 Spring Order Form - V36'!$Q$23</f>
        <v>0</v>
      </c>
      <c r="F187" s="151" t="s">
        <v>705</v>
      </c>
      <c r="G187" s="70" t="e">
        <f>'2020 Spring Order Form - V36'!#REF!</f>
        <v>#REF!</v>
      </c>
      <c r="H187" s="69">
        <f>'2020 Spring Order Form - V36'!$F$18</f>
        <v>0</v>
      </c>
      <c r="J187" s="154">
        <v>1350</v>
      </c>
    </row>
    <row r="188" spans="1:10">
      <c r="A188" s="131">
        <v>187</v>
      </c>
      <c r="B188" s="66" t="s">
        <v>706</v>
      </c>
      <c r="D188" s="67">
        <f>'2020 Spring Order Form - V36'!$Q$23</f>
        <v>0</v>
      </c>
      <c r="E188" s="67">
        <f>'2020 Spring Order Form - V36'!$Q$23</f>
        <v>0</v>
      </c>
      <c r="F188" s="151">
        <v>4506700</v>
      </c>
      <c r="G188" s="70" t="e">
        <f>'2020 Spring Order Form - V36'!#REF!</f>
        <v>#REF!</v>
      </c>
      <c r="H188" s="69">
        <f>'2020 Spring Order Form - V36'!$F$18</f>
        <v>0</v>
      </c>
      <c r="J188" s="154">
        <v>18665</v>
      </c>
    </row>
    <row r="189" spans="1:10">
      <c r="A189" s="131">
        <v>188</v>
      </c>
      <c r="B189" s="66" t="s">
        <v>706</v>
      </c>
      <c r="D189" s="67">
        <f>'2020 Spring Order Form - V36'!$Q$23</f>
        <v>0</v>
      </c>
      <c r="E189" s="67">
        <f>'2020 Spring Order Form - V36'!$Q$23</f>
        <v>0</v>
      </c>
      <c r="F189" s="151" t="s">
        <v>707</v>
      </c>
      <c r="G189" s="70" t="e">
        <f>'2020 Spring Order Form - V36'!#REF!</f>
        <v>#REF!</v>
      </c>
      <c r="H189" s="69">
        <f>'2020 Spring Order Form - V36'!$F$18</f>
        <v>0</v>
      </c>
      <c r="J189" s="154">
        <v>18664</v>
      </c>
    </row>
    <row r="190" spans="1:10">
      <c r="A190" s="131">
        <v>189</v>
      </c>
      <c r="B190" s="66" t="s">
        <v>101</v>
      </c>
      <c r="D190" s="67">
        <f>'2020 Spring Order Form - V36'!$Q$23</f>
        <v>0</v>
      </c>
      <c r="E190" s="67">
        <f>'2020 Spring Order Form - V36'!$Q$23</f>
        <v>0</v>
      </c>
      <c r="F190" s="151">
        <v>4506940</v>
      </c>
      <c r="G190" s="70">
        <f>'2020 Spring Order Form - V36'!$Q$39</f>
        <v>0</v>
      </c>
      <c r="H190" s="69">
        <f>'2020 Spring Order Form - V36'!$F$18</f>
        <v>0</v>
      </c>
      <c r="J190" s="154">
        <v>18668</v>
      </c>
    </row>
    <row r="191" spans="1:10">
      <c r="A191" s="131">
        <v>190</v>
      </c>
      <c r="B191" s="66" t="s">
        <v>101</v>
      </c>
      <c r="D191" s="67">
        <f>'2020 Spring Order Form - V36'!$Q$23</f>
        <v>0</v>
      </c>
      <c r="E191" s="67">
        <f>'2020 Spring Order Form - V36'!$Q$23</f>
        <v>0</v>
      </c>
      <c r="F191" s="151" t="s">
        <v>708</v>
      </c>
      <c r="G191" s="70">
        <f>'2020 Spring Order Form - V36'!$R$39</f>
        <v>0</v>
      </c>
      <c r="H191" s="69">
        <f>'2020 Spring Order Form - V36'!$F$18</f>
        <v>0</v>
      </c>
      <c r="J191" s="154">
        <v>18667</v>
      </c>
    </row>
    <row r="192" spans="1:10">
      <c r="A192" s="131">
        <v>191</v>
      </c>
      <c r="B192" s="66" t="s">
        <v>709</v>
      </c>
      <c r="D192" s="67">
        <f>'2020 Spring Order Form - V36'!$Q$23</f>
        <v>0</v>
      </c>
      <c r="E192" s="67">
        <f>'2020 Spring Order Form - V36'!$Q$23</f>
        <v>0</v>
      </c>
      <c r="F192" s="151">
        <v>4507280</v>
      </c>
      <c r="G192" s="70" t="e">
        <f>'2020 Spring Order Form - V36'!#REF!</f>
        <v>#REF!</v>
      </c>
      <c r="H192" s="69">
        <f>'2020 Spring Order Form - V36'!$F$18</f>
        <v>0</v>
      </c>
      <c r="J192" s="154">
        <v>18671</v>
      </c>
    </row>
    <row r="193" spans="1:10">
      <c r="A193" s="131">
        <v>192</v>
      </c>
      <c r="B193" s="66" t="s">
        <v>709</v>
      </c>
      <c r="D193" s="67">
        <f>'2020 Spring Order Form - V36'!$Q$23</f>
        <v>0</v>
      </c>
      <c r="E193" s="67">
        <f>'2020 Spring Order Form - V36'!$Q$23</f>
        <v>0</v>
      </c>
      <c r="F193" s="151" t="s">
        <v>710</v>
      </c>
      <c r="G193" s="70" t="e">
        <f>'2020 Spring Order Form - V36'!#REF!</f>
        <v>#REF!</v>
      </c>
      <c r="H193" s="69">
        <f>'2020 Spring Order Form - V36'!$F$18</f>
        <v>0</v>
      </c>
      <c r="J193" s="154">
        <v>18670</v>
      </c>
    </row>
    <row r="194" spans="1:10">
      <c r="A194" s="131">
        <v>193</v>
      </c>
      <c r="B194" s="66" t="s">
        <v>711</v>
      </c>
      <c r="D194" s="67">
        <f>'2020 Spring Order Form - V36'!$Q$23</f>
        <v>0</v>
      </c>
      <c r="E194" s="67">
        <f>'2020 Spring Order Form - V36'!$Q$23</f>
        <v>0</v>
      </c>
      <c r="F194" s="151">
        <v>4506750</v>
      </c>
      <c r="G194" s="70" t="e">
        <f>'2020 Spring Order Form - V36'!#REF!</f>
        <v>#REF!</v>
      </c>
      <c r="H194" s="69">
        <f>'2020 Spring Order Form - V36'!$F$18</f>
        <v>0</v>
      </c>
      <c r="J194" s="154">
        <v>12867</v>
      </c>
    </row>
    <row r="195" spans="1:10">
      <c r="A195" s="131">
        <v>194</v>
      </c>
      <c r="B195" s="66" t="s">
        <v>711</v>
      </c>
      <c r="D195" s="67">
        <f>'2020 Spring Order Form - V36'!$Q$23</f>
        <v>0</v>
      </c>
      <c r="E195" s="67">
        <f>'2020 Spring Order Form - V36'!$Q$23</f>
        <v>0</v>
      </c>
      <c r="F195" s="151" t="s">
        <v>712</v>
      </c>
      <c r="G195" s="70" t="e">
        <f>'2020 Spring Order Form - V36'!#REF!</f>
        <v>#REF!</v>
      </c>
      <c r="H195" s="69">
        <f>'2020 Spring Order Form - V36'!$F$18</f>
        <v>0</v>
      </c>
      <c r="J195" s="154">
        <v>12868</v>
      </c>
    </row>
    <row r="196" spans="1:10">
      <c r="A196" s="131">
        <v>195</v>
      </c>
      <c r="B196" s="66" t="s">
        <v>713</v>
      </c>
      <c r="D196" s="67">
        <f>'2020 Spring Order Form - V36'!$Q$23</f>
        <v>0</v>
      </c>
      <c r="E196" s="67">
        <f>'2020 Spring Order Form - V36'!$Q$23</f>
        <v>0</v>
      </c>
      <c r="F196" s="151">
        <v>4506772</v>
      </c>
      <c r="G196" s="70" t="e">
        <f>'2020 Spring Order Form - V36'!#REF!</f>
        <v>#REF!</v>
      </c>
      <c r="H196" s="69">
        <f>'2020 Spring Order Form - V36'!$F$18</f>
        <v>0</v>
      </c>
      <c r="J196" s="154">
        <v>12919</v>
      </c>
    </row>
    <row r="197" spans="1:10">
      <c r="A197" s="131">
        <v>196</v>
      </c>
      <c r="B197" s="66" t="s">
        <v>713</v>
      </c>
      <c r="D197" s="67">
        <f>'2020 Spring Order Form - V36'!$Q$23</f>
        <v>0</v>
      </c>
      <c r="E197" s="67">
        <f>'2020 Spring Order Form - V36'!$Q$23</f>
        <v>0</v>
      </c>
      <c r="F197" s="151" t="s">
        <v>714</v>
      </c>
      <c r="G197" s="70" t="e">
        <f>'2020 Spring Order Form - V36'!#REF!</f>
        <v>#REF!</v>
      </c>
      <c r="H197" s="69">
        <f>'2020 Spring Order Form - V36'!$F$18</f>
        <v>0</v>
      </c>
      <c r="J197" s="154">
        <v>12920</v>
      </c>
    </row>
    <row r="198" spans="1:10">
      <c r="A198" s="131">
        <v>197</v>
      </c>
      <c r="B198" s="66" t="s">
        <v>715</v>
      </c>
      <c r="D198" s="67">
        <f>'2020 Spring Order Form - V36'!$Q$23</f>
        <v>0</v>
      </c>
      <c r="E198" s="67">
        <f>'2020 Spring Order Form - V36'!$Q$23</f>
        <v>0</v>
      </c>
      <c r="F198" s="151">
        <v>4506780</v>
      </c>
      <c r="G198" s="70" t="e">
        <f>'2020 Spring Order Form - V36'!#REF!</f>
        <v>#REF!</v>
      </c>
      <c r="H198" s="69">
        <f>'2020 Spring Order Form - V36'!$F$18</f>
        <v>0</v>
      </c>
      <c r="J198" s="154">
        <v>641</v>
      </c>
    </row>
    <row r="199" spans="1:10">
      <c r="A199" s="131">
        <v>198</v>
      </c>
      <c r="B199" s="66" t="s">
        <v>715</v>
      </c>
      <c r="D199" s="67">
        <f>'2020 Spring Order Form - V36'!$Q$23</f>
        <v>0</v>
      </c>
      <c r="E199" s="67">
        <f>'2020 Spring Order Form - V36'!$Q$23</f>
        <v>0</v>
      </c>
      <c r="F199" s="151" t="s">
        <v>716</v>
      </c>
      <c r="G199" s="70" t="e">
        <f>'2020 Spring Order Form - V36'!#REF!</f>
        <v>#REF!</v>
      </c>
      <c r="H199" s="69">
        <f>'2020 Spring Order Form - V36'!$F$18</f>
        <v>0</v>
      </c>
      <c r="J199" s="154">
        <v>1352</v>
      </c>
    </row>
    <row r="200" spans="1:10">
      <c r="A200" s="131">
        <v>199</v>
      </c>
      <c r="B200" s="66" t="s">
        <v>717</v>
      </c>
      <c r="D200" s="67">
        <f>'2020 Spring Order Form - V36'!$Q$23</f>
        <v>0</v>
      </c>
      <c r="E200" s="67">
        <f>'2020 Spring Order Form - V36'!$Q$23</f>
        <v>0</v>
      </c>
      <c r="F200" s="151">
        <v>4506802</v>
      </c>
      <c r="G200" s="70" t="e">
        <f>'2020 Spring Order Form - V36'!#REF!</f>
        <v>#REF!</v>
      </c>
      <c r="H200" s="69">
        <f>'2020 Spring Order Form - V36'!$F$18</f>
        <v>0</v>
      </c>
      <c r="J200" s="154">
        <v>12923</v>
      </c>
    </row>
    <row r="201" spans="1:10">
      <c r="A201" s="131">
        <v>200</v>
      </c>
      <c r="B201" s="66" t="s">
        <v>717</v>
      </c>
      <c r="D201" s="67">
        <f>'2020 Spring Order Form - V36'!$Q$23</f>
        <v>0</v>
      </c>
      <c r="E201" s="67">
        <f>'2020 Spring Order Form - V36'!$Q$23</f>
        <v>0</v>
      </c>
      <c r="F201" s="151" t="s">
        <v>718</v>
      </c>
      <c r="G201" s="70" t="e">
        <f>'2020 Spring Order Form - V36'!#REF!</f>
        <v>#REF!</v>
      </c>
      <c r="H201" s="69">
        <f>'2020 Spring Order Form - V36'!$F$18</f>
        <v>0</v>
      </c>
      <c r="J201" s="154">
        <v>12924</v>
      </c>
    </row>
    <row r="202" spans="1:10">
      <c r="A202" s="131">
        <v>201</v>
      </c>
      <c r="B202" s="66" t="s">
        <v>719</v>
      </c>
      <c r="D202" s="67">
        <f>'2020 Spring Order Form - V36'!$Q$23</f>
        <v>0</v>
      </c>
      <c r="E202" s="67">
        <f>'2020 Spring Order Form - V36'!$Q$23</f>
        <v>0</v>
      </c>
      <c r="F202" s="151">
        <v>4506880</v>
      </c>
      <c r="G202" s="70" t="e">
        <f>'2020 Spring Order Form - V36'!#REF!</f>
        <v>#REF!</v>
      </c>
      <c r="H202" s="69">
        <f>'2020 Spring Order Form - V36'!$F$18</f>
        <v>0</v>
      </c>
      <c r="J202" s="154">
        <v>642</v>
      </c>
    </row>
    <row r="203" spans="1:10">
      <c r="A203" s="131">
        <v>202</v>
      </c>
      <c r="B203" s="66" t="s">
        <v>719</v>
      </c>
      <c r="D203" s="67">
        <f>'2020 Spring Order Form - V36'!$Q$23</f>
        <v>0</v>
      </c>
      <c r="E203" s="67">
        <f>'2020 Spring Order Form - V36'!$Q$23</f>
        <v>0</v>
      </c>
      <c r="F203" s="151" t="s">
        <v>720</v>
      </c>
      <c r="G203" s="70" t="e">
        <f>'2020 Spring Order Form - V36'!#REF!</f>
        <v>#REF!</v>
      </c>
      <c r="H203" s="69">
        <f>'2020 Spring Order Form - V36'!$F$18</f>
        <v>0</v>
      </c>
      <c r="J203" s="154">
        <v>1354</v>
      </c>
    </row>
    <row r="204" spans="1:10">
      <c r="A204" s="131">
        <v>203</v>
      </c>
      <c r="B204" s="66" t="s">
        <v>103</v>
      </c>
      <c r="D204" s="67">
        <f>'2020 Spring Order Form - V36'!$Q$23</f>
        <v>0</v>
      </c>
      <c r="E204" s="67">
        <f>'2020 Spring Order Form - V36'!$Q$23</f>
        <v>0</v>
      </c>
      <c r="F204" s="151">
        <v>4506900</v>
      </c>
      <c r="G204" s="70">
        <f>'2020 Spring Order Form - V36'!$Q$40</f>
        <v>0</v>
      </c>
      <c r="H204" s="69">
        <f>'2020 Spring Order Form - V36'!$F$18</f>
        <v>0</v>
      </c>
      <c r="J204" s="154">
        <v>409</v>
      </c>
    </row>
    <row r="205" spans="1:10">
      <c r="A205" s="131">
        <v>204</v>
      </c>
      <c r="B205" s="66" t="s">
        <v>103</v>
      </c>
      <c r="D205" s="67">
        <f>'2020 Spring Order Form - V36'!$Q$23</f>
        <v>0</v>
      </c>
      <c r="E205" s="67">
        <f>'2020 Spring Order Form - V36'!$Q$23</f>
        <v>0</v>
      </c>
      <c r="F205" s="151" t="s">
        <v>721</v>
      </c>
      <c r="G205" s="70">
        <f>'2020 Spring Order Form - V36'!$R$40</f>
        <v>0</v>
      </c>
      <c r="H205" s="69">
        <f>'2020 Spring Order Form - V36'!$F$18</f>
        <v>0</v>
      </c>
      <c r="J205" s="154">
        <v>1355</v>
      </c>
    </row>
    <row r="206" spans="1:10">
      <c r="A206" s="131">
        <v>205</v>
      </c>
      <c r="B206" s="66" t="s">
        <v>722</v>
      </c>
      <c r="D206" s="67">
        <f>'2020 Spring Order Form - V36'!$Q$23</f>
        <v>0</v>
      </c>
      <c r="E206" s="67">
        <f>'2020 Spring Order Form - V36'!$Q$23</f>
        <v>0</v>
      </c>
      <c r="F206" s="151">
        <v>4506760</v>
      </c>
      <c r="G206" s="70" t="e">
        <f>'2020 Spring Order Form - V36'!#REF!</f>
        <v>#REF!</v>
      </c>
      <c r="H206" s="69">
        <f>'2020 Spring Order Form - V36'!$F$18</f>
        <v>0</v>
      </c>
      <c r="J206" s="154">
        <v>876</v>
      </c>
    </row>
    <row r="207" spans="1:10">
      <c r="A207" s="131">
        <v>206</v>
      </c>
      <c r="B207" s="66" t="s">
        <v>722</v>
      </c>
      <c r="D207" s="67">
        <f>'2020 Spring Order Form - V36'!$Q$23</f>
        <v>0</v>
      </c>
      <c r="E207" s="67">
        <f>'2020 Spring Order Form - V36'!$Q$23</f>
        <v>0</v>
      </c>
      <c r="F207" s="151" t="s">
        <v>723</v>
      </c>
      <c r="G207" s="70" t="e">
        <f>'2020 Spring Order Form - V36'!#REF!</f>
        <v>#REF!</v>
      </c>
      <c r="H207" s="69">
        <f>'2020 Spring Order Form - V36'!$F$18</f>
        <v>0</v>
      </c>
      <c r="J207" s="154">
        <v>1371</v>
      </c>
    </row>
    <row r="208" spans="1:10">
      <c r="A208" s="131">
        <v>207</v>
      </c>
      <c r="B208" s="66" t="s">
        <v>722</v>
      </c>
      <c r="D208" s="67">
        <f>'2020 Spring Order Form - V36'!$Q$23</f>
        <v>0</v>
      </c>
      <c r="E208" s="67">
        <f>'2020 Spring Order Form - V36'!$Q$23</f>
        <v>0</v>
      </c>
      <c r="F208" s="151">
        <v>4506762</v>
      </c>
      <c r="G208" s="70">
        <f>'2020 Spring Order Form - V36'!$Q$41</f>
        <v>0</v>
      </c>
      <c r="H208" s="69">
        <f>'2020 Spring Order Form - V36'!$F$18</f>
        <v>0</v>
      </c>
      <c r="J208" s="154">
        <v>12510</v>
      </c>
    </row>
    <row r="209" spans="1:10">
      <c r="A209" s="131">
        <v>208</v>
      </c>
      <c r="B209" s="66" t="s">
        <v>722</v>
      </c>
      <c r="D209" s="67">
        <f>'2020 Spring Order Form - V36'!$Q$23</f>
        <v>0</v>
      </c>
      <c r="E209" s="67">
        <f>'2020 Spring Order Form - V36'!$Q$23</f>
        <v>0</v>
      </c>
      <c r="F209" s="151" t="s">
        <v>724</v>
      </c>
      <c r="G209" s="70">
        <f>'2020 Spring Order Form - V36'!$R$41</f>
        <v>0</v>
      </c>
      <c r="H209" s="69">
        <f>'2020 Spring Order Form - V36'!$F$18</f>
        <v>0</v>
      </c>
      <c r="J209" s="154">
        <v>12511</v>
      </c>
    </row>
    <row r="210" spans="1:10">
      <c r="A210" s="131">
        <v>209</v>
      </c>
      <c r="B210" s="66" t="s">
        <v>107</v>
      </c>
      <c r="D210" s="67">
        <f>'2020 Spring Order Form - V36'!$Q$23</f>
        <v>0</v>
      </c>
      <c r="E210" s="67">
        <f>'2020 Spring Order Form - V36'!$Q$23</f>
        <v>0</v>
      </c>
      <c r="F210" s="151">
        <v>4506950</v>
      </c>
      <c r="G210" s="70">
        <f>'2020 Spring Order Form - V36'!$Q$42</f>
        <v>0</v>
      </c>
      <c r="H210" s="69">
        <f>'2020 Spring Order Form - V36'!$F$18</f>
        <v>0</v>
      </c>
      <c r="J210" s="154">
        <v>17198</v>
      </c>
    </row>
    <row r="211" spans="1:10">
      <c r="A211" s="131">
        <v>210</v>
      </c>
      <c r="B211" s="66" t="s">
        <v>107</v>
      </c>
      <c r="D211" s="67">
        <f>'2020 Spring Order Form - V36'!$Q$23</f>
        <v>0</v>
      </c>
      <c r="E211" s="67">
        <f>'2020 Spring Order Form - V36'!$Q$23</f>
        <v>0</v>
      </c>
      <c r="F211" s="151" t="s">
        <v>725</v>
      </c>
      <c r="G211" s="70">
        <f>'2020 Spring Order Form - V36'!$R$42</f>
        <v>0</v>
      </c>
      <c r="H211" s="69">
        <f>'2020 Spring Order Form - V36'!$F$18</f>
        <v>0</v>
      </c>
      <c r="J211" s="154">
        <v>17199</v>
      </c>
    </row>
    <row r="212" spans="1:10">
      <c r="A212" s="131">
        <v>211</v>
      </c>
      <c r="B212" s="66" t="s">
        <v>726</v>
      </c>
      <c r="D212" s="67">
        <f>'2020 Spring Order Form - V36'!$Q$23</f>
        <v>0</v>
      </c>
      <c r="E212" s="67">
        <f>'2020 Spring Order Form - V36'!$Q$23</f>
        <v>0</v>
      </c>
      <c r="F212" s="151">
        <v>4507230</v>
      </c>
      <c r="G212" s="70" t="e">
        <f>'2020 Spring Order Form - V36'!#REF!</f>
        <v>#REF!</v>
      </c>
      <c r="H212" s="69">
        <f>'2020 Spring Order Form - V36'!$F$18</f>
        <v>0</v>
      </c>
      <c r="J212" s="154">
        <v>672</v>
      </c>
    </row>
    <row r="213" spans="1:10">
      <c r="A213" s="131">
        <v>212</v>
      </c>
      <c r="B213" s="66" t="s">
        <v>726</v>
      </c>
      <c r="D213" s="67">
        <f>'2020 Spring Order Form - V36'!$Q$23</f>
        <v>0</v>
      </c>
      <c r="E213" s="67">
        <f>'2020 Spring Order Form - V36'!$Q$23</f>
        <v>0</v>
      </c>
      <c r="F213" s="151" t="s">
        <v>727</v>
      </c>
      <c r="G213" s="70" t="e">
        <f>'2020 Spring Order Form - V36'!#REF!</f>
        <v>#REF!</v>
      </c>
      <c r="H213" s="69">
        <f>'2020 Spring Order Form - V36'!$F$18</f>
        <v>0</v>
      </c>
      <c r="J213" s="154">
        <v>1347</v>
      </c>
    </row>
    <row r="214" spans="1:10">
      <c r="A214" s="131">
        <v>213</v>
      </c>
      <c r="B214" s="66" t="s">
        <v>728</v>
      </c>
      <c r="D214" s="67">
        <f>'2020 Spring Order Form - V36'!$Q$23</f>
        <v>0</v>
      </c>
      <c r="E214" s="67">
        <f>'2020 Spring Order Form - V36'!$Q$23</f>
        <v>0</v>
      </c>
      <c r="F214" s="151">
        <v>4507100</v>
      </c>
      <c r="G214" s="70" t="e">
        <f>'2020 Spring Order Form - V36'!#REF!</f>
        <v>#REF!</v>
      </c>
      <c r="H214" s="69">
        <f>'2020 Spring Order Form - V36'!$F$18</f>
        <v>0</v>
      </c>
      <c r="J214" s="154">
        <v>453</v>
      </c>
    </row>
    <row r="215" spans="1:10">
      <c r="A215" s="131">
        <v>214</v>
      </c>
      <c r="B215" s="66" t="s">
        <v>728</v>
      </c>
      <c r="D215" s="67">
        <f>'2020 Spring Order Form - V36'!$Q$23</f>
        <v>0</v>
      </c>
      <c r="E215" s="67">
        <f>'2020 Spring Order Form - V36'!$Q$23</f>
        <v>0</v>
      </c>
      <c r="F215" s="151" t="s">
        <v>729</v>
      </c>
      <c r="G215" s="70" t="e">
        <f>'2020 Spring Order Form - V36'!#REF!</f>
        <v>#REF!</v>
      </c>
      <c r="H215" s="69">
        <f>'2020 Spring Order Form - V36'!$F$18</f>
        <v>0</v>
      </c>
      <c r="J215" s="154">
        <v>1369</v>
      </c>
    </row>
    <row r="216" spans="1:10">
      <c r="A216" s="131">
        <v>215</v>
      </c>
      <c r="B216" s="66" t="s">
        <v>728</v>
      </c>
      <c r="D216" s="67">
        <f>'2020 Spring Order Form - V36'!$Q$23</f>
        <v>0</v>
      </c>
      <c r="E216" s="67">
        <f>'2020 Spring Order Form - V36'!$Q$23</f>
        <v>0</v>
      </c>
      <c r="F216" s="151">
        <v>4507107</v>
      </c>
      <c r="G216" s="70" t="e">
        <f>'2020 Spring Order Form - V36'!#REF!</f>
        <v>#REF!</v>
      </c>
      <c r="H216" s="69">
        <f>'2020 Spring Order Form - V36'!$F$18</f>
        <v>0</v>
      </c>
      <c r="J216" s="154">
        <v>1112</v>
      </c>
    </row>
    <row r="217" spans="1:10">
      <c r="A217" s="131">
        <v>216</v>
      </c>
      <c r="B217" s="66" t="s">
        <v>728</v>
      </c>
      <c r="D217" s="67">
        <f>'2020 Spring Order Form - V36'!$Q$23</f>
        <v>0</v>
      </c>
      <c r="E217" s="67">
        <f>'2020 Spring Order Form - V36'!$Q$23</f>
        <v>0</v>
      </c>
      <c r="F217" s="151" t="s">
        <v>730</v>
      </c>
      <c r="G217" s="70" t="e">
        <f>'2020 Spring Order Form - V36'!#REF!</f>
        <v>#REF!</v>
      </c>
      <c r="H217" s="69">
        <f>'2020 Spring Order Form - V36'!$F$18</f>
        <v>0</v>
      </c>
      <c r="J217" s="154">
        <v>1370</v>
      </c>
    </row>
    <row r="218" spans="1:10">
      <c r="A218" s="131">
        <v>217</v>
      </c>
      <c r="B218" s="66" t="s">
        <v>728</v>
      </c>
      <c r="D218" s="67">
        <f>'2020 Spring Order Form - V36'!$Q$23</f>
        <v>0</v>
      </c>
      <c r="E218" s="67">
        <f>'2020 Spring Order Form - V36'!$Q$23</f>
        <v>0</v>
      </c>
      <c r="F218" s="151">
        <v>4507101</v>
      </c>
      <c r="G218" s="70" t="e">
        <f>'2020 Spring Order Form - V36'!#REF!</f>
        <v>#REF!</v>
      </c>
      <c r="H218" s="69">
        <f>'2020 Spring Order Form - V36'!$F$18</f>
        <v>0</v>
      </c>
      <c r="J218" s="154">
        <v>1134</v>
      </c>
    </row>
    <row r="219" spans="1:10">
      <c r="A219" s="131">
        <v>218</v>
      </c>
      <c r="B219" s="66" t="s">
        <v>728</v>
      </c>
      <c r="D219" s="67">
        <f>'2020 Spring Order Form - V36'!$Q$23</f>
        <v>0</v>
      </c>
      <c r="E219" s="67">
        <f>'2020 Spring Order Form - V36'!$Q$23</f>
        <v>0</v>
      </c>
      <c r="F219" s="151" t="s">
        <v>731</v>
      </c>
      <c r="G219" s="70" t="e">
        <f>'2020 Spring Order Form - V36'!#REF!</f>
        <v>#REF!</v>
      </c>
      <c r="H219" s="69">
        <f>'2020 Spring Order Form - V36'!$F$18</f>
        <v>0</v>
      </c>
      <c r="J219" s="154">
        <v>1366</v>
      </c>
    </row>
    <row r="220" spans="1:10">
      <c r="A220" s="131">
        <v>219</v>
      </c>
      <c r="B220" s="66" t="s">
        <v>732</v>
      </c>
      <c r="D220" s="67">
        <f>'2020 Spring Order Form - V36'!$Q$23</f>
        <v>0</v>
      </c>
      <c r="E220" s="67">
        <f>'2020 Spring Order Form - V36'!$Q$23</f>
        <v>0</v>
      </c>
      <c r="F220" s="151">
        <v>4507120</v>
      </c>
      <c r="G220" s="70" t="e">
        <f>'2020 Spring Order Form - V36'!#REF!</f>
        <v>#REF!</v>
      </c>
      <c r="H220" s="69">
        <f>'2020 Spring Order Form - V36'!$F$18</f>
        <v>0</v>
      </c>
      <c r="J220" s="154">
        <v>12870</v>
      </c>
    </row>
    <row r="221" spans="1:10">
      <c r="A221" s="131">
        <v>220</v>
      </c>
      <c r="B221" s="66" t="s">
        <v>732</v>
      </c>
      <c r="D221" s="67">
        <f>'2020 Spring Order Form - V36'!$Q$23</f>
        <v>0</v>
      </c>
      <c r="E221" s="67">
        <f>'2020 Spring Order Form - V36'!$Q$23</f>
        <v>0</v>
      </c>
      <c r="F221" s="151" t="s">
        <v>733</v>
      </c>
      <c r="G221" s="70" t="e">
        <f>'2020 Spring Order Form - V36'!#REF!</f>
        <v>#REF!</v>
      </c>
      <c r="H221" s="69">
        <f>'2020 Spring Order Form - V36'!$F$18</f>
        <v>0</v>
      </c>
      <c r="J221" s="154">
        <v>12869</v>
      </c>
    </row>
    <row r="222" spans="1:10">
      <c r="A222" s="131">
        <v>221</v>
      </c>
      <c r="B222" s="66" t="s">
        <v>734</v>
      </c>
      <c r="D222" s="67">
        <f>'2020 Spring Order Form - V36'!$Q$23</f>
        <v>0</v>
      </c>
      <c r="E222" s="67">
        <f>'2020 Spring Order Form - V36'!$Q$23</f>
        <v>0</v>
      </c>
      <c r="F222" s="151">
        <v>4507140</v>
      </c>
      <c r="G222" s="70" t="e">
        <f>'2020 Spring Order Form - V36'!#REF!</f>
        <v>#REF!</v>
      </c>
      <c r="H222" s="69">
        <f>'2020 Spring Order Form - V36'!$F$18</f>
        <v>0</v>
      </c>
      <c r="J222" s="154">
        <v>673</v>
      </c>
    </row>
    <row r="223" spans="1:10">
      <c r="A223" s="131">
        <v>222</v>
      </c>
      <c r="B223" s="66" t="s">
        <v>734</v>
      </c>
      <c r="D223" s="67">
        <f>'2020 Spring Order Form - V36'!$Q$23</f>
        <v>0</v>
      </c>
      <c r="E223" s="67">
        <f>'2020 Spring Order Form - V36'!$Q$23</f>
        <v>0</v>
      </c>
      <c r="F223" s="151" t="s">
        <v>735</v>
      </c>
      <c r="G223" s="70" t="e">
        <f>'2020 Spring Order Form - V36'!#REF!</f>
        <v>#REF!</v>
      </c>
      <c r="H223" s="69">
        <f>'2020 Spring Order Form - V36'!$F$18</f>
        <v>0</v>
      </c>
      <c r="J223" s="154">
        <v>1358</v>
      </c>
    </row>
    <row r="224" spans="1:10">
      <c r="A224" s="131">
        <v>223</v>
      </c>
      <c r="B224" s="66" t="s">
        <v>734</v>
      </c>
      <c r="D224" s="67">
        <f>'2020 Spring Order Form - V36'!$Q$23</f>
        <v>0</v>
      </c>
      <c r="E224" s="67">
        <f>'2020 Spring Order Form - V36'!$Q$23</f>
        <v>0</v>
      </c>
      <c r="F224" s="151">
        <v>4507147</v>
      </c>
      <c r="G224" s="70" t="e">
        <f>'2020 Spring Order Form - V36'!#REF!</f>
        <v>#REF!</v>
      </c>
      <c r="H224" s="69">
        <f>'2020 Spring Order Form - V36'!$F$18</f>
        <v>0</v>
      </c>
      <c r="J224" s="154">
        <v>1136</v>
      </c>
    </row>
    <row r="225" spans="1:10">
      <c r="A225" s="131">
        <v>224</v>
      </c>
      <c r="B225" s="66" t="s">
        <v>734</v>
      </c>
      <c r="D225" s="67">
        <f>'2020 Spring Order Form - V36'!$Q$23</f>
        <v>0</v>
      </c>
      <c r="E225" s="67">
        <f>'2020 Spring Order Form - V36'!$Q$23</f>
        <v>0</v>
      </c>
      <c r="F225" s="151" t="s">
        <v>736</v>
      </c>
      <c r="G225" s="70" t="e">
        <f>'2020 Spring Order Form - V36'!#REF!</f>
        <v>#REF!</v>
      </c>
      <c r="H225" s="69">
        <f>'2020 Spring Order Form - V36'!$F$18</f>
        <v>0</v>
      </c>
      <c r="J225" s="154">
        <v>1359</v>
      </c>
    </row>
    <row r="226" spans="1:10">
      <c r="A226" s="131">
        <v>225</v>
      </c>
      <c r="B226" s="66" t="s">
        <v>737</v>
      </c>
      <c r="D226" s="67">
        <f>'2020 Spring Order Form - V36'!$Q$23</f>
        <v>0</v>
      </c>
      <c r="E226" s="67">
        <f>'2020 Spring Order Form - V36'!$Q$23</f>
        <v>0</v>
      </c>
      <c r="F226" s="151">
        <v>4507170</v>
      </c>
      <c r="G226" s="70" t="e">
        <f>'2020 Spring Order Form - V36'!#REF!</f>
        <v>#REF!</v>
      </c>
      <c r="H226" s="69">
        <f>'2020 Spring Order Form - V36'!$F$18</f>
        <v>0</v>
      </c>
      <c r="J226" s="154">
        <v>699</v>
      </c>
    </row>
    <row r="227" spans="1:10">
      <c r="A227" s="131">
        <v>226</v>
      </c>
      <c r="B227" s="66" t="s">
        <v>737</v>
      </c>
      <c r="D227" s="67">
        <f>'2020 Spring Order Form - V36'!$Q$23</f>
        <v>0</v>
      </c>
      <c r="E227" s="67">
        <f>'2020 Spring Order Form - V36'!$Q$23</f>
        <v>0</v>
      </c>
      <c r="F227" s="151" t="s">
        <v>738</v>
      </c>
      <c r="G227" s="70" t="e">
        <f>'2020 Spring Order Form - V36'!#REF!</f>
        <v>#REF!</v>
      </c>
      <c r="H227" s="69">
        <f>'2020 Spring Order Form - V36'!$F$18</f>
        <v>0</v>
      </c>
      <c r="J227" s="154">
        <v>1362</v>
      </c>
    </row>
    <row r="228" spans="1:10">
      <c r="A228" s="131">
        <v>227</v>
      </c>
      <c r="B228" s="66" t="s">
        <v>739</v>
      </c>
      <c r="D228" s="67">
        <f>'2020 Spring Order Form - V36'!$Q$23</f>
        <v>0</v>
      </c>
      <c r="E228" s="67">
        <f>'2020 Spring Order Form - V36'!$Q$23</f>
        <v>0</v>
      </c>
      <c r="F228" s="151">
        <v>4507177</v>
      </c>
      <c r="G228" s="70" t="e">
        <f>'2020 Spring Order Form - V36'!#REF!</f>
        <v>#REF!</v>
      </c>
      <c r="H228" s="69">
        <f>'2020 Spring Order Form - V36'!$F$18</f>
        <v>0</v>
      </c>
      <c r="J228" s="154">
        <v>1138</v>
      </c>
    </row>
    <row r="229" spans="1:10">
      <c r="A229" s="131">
        <v>228</v>
      </c>
      <c r="B229" s="66" t="s">
        <v>739</v>
      </c>
      <c r="D229" s="67">
        <f>'2020 Spring Order Form - V36'!$Q$23</f>
        <v>0</v>
      </c>
      <c r="E229" s="67">
        <f>'2020 Spring Order Form - V36'!$Q$23</f>
        <v>0</v>
      </c>
      <c r="F229" s="151" t="s">
        <v>740</v>
      </c>
      <c r="G229" s="70" t="e">
        <f>'2020 Spring Order Form - V36'!#REF!</f>
        <v>#REF!</v>
      </c>
      <c r="H229" s="69">
        <f>'2020 Spring Order Form - V36'!$F$18</f>
        <v>0</v>
      </c>
      <c r="J229" s="154">
        <v>1363</v>
      </c>
    </row>
    <row r="230" spans="1:10">
      <c r="A230" s="131">
        <v>229</v>
      </c>
      <c r="B230" s="66" t="s">
        <v>741</v>
      </c>
      <c r="D230" s="67">
        <f>'2020 Spring Order Form - V36'!$Q$23</f>
        <v>0</v>
      </c>
      <c r="E230" s="67">
        <f>'2020 Spring Order Form - V36'!$Q$23</f>
        <v>0</v>
      </c>
      <c r="F230" s="151">
        <v>4507192</v>
      </c>
      <c r="G230" s="70" t="e">
        <f>'2020 Spring Order Form - V36'!#REF!</f>
        <v>#REF!</v>
      </c>
      <c r="H230" s="69">
        <f>'2020 Spring Order Form - V36'!$F$18</f>
        <v>0</v>
      </c>
      <c r="J230" s="154">
        <v>3426</v>
      </c>
    </row>
    <row r="231" spans="1:10">
      <c r="A231" s="131">
        <v>230</v>
      </c>
      <c r="B231" s="66" t="s">
        <v>741</v>
      </c>
      <c r="D231" s="67">
        <f>'2020 Spring Order Form - V36'!$Q$23</f>
        <v>0</v>
      </c>
      <c r="E231" s="67">
        <f>'2020 Spring Order Form - V36'!$Q$23</f>
        <v>0</v>
      </c>
      <c r="F231" s="151" t="s">
        <v>742</v>
      </c>
      <c r="G231" s="70" t="e">
        <f>'2020 Spring Order Form - V36'!#REF!</f>
        <v>#REF!</v>
      </c>
      <c r="H231" s="69">
        <f>'2020 Spring Order Form - V36'!$F$18</f>
        <v>0</v>
      </c>
      <c r="J231" s="154">
        <v>1364</v>
      </c>
    </row>
    <row r="232" spans="1:10">
      <c r="A232" s="131">
        <v>231</v>
      </c>
      <c r="B232" s="66" t="s">
        <v>743</v>
      </c>
      <c r="D232" s="67">
        <f>'2020 Spring Order Form - V36'!$Q$23</f>
        <v>0</v>
      </c>
      <c r="E232" s="67">
        <f>'2020 Spring Order Form - V36'!$Q$23</f>
        <v>0</v>
      </c>
      <c r="F232" s="151">
        <v>4507400</v>
      </c>
      <c r="G232" s="70" t="e">
        <f>'2020 Spring Order Form - V36'!#REF!</f>
        <v>#REF!</v>
      </c>
      <c r="H232" s="69">
        <f>'2020 Spring Order Form - V36'!$F$18</f>
        <v>0</v>
      </c>
      <c r="J232" s="154">
        <v>441</v>
      </c>
    </row>
    <row r="233" spans="1:10">
      <c r="A233" s="131">
        <v>232</v>
      </c>
      <c r="B233" s="66" t="s">
        <v>743</v>
      </c>
      <c r="D233" s="67">
        <f>'2020 Spring Order Form - V36'!$Q$23</f>
        <v>0</v>
      </c>
      <c r="E233" s="67">
        <f>'2020 Spring Order Form - V36'!$Q$23</f>
        <v>0</v>
      </c>
      <c r="F233" s="151" t="s">
        <v>744</v>
      </c>
      <c r="G233" s="70" t="e">
        <f>'2020 Spring Order Form - V36'!#REF!</f>
        <v>#REF!</v>
      </c>
      <c r="H233" s="69">
        <f>'2020 Spring Order Form - V36'!$F$18</f>
        <v>0</v>
      </c>
      <c r="J233" s="154">
        <v>1374</v>
      </c>
    </row>
    <row r="234" spans="1:10">
      <c r="A234" s="131">
        <v>233</v>
      </c>
      <c r="B234" s="66" t="s">
        <v>743</v>
      </c>
      <c r="D234" s="67">
        <f>'2020 Spring Order Form - V36'!$Q$23</f>
        <v>0</v>
      </c>
      <c r="E234" s="67">
        <f>'2020 Spring Order Form - V36'!$Q$23</f>
        <v>0</v>
      </c>
      <c r="F234" s="151">
        <v>4507407</v>
      </c>
      <c r="G234" s="70" t="e">
        <f>'2020 Spring Order Form - V36'!#REF!</f>
        <v>#REF!</v>
      </c>
      <c r="H234" s="69">
        <f>'2020 Spring Order Form - V36'!$F$18</f>
        <v>0</v>
      </c>
      <c r="J234" s="154">
        <v>1096</v>
      </c>
    </row>
    <row r="235" spans="1:10">
      <c r="A235" s="131">
        <v>234</v>
      </c>
      <c r="B235" s="66" t="s">
        <v>743</v>
      </c>
      <c r="D235" s="67">
        <f>'2020 Spring Order Form - V36'!$Q$23</f>
        <v>0</v>
      </c>
      <c r="E235" s="67">
        <f>'2020 Spring Order Form - V36'!$Q$23</f>
        <v>0</v>
      </c>
      <c r="F235" s="151" t="s">
        <v>745</v>
      </c>
      <c r="G235" s="70" t="e">
        <f>'2020 Spring Order Form - V36'!#REF!</f>
        <v>#REF!</v>
      </c>
      <c r="H235" s="69">
        <f>'2020 Spring Order Form - V36'!$F$18</f>
        <v>0</v>
      </c>
      <c r="J235" s="154">
        <v>1375</v>
      </c>
    </row>
    <row r="236" spans="1:10">
      <c r="A236" s="131">
        <v>235</v>
      </c>
      <c r="B236" s="66" t="s">
        <v>746</v>
      </c>
      <c r="D236" s="67">
        <f>'2020 Spring Order Form - V36'!$Q$23</f>
        <v>0</v>
      </c>
      <c r="E236" s="67">
        <f>'2020 Spring Order Form - V36'!$Q$23</f>
        <v>0</v>
      </c>
      <c r="F236" s="151">
        <v>4507600</v>
      </c>
      <c r="G236" s="70" t="e">
        <f>'2020 Spring Order Form - V36'!#REF!</f>
        <v>#REF!</v>
      </c>
      <c r="H236" s="69">
        <f>'2020 Spring Order Form - V36'!$F$18</f>
        <v>0</v>
      </c>
      <c r="J236" s="154">
        <v>488</v>
      </c>
    </row>
    <row r="237" spans="1:10">
      <c r="A237" s="131">
        <v>236</v>
      </c>
      <c r="B237" s="66" t="s">
        <v>746</v>
      </c>
      <c r="D237" s="67">
        <f>'2020 Spring Order Form - V36'!$Q$23</f>
        <v>0</v>
      </c>
      <c r="E237" s="67">
        <f>'2020 Spring Order Form - V36'!$Q$23</f>
        <v>0</v>
      </c>
      <c r="F237" s="151" t="s">
        <v>747</v>
      </c>
      <c r="G237" s="70" t="e">
        <f>'2020 Spring Order Form - V36'!#REF!</f>
        <v>#REF!</v>
      </c>
      <c r="H237" s="69">
        <f>'2020 Spring Order Form - V36'!$F$18</f>
        <v>0</v>
      </c>
      <c r="J237" s="154">
        <v>1378</v>
      </c>
    </row>
    <row r="238" spans="1:10">
      <c r="A238" s="131">
        <v>237</v>
      </c>
      <c r="B238" s="66" t="s">
        <v>746</v>
      </c>
      <c r="D238" s="67">
        <f>'2020 Spring Order Form - V36'!$Q$23</f>
        <v>0</v>
      </c>
      <c r="E238" s="67">
        <f>'2020 Spring Order Form - V36'!$Q$23</f>
        <v>0</v>
      </c>
      <c r="F238" s="151">
        <v>4507607</v>
      </c>
      <c r="G238" s="70" t="e">
        <f>'2020 Spring Order Form - V36'!#REF!</f>
        <v>#REF!</v>
      </c>
      <c r="H238" s="69">
        <f>'2020 Spring Order Form - V36'!$F$18</f>
        <v>0</v>
      </c>
      <c r="J238" s="154">
        <v>1117</v>
      </c>
    </row>
    <row r="239" spans="1:10">
      <c r="A239" s="131">
        <v>238</v>
      </c>
      <c r="B239" s="66" t="s">
        <v>746</v>
      </c>
      <c r="D239" s="67">
        <f>'2020 Spring Order Form - V36'!$Q$23</f>
        <v>0</v>
      </c>
      <c r="E239" s="67">
        <f>'2020 Spring Order Form - V36'!$Q$23</f>
        <v>0</v>
      </c>
      <c r="F239" s="151" t="s">
        <v>748</v>
      </c>
      <c r="G239" s="70" t="e">
        <f>'2020 Spring Order Form - V36'!#REF!</f>
        <v>#REF!</v>
      </c>
      <c r="H239" s="69">
        <f>'2020 Spring Order Form - V36'!$F$18</f>
        <v>0</v>
      </c>
      <c r="J239" s="154">
        <v>1379</v>
      </c>
    </row>
    <row r="240" spans="1:10">
      <c r="A240" s="131">
        <v>239</v>
      </c>
      <c r="B240" s="66" t="s">
        <v>749</v>
      </c>
      <c r="D240" s="67">
        <f>'2020 Spring Order Form - V36'!$Q$23</f>
        <v>0</v>
      </c>
      <c r="E240" s="67">
        <f>'2020 Spring Order Form - V36'!$Q$23</f>
        <v>0</v>
      </c>
      <c r="F240" s="151">
        <v>4507700</v>
      </c>
      <c r="G240" s="70" t="e">
        <f>'2020 Spring Order Form - V36'!#REF!</f>
        <v>#REF!</v>
      </c>
      <c r="H240" s="69">
        <f>'2020 Spring Order Form - V36'!$F$18</f>
        <v>0</v>
      </c>
      <c r="J240" s="154">
        <v>420</v>
      </c>
    </row>
    <row r="241" spans="1:10">
      <c r="A241" s="131">
        <v>240</v>
      </c>
      <c r="B241" s="66" t="s">
        <v>749</v>
      </c>
      <c r="D241" s="67">
        <f>'2020 Spring Order Form - V36'!$Q$23</f>
        <v>0</v>
      </c>
      <c r="E241" s="67">
        <f>'2020 Spring Order Form - V36'!$Q$23</f>
        <v>0</v>
      </c>
      <c r="F241" s="151" t="s">
        <v>750</v>
      </c>
      <c r="G241" s="70" t="e">
        <f>'2020 Spring Order Form - V36'!#REF!</f>
        <v>#REF!</v>
      </c>
      <c r="H241" s="69">
        <f>'2020 Spring Order Form - V36'!$F$18</f>
        <v>0</v>
      </c>
      <c r="J241" s="154">
        <v>1383</v>
      </c>
    </row>
    <row r="242" spans="1:10">
      <c r="A242" s="131">
        <v>241</v>
      </c>
      <c r="B242" s="66" t="s">
        <v>749</v>
      </c>
      <c r="D242" s="67">
        <f>'2020 Spring Order Form - V36'!$Q$23</f>
        <v>0</v>
      </c>
      <c r="E242" s="67">
        <f>'2020 Spring Order Form - V36'!$Q$23</f>
        <v>0</v>
      </c>
      <c r="F242" s="151">
        <v>4507707</v>
      </c>
      <c r="G242" s="70" t="e">
        <f>'2020 Spring Order Form - V36'!#REF!</f>
        <v>#REF!</v>
      </c>
      <c r="H242" s="69">
        <f>'2020 Spring Order Form - V36'!$F$18</f>
        <v>0</v>
      </c>
      <c r="J242" s="154">
        <v>1097</v>
      </c>
    </row>
    <row r="243" spans="1:10">
      <c r="A243" s="131">
        <v>242</v>
      </c>
      <c r="B243" s="66" t="s">
        <v>749</v>
      </c>
      <c r="D243" s="67">
        <f>'2020 Spring Order Form - V36'!$Q$23</f>
        <v>0</v>
      </c>
      <c r="E243" s="67">
        <f>'2020 Spring Order Form - V36'!$Q$23</f>
        <v>0</v>
      </c>
      <c r="F243" s="151" t="s">
        <v>751</v>
      </c>
      <c r="G243" s="70" t="e">
        <f>'2020 Spring Order Form - V36'!#REF!</f>
        <v>#REF!</v>
      </c>
      <c r="H243" s="69">
        <f>'2020 Spring Order Form - V36'!$F$18</f>
        <v>0</v>
      </c>
      <c r="J243" s="154">
        <v>1384</v>
      </c>
    </row>
    <row r="244" spans="1:10">
      <c r="A244" s="131">
        <v>243</v>
      </c>
      <c r="B244" s="66" t="s">
        <v>749</v>
      </c>
      <c r="D244" s="67">
        <f>'2020 Spring Order Form - V36'!$Q$23</f>
        <v>0</v>
      </c>
      <c r="E244" s="67">
        <f>'2020 Spring Order Form - V36'!$Q$23</f>
        <v>0</v>
      </c>
      <c r="F244" s="151">
        <v>4507706</v>
      </c>
      <c r="G244" s="70" t="e">
        <f>'2020 Spring Order Form - V36'!#REF!</f>
        <v>#REF!</v>
      </c>
      <c r="H244" s="69">
        <f>'2020 Spring Order Form - V36'!$F$18</f>
        <v>0</v>
      </c>
      <c r="J244" s="154">
        <v>779</v>
      </c>
    </row>
    <row r="245" spans="1:10">
      <c r="A245" s="131">
        <v>244</v>
      </c>
      <c r="B245" s="66" t="s">
        <v>749</v>
      </c>
      <c r="D245" s="67">
        <f>'2020 Spring Order Form - V36'!$Q$23</f>
        <v>0</v>
      </c>
      <c r="E245" s="67">
        <f>'2020 Spring Order Form - V36'!$Q$23</f>
        <v>0</v>
      </c>
      <c r="F245" s="151" t="s">
        <v>752</v>
      </c>
      <c r="G245" s="70" t="e">
        <f>'2020 Spring Order Form - V36'!#REF!</f>
        <v>#REF!</v>
      </c>
      <c r="H245" s="69">
        <f>'2020 Spring Order Form - V36'!$F$18</f>
        <v>0</v>
      </c>
      <c r="J245" s="154">
        <v>1382</v>
      </c>
    </row>
    <row r="246" spans="1:10">
      <c r="A246" s="131">
        <v>245</v>
      </c>
      <c r="B246" s="66" t="s">
        <v>753</v>
      </c>
      <c r="D246" s="67">
        <f>'2020 Spring Order Form - V36'!$Q$23</f>
        <v>0</v>
      </c>
      <c r="E246" s="67">
        <f>'2020 Spring Order Form - V36'!$Q$23</f>
        <v>0</v>
      </c>
      <c r="F246" s="151">
        <v>4507800</v>
      </c>
      <c r="G246" s="70" t="e">
        <f>'2020 Spring Order Form - V36'!#REF!</f>
        <v>#REF!</v>
      </c>
      <c r="H246" s="69">
        <f>'2020 Spring Order Form - V36'!$F$18</f>
        <v>0</v>
      </c>
      <c r="J246" s="154">
        <v>410</v>
      </c>
    </row>
    <row r="247" spans="1:10">
      <c r="A247" s="131">
        <v>246</v>
      </c>
      <c r="B247" s="66" t="s">
        <v>753</v>
      </c>
      <c r="D247" s="67">
        <f>'2020 Spring Order Form - V36'!$Q$23</f>
        <v>0</v>
      </c>
      <c r="E247" s="67">
        <f>'2020 Spring Order Form - V36'!$Q$23</f>
        <v>0</v>
      </c>
      <c r="F247" s="151" t="s">
        <v>754</v>
      </c>
      <c r="G247" s="70" t="e">
        <f>'2020 Spring Order Form - V36'!#REF!</f>
        <v>#REF!</v>
      </c>
      <c r="H247" s="69">
        <f>'2020 Spring Order Form - V36'!$F$18</f>
        <v>0</v>
      </c>
      <c r="J247" s="154">
        <v>1387</v>
      </c>
    </row>
    <row r="248" spans="1:10">
      <c r="A248" s="131">
        <v>247</v>
      </c>
      <c r="B248" s="66" t="s">
        <v>753</v>
      </c>
      <c r="D248" s="67">
        <f>'2020 Spring Order Form - V36'!$Q$23</f>
        <v>0</v>
      </c>
      <c r="E248" s="67">
        <f>'2020 Spring Order Form - V36'!$Q$23</f>
        <v>0</v>
      </c>
      <c r="F248" s="151">
        <v>4507807</v>
      </c>
      <c r="G248" s="70" t="e">
        <f>'2020 Spring Order Form - V36'!#REF!</f>
        <v>#REF!</v>
      </c>
      <c r="H248" s="69">
        <f>'2020 Spring Order Form - V36'!$F$18</f>
        <v>0</v>
      </c>
      <c r="J248" s="154">
        <v>1098</v>
      </c>
    </row>
    <row r="249" spans="1:10">
      <c r="A249" s="131">
        <v>248</v>
      </c>
      <c r="B249" s="66" t="s">
        <v>753</v>
      </c>
      <c r="D249" s="67">
        <f>'2020 Spring Order Form - V36'!$Q$23</f>
        <v>0</v>
      </c>
      <c r="E249" s="67">
        <f>'2020 Spring Order Form - V36'!$Q$23</f>
        <v>0</v>
      </c>
      <c r="F249" s="151" t="s">
        <v>755</v>
      </c>
      <c r="G249" s="70" t="e">
        <f>'2020 Spring Order Form - V36'!#REF!</f>
        <v>#REF!</v>
      </c>
      <c r="H249" s="69">
        <f>'2020 Spring Order Form - V36'!$F$18</f>
        <v>0</v>
      </c>
      <c r="J249" s="154">
        <v>1388</v>
      </c>
    </row>
    <row r="250" spans="1:10">
      <c r="A250" s="131">
        <v>249</v>
      </c>
      <c r="B250" s="66" t="s">
        <v>756</v>
      </c>
      <c r="D250" s="67">
        <f>'2020 Spring Order Form - V36'!$Q$23</f>
        <v>0</v>
      </c>
      <c r="E250" s="67">
        <f>'2020 Spring Order Form - V36'!$Q$23</f>
        <v>0</v>
      </c>
      <c r="F250" s="151">
        <v>4507370</v>
      </c>
      <c r="G250" s="70" t="e">
        <f>'2020 Spring Order Form - V36'!#REF!</f>
        <v>#REF!</v>
      </c>
      <c r="H250" s="69">
        <f>'2020 Spring Order Form - V36'!$F$18</f>
        <v>0</v>
      </c>
      <c r="J250" s="154">
        <v>652</v>
      </c>
    </row>
    <row r="251" spans="1:10">
      <c r="A251" s="131">
        <v>250</v>
      </c>
      <c r="B251" s="66" t="s">
        <v>756</v>
      </c>
      <c r="D251" s="67">
        <f>'2020 Spring Order Form - V36'!$Q$23</f>
        <v>0</v>
      </c>
      <c r="E251" s="67">
        <f>'2020 Spring Order Form - V36'!$Q$23</f>
        <v>0</v>
      </c>
      <c r="F251" s="151" t="s">
        <v>757</v>
      </c>
      <c r="G251" s="70" t="e">
        <f>'2020 Spring Order Form - V36'!#REF!</f>
        <v>#REF!</v>
      </c>
      <c r="H251" s="69">
        <f>'2020 Spring Order Form - V36'!$F$18</f>
        <v>0</v>
      </c>
      <c r="J251" s="154">
        <v>1398</v>
      </c>
    </row>
    <row r="252" spans="1:10">
      <c r="A252" s="131">
        <v>251</v>
      </c>
      <c r="B252" s="66" t="s">
        <v>758</v>
      </c>
      <c r="D252" s="67">
        <f>'2020 Spring Order Form - V36'!$Q$23</f>
        <v>0</v>
      </c>
      <c r="E252" s="67">
        <f>'2020 Spring Order Form - V36'!$Q$23</f>
        <v>0</v>
      </c>
      <c r="F252" s="151">
        <v>4506730</v>
      </c>
      <c r="G252" s="70" t="e">
        <f>'2020 Spring Order Form - V36'!#REF!</f>
        <v>#REF!</v>
      </c>
      <c r="H252" s="69">
        <f>'2020 Spring Order Form - V36'!$F$18</f>
        <v>0</v>
      </c>
      <c r="J252" s="154">
        <v>18674</v>
      </c>
    </row>
    <row r="253" spans="1:10">
      <c r="A253" s="131">
        <v>252</v>
      </c>
      <c r="B253" s="66" t="s">
        <v>758</v>
      </c>
      <c r="D253" s="67">
        <f>'2020 Spring Order Form - V36'!$Q$23</f>
        <v>0</v>
      </c>
      <c r="E253" s="67">
        <f>'2020 Spring Order Form - V36'!$Q$23</f>
        <v>0</v>
      </c>
      <c r="F253" s="151" t="s">
        <v>759</v>
      </c>
      <c r="G253" s="70" t="e">
        <f>'2020 Spring Order Form - V36'!#REF!</f>
        <v>#REF!</v>
      </c>
      <c r="H253" s="69">
        <f>'2020 Spring Order Form - V36'!$F$18</f>
        <v>0</v>
      </c>
      <c r="J253" s="154">
        <v>18673</v>
      </c>
    </row>
    <row r="254" spans="1:10">
      <c r="A254" s="131">
        <v>253</v>
      </c>
      <c r="B254" s="66" t="s">
        <v>760</v>
      </c>
      <c r="D254" s="67">
        <f>'2020 Spring Order Form - V36'!$Q$23</f>
        <v>0</v>
      </c>
      <c r="E254" s="67">
        <f>'2020 Spring Order Form - V36'!$Q$23</f>
        <v>0</v>
      </c>
      <c r="F254" s="151">
        <v>4508040</v>
      </c>
      <c r="G254" s="70" t="e">
        <f>'2020 Spring Order Form - V36'!#REF!</f>
        <v>#REF!</v>
      </c>
      <c r="H254" s="69">
        <f>'2020 Spring Order Form - V36'!$F$18</f>
        <v>0</v>
      </c>
      <c r="J254" s="154">
        <v>455</v>
      </c>
    </row>
    <row r="255" spans="1:10">
      <c r="A255" s="131">
        <v>254</v>
      </c>
      <c r="B255" s="66" t="s">
        <v>760</v>
      </c>
      <c r="D255" s="67">
        <f>'2020 Spring Order Form - V36'!$Q$23</f>
        <v>0</v>
      </c>
      <c r="E255" s="67">
        <f>'2020 Spring Order Form - V36'!$Q$23</f>
        <v>0</v>
      </c>
      <c r="F255" s="151" t="s">
        <v>761</v>
      </c>
      <c r="G255" s="70" t="e">
        <f>'2020 Spring Order Form - V36'!#REF!</f>
        <v>#REF!</v>
      </c>
      <c r="H255" s="69">
        <f>'2020 Spring Order Form - V36'!$F$18</f>
        <v>0</v>
      </c>
      <c r="J255" s="154">
        <v>1390</v>
      </c>
    </row>
    <row r="256" spans="1:10">
      <c r="A256" s="131">
        <v>255</v>
      </c>
      <c r="B256" s="66" t="s">
        <v>762</v>
      </c>
      <c r="D256" s="67">
        <f>'2020 Spring Order Form - V36'!$Q$23</f>
        <v>0</v>
      </c>
      <c r="E256" s="67">
        <f>'2020 Spring Order Form - V36'!$Q$23</f>
        <v>0</v>
      </c>
      <c r="F256" s="151">
        <v>4508200</v>
      </c>
      <c r="G256" s="70" t="e">
        <f>'2020 Spring Order Form - V36'!#REF!</f>
        <v>#REF!</v>
      </c>
      <c r="H256" s="69">
        <f>'2020 Spring Order Form - V36'!$F$18</f>
        <v>0</v>
      </c>
      <c r="J256" s="154">
        <v>411</v>
      </c>
    </row>
    <row r="257" spans="1:10">
      <c r="A257" s="131">
        <v>256</v>
      </c>
      <c r="B257" s="66" t="s">
        <v>762</v>
      </c>
      <c r="D257" s="67">
        <f>'2020 Spring Order Form - V36'!$Q$23</f>
        <v>0</v>
      </c>
      <c r="E257" s="67">
        <f>'2020 Spring Order Form - V36'!$Q$23</f>
        <v>0</v>
      </c>
      <c r="F257" s="151" t="s">
        <v>763</v>
      </c>
      <c r="G257" s="70" t="e">
        <f>'2020 Spring Order Form - V36'!#REF!</f>
        <v>#REF!</v>
      </c>
      <c r="H257" s="69">
        <f>'2020 Spring Order Form - V36'!$F$18</f>
        <v>0</v>
      </c>
      <c r="J257" s="154">
        <v>1393</v>
      </c>
    </row>
    <row r="258" spans="1:10">
      <c r="A258" s="131">
        <v>257</v>
      </c>
      <c r="B258" s="66" t="s">
        <v>764</v>
      </c>
      <c r="D258" s="67">
        <f>'2020 Spring Order Form - V36'!$Q$23</f>
        <v>0</v>
      </c>
      <c r="E258" s="67">
        <f>'2020 Spring Order Form - V36'!$Q$23</f>
        <v>0</v>
      </c>
      <c r="F258" s="151">
        <v>4508230</v>
      </c>
      <c r="G258" s="70" t="e">
        <f>'2020 Spring Order Form - V36'!#REF!</f>
        <v>#REF!</v>
      </c>
      <c r="H258" s="69">
        <f>'2020 Spring Order Form - V36'!$F$18</f>
        <v>0</v>
      </c>
      <c r="J258" s="154">
        <v>713</v>
      </c>
    </row>
    <row r="259" spans="1:10">
      <c r="A259" s="131">
        <v>258</v>
      </c>
      <c r="B259" s="66" t="s">
        <v>764</v>
      </c>
      <c r="D259" s="67">
        <f>'2020 Spring Order Form - V36'!$Q$23</f>
        <v>0</v>
      </c>
      <c r="E259" s="67">
        <f>'2020 Spring Order Form - V36'!$Q$23</f>
        <v>0</v>
      </c>
      <c r="F259" s="151" t="s">
        <v>765</v>
      </c>
      <c r="G259" s="70" t="e">
        <f>'2020 Spring Order Form - V36'!#REF!</f>
        <v>#REF!</v>
      </c>
      <c r="H259" s="69">
        <f>'2020 Spring Order Form - V36'!$F$18</f>
        <v>0</v>
      </c>
      <c r="J259" s="154">
        <v>1403</v>
      </c>
    </row>
    <row r="260" spans="1:10">
      <c r="A260" s="131">
        <v>259</v>
      </c>
      <c r="B260" s="66" t="s">
        <v>110</v>
      </c>
      <c r="D260" s="67">
        <f>'2020 Spring Order Form - V36'!$Q$23</f>
        <v>0</v>
      </c>
      <c r="E260" s="67">
        <f>'2020 Spring Order Form - V36'!$Q$23</f>
        <v>0</v>
      </c>
      <c r="F260" s="151">
        <v>4508242</v>
      </c>
      <c r="G260" s="70">
        <f>'2020 Spring Order Form - V36'!$Q$44</f>
        <v>0</v>
      </c>
      <c r="H260" s="69">
        <f>'2020 Spring Order Form - V36'!$F$18</f>
        <v>0</v>
      </c>
      <c r="J260" s="154">
        <v>17314</v>
      </c>
    </row>
    <row r="261" spans="1:10">
      <c r="A261" s="131">
        <v>260</v>
      </c>
      <c r="B261" s="66" t="s">
        <v>110</v>
      </c>
      <c r="D261" s="67">
        <f>'2020 Spring Order Form - V36'!$Q$23</f>
        <v>0</v>
      </c>
      <c r="E261" s="67">
        <f>'2020 Spring Order Form - V36'!$Q$23</f>
        <v>0</v>
      </c>
      <c r="F261" s="151" t="s">
        <v>766</v>
      </c>
      <c r="G261" s="70">
        <f>'2020 Spring Order Form - V36'!$R$44</f>
        <v>0</v>
      </c>
      <c r="H261" s="69">
        <f>'2020 Spring Order Form - V36'!$F$18</f>
        <v>0</v>
      </c>
      <c r="J261" s="154">
        <v>17313</v>
      </c>
    </row>
    <row r="262" spans="1:10">
      <c r="A262" s="131">
        <v>261</v>
      </c>
      <c r="B262" s="66" t="s">
        <v>767</v>
      </c>
      <c r="D262" s="67">
        <f>'2020 Spring Order Form - V36'!$Q$23</f>
        <v>0</v>
      </c>
      <c r="E262" s="67">
        <f>'2020 Spring Order Form - V36'!$Q$23</f>
        <v>0</v>
      </c>
      <c r="F262" s="151">
        <v>4508252</v>
      </c>
      <c r="G262" s="70" t="e">
        <f>'2020 Spring Order Form - V36'!#REF!</f>
        <v>#REF!</v>
      </c>
      <c r="H262" s="69">
        <f>'2020 Spring Order Form - V36'!$F$18</f>
        <v>0</v>
      </c>
      <c r="J262" s="154">
        <v>17315</v>
      </c>
    </row>
    <row r="263" spans="1:10">
      <c r="A263" s="131">
        <v>262</v>
      </c>
      <c r="B263" s="66" t="s">
        <v>767</v>
      </c>
      <c r="D263" s="67">
        <f>'2020 Spring Order Form - V36'!$Q$23</f>
        <v>0</v>
      </c>
      <c r="E263" s="67">
        <f>'2020 Spring Order Form - V36'!$Q$23</f>
        <v>0</v>
      </c>
      <c r="F263" s="151" t="s">
        <v>768</v>
      </c>
      <c r="G263" s="70" t="e">
        <f>'2020 Spring Order Form - V36'!#REF!</f>
        <v>#REF!</v>
      </c>
      <c r="H263" s="69">
        <f>'2020 Spring Order Form - V36'!$F$18</f>
        <v>0</v>
      </c>
      <c r="J263" s="154">
        <v>17316</v>
      </c>
    </row>
    <row r="264" spans="1:10">
      <c r="A264" s="131">
        <v>263</v>
      </c>
      <c r="B264" s="66" t="s">
        <v>769</v>
      </c>
      <c r="D264" s="67">
        <f>'2020 Spring Order Form - V36'!$Q$23</f>
        <v>0</v>
      </c>
      <c r="E264" s="67">
        <f>'2020 Spring Order Form - V36'!$Q$23</f>
        <v>0</v>
      </c>
      <c r="F264" s="151">
        <v>4508210</v>
      </c>
      <c r="G264" s="70" t="e">
        <f>'2020 Spring Order Form - V36'!#REF!</f>
        <v>#REF!</v>
      </c>
      <c r="H264" s="69">
        <f>'2020 Spring Order Form - V36'!$F$18</f>
        <v>0</v>
      </c>
      <c r="J264" s="154">
        <v>625</v>
      </c>
    </row>
    <row r="265" spans="1:10">
      <c r="A265" s="131">
        <v>264</v>
      </c>
      <c r="B265" s="66" t="s">
        <v>769</v>
      </c>
      <c r="D265" s="67">
        <f>'2020 Spring Order Form - V36'!$Q$23</f>
        <v>0</v>
      </c>
      <c r="E265" s="67">
        <f>'2020 Spring Order Form - V36'!$Q$23</f>
        <v>0</v>
      </c>
      <c r="F265" s="151" t="s">
        <v>770</v>
      </c>
      <c r="G265" s="70" t="e">
        <f>'2020 Spring Order Form - V36'!#REF!</f>
        <v>#REF!</v>
      </c>
      <c r="H265" s="69">
        <f>'2020 Spring Order Form - V36'!$F$18</f>
        <v>0</v>
      </c>
      <c r="J265" s="154">
        <v>1406</v>
      </c>
    </row>
    <row r="266" spans="1:10">
      <c r="A266" s="131">
        <v>265</v>
      </c>
      <c r="B266" s="66" t="s">
        <v>771</v>
      </c>
      <c r="D266" s="67">
        <f>'2020 Spring Order Form - V36'!$Q$23</f>
        <v>0</v>
      </c>
      <c r="E266" s="67">
        <f>'2020 Spring Order Form - V36'!$Q$23</f>
        <v>0</v>
      </c>
      <c r="F266" s="151">
        <v>4508262</v>
      </c>
      <c r="G266" s="70" t="e">
        <f>'2020 Spring Order Form - V36'!#REF!</f>
        <v>#REF!</v>
      </c>
      <c r="H266" s="69">
        <f>'2020 Spring Order Form - V36'!$F$18</f>
        <v>0</v>
      </c>
      <c r="J266" s="154">
        <v>17317</v>
      </c>
    </row>
    <row r="267" spans="1:10">
      <c r="A267" s="131">
        <v>266</v>
      </c>
      <c r="B267" s="66" t="s">
        <v>771</v>
      </c>
      <c r="D267" s="67">
        <f>'2020 Spring Order Form - V36'!$Q$23</f>
        <v>0</v>
      </c>
      <c r="E267" s="67">
        <f>'2020 Spring Order Form - V36'!$Q$23</f>
        <v>0</v>
      </c>
      <c r="F267" s="151" t="s">
        <v>772</v>
      </c>
      <c r="G267" s="70" t="e">
        <f>'2020 Spring Order Form - V36'!#REF!</f>
        <v>#REF!</v>
      </c>
      <c r="H267" s="69">
        <f>'2020 Spring Order Form - V36'!$F$18</f>
        <v>0</v>
      </c>
      <c r="J267" s="154">
        <v>17318</v>
      </c>
    </row>
    <row r="268" spans="1:10">
      <c r="A268" s="131">
        <v>267</v>
      </c>
      <c r="B268" s="66" t="s">
        <v>773</v>
      </c>
      <c r="D268" s="67">
        <f>'2020 Spring Order Form - V36'!$Q$23</f>
        <v>0</v>
      </c>
      <c r="E268" s="67">
        <f>'2020 Spring Order Form - V36'!$Q$23</f>
        <v>0</v>
      </c>
      <c r="F268" s="151">
        <v>4508282</v>
      </c>
      <c r="G268" s="70" t="e">
        <f>'2020 Spring Order Form - V36'!#REF!</f>
        <v>#REF!</v>
      </c>
      <c r="H268" s="69">
        <f>'2020 Spring Order Form - V36'!$F$18</f>
        <v>0</v>
      </c>
      <c r="J268" s="154">
        <v>13889</v>
      </c>
    </row>
    <row r="269" spans="1:10">
      <c r="A269" s="131">
        <v>268</v>
      </c>
      <c r="B269" s="66" t="s">
        <v>773</v>
      </c>
      <c r="D269" s="67">
        <f>'2020 Spring Order Form - V36'!$Q$23</f>
        <v>0</v>
      </c>
      <c r="E269" s="67">
        <f>'2020 Spring Order Form - V36'!$Q$23</f>
        <v>0</v>
      </c>
      <c r="F269" s="151" t="s">
        <v>774</v>
      </c>
      <c r="G269" s="70" t="e">
        <f>'2020 Spring Order Form - V36'!#REF!</f>
        <v>#REF!</v>
      </c>
      <c r="H269" s="69">
        <f>'2020 Spring Order Form - V36'!$F$18</f>
        <v>0</v>
      </c>
      <c r="J269" s="154">
        <v>13890</v>
      </c>
    </row>
    <row r="270" spans="1:10">
      <c r="A270" s="131">
        <v>269</v>
      </c>
      <c r="B270" s="66" t="s">
        <v>775</v>
      </c>
      <c r="D270" s="67">
        <f>'2020 Spring Order Form - V36'!$Q$23</f>
        <v>0</v>
      </c>
      <c r="E270" s="67">
        <f>'2020 Spring Order Form - V36'!$Q$23</f>
        <v>0</v>
      </c>
      <c r="F270" s="151">
        <v>4508320</v>
      </c>
      <c r="G270" s="70" t="e">
        <f>'2020 Spring Order Form - V36'!#REF!</f>
        <v>#REF!</v>
      </c>
      <c r="H270" s="69">
        <f>'2020 Spring Order Form - V36'!$F$18</f>
        <v>0</v>
      </c>
      <c r="J270" s="154">
        <v>928</v>
      </c>
    </row>
    <row r="271" spans="1:10">
      <c r="A271" s="131">
        <v>270</v>
      </c>
      <c r="B271" s="66" t="s">
        <v>775</v>
      </c>
      <c r="D271" s="67">
        <f>'2020 Spring Order Form - V36'!$Q$23</f>
        <v>0</v>
      </c>
      <c r="E271" s="67">
        <f>'2020 Spring Order Form - V36'!$Q$23</f>
        <v>0</v>
      </c>
      <c r="F271" s="151" t="s">
        <v>776</v>
      </c>
      <c r="G271" s="70" t="e">
        <f>'2020 Spring Order Form - V36'!#REF!</f>
        <v>#REF!</v>
      </c>
      <c r="H271" s="69">
        <f>'2020 Spring Order Form - V36'!$F$18</f>
        <v>0</v>
      </c>
      <c r="J271" s="154">
        <v>1410</v>
      </c>
    </row>
    <row r="272" spans="1:10">
      <c r="A272" s="131">
        <v>271</v>
      </c>
      <c r="B272" s="66" t="s">
        <v>777</v>
      </c>
      <c r="D272" s="67">
        <f>'2020 Spring Order Form - V36'!$Q$23</f>
        <v>0</v>
      </c>
      <c r="E272" s="67">
        <f>'2020 Spring Order Form - V36'!$Q$23</f>
        <v>0</v>
      </c>
      <c r="F272" s="151">
        <v>4508340</v>
      </c>
      <c r="G272" s="70" t="e">
        <f>'2020 Spring Order Form - V36'!#REF!</f>
        <v>#REF!</v>
      </c>
      <c r="H272" s="69">
        <f>'2020 Spring Order Form - V36'!$F$18</f>
        <v>0</v>
      </c>
      <c r="J272" s="154">
        <v>795</v>
      </c>
    </row>
    <row r="273" spans="1:10">
      <c r="A273" s="131">
        <v>272</v>
      </c>
      <c r="B273" s="66" t="s">
        <v>777</v>
      </c>
      <c r="D273" s="67">
        <f>'2020 Spring Order Form - V36'!$Q$23</f>
        <v>0</v>
      </c>
      <c r="E273" s="67">
        <f>'2020 Spring Order Form - V36'!$Q$23</f>
        <v>0</v>
      </c>
      <c r="F273" s="151" t="s">
        <v>778</v>
      </c>
      <c r="G273" s="70" t="e">
        <f>'2020 Spring Order Form - V36'!#REF!</f>
        <v>#REF!</v>
      </c>
      <c r="H273" s="69">
        <f>'2020 Spring Order Form - V36'!$F$18</f>
        <v>0</v>
      </c>
      <c r="J273" s="154">
        <v>1411</v>
      </c>
    </row>
    <row r="274" spans="1:10">
      <c r="A274" s="131">
        <v>273</v>
      </c>
      <c r="B274" s="66" t="s">
        <v>113</v>
      </c>
      <c r="D274" s="67">
        <f>'2020 Spring Order Form - V36'!$Q$23</f>
        <v>0</v>
      </c>
      <c r="E274" s="67">
        <f>'2020 Spring Order Form - V36'!$Q$23</f>
        <v>0</v>
      </c>
      <c r="F274" s="151">
        <v>4508360</v>
      </c>
      <c r="G274" s="70">
        <f>'2020 Spring Order Form - V36'!$Q$46</f>
        <v>0</v>
      </c>
      <c r="H274" s="69">
        <f>'2020 Spring Order Form - V36'!$F$18</f>
        <v>0</v>
      </c>
      <c r="J274" s="154">
        <v>796</v>
      </c>
    </row>
    <row r="275" spans="1:10">
      <c r="A275" s="131">
        <v>274</v>
      </c>
      <c r="B275" s="66" t="s">
        <v>113</v>
      </c>
      <c r="D275" s="67">
        <f>'2020 Spring Order Form - V36'!$Q$23</f>
        <v>0</v>
      </c>
      <c r="E275" s="67">
        <f>'2020 Spring Order Form - V36'!$Q$23</f>
        <v>0</v>
      </c>
      <c r="F275" s="151" t="s">
        <v>779</v>
      </c>
      <c r="G275" s="70">
        <f>'2020 Spring Order Form - V36'!$R$46</f>
        <v>0</v>
      </c>
      <c r="H275" s="69">
        <f>'2020 Spring Order Form - V36'!$F$18</f>
        <v>0</v>
      </c>
      <c r="J275" s="154">
        <v>1412</v>
      </c>
    </row>
    <row r="276" spans="1:10">
      <c r="A276" s="131">
        <v>275</v>
      </c>
      <c r="B276" s="66" t="s">
        <v>780</v>
      </c>
      <c r="D276" s="67">
        <f>'2020 Spring Order Form - V36'!$Q$23</f>
        <v>0</v>
      </c>
      <c r="E276" s="67">
        <f>'2020 Spring Order Form - V36'!$Q$23</f>
        <v>0</v>
      </c>
      <c r="F276" s="151">
        <v>4508350</v>
      </c>
      <c r="G276" s="70" t="e">
        <f>'2020 Spring Order Form - V36'!#REF!</f>
        <v>#REF!</v>
      </c>
      <c r="H276" s="69">
        <f>'2020 Spring Order Form - V36'!$F$18</f>
        <v>0</v>
      </c>
      <c r="J276" s="154">
        <v>809</v>
      </c>
    </row>
    <row r="277" spans="1:10">
      <c r="A277" s="131">
        <v>276</v>
      </c>
      <c r="B277" s="66" t="s">
        <v>780</v>
      </c>
      <c r="D277" s="67">
        <f>'2020 Spring Order Form - V36'!$Q$23</f>
        <v>0</v>
      </c>
      <c r="E277" s="67">
        <f>'2020 Spring Order Form - V36'!$Q$23</f>
        <v>0</v>
      </c>
      <c r="F277" s="151" t="s">
        <v>781</v>
      </c>
      <c r="G277" s="70" t="e">
        <f>'2020 Spring Order Form - V36'!#REF!</f>
        <v>#REF!</v>
      </c>
      <c r="H277" s="69">
        <f>'2020 Spring Order Form - V36'!$F$18</f>
        <v>0</v>
      </c>
      <c r="J277" s="154">
        <v>1413</v>
      </c>
    </row>
    <row r="278" spans="1:10">
      <c r="A278" s="131">
        <v>277</v>
      </c>
      <c r="B278" s="66" t="s">
        <v>782</v>
      </c>
      <c r="D278" s="67">
        <f>'2020 Spring Order Form - V36'!$Q$23</f>
        <v>0</v>
      </c>
      <c r="E278" s="67">
        <f>'2020 Spring Order Form - V36'!$Q$23</f>
        <v>0</v>
      </c>
      <c r="F278" s="151">
        <v>4508665</v>
      </c>
      <c r="G278" s="70" t="e">
        <f>'2020 Spring Order Form - V36'!#REF!</f>
        <v>#REF!</v>
      </c>
      <c r="H278" s="69">
        <f>'2020 Spring Order Form - V36'!$F$18</f>
        <v>0</v>
      </c>
      <c r="J278" s="154">
        <v>659</v>
      </c>
    </row>
    <row r="279" spans="1:10">
      <c r="A279" s="131">
        <v>278</v>
      </c>
      <c r="B279" s="66" t="s">
        <v>782</v>
      </c>
      <c r="D279" s="67">
        <f>'2020 Spring Order Form - V36'!$Q$23</f>
        <v>0</v>
      </c>
      <c r="E279" s="67">
        <f>'2020 Spring Order Form - V36'!$Q$23</f>
        <v>0</v>
      </c>
      <c r="F279" s="151" t="s">
        <v>783</v>
      </c>
      <c r="G279" s="70" t="e">
        <f>'2020 Spring Order Form - V36'!#REF!</f>
        <v>#REF!</v>
      </c>
      <c r="H279" s="69">
        <f>'2020 Spring Order Form - V36'!$F$18</f>
        <v>0</v>
      </c>
      <c r="J279" s="154">
        <v>1431</v>
      </c>
    </row>
    <row r="280" spans="1:10">
      <c r="A280" s="131">
        <v>279</v>
      </c>
      <c r="B280" s="66" t="s">
        <v>784</v>
      </c>
      <c r="D280" s="67">
        <f>'2020 Spring Order Form - V36'!$Q$23</f>
        <v>0</v>
      </c>
      <c r="E280" s="67">
        <f>'2020 Spring Order Form - V36'!$Q$23</f>
        <v>0</v>
      </c>
      <c r="F280" s="151">
        <v>4508726</v>
      </c>
      <c r="G280" s="70" t="e">
        <f>'2020 Spring Order Form - V36'!#REF!</f>
        <v>#REF!</v>
      </c>
      <c r="H280" s="69">
        <f>'2020 Spring Order Form - V36'!$F$18</f>
        <v>0</v>
      </c>
      <c r="J280" s="154">
        <v>17430</v>
      </c>
    </row>
    <row r="281" spans="1:10">
      <c r="A281" s="131">
        <v>280</v>
      </c>
      <c r="B281" s="66" t="s">
        <v>784</v>
      </c>
      <c r="D281" s="67">
        <f>'2020 Spring Order Form - V36'!$Q$23</f>
        <v>0</v>
      </c>
      <c r="E281" s="67">
        <f>'2020 Spring Order Form - V36'!$Q$23</f>
        <v>0</v>
      </c>
      <c r="F281" s="151" t="s">
        <v>785</v>
      </c>
      <c r="G281" s="70" t="e">
        <f>'2020 Spring Order Form - V36'!#REF!</f>
        <v>#REF!</v>
      </c>
      <c r="H281" s="69">
        <f>'2020 Spring Order Form - V36'!$F$18</f>
        <v>0</v>
      </c>
      <c r="J281" s="154">
        <v>17431</v>
      </c>
    </row>
    <row r="282" spans="1:10">
      <c r="A282" s="131">
        <v>281</v>
      </c>
      <c r="B282" s="66" t="s">
        <v>786</v>
      </c>
      <c r="D282" s="67">
        <f>'2020 Spring Order Form - V36'!$Q$23</f>
        <v>0</v>
      </c>
      <c r="E282" s="67">
        <f>'2020 Spring Order Form - V36'!$Q$23</f>
        <v>0</v>
      </c>
      <c r="F282" s="151">
        <v>4508716</v>
      </c>
      <c r="G282" s="70" t="e">
        <f>'2020 Spring Order Form - V36'!#REF!</f>
        <v>#REF!</v>
      </c>
      <c r="H282" s="69">
        <f>'2020 Spring Order Form - V36'!$F$18</f>
        <v>0</v>
      </c>
      <c r="J282" s="154">
        <v>17432</v>
      </c>
    </row>
    <row r="283" spans="1:10">
      <c r="A283" s="131">
        <v>282</v>
      </c>
      <c r="B283" s="66" t="s">
        <v>786</v>
      </c>
      <c r="D283" s="67">
        <f>'2020 Spring Order Form - V36'!$Q$23</f>
        <v>0</v>
      </c>
      <c r="E283" s="67">
        <f>'2020 Spring Order Form - V36'!$Q$23</f>
        <v>0</v>
      </c>
      <c r="F283" s="151" t="s">
        <v>787</v>
      </c>
      <c r="G283" s="70" t="e">
        <f>'2020 Spring Order Form - V36'!#REF!</f>
        <v>#REF!</v>
      </c>
      <c r="H283" s="69">
        <f>'2020 Spring Order Form - V36'!$F$18</f>
        <v>0</v>
      </c>
      <c r="J283" s="154">
        <v>17433</v>
      </c>
    </row>
    <row r="284" spans="1:10">
      <c r="A284" s="131">
        <v>283</v>
      </c>
      <c r="B284" s="66" t="s">
        <v>788</v>
      </c>
      <c r="D284" s="67">
        <f>'2020 Spring Order Form - V36'!$Q$23</f>
        <v>0</v>
      </c>
      <c r="E284" s="67">
        <f>'2020 Spring Order Form - V36'!$Q$23</f>
        <v>0</v>
      </c>
      <c r="F284" s="151">
        <v>4508706</v>
      </c>
      <c r="G284" s="70" t="e">
        <f>'2020 Spring Order Form - V36'!#REF!</f>
        <v>#REF!</v>
      </c>
      <c r="H284" s="69">
        <f>'2020 Spring Order Form - V36'!$F$18</f>
        <v>0</v>
      </c>
      <c r="J284" s="154">
        <v>17435</v>
      </c>
    </row>
    <row r="285" spans="1:10">
      <c r="A285" s="131">
        <v>284</v>
      </c>
      <c r="B285" s="66" t="s">
        <v>788</v>
      </c>
      <c r="D285" s="67">
        <f>'2020 Spring Order Form - V36'!$Q$23</f>
        <v>0</v>
      </c>
      <c r="E285" s="67">
        <f>'2020 Spring Order Form - V36'!$Q$23</f>
        <v>0</v>
      </c>
      <c r="F285" s="151" t="s">
        <v>789</v>
      </c>
      <c r="G285" s="70" t="e">
        <f>'2020 Spring Order Form - V36'!#REF!</f>
        <v>#REF!</v>
      </c>
      <c r="H285" s="69">
        <f>'2020 Spring Order Form - V36'!$F$18</f>
        <v>0</v>
      </c>
      <c r="J285" s="154">
        <v>17434</v>
      </c>
    </row>
    <row r="286" spans="1:10">
      <c r="A286" s="131">
        <v>285</v>
      </c>
      <c r="B286" s="66" t="s">
        <v>790</v>
      </c>
      <c r="D286" s="67">
        <f>'2020 Spring Order Form - V36'!$Q$23</f>
        <v>0</v>
      </c>
      <c r="E286" s="67">
        <f>'2020 Spring Order Form - V36'!$Q$23</f>
        <v>0</v>
      </c>
      <c r="F286" s="151">
        <v>4508785</v>
      </c>
      <c r="G286" s="70" t="e">
        <f>'2020 Spring Order Form - V36'!#REF!</f>
        <v>#REF!</v>
      </c>
      <c r="H286" s="69">
        <f>'2020 Spring Order Form - V36'!$F$18</f>
        <v>0</v>
      </c>
      <c r="J286" s="154">
        <v>538</v>
      </c>
    </row>
    <row r="287" spans="1:10">
      <c r="A287" s="131">
        <v>286</v>
      </c>
      <c r="B287" s="66" t="s">
        <v>790</v>
      </c>
      <c r="D287" s="67">
        <f>'2020 Spring Order Form - V36'!$Q$23</f>
        <v>0</v>
      </c>
      <c r="E287" s="67">
        <f>'2020 Spring Order Form - V36'!$Q$23</f>
        <v>0</v>
      </c>
      <c r="F287" s="151" t="s">
        <v>791</v>
      </c>
      <c r="G287" s="70" t="e">
        <f>'2020 Spring Order Form - V36'!#REF!</f>
        <v>#REF!</v>
      </c>
      <c r="H287" s="69">
        <f>'2020 Spring Order Form - V36'!$F$18</f>
        <v>0</v>
      </c>
      <c r="J287" s="154">
        <v>1440</v>
      </c>
    </row>
    <row r="288" spans="1:10">
      <c r="A288" s="131">
        <v>287</v>
      </c>
      <c r="B288" s="66" t="s">
        <v>792</v>
      </c>
      <c r="D288" s="67">
        <f>'2020 Spring Order Form - V36'!$Q$23</f>
        <v>0</v>
      </c>
      <c r="E288" s="67">
        <f>'2020 Spring Order Form - V36'!$Q$23</f>
        <v>0</v>
      </c>
      <c r="F288" s="151">
        <v>4508795</v>
      </c>
      <c r="G288" s="70" t="e">
        <f>'2020 Spring Order Form - V36'!#REF!</f>
        <v>#REF!</v>
      </c>
      <c r="H288" s="69">
        <f>'2020 Spring Order Form - V36'!$F$18</f>
        <v>0</v>
      </c>
      <c r="J288" s="154">
        <v>539</v>
      </c>
    </row>
    <row r="289" spans="1:10">
      <c r="A289" s="131">
        <v>288</v>
      </c>
      <c r="B289" s="66" t="s">
        <v>792</v>
      </c>
      <c r="D289" s="67">
        <f>'2020 Spring Order Form - V36'!$Q$23</f>
        <v>0</v>
      </c>
      <c r="E289" s="67">
        <f>'2020 Spring Order Form - V36'!$Q$23</f>
        <v>0</v>
      </c>
      <c r="F289" s="151" t="s">
        <v>793</v>
      </c>
      <c r="G289" s="70" t="e">
        <f>'2020 Spring Order Form - V36'!#REF!</f>
        <v>#REF!</v>
      </c>
      <c r="H289" s="69">
        <f>'2020 Spring Order Form - V36'!$F$18</f>
        <v>0</v>
      </c>
      <c r="J289" s="154">
        <v>1441</v>
      </c>
    </row>
    <row r="290" spans="1:10">
      <c r="A290" s="131">
        <v>289</v>
      </c>
      <c r="B290" s="66" t="s">
        <v>794</v>
      </c>
      <c r="D290" s="67">
        <f>'2020 Spring Order Form - V36'!$Q$23</f>
        <v>0</v>
      </c>
      <c r="E290" s="67">
        <f>'2020 Spring Order Form - V36'!$Q$23</f>
        <v>0</v>
      </c>
      <c r="F290" s="151">
        <v>4508755</v>
      </c>
      <c r="G290" s="70" t="e">
        <f>'2020 Spring Order Form - V36'!#REF!</f>
        <v>#REF!</v>
      </c>
      <c r="H290" s="69">
        <f>'2020 Spring Order Form - V36'!$F$18</f>
        <v>0</v>
      </c>
      <c r="J290" s="154">
        <v>18531</v>
      </c>
    </row>
    <row r="291" spans="1:10">
      <c r="A291" s="131">
        <v>290</v>
      </c>
      <c r="B291" s="66" t="s">
        <v>794</v>
      </c>
      <c r="D291" s="67">
        <f>'2020 Spring Order Form - V36'!$Q$23</f>
        <v>0</v>
      </c>
      <c r="E291" s="67">
        <f>'2020 Spring Order Form - V36'!$Q$23</f>
        <v>0</v>
      </c>
      <c r="F291" s="151" t="s">
        <v>795</v>
      </c>
      <c r="G291" s="70" t="e">
        <f>'2020 Spring Order Form - V36'!#REF!</f>
        <v>#REF!</v>
      </c>
      <c r="H291" s="69">
        <f>'2020 Spring Order Form - V36'!$F$18</f>
        <v>0</v>
      </c>
      <c r="J291" s="154">
        <v>18530</v>
      </c>
    </row>
    <row r="292" spans="1:10">
      <c r="A292" s="131">
        <v>291</v>
      </c>
      <c r="B292" s="66" t="s">
        <v>118</v>
      </c>
      <c r="D292" s="67">
        <f>'2020 Spring Order Form - V36'!$Q$23</f>
        <v>0</v>
      </c>
      <c r="E292" s="67">
        <f>'2020 Spring Order Form - V36'!$Q$23</f>
        <v>0</v>
      </c>
      <c r="F292" s="151">
        <v>4508800</v>
      </c>
      <c r="G292" s="70">
        <f>'2020 Spring Order Form - V36'!$Q$48</f>
        <v>0</v>
      </c>
      <c r="H292" s="69">
        <f>'2020 Spring Order Form - V36'!$F$18</f>
        <v>0</v>
      </c>
      <c r="J292" s="154">
        <v>821</v>
      </c>
    </row>
    <row r="293" spans="1:10">
      <c r="A293" s="131">
        <v>292</v>
      </c>
      <c r="B293" s="66" t="s">
        <v>118</v>
      </c>
      <c r="D293" s="67">
        <f>'2020 Spring Order Form - V36'!$Q$23</f>
        <v>0</v>
      </c>
      <c r="E293" s="67">
        <f>'2020 Spring Order Form - V36'!$Q$23</f>
        <v>0</v>
      </c>
      <c r="F293" s="151" t="s">
        <v>796</v>
      </c>
      <c r="G293" s="70">
        <f>'2020 Spring Order Form - V36'!$R$48</f>
        <v>0</v>
      </c>
      <c r="H293" s="69">
        <f>'2020 Spring Order Form - V36'!$F$18</f>
        <v>0</v>
      </c>
      <c r="J293" s="154">
        <v>1444</v>
      </c>
    </row>
    <row r="294" spans="1:10">
      <c r="A294" s="131">
        <v>293</v>
      </c>
      <c r="B294" s="66" t="s">
        <v>120</v>
      </c>
      <c r="D294" s="67">
        <f>'2020 Spring Order Form - V36'!$Q$23</f>
        <v>0</v>
      </c>
      <c r="E294" s="67">
        <f>'2020 Spring Order Form - V36'!$Q$23</f>
        <v>0</v>
      </c>
      <c r="F294" s="151">
        <v>4508900</v>
      </c>
      <c r="G294" s="70">
        <f>'2020 Spring Order Form - V36'!$Q$50</f>
        <v>0</v>
      </c>
      <c r="H294" s="69">
        <f>'2020 Spring Order Form - V36'!$F$18</f>
        <v>0</v>
      </c>
      <c r="J294" s="154">
        <v>544</v>
      </c>
    </row>
    <row r="295" spans="1:10">
      <c r="A295" s="131">
        <v>294</v>
      </c>
      <c r="B295" s="66" t="s">
        <v>120</v>
      </c>
      <c r="D295" s="67">
        <f>'2020 Spring Order Form - V36'!$Q$23</f>
        <v>0</v>
      </c>
      <c r="E295" s="67">
        <f>'2020 Spring Order Form - V36'!$Q$23</f>
        <v>0</v>
      </c>
      <c r="F295" s="151" t="s">
        <v>797</v>
      </c>
      <c r="G295" s="70">
        <f>'2020 Spring Order Form - V36'!$R$50</f>
        <v>0</v>
      </c>
      <c r="H295" s="69">
        <f>'2020 Spring Order Form - V36'!$F$18</f>
        <v>0</v>
      </c>
      <c r="J295" s="154">
        <v>1463</v>
      </c>
    </row>
    <row r="296" spans="1:10">
      <c r="A296" s="131">
        <v>295</v>
      </c>
      <c r="B296" s="66" t="s">
        <v>798</v>
      </c>
      <c r="D296" s="67">
        <f>'2020 Spring Order Form - V36'!$Q$23</f>
        <v>0</v>
      </c>
      <c r="E296" s="67">
        <f>'2020 Spring Order Form - V36'!$Q$23</f>
        <v>0</v>
      </c>
      <c r="F296" s="151">
        <v>4508865</v>
      </c>
      <c r="G296" s="70" t="e">
        <f>'2020 Spring Order Form - V36'!#REF!</f>
        <v>#REF!</v>
      </c>
      <c r="H296" s="69">
        <f>'2020 Spring Order Form - V36'!$F$18</f>
        <v>0</v>
      </c>
      <c r="J296" s="154">
        <v>1179</v>
      </c>
    </row>
    <row r="297" spans="1:10">
      <c r="A297" s="131">
        <v>296</v>
      </c>
      <c r="B297" s="66" t="s">
        <v>798</v>
      </c>
      <c r="D297" s="67">
        <f>'2020 Spring Order Form - V36'!$Q$23</f>
        <v>0</v>
      </c>
      <c r="E297" s="67">
        <f>'2020 Spring Order Form - V36'!$Q$23</f>
        <v>0</v>
      </c>
      <c r="F297" s="151" t="s">
        <v>799</v>
      </c>
      <c r="G297" s="70" t="e">
        <f>'2020 Spring Order Form - V36'!#REF!</f>
        <v>#REF!</v>
      </c>
      <c r="H297" s="69">
        <f>'2020 Spring Order Form - V36'!$F$18</f>
        <v>0</v>
      </c>
      <c r="J297" s="154">
        <v>1452</v>
      </c>
    </row>
    <row r="298" spans="1:10">
      <c r="A298" s="131">
        <v>297</v>
      </c>
      <c r="B298" s="66" t="s">
        <v>800</v>
      </c>
      <c r="D298" s="67">
        <f>'2020 Spring Order Form - V36'!$Q$23</f>
        <v>0</v>
      </c>
      <c r="E298" s="67">
        <f>'2020 Spring Order Form - V36'!$Q$23</f>
        <v>0</v>
      </c>
      <c r="F298" s="151">
        <v>4509005</v>
      </c>
      <c r="G298" s="70" t="e">
        <f>'2020 Spring Order Form - V36'!#REF!</f>
        <v>#REF!</v>
      </c>
      <c r="H298" s="69">
        <f>'2020 Spring Order Form - V36'!$F$18</f>
        <v>0</v>
      </c>
      <c r="J298" s="154">
        <v>1124</v>
      </c>
    </row>
    <row r="299" spans="1:10">
      <c r="A299" s="131">
        <v>298</v>
      </c>
      <c r="B299" s="66" t="s">
        <v>800</v>
      </c>
      <c r="D299" s="67">
        <f>'2020 Spring Order Form - V36'!$Q$23</f>
        <v>0</v>
      </c>
      <c r="E299" s="67">
        <f>'2020 Spring Order Form - V36'!$Q$23</f>
        <v>0</v>
      </c>
      <c r="F299" s="151" t="s">
        <v>801</v>
      </c>
      <c r="G299" s="70" t="e">
        <f>'2020 Spring Order Form - V36'!#REF!</f>
        <v>#REF!</v>
      </c>
      <c r="H299" s="69">
        <f>'2020 Spring Order Form - V36'!$F$18</f>
        <v>0</v>
      </c>
      <c r="J299" s="154">
        <v>1454</v>
      </c>
    </row>
    <row r="300" spans="1:10">
      <c r="A300" s="131">
        <v>299</v>
      </c>
      <c r="B300" s="66" t="s">
        <v>121</v>
      </c>
      <c r="D300" s="67">
        <f>'2020 Spring Order Form - V36'!$Q$23</f>
        <v>0</v>
      </c>
      <c r="E300" s="67">
        <f>'2020 Spring Order Form - V36'!$Q$23</f>
        <v>0</v>
      </c>
      <c r="F300" s="151">
        <v>4509085</v>
      </c>
      <c r="G300" s="70">
        <f>'2020 Spring Order Form - V36'!$Q$51</f>
        <v>0</v>
      </c>
      <c r="H300" s="69">
        <f>'2020 Spring Order Form - V36'!$F$18</f>
        <v>0</v>
      </c>
      <c r="J300" s="154">
        <v>1018</v>
      </c>
    </row>
    <row r="301" spans="1:10">
      <c r="A301" s="131">
        <v>300</v>
      </c>
      <c r="B301" s="66" t="s">
        <v>121</v>
      </c>
      <c r="D301" s="67">
        <f>'2020 Spring Order Form - V36'!$Q$23</f>
        <v>0</v>
      </c>
      <c r="E301" s="67">
        <f>'2020 Spring Order Form - V36'!$Q$23</f>
        <v>0</v>
      </c>
      <c r="F301" s="151" t="s">
        <v>802</v>
      </c>
      <c r="G301" s="70">
        <f>'2020 Spring Order Form - V36'!$R$51</f>
        <v>0</v>
      </c>
      <c r="H301" s="69">
        <f>'2020 Spring Order Form - V36'!$F$18</f>
        <v>0</v>
      </c>
      <c r="J301" s="154">
        <v>1457</v>
      </c>
    </row>
    <row r="302" spans="1:10">
      <c r="A302" s="131">
        <v>301</v>
      </c>
      <c r="B302" s="66" t="s">
        <v>803</v>
      </c>
      <c r="D302" s="67">
        <f>'2020 Spring Order Form - V36'!$Q$23</f>
        <v>0</v>
      </c>
      <c r="E302" s="67">
        <f>'2020 Spring Order Form - V36'!$Q$23</f>
        <v>0</v>
      </c>
      <c r="F302" s="151">
        <v>4109087</v>
      </c>
      <c r="G302" s="70" t="e">
        <f>'2020 Spring Order Form - V36'!#REF!</f>
        <v>#REF!</v>
      </c>
      <c r="H302" s="69">
        <f>'2020 Spring Order Form - V36'!$F$18</f>
        <v>0</v>
      </c>
      <c r="J302" s="154">
        <v>1135</v>
      </c>
    </row>
    <row r="303" spans="1:10">
      <c r="A303" s="131">
        <v>302</v>
      </c>
      <c r="B303" s="66" t="s">
        <v>803</v>
      </c>
      <c r="D303" s="67">
        <f>'2020 Spring Order Form - V36'!$Q$23</f>
        <v>0</v>
      </c>
      <c r="E303" s="67">
        <f>'2020 Spring Order Form - V36'!$Q$23</f>
        <v>0</v>
      </c>
      <c r="F303" s="151" t="s">
        <v>804</v>
      </c>
      <c r="G303" s="70" t="e">
        <f>'2020 Spring Order Form - V36'!#REF!</f>
        <v>#REF!</v>
      </c>
      <c r="H303" s="69">
        <f>'2020 Spring Order Form - V36'!$F$18</f>
        <v>0</v>
      </c>
      <c r="J303" s="154">
        <v>1458</v>
      </c>
    </row>
    <row r="304" spans="1:10">
      <c r="A304" s="131">
        <v>303</v>
      </c>
      <c r="B304" s="66" t="s">
        <v>805</v>
      </c>
      <c r="D304" s="67">
        <f>'2020 Spring Order Form - V36'!$Q$23</f>
        <v>0</v>
      </c>
      <c r="E304" s="67">
        <f>'2020 Spring Order Form - V36'!$Q$23</f>
        <v>0</v>
      </c>
      <c r="F304" s="151">
        <v>4509095</v>
      </c>
      <c r="G304" s="70" t="e">
        <f>'2020 Spring Order Form - V36'!#REF!</f>
        <v>#REF!</v>
      </c>
      <c r="H304" s="69">
        <f>'2020 Spring Order Form - V36'!$F$18</f>
        <v>0</v>
      </c>
      <c r="J304" s="154">
        <v>1019</v>
      </c>
    </row>
    <row r="305" spans="1:10">
      <c r="A305" s="131">
        <v>304</v>
      </c>
      <c r="B305" s="66" t="s">
        <v>805</v>
      </c>
      <c r="D305" s="67">
        <f>'2020 Spring Order Form - V36'!$Q$23</f>
        <v>0</v>
      </c>
      <c r="E305" s="67">
        <f>'2020 Spring Order Form - V36'!$Q$23</f>
        <v>0</v>
      </c>
      <c r="F305" s="151" t="s">
        <v>806</v>
      </c>
      <c r="G305" s="70" t="e">
        <f>'2020 Spring Order Form - V36'!#REF!</f>
        <v>#REF!</v>
      </c>
      <c r="H305" s="69">
        <f>'2020 Spring Order Form - V36'!$F$18</f>
        <v>0</v>
      </c>
      <c r="J305" s="154">
        <v>1459</v>
      </c>
    </row>
    <row r="306" spans="1:10">
      <c r="A306" s="131">
        <v>305</v>
      </c>
      <c r="B306" s="66" t="s">
        <v>805</v>
      </c>
      <c r="D306" s="67">
        <f>'2020 Spring Order Form - V36'!$Q$23</f>
        <v>0</v>
      </c>
      <c r="E306" s="67">
        <f>'2020 Spring Order Form - V36'!$Q$23</f>
        <v>0</v>
      </c>
      <c r="F306" s="151">
        <v>4109097</v>
      </c>
      <c r="G306" s="70" t="e">
        <f>'2020 Spring Order Form - V36'!#REF!</f>
        <v>#REF!</v>
      </c>
      <c r="H306" s="69">
        <f>'2020 Spring Order Form - V36'!$F$18</f>
        <v>0</v>
      </c>
      <c r="J306" s="154">
        <v>4112</v>
      </c>
    </row>
    <row r="307" spans="1:10">
      <c r="A307" s="131">
        <v>306</v>
      </c>
      <c r="B307" s="66" t="s">
        <v>805</v>
      </c>
      <c r="D307" s="67">
        <f>'2020 Spring Order Form - V36'!$Q$23</f>
        <v>0</v>
      </c>
      <c r="E307" s="67">
        <f>'2020 Spring Order Form - V36'!$Q$23</f>
        <v>0</v>
      </c>
      <c r="F307" s="151" t="s">
        <v>807</v>
      </c>
      <c r="G307" s="70" t="e">
        <f>'2020 Spring Order Form - V36'!#REF!</f>
        <v>#REF!</v>
      </c>
      <c r="H307" s="69">
        <f>'2020 Spring Order Form - V36'!$F$18</f>
        <v>0</v>
      </c>
      <c r="J307" s="154">
        <v>1460</v>
      </c>
    </row>
    <row r="308" spans="1:10">
      <c r="A308" s="131">
        <v>307</v>
      </c>
      <c r="B308" s="66" t="s">
        <v>808</v>
      </c>
      <c r="D308" s="67">
        <f>'2020 Spring Order Form - V36'!$Q$23</f>
        <v>0</v>
      </c>
      <c r="E308" s="67">
        <f>'2020 Spring Order Form - V36'!$Q$23</f>
        <v>0</v>
      </c>
      <c r="F308" s="151">
        <v>4509105</v>
      </c>
      <c r="G308" s="70" t="e">
        <f>'2020 Spring Order Form - V36'!#REF!</f>
        <v>#REF!</v>
      </c>
      <c r="H308" s="69">
        <f>'2020 Spring Order Form - V36'!$F$18</f>
        <v>0</v>
      </c>
      <c r="J308" s="154">
        <v>1091</v>
      </c>
    </row>
    <row r="309" spans="1:10">
      <c r="A309" s="131">
        <v>308</v>
      </c>
      <c r="B309" s="66" t="s">
        <v>808</v>
      </c>
      <c r="D309" s="67">
        <f>'2020 Spring Order Form - V36'!$Q$23</f>
        <v>0</v>
      </c>
      <c r="E309" s="67">
        <f>'2020 Spring Order Form - V36'!$Q$23</f>
        <v>0</v>
      </c>
      <c r="F309" s="151" t="s">
        <v>809</v>
      </c>
      <c r="G309" s="70" t="e">
        <f>'2020 Spring Order Form - V36'!#REF!</f>
        <v>#REF!</v>
      </c>
      <c r="H309" s="69">
        <f>'2020 Spring Order Form - V36'!$F$18</f>
        <v>0</v>
      </c>
      <c r="J309" s="154">
        <v>1462</v>
      </c>
    </row>
    <row r="310" spans="1:10">
      <c r="A310" s="131">
        <v>309</v>
      </c>
      <c r="B310" s="66" t="s">
        <v>810</v>
      </c>
      <c r="D310" s="67">
        <f>'2020 Spring Order Form - V36'!$Q$23</f>
        <v>0</v>
      </c>
      <c r="E310" s="67">
        <f>'2020 Spring Order Form - V36'!$Q$23</f>
        <v>0</v>
      </c>
      <c r="F310" s="151">
        <v>4572345</v>
      </c>
      <c r="G310" s="70" t="e">
        <f>'2020 Spring Order Form - V36'!#REF!</f>
        <v>#REF!</v>
      </c>
      <c r="H310" s="69">
        <f>'2020 Spring Order Form - V36'!$F$18</f>
        <v>0</v>
      </c>
      <c r="J310" s="154">
        <v>3662</v>
      </c>
    </row>
    <row r="311" spans="1:10">
      <c r="A311" s="131">
        <v>310</v>
      </c>
      <c r="B311" s="66" t="s">
        <v>810</v>
      </c>
      <c r="D311" s="67">
        <f>'2020 Spring Order Form - V36'!$Q$23</f>
        <v>0</v>
      </c>
      <c r="E311" s="67">
        <f>'2020 Spring Order Form - V36'!$Q$23</f>
        <v>0</v>
      </c>
      <c r="F311" s="151" t="s">
        <v>811</v>
      </c>
      <c r="G311" s="70" t="e">
        <f>'2020 Spring Order Form - V36'!#REF!</f>
        <v>#REF!</v>
      </c>
      <c r="H311" s="69">
        <f>'2020 Spring Order Form - V36'!$F$18</f>
        <v>0</v>
      </c>
      <c r="J311" s="154">
        <v>1465</v>
      </c>
    </row>
    <row r="312" spans="1:10">
      <c r="A312" s="131">
        <v>311</v>
      </c>
      <c r="B312" s="66" t="s">
        <v>812</v>
      </c>
      <c r="D312" s="67">
        <f>'2020 Spring Order Form - V36'!$Q$23</f>
        <v>0</v>
      </c>
      <c r="E312" s="67">
        <f>'2020 Spring Order Form - V36'!$Q$23</f>
        <v>0</v>
      </c>
      <c r="F312" s="151">
        <v>4572365</v>
      </c>
      <c r="G312" s="70" t="e">
        <f>'2020 Spring Order Form - V36'!#REF!</f>
        <v>#REF!</v>
      </c>
      <c r="H312" s="69">
        <f>'2020 Spring Order Form - V36'!$F$18</f>
        <v>0</v>
      </c>
      <c r="J312" s="154">
        <v>837</v>
      </c>
    </row>
    <row r="313" spans="1:10">
      <c r="A313" s="131">
        <v>312</v>
      </c>
      <c r="B313" s="66" t="s">
        <v>812</v>
      </c>
      <c r="D313" s="67">
        <f>'2020 Spring Order Form - V36'!$Q$23</f>
        <v>0</v>
      </c>
      <c r="E313" s="67">
        <f>'2020 Spring Order Form - V36'!$Q$23</f>
        <v>0</v>
      </c>
      <c r="F313" s="151" t="s">
        <v>813</v>
      </c>
      <c r="G313" s="70" t="e">
        <f>'2020 Spring Order Form - V36'!#REF!</f>
        <v>#REF!</v>
      </c>
      <c r="H313" s="69">
        <f>'2020 Spring Order Form - V36'!$F$18</f>
        <v>0</v>
      </c>
      <c r="J313" s="154">
        <v>1466</v>
      </c>
    </row>
    <row r="314" spans="1:10">
      <c r="A314" s="131">
        <v>313</v>
      </c>
      <c r="B314" s="66" t="s">
        <v>814</v>
      </c>
      <c r="D314" s="67">
        <f>'2020 Spring Order Form - V36'!$Q$23</f>
        <v>0</v>
      </c>
      <c r="E314" s="67">
        <f>'2020 Spring Order Form - V36'!$Q$23</f>
        <v>0</v>
      </c>
      <c r="F314" s="151">
        <v>4572385</v>
      </c>
      <c r="G314" s="70" t="e">
        <f>'2020 Spring Order Form - V36'!#REF!</f>
        <v>#REF!</v>
      </c>
      <c r="H314" s="69">
        <f>'2020 Spring Order Form - V36'!$F$18</f>
        <v>0</v>
      </c>
      <c r="J314" s="154">
        <v>838</v>
      </c>
    </row>
    <row r="315" spans="1:10">
      <c r="A315" s="131">
        <v>314</v>
      </c>
      <c r="B315" s="66" t="s">
        <v>814</v>
      </c>
      <c r="D315" s="67">
        <f>'2020 Spring Order Form - V36'!$Q$23</f>
        <v>0</v>
      </c>
      <c r="E315" s="67">
        <f>'2020 Spring Order Form - V36'!$Q$23</f>
        <v>0</v>
      </c>
      <c r="F315" s="151" t="s">
        <v>815</v>
      </c>
      <c r="G315" s="70" t="e">
        <f>'2020 Spring Order Form - V36'!#REF!</f>
        <v>#REF!</v>
      </c>
      <c r="H315" s="69">
        <f>'2020 Spring Order Form - V36'!$F$18</f>
        <v>0</v>
      </c>
      <c r="J315" s="154">
        <v>1467</v>
      </c>
    </row>
    <row r="316" spans="1:10">
      <c r="A316" s="131">
        <v>315</v>
      </c>
      <c r="B316" s="66" t="s">
        <v>816</v>
      </c>
      <c r="D316" s="67">
        <f>'2020 Spring Order Form - V36'!$Q$23</f>
        <v>0</v>
      </c>
      <c r="E316" s="67">
        <f>'2020 Spring Order Form - V36'!$Q$23</f>
        <v>0</v>
      </c>
      <c r="F316" s="151">
        <v>4572105</v>
      </c>
      <c r="G316" s="70" t="e">
        <f>'2020 Spring Order Form - V36'!#REF!</f>
        <v>#REF!</v>
      </c>
      <c r="H316" s="69">
        <f>'2020 Spring Order Form - V36'!$F$18</f>
        <v>0</v>
      </c>
      <c r="J316" s="154">
        <v>526</v>
      </c>
    </row>
    <row r="317" spans="1:10">
      <c r="A317" s="131">
        <v>316</v>
      </c>
      <c r="B317" s="66" t="s">
        <v>816</v>
      </c>
      <c r="D317" s="67">
        <f>'2020 Spring Order Form - V36'!$Q$23</f>
        <v>0</v>
      </c>
      <c r="E317" s="67">
        <f>'2020 Spring Order Form - V36'!$Q$23</f>
        <v>0</v>
      </c>
      <c r="F317" s="151" t="s">
        <v>817</v>
      </c>
      <c r="G317" s="70" t="e">
        <f>'2020 Spring Order Form - V36'!#REF!</f>
        <v>#REF!</v>
      </c>
      <c r="H317" s="69">
        <f>'2020 Spring Order Form - V36'!$F$18</f>
        <v>0</v>
      </c>
      <c r="J317" s="154">
        <v>1470</v>
      </c>
    </row>
    <row r="318" spans="1:10">
      <c r="A318" s="131">
        <v>317</v>
      </c>
      <c r="B318" s="66" t="s">
        <v>818</v>
      </c>
      <c r="D318" s="67">
        <f>'2020 Spring Order Form - V36'!$Q$23</f>
        <v>0</v>
      </c>
      <c r="E318" s="67">
        <f>'2020 Spring Order Form - V36'!$Q$23</f>
        <v>0</v>
      </c>
      <c r="F318" s="151">
        <v>4572335</v>
      </c>
      <c r="G318" s="70" t="e">
        <f>'2020 Spring Order Form - V36'!#REF!</f>
        <v>#REF!</v>
      </c>
      <c r="H318" s="69">
        <f>'2020 Spring Order Form - V36'!$F$18</f>
        <v>0</v>
      </c>
      <c r="J318" s="154">
        <v>18533</v>
      </c>
    </row>
    <row r="319" spans="1:10">
      <c r="A319" s="131">
        <v>318</v>
      </c>
      <c r="B319" s="66" t="s">
        <v>818</v>
      </c>
      <c r="D319" s="67">
        <f>'2020 Spring Order Form - V36'!$Q$23</f>
        <v>0</v>
      </c>
      <c r="E319" s="67">
        <f>'2020 Spring Order Form - V36'!$Q$23</f>
        <v>0</v>
      </c>
      <c r="F319" s="151" t="s">
        <v>819</v>
      </c>
      <c r="G319" s="70" t="e">
        <f>'2020 Spring Order Form - V36'!#REF!</f>
        <v>#REF!</v>
      </c>
      <c r="H319" s="69">
        <f>'2020 Spring Order Form - V36'!$F$18</f>
        <v>0</v>
      </c>
      <c r="J319" s="154">
        <v>18534</v>
      </c>
    </row>
    <row r="320" spans="1:10">
      <c r="A320" s="131">
        <v>319</v>
      </c>
      <c r="B320" s="66" t="s">
        <v>820</v>
      </c>
      <c r="D320" s="67">
        <f>'2020 Spring Order Form - V36'!$Q$23</f>
        <v>0</v>
      </c>
      <c r="E320" s="67">
        <f>'2020 Spring Order Form - V36'!$Q$23</f>
        <v>0</v>
      </c>
      <c r="F320" s="151">
        <v>4572185</v>
      </c>
      <c r="G320" s="70" t="e">
        <f>'2020 Spring Order Form - V36'!#REF!</f>
        <v>#REF!</v>
      </c>
      <c r="H320" s="69">
        <f>'2020 Spring Order Form - V36'!$F$18</f>
        <v>0</v>
      </c>
      <c r="J320" s="154">
        <v>16949</v>
      </c>
    </row>
    <row r="321" spans="1:10">
      <c r="A321" s="131">
        <v>320</v>
      </c>
      <c r="B321" s="66" t="s">
        <v>820</v>
      </c>
      <c r="D321" s="67">
        <f>'2020 Spring Order Form - V36'!$Q$23</f>
        <v>0</v>
      </c>
      <c r="E321" s="67">
        <f>'2020 Spring Order Form - V36'!$Q$23</f>
        <v>0</v>
      </c>
      <c r="F321" s="151" t="s">
        <v>821</v>
      </c>
      <c r="G321" s="70" t="e">
        <f>'2020 Spring Order Form - V36'!#REF!</f>
        <v>#REF!</v>
      </c>
      <c r="H321" s="69">
        <f>'2020 Spring Order Form - V36'!$F$18</f>
        <v>0</v>
      </c>
      <c r="J321" s="154">
        <v>16951</v>
      </c>
    </row>
    <row r="322" spans="1:10">
      <c r="A322" s="131">
        <v>321</v>
      </c>
      <c r="B322" s="66" t="s">
        <v>822</v>
      </c>
      <c r="D322" s="67">
        <f>'2020 Spring Order Form - V36'!$Q$23</f>
        <v>0</v>
      </c>
      <c r="E322" s="67">
        <f>'2020 Spring Order Form - V36'!$Q$23</f>
        <v>0</v>
      </c>
      <c r="F322" s="151">
        <v>4509375</v>
      </c>
      <c r="G322" s="70" t="e">
        <f>'2020 Spring Order Form - V36'!#REF!</f>
        <v>#REF!</v>
      </c>
      <c r="H322" s="69">
        <f>'2020 Spring Order Form - V36'!$F$18</f>
        <v>0</v>
      </c>
      <c r="J322" s="154">
        <v>384</v>
      </c>
    </row>
    <row r="323" spans="1:10">
      <c r="A323" s="131">
        <v>322</v>
      </c>
      <c r="B323" s="66" t="s">
        <v>822</v>
      </c>
      <c r="D323" s="67">
        <f>'2020 Spring Order Form - V36'!$Q$23</f>
        <v>0</v>
      </c>
      <c r="E323" s="67">
        <f>'2020 Spring Order Form - V36'!$Q$23</f>
        <v>0</v>
      </c>
      <c r="F323" s="151" t="s">
        <v>823</v>
      </c>
      <c r="G323" s="70" t="e">
        <f>'2020 Spring Order Form - V36'!#REF!</f>
        <v>#REF!</v>
      </c>
      <c r="H323" s="69">
        <f>'2020 Spring Order Form - V36'!$F$18</f>
        <v>0</v>
      </c>
      <c r="J323" s="154">
        <v>1573</v>
      </c>
    </row>
    <row r="324" spans="1:10">
      <c r="A324" s="131">
        <v>323</v>
      </c>
      <c r="B324" s="66" t="s">
        <v>824</v>
      </c>
      <c r="D324" s="67">
        <f>'2020 Spring Order Form - V36'!$Q$23</f>
        <v>0</v>
      </c>
      <c r="E324" s="67">
        <f>'2020 Spring Order Form - V36'!$Q$23</f>
        <v>0</v>
      </c>
      <c r="F324" s="151">
        <v>4509378</v>
      </c>
      <c r="G324" s="70" t="e">
        <f>'2020 Spring Order Form - V36'!#REF!</f>
        <v>#REF!</v>
      </c>
      <c r="H324" s="69">
        <f>'2020 Spring Order Form - V36'!$F$18</f>
        <v>0</v>
      </c>
      <c r="J324" s="154">
        <v>4018</v>
      </c>
    </row>
    <row r="325" spans="1:10">
      <c r="A325" s="131">
        <v>324</v>
      </c>
      <c r="B325" s="66" t="s">
        <v>824</v>
      </c>
      <c r="D325" s="67">
        <f>'2020 Spring Order Form - V36'!$Q$23</f>
        <v>0</v>
      </c>
      <c r="E325" s="67">
        <f>'2020 Spring Order Form - V36'!$Q$23</f>
        <v>0</v>
      </c>
      <c r="F325" s="151" t="s">
        <v>825</v>
      </c>
      <c r="G325" s="70" t="e">
        <f>'2020 Spring Order Form - V36'!#REF!</f>
        <v>#REF!</v>
      </c>
      <c r="H325" s="69">
        <f>'2020 Spring Order Form - V36'!$F$18</f>
        <v>0</v>
      </c>
      <c r="J325" s="154">
        <v>1574</v>
      </c>
    </row>
    <row r="326" spans="1:10">
      <c r="A326" s="131">
        <v>325</v>
      </c>
      <c r="B326" s="66" t="s">
        <v>826</v>
      </c>
      <c r="D326" s="67">
        <f>'2020 Spring Order Form - V36'!$Q$23</f>
        <v>0</v>
      </c>
      <c r="E326" s="67">
        <f>'2020 Spring Order Form - V36'!$Q$23</f>
        <v>0</v>
      </c>
      <c r="F326" s="151">
        <v>4509115</v>
      </c>
      <c r="G326" s="70" t="e">
        <f>'2020 Spring Order Form - V36'!#REF!</f>
        <v>#REF!</v>
      </c>
      <c r="H326" s="69">
        <f>'2020 Spring Order Form - V36'!$F$18</f>
        <v>0</v>
      </c>
      <c r="J326" s="154">
        <v>3668</v>
      </c>
    </row>
    <row r="327" spans="1:10">
      <c r="A327" s="131">
        <v>326</v>
      </c>
      <c r="B327" s="66" t="s">
        <v>826</v>
      </c>
      <c r="D327" s="67">
        <f>'2020 Spring Order Form - V36'!$Q$23</f>
        <v>0</v>
      </c>
      <c r="E327" s="67">
        <f>'2020 Spring Order Form - V36'!$Q$23</f>
        <v>0</v>
      </c>
      <c r="F327" s="151" t="s">
        <v>827</v>
      </c>
      <c r="G327" s="70" t="e">
        <f>'2020 Spring Order Form - V36'!#REF!</f>
        <v>#REF!</v>
      </c>
      <c r="H327" s="69">
        <f>'2020 Spring Order Form - V36'!$F$18</f>
        <v>0</v>
      </c>
      <c r="J327" s="154">
        <v>1581</v>
      </c>
    </row>
    <row r="328" spans="1:10">
      <c r="A328" s="131">
        <v>327</v>
      </c>
      <c r="B328" s="66" t="s">
        <v>826</v>
      </c>
      <c r="D328" s="67">
        <f>'2020 Spring Order Form - V36'!$Q$23</f>
        <v>0</v>
      </c>
      <c r="E328" s="67">
        <f>'2020 Spring Order Form - V36'!$Q$23</f>
        <v>0</v>
      </c>
      <c r="F328" s="151">
        <v>4509118</v>
      </c>
      <c r="G328" s="70" t="e">
        <f>'2020 Spring Order Form - V36'!#REF!</f>
        <v>#REF!</v>
      </c>
      <c r="H328" s="69">
        <f>'2020 Spring Order Form - V36'!$F$18</f>
        <v>0</v>
      </c>
      <c r="J328" s="154">
        <v>12659</v>
      </c>
    </row>
    <row r="329" spans="1:10">
      <c r="A329" s="131">
        <v>328</v>
      </c>
      <c r="B329" s="66" t="s">
        <v>826</v>
      </c>
      <c r="D329" s="67">
        <f>'2020 Spring Order Form - V36'!$Q$23</f>
        <v>0</v>
      </c>
      <c r="E329" s="67">
        <f>'2020 Spring Order Form - V36'!$Q$23</f>
        <v>0</v>
      </c>
      <c r="F329" s="151" t="s">
        <v>828</v>
      </c>
      <c r="G329" s="70" t="e">
        <f>'2020 Spring Order Form - V36'!#REF!</f>
        <v>#REF!</v>
      </c>
      <c r="H329" s="69">
        <f>'2020 Spring Order Form - V36'!$F$18</f>
        <v>0</v>
      </c>
      <c r="J329" s="154">
        <v>12658</v>
      </c>
    </row>
    <row r="330" spans="1:10">
      <c r="A330" s="131">
        <v>329</v>
      </c>
      <c r="B330" s="66" t="s">
        <v>829</v>
      </c>
      <c r="D330" s="67">
        <f>'2020 Spring Order Form - V36'!$Q$23</f>
        <v>0</v>
      </c>
      <c r="E330" s="67">
        <f>'2020 Spring Order Form - V36'!$Q$23</f>
        <v>0</v>
      </c>
      <c r="F330" s="151">
        <v>4509415</v>
      </c>
      <c r="G330" s="70" t="e">
        <f>'2020 Spring Order Form - V36'!#REF!</f>
        <v>#REF!</v>
      </c>
      <c r="H330" s="69">
        <f>'2020 Spring Order Form - V36'!$F$18</f>
        <v>0</v>
      </c>
      <c r="J330" s="154">
        <v>527</v>
      </c>
    </row>
    <row r="331" spans="1:10">
      <c r="A331" s="131">
        <v>330</v>
      </c>
      <c r="B331" s="66" t="s">
        <v>829</v>
      </c>
      <c r="D331" s="67">
        <f>'2020 Spring Order Form - V36'!$Q$23</f>
        <v>0</v>
      </c>
      <c r="E331" s="67">
        <f>'2020 Spring Order Form - V36'!$Q$23</f>
        <v>0</v>
      </c>
      <c r="F331" s="151" t="s">
        <v>830</v>
      </c>
      <c r="G331" s="70" t="e">
        <f>'2020 Spring Order Form - V36'!#REF!</f>
        <v>#REF!</v>
      </c>
      <c r="H331" s="69">
        <f>'2020 Spring Order Form - V36'!$F$18</f>
        <v>0</v>
      </c>
      <c r="J331" s="154">
        <v>1584</v>
      </c>
    </row>
    <row r="332" spans="1:10">
      <c r="A332" s="131">
        <v>331</v>
      </c>
      <c r="B332" s="66" t="s">
        <v>829</v>
      </c>
      <c r="D332" s="67">
        <f>'2020 Spring Order Form - V36'!$Q$23</f>
        <v>0</v>
      </c>
      <c r="E332" s="67">
        <f>'2020 Spring Order Form - V36'!$Q$23</f>
        <v>0</v>
      </c>
      <c r="F332" s="151">
        <v>4509418</v>
      </c>
      <c r="G332" s="70" t="e">
        <f>'2020 Spring Order Form - V36'!#REF!</f>
        <v>#REF!</v>
      </c>
      <c r="H332" s="69">
        <f>'2020 Spring Order Form - V36'!$F$18</f>
        <v>0</v>
      </c>
      <c r="J332" s="154">
        <v>12660</v>
      </c>
    </row>
    <row r="333" spans="1:10">
      <c r="A333" s="131">
        <v>332</v>
      </c>
      <c r="B333" s="66" t="s">
        <v>829</v>
      </c>
      <c r="D333" s="67">
        <f>'2020 Spring Order Form - V36'!$Q$23</f>
        <v>0</v>
      </c>
      <c r="E333" s="67">
        <f>'2020 Spring Order Form - V36'!$Q$23</f>
        <v>0</v>
      </c>
      <c r="F333" s="151" t="s">
        <v>831</v>
      </c>
      <c r="G333" s="70" t="e">
        <f>'2020 Spring Order Form - V36'!#REF!</f>
        <v>#REF!</v>
      </c>
      <c r="H333" s="69">
        <f>'2020 Spring Order Form - V36'!$F$18</f>
        <v>0</v>
      </c>
      <c r="J333" s="154">
        <v>12661</v>
      </c>
    </row>
    <row r="334" spans="1:10">
      <c r="A334" s="131">
        <v>333</v>
      </c>
      <c r="B334" s="66" t="s">
        <v>832</v>
      </c>
      <c r="D334" s="67">
        <f>'2020 Spring Order Form - V36'!$Q$23</f>
        <v>0</v>
      </c>
      <c r="E334" s="67">
        <f>'2020 Spring Order Form - V36'!$Q$23</f>
        <v>0</v>
      </c>
      <c r="F334" s="151">
        <v>4509585</v>
      </c>
      <c r="G334" s="70" t="e">
        <f>'2020 Spring Order Form - V36'!#REF!</f>
        <v>#REF!</v>
      </c>
      <c r="H334" s="69">
        <f>'2020 Spring Order Form - V36'!$F$18</f>
        <v>0</v>
      </c>
      <c r="J334" s="154">
        <v>3670</v>
      </c>
    </row>
    <row r="335" spans="1:10">
      <c r="A335" s="131">
        <v>334</v>
      </c>
      <c r="B335" s="66" t="s">
        <v>832</v>
      </c>
      <c r="D335" s="67">
        <f>'2020 Spring Order Form - V36'!$Q$23</f>
        <v>0</v>
      </c>
      <c r="E335" s="67">
        <f>'2020 Spring Order Form - V36'!$Q$23</f>
        <v>0</v>
      </c>
      <c r="F335" s="151" t="s">
        <v>833</v>
      </c>
      <c r="G335" s="70" t="e">
        <f>'2020 Spring Order Form - V36'!#REF!</f>
        <v>#REF!</v>
      </c>
      <c r="H335" s="69">
        <f>'2020 Spring Order Form - V36'!$F$18</f>
        <v>0</v>
      </c>
      <c r="J335" s="154">
        <v>1591</v>
      </c>
    </row>
    <row r="336" spans="1:10">
      <c r="A336" s="131">
        <v>335</v>
      </c>
      <c r="B336" s="66" t="s">
        <v>834</v>
      </c>
      <c r="D336" s="67">
        <f>'2020 Spring Order Form - V36'!$Q$23</f>
        <v>0</v>
      </c>
      <c r="E336" s="67">
        <f>'2020 Spring Order Form - V36'!$Q$23</f>
        <v>0</v>
      </c>
      <c r="F336" s="151">
        <v>4509525</v>
      </c>
      <c r="G336" s="70" t="e">
        <f>'2020 Spring Order Form - V36'!#REF!</f>
        <v>#REF!</v>
      </c>
      <c r="H336" s="69">
        <f>'2020 Spring Order Form - V36'!$F$18</f>
        <v>0</v>
      </c>
      <c r="J336" s="154">
        <v>1020</v>
      </c>
    </row>
    <row r="337" spans="1:10">
      <c r="A337" s="131">
        <v>336</v>
      </c>
      <c r="B337" s="66" t="s">
        <v>834</v>
      </c>
      <c r="D337" s="67">
        <f>'2020 Spring Order Form - V36'!$Q$23</f>
        <v>0</v>
      </c>
      <c r="E337" s="67">
        <f>'2020 Spring Order Form - V36'!$Q$23</f>
        <v>0</v>
      </c>
      <c r="F337" s="151" t="s">
        <v>835</v>
      </c>
      <c r="G337" s="70" t="e">
        <f>'2020 Spring Order Form - V36'!#REF!</f>
        <v>#REF!</v>
      </c>
      <c r="H337" s="69">
        <f>'2020 Spring Order Form - V36'!$F$18</f>
        <v>0</v>
      </c>
      <c r="J337" s="154">
        <v>1592</v>
      </c>
    </row>
    <row r="338" spans="1:10">
      <c r="A338" s="131">
        <v>337</v>
      </c>
      <c r="B338" s="66" t="s">
        <v>836</v>
      </c>
      <c r="D338" s="67">
        <f>'2020 Spring Order Form - V36'!$Q$23</f>
        <v>0</v>
      </c>
      <c r="E338" s="67">
        <f>'2020 Spring Order Form - V36'!$Q$23</f>
        <v>0</v>
      </c>
      <c r="F338" s="151">
        <v>4509665</v>
      </c>
      <c r="G338" s="70" t="e">
        <f>'2020 Spring Order Form - V36'!#REF!</f>
        <v>#REF!</v>
      </c>
      <c r="H338" s="69">
        <f>'2020 Spring Order Form - V36'!$F$18</f>
        <v>0</v>
      </c>
      <c r="J338" s="154">
        <v>1066</v>
      </c>
    </row>
    <row r="339" spans="1:10">
      <c r="A339" s="131">
        <v>338</v>
      </c>
      <c r="B339" s="66" t="s">
        <v>836</v>
      </c>
      <c r="D339" s="67">
        <f>'2020 Spring Order Form - V36'!$Q$23</f>
        <v>0</v>
      </c>
      <c r="E339" s="67">
        <f>'2020 Spring Order Form - V36'!$Q$23</f>
        <v>0</v>
      </c>
      <c r="F339" s="151" t="s">
        <v>837</v>
      </c>
      <c r="G339" s="70" t="e">
        <f>'2020 Spring Order Form - V36'!#REF!</f>
        <v>#REF!</v>
      </c>
      <c r="H339" s="69">
        <f>'2020 Spring Order Form - V36'!$F$18</f>
        <v>0</v>
      </c>
      <c r="J339" s="154">
        <v>1596</v>
      </c>
    </row>
    <row r="340" spans="1:10">
      <c r="A340" s="131">
        <v>339</v>
      </c>
      <c r="B340" s="66" t="s">
        <v>124</v>
      </c>
      <c r="D340" s="67">
        <f>'2020 Spring Order Form - V36'!$Q$23</f>
        <v>0</v>
      </c>
      <c r="E340" s="67">
        <f>'2020 Spring Order Form - V36'!$Q$23</f>
        <v>0</v>
      </c>
      <c r="F340" s="151">
        <v>4509505</v>
      </c>
      <c r="G340" s="70">
        <f>'2020 Spring Order Form - V36'!$Q$53</f>
        <v>0</v>
      </c>
      <c r="H340" s="69">
        <f>'2020 Spring Order Form - V36'!$F$18</f>
        <v>0</v>
      </c>
      <c r="J340" s="154">
        <v>660</v>
      </c>
    </row>
    <row r="341" spans="1:10">
      <c r="A341" s="131">
        <v>340</v>
      </c>
      <c r="B341" s="66" t="s">
        <v>124</v>
      </c>
      <c r="D341" s="67">
        <f>'2020 Spring Order Form - V36'!$Q$23</f>
        <v>0</v>
      </c>
      <c r="E341" s="67">
        <f>'2020 Spring Order Form - V36'!$Q$23</f>
        <v>0</v>
      </c>
      <c r="F341" s="151" t="s">
        <v>838</v>
      </c>
      <c r="G341" s="70">
        <f>'2020 Spring Order Form - V36'!$R$53</f>
        <v>0</v>
      </c>
      <c r="H341" s="69">
        <f>'2020 Spring Order Form - V36'!$F$18</f>
        <v>0</v>
      </c>
      <c r="J341" s="154">
        <v>1601</v>
      </c>
    </row>
    <row r="342" spans="1:10">
      <c r="A342" s="131">
        <v>341</v>
      </c>
      <c r="B342" s="66" t="s">
        <v>124</v>
      </c>
      <c r="D342" s="67">
        <f>'2020 Spring Order Form - V36'!$Q$23</f>
        <v>0</v>
      </c>
      <c r="E342" s="67">
        <f>'2020 Spring Order Form - V36'!$Q$23</f>
        <v>0</v>
      </c>
      <c r="F342" s="151">
        <v>4509508</v>
      </c>
      <c r="G342" s="70" t="e">
        <f>'2020 Spring Order Form - V36'!#REF!</f>
        <v>#REF!</v>
      </c>
      <c r="H342" s="69">
        <f>'2020 Spring Order Form - V36'!$F$18</f>
        <v>0</v>
      </c>
      <c r="J342" s="154">
        <v>12707</v>
      </c>
    </row>
    <row r="343" spans="1:10">
      <c r="A343" s="131">
        <v>342</v>
      </c>
      <c r="B343" s="66" t="s">
        <v>124</v>
      </c>
      <c r="D343" s="67">
        <f>'2020 Spring Order Form - V36'!$Q$23</f>
        <v>0</v>
      </c>
      <c r="E343" s="67">
        <f>'2020 Spring Order Form - V36'!$Q$23</f>
        <v>0</v>
      </c>
      <c r="F343" s="151" t="s">
        <v>839</v>
      </c>
      <c r="G343" s="70" t="e">
        <f>'2020 Spring Order Form - V36'!#REF!</f>
        <v>#REF!</v>
      </c>
      <c r="H343" s="69">
        <f>'2020 Spring Order Form - V36'!$F$18</f>
        <v>0</v>
      </c>
      <c r="J343" s="154">
        <v>12708</v>
      </c>
    </row>
    <row r="344" spans="1:10">
      <c r="A344" s="131">
        <v>343</v>
      </c>
      <c r="B344" s="66" t="s">
        <v>840</v>
      </c>
      <c r="D344" s="67">
        <f>'2020 Spring Order Form - V36'!$Q$23</f>
        <v>0</v>
      </c>
      <c r="E344" s="67">
        <f>'2020 Spring Order Form - V36'!$Q$23</f>
        <v>0</v>
      </c>
      <c r="F344" s="151">
        <v>4509515</v>
      </c>
      <c r="G344" s="70" t="e">
        <f>'2020 Spring Order Form - V36'!#REF!</f>
        <v>#REF!</v>
      </c>
      <c r="H344" s="69">
        <f>'2020 Spring Order Form - V36'!$F$18</f>
        <v>0</v>
      </c>
      <c r="J344" s="154">
        <v>17263</v>
      </c>
    </row>
    <row r="345" spans="1:10">
      <c r="A345" s="131">
        <v>344</v>
      </c>
      <c r="B345" s="66" t="s">
        <v>840</v>
      </c>
      <c r="D345" s="67">
        <f>'2020 Spring Order Form - V36'!$Q$23</f>
        <v>0</v>
      </c>
      <c r="E345" s="67">
        <f>'2020 Spring Order Form - V36'!$Q$23</f>
        <v>0</v>
      </c>
      <c r="F345" s="151" t="s">
        <v>841</v>
      </c>
      <c r="G345" s="70" t="e">
        <f>'2020 Spring Order Form - V36'!#REF!</f>
        <v>#REF!</v>
      </c>
      <c r="H345" s="69">
        <f>'2020 Spring Order Form - V36'!$F$18</f>
        <v>0</v>
      </c>
      <c r="J345" s="154">
        <v>17262</v>
      </c>
    </row>
    <row r="346" spans="1:10">
      <c r="A346" s="131">
        <v>345</v>
      </c>
      <c r="B346" s="66" t="s">
        <v>842</v>
      </c>
      <c r="D346" s="67">
        <f>'2020 Spring Order Form - V36'!$Q$23</f>
        <v>0</v>
      </c>
      <c r="E346" s="67">
        <f>'2020 Spring Order Form - V36'!$Q$23</f>
        <v>0</v>
      </c>
      <c r="F346" s="151">
        <v>4509645</v>
      </c>
      <c r="G346" s="70" t="e">
        <f>'2020 Spring Order Form - V36'!#REF!</f>
        <v>#REF!</v>
      </c>
      <c r="H346" s="69">
        <f>'2020 Spring Order Form - V36'!$F$18</f>
        <v>0</v>
      </c>
      <c r="J346" s="154">
        <v>12606</v>
      </c>
    </row>
    <row r="347" spans="1:10">
      <c r="A347" s="131">
        <v>346</v>
      </c>
      <c r="B347" s="66" t="s">
        <v>842</v>
      </c>
      <c r="D347" s="67">
        <f>'2020 Spring Order Form - V36'!$Q$23</f>
        <v>0</v>
      </c>
      <c r="E347" s="67">
        <f>'2020 Spring Order Form - V36'!$Q$23</f>
        <v>0</v>
      </c>
      <c r="F347" s="151" t="s">
        <v>843</v>
      </c>
      <c r="G347" s="70" t="e">
        <f>'2020 Spring Order Form - V36'!#REF!</f>
        <v>#REF!</v>
      </c>
      <c r="H347" s="69">
        <f>'2020 Spring Order Form - V36'!$F$18</f>
        <v>0</v>
      </c>
      <c r="J347" s="154">
        <v>12607</v>
      </c>
    </row>
    <row r="348" spans="1:10">
      <c r="A348" s="131">
        <v>347</v>
      </c>
      <c r="B348" s="66" t="s">
        <v>125</v>
      </c>
      <c r="D348" s="67">
        <f>'2020 Spring Order Form - V36'!$Q$23</f>
        <v>0</v>
      </c>
      <c r="E348" s="67">
        <f>'2020 Spring Order Form - V36'!$Q$23</f>
        <v>0</v>
      </c>
      <c r="F348" s="151">
        <v>4509655</v>
      </c>
      <c r="G348" s="70">
        <f>'2020 Spring Order Form - V36'!$Q$54</f>
        <v>0</v>
      </c>
      <c r="H348" s="69">
        <f>'2020 Spring Order Form - V36'!$F$18</f>
        <v>0</v>
      </c>
      <c r="J348" s="154">
        <v>679</v>
      </c>
    </row>
    <row r="349" spans="1:10">
      <c r="A349" s="131">
        <v>348</v>
      </c>
      <c r="B349" s="66" t="s">
        <v>125</v>
      </c>
      <c r="D349" s="67">
        <f>'2020 Spring Order Form - V36'!$Q$23</f>
        <v>0</v>
      </c>
      <c r="E349" s="67">
        <f>'2020 Spring Order Form - V36'!$Q$23</f>
        <v>0</v>
      </c>
      <c r="F349" s="151" t="s">
        <v>844</v>
      </c>
      <c r="G349" s="70">
        <f>'2020 Spring Order Form - V36'!$R$54</f>
        <v>0</v>
      </c>
      <c r="H349" s="69">
        <f>'2020 Spring Order Form - V36'!$F$18</f>
        <v>0</v>
      </c>
      <c r="J349" s="154">
        <v>1600</v>
      </c>
    </row>
    <row r="350" spans="1:10">
      <c r="A350" s="131">
        <v>349</v>
      </c>
      <c r="B350" s="66" t="s">
        <v>845</v>
      </c>
      <c r="D350" s="67">
        <f>'2020 Spring Order Form - V36'!$Q$23</f>
        <v>0</v>
      </c>
      <c r="E350" s="67">
        <f>'2020 Spring Order Form - V36'!$Q$23</f>
        <v>0</v>
      </c>
      <c r="F350" s="151">
        <v>4509845</v>
      </c>
      <c r="G350" s="70" t="e">
        <f>'2020 Spring Order Form - V36'!#REF!</f>
        <v>#REF!</v>
      </c>
      <c r="H350" s="69">
        <f>'2020 Spring Order Form - V36'!$F$18</f>
        <v>0</v>
      </c>
      <c r="J350" s="154">
        <v>16954</v>
      </c>
    </row>
    <row r="351" spans="1:10">
      <c r="A351" s="131">
        <v>350</v>
      </c>
      <c r="B351" s="66" t="s">
        <v>845</v>
      </c>
      <c r="D351" s="67">
        <f>'2020 Spring Order Form - V36'!$Q$23</f>
        <v>0</v>
      </c>
      <c r="E351" s="67">
        <f>'2020 Spring Order Form - V36'!$Q$23</f>
        <v>0</v>
      </c>
      <c r="F351" s="151" t="s">
        <v>846</v>
      </c>
      <c r="G351" s="70" t="e">
        <f>'2020 Spring Order Form - V36'!#REF!</f>
        <v>#REF!</v>
      </c>
      <c r="H351" s="69">
        <f>'2020 Spring Order Form - V36'!$F$18</f>
        <v>0</v>
      </c>
      <c r="J351" s="154">
        <v>16955</v>
      </c>
    </row>
    <row r="352" spans="1:10">
      <c r="A352" s="131">
        <v>351</v>
      </c>
      <c r="B352" s="66" t="s">
        <v>847</v>
      </c>
      <c r="D352" s="67">
        <f>'2020 Spring Order Form - V36'!$Q$23</f>
        <v>0</v>
      </c>
      <c r="E352" s="67">
        <f>'2020 Spring Order Form - V36'!$Q$23</f>
        <v>0</v>
      </c>
      <c r="F352" s="151">
        <v>4509865</v>
      </c>
      <c r="G352" s="70" t="e">
        <f>'2020 Spring Order Form - V36'!#REF!</f>
        <v>#REF!</v>
      </c>
      <c r="H352" s="69">
        <f>'2020 Spring Order Form - V36'!$F$18</f>
        <v>0</v>
      </c>
      <c r="J352" s="154">
        <v>4352</v>
      </c>
    </row>
    <row r="353" spans="1:10">
      <c r="A353" s="131">
        <v>352</v>
      </c>
      <c r="B353" s="66" t="s">
        <v>847</v>
      </c>
      <c r="D353" s="67">
        <f>'2020 Spring Order Form - V36'!$Q$23</f>
        <v>0</v>
      </c>
      <c r="E353" s="67">
        <f>'2020 Spring Order Form - V36'!$Q$23</f>
        <v>0</v>
      </c>
      <c r="F353" s="151" t="s">
        <v>848</v>
      </c>
      <c r="G353" s="70" t="e">
        <f>'2020 Spring Order Form - V36'!#REF!</f>
        <v>#REF!</v>
      </c>
      <c r="H353" s="69">
        <f>'2020 Spring Order Form - V36'!$F$18</f>
        <v>0</v>
      </c>
      <c r="J353" s="154">
        <v>1639</v>
      </c>
    </row>
    <row r="354" spans="1:10">
      <c r="A354" s="131">
        <v>353</v>
      </c>
      <c r="B354" s="66" t="s">
        <v>849</v>
      </c>
      <c r="D354" s="67">
        <f>'2020 Spring Order Form - V36'!$Q$23</f>
        <v>0</v>
      </c>
      <c r="E354" s="67">
        <f>'2020 Spring Order Form - V36'!$Q$23</f>
        <v>0</v>
      </c>
      <c r="F354" s="151">
        <v>4509855</v>
      </c>
      <c r="G354" s="70" t="e">
        <f>'2020 Spring Order Form - V36'!#REF!</f>
        <v>#REF!</v>
      </c>
      <c r="H354" s="69">
        <f>'2020 Spring Order Form - V36'!$F$18</f>
        <v>0</v>
      </c>
      <c r="J354" s="154">
        <v>4351</v>
      </c>
    </row>
    <row r="355" spans="1:10">
      <c r="A355" s="131">
        <v>354</v>
      </c>
      <c r="B355" s="66" t="s">
        <v>849</v>
      </c>
      <c r="D355" s="67">
        <f>'2020 Spring Order Form - V36'!$Q$23</f>
        <v>0</v>
      </c>
      <c r="E355" s="67">
        <f>'2020 Spring Order Form - V36'!$Q$23</f>
        <v>0</v>
      </c>
      <c r="F355" s="151" t="s">
        <v>850</v>
      </c>
      <c r="G355" s="70" t="e">
        <f>'2020 Spring Order Form - V36'!#REF!</f>
        <v>#REF!</v>
      </c>
      <c r="H355" s="69">
        <f>'2020 Spring Order Form - V36'!$F$18</f>
        <v>0</v>
      </c>
      <c r="J355" s="154">
        <v>1641</v>
      </c>
    </row>
    <row r="356" spans="1:10">
      <c r="A356" s="131">
        <v>355</v>
      </c>
      <c r="B356" s="66" t="s">
        <v>851</v>
      </c>
      <c r="D356" s="67">
        <f>'2020 Spring Order Form - V36'!$Q$23</f>
        <v>0</v>
      </c>
      <c r="E356" s="67">
        <f>'2020 Spring Order Form - V36'!$Q$23</f>
        <v>0</v>
      </c>
      <c r="F356" s="151">
        <v>4509934</v>
      </c>
      <c r="G356" s="70" t="e">
        <f>'2020 Spring Order Form - V36'!#REF!</f>
        <v>#REF!</v>
      </c>
      <c r="H356" s="69">
        <f>'2020 Spring Order Form - V36'!$F$18</f>
        <v>0</v>
      </c>
      <c r="J356" s="388">
        <v>18912</v>
      </c>
    </row>
    <row r="357" spans="1:10">
      <c r="A357" s="131">
        <v>356</v>
      </c>
      <c r="B357" s="66" t="s">
        <v>851</v>
      </c>
      <c r="D357" s="67">
        <f>'2020 Spring Order Form - V36'!$Q$23</f>
        <v>0</v>
      </c>
      <c r="E357" s="67">
        <f>'2020 Spring Order Form - V36'!$Q$23</f>
        <v>0</v>
      </c>
      <c r="F357" s="151" t="s">
        <v>852</v>
      </c>
      <c r="G357" s="70" t="e">
        <f>'2020 Spring Order Form - V36'!#REF!</f>
        <v>#REF!</v>
      </c>
      <c r="H357" s="69">
        <f>'2020 Spring Order Form - V36'!$F$18</f>
        <v>0</v>
      </c>
      <c r="J357" s="388">
        <v>18913</v>
      </c>
    </row>
    <row r="358" spans="1:10">
      <c r="A358" s="131">
        <v>357</v>
      </c>
      <c r="B358" s="66" t="s">
        <v>128</v>
      </c>
      <c r="D358" s="67">
        <f>'2020 Spring Order Form - V36'!$Q$23</f>
        <v>0</v>
      </c>
      <c r="E358" s="67">
        <f>'2020 Spring Order Form - V36'!$Q$23</f>
        <v>0</v>
      </c>
      <c r="F358" s="151">
        <v>4509950</v>
      </c>
      <c r="G358" s="70">
        <f>'2020 Spring Order Form - V36'!$Q$56</f>
        <v>0</v>
      </c>
      <c r="H358" s="69">
        <f>'2020 Spring Order Form - V36'!$F$18</f>
        <v>0</v>
      </c>
      <c r="J358" s="154">
        <v>460</v>
      </c>
    </row>
    <row r="359" spans="1:10">
      <c r="A359" s="131">
        <v>358</v>
      </c>
      <c r="B359" s="66" t="s">
        <v>128</v>
      </c>
      <c r="D359" s="67">
        <f>'2020 Spring Order Form - V36'!$Q$23</f>
        <v>0</v>
      </c>
      <c r="E359" s="67">
        <f>'2020 Spring Order Form - V36'!$Q$23</f>
        <v>0</v>
      </c>
      <c r="F359" s="151" t="s">
        <v>853</v>
      </c>
      <c r="G359" s="70">
        <f>'2020 Spring Order Form - V36'!$R$56</f>
        <v>0</v>
      </c>
      <c r="H359" s="69">
        <f>'2020 Spring Order Form - V36'!$F$18</f>
        <v>0</v>
      </c>
      <c r="J359" s="154">
        <v>1645</v>
      </c>
    </row>
    <row r="360" spans="1:10">
      <c r="A360" s="131">
        <v>359</v>
      </c>
      <c r="B360" s="66" t="s">
        <v>854</v>
      </c>
      <c r="D360" s="67">
        <f>'2020 Spring Order Form - V36'!$Q$23</f>
        <v>0</v>
      </c>
      <c r="E360" s="67">
        <f>'2020 Spring Order Form - V36'!$Q$23</f>
        <v>0</v>
      </c>
      <c r="F360" s="151">
        <v>4509975</v>
      </c>
      <c r="G360" s="70" t="e">
        <f>'2020 Spring Order Form - V36'!#REF!</f>
        <v>#REF!</v>
      </c>
      <c r="H360" s="69">
        <f>'2020 Spring Order Form - V36'!$F$18</f>
        <v>0</v>
      </c>
      <c r="J360" s="154">
        <v>895</v>
      </c>
    </row>
    <row r="361" spans="1:10">
      <c r="A361" s="131">
        <v>360</v>
      </c>
      <c r="B361" s="66" t="s">
        <v>854</v>
      </c>
      <c r="D361" s="67">
        <f>'2020 Spring Order Form - V36'!$Q$23</f>
        <v>0</v>
      </c>
      <c r="E361" s="67">
        <f>'2020 Spring Order Form - V36'!$Q$23</f>
        <v>0</v>
      </c>
      <c r="F361" s="151" t="s">
        <v>855</v>
      </c>
      <c r="G361" s="70" t="e">
        <f>'2020 Spring Order Form - V36'!#REF!</f>
        <v>#REF!</v>
      </c>
      <c r="H361" s="69">
        <f>'2020 Spring Order Form - V36'!$F$18</f>
        <v>0</v>
      </c>
      <c r="J361" s="154">
        <v>1646</v>
      </c>
    </row>
    <row r="362" spans="1:10">
      <c r="A362" s="131">
        <v>361</v>
      </c>
      <c r="B362" s="66" t="s">
        <v>856</v>
      </c>
      <c r="D362" s="67">
        <f>'2020 Spring Order Form - V36'!$Q$23</f>
        <v>0</v>
      </c>
      <c r="E362" s="67">
        <f>'2020 Spring Order Form - V36'!$Q$23</f>
        <v>0</v>
      </c>
      <c r="F362" s="151">
        <v>4510115</v>
      </c>
      <c r="G362" s="70" t="e">
        <f>'2020 Spring Order Form - V36'!#REF!</f>
        <v>#REF!</v>
      </c>
      <c r="H362" s="69">
        <f>'2020 Spring Order Form - V36'!$F$18</f>
        <v>0</v>
      </c>
      <c r="J362" s="154">
        <v>3671</v>
      </c>
    </row>
    <row r="363" spans="1:10">
      <c r="A363" s="131">
        <v>362</v>
      </c>
      <c r="B363" s="66" t="s">
        <v>856</v>
      </c>
      <c r="D363" s="67">
        <f>'2020 Spring Order Form - V36'!$Q$23</f>
        <v>0</v>
      </c>
      <c r="E363" s="67">
        <f>'2020 Spring Order Form - V36'!$Q$23</f>
        <v>0</v>
      </c>
      <c r="F363" s="151" t="s">
        <v>857</v>
      </c>
      <c r="G363" s="70" t="e">
        <f>'2020 Spring Order Form - V36'!#REF!</f>
        <v>#REF!</v>
      </c>
      <c r="H363" s="69">
        <f>'2020 Spring Order Form - V36'!$F$18</f>
        <v>0</v>
      </c>
      <c r="J363" s="154">
        <v>1648</v>
      </c>
    </row>
    <row r="364" spans="1:10">
      <c r="A364" s="131">
        <v>363</v>
      </c>
      <c r="B364" s="66" t="s">
        <v>856</v>
      </c>
      <c r="D364" s="67">
        <f>'2020 Spring Order Form - V36'!$Q$23</f>
        <v>0</v>
      </c>
      <c r="E364" s="67">
        <f>'2020 Spring Order Form - V36'!$Q$23</f>
        <v>0</v>
      </c>
      <c r="F364" s="151">
        <v>1710118</v>
      </c>
      <c r="G364" s="70" t="e">
        <f>'2020 Spring Order Form - V36'!#REF!</f>
        <v>#REF!</v>
      </c>
      <c r="H364" s="69">
        <f>'2020 Spring Order Form - V36'!$F$18</f>
        <v>0</v>
      </c>
      <c r="J364" s="154">
        <v>16689</v>
      </c>
    </row>
    <row r="365" spans="1:10">
      <c r="A365" s="131">
        <v>364</v>
      </c>
      <c r="B365" s="66" t="s">
        <v>856</v>
      </c>
      <c r="D365" s="67">
        <f>'2020 Spring Order Form - V36'!$Q$23</f>
        <v>0</v>
      </c>
      <c r="E365" s="67">
        <f>'2020 Spring Order Form - V36'!$Q$23</f>
        <v>0</v>
      </c>
      <c r="F365" s="151" t="s">
        <v>858</v>
      </c>
      <c r="G365" s="70" t="e">
        <f>'2020 Spring Order Form - V36'!#REF!</f>
        <v>#REF!</v>
      </c>
      <c r="H365" s="69">
        <f>'2020 Spring Order Form - V36'!$F$18</f>
        <v>0</v>
      </c>
      <c r="J365" s="154">
        <v>16713</v>
      </c>
    </row>
    <row r="366" spans="1:10">
      <c r="A366" s="131">
        <v>365</v>
      </c>
      <c r="B366" s="66" t="s">
        <v>859</v>
      </c>
      <c r="D366" s="67">
        <f>'2020 Spring Order Form - V36'!$Q$23</f>
        <v>0</v>
      </c>
      <c r="E366" s="67">
        <f>'2020 Spring Order Form - V36'!$Q$23</f>
        <v>0</v>
      </c>
      <c r="F366" s="151">
        <v>4510105</v>
      </c>
      <c r="G366" s="70" t="e">
        <f>'2020 Spring Order Form - V36'!#REF!</f>
        <v>#REF!</v>
      </c>
      <c r="H366" s="69">
        <f>'2020 Spring Order Form - V36'!$F$18</f>
        <v>0</v>
      </c>
      <c r="J366" s="154">
        <v>901</v>
      </c>
    </row>
    <row r="367" spans="1:10">
      <c r="A367" s="131">
        <v>366</v>
      </c>
      <c r="B367" s="66" t="s">
        <v>859</v>
      </c>
      <c r="D367" s="67">
        <f>'2020 Spring Order Form - V36'!$Q$23</f>
        <v>0</v>
      </c>
      <c r="E367" s="67">
        <f>'2020 Spring Order Form - V36'!$Q$23</f>
        <v>0</v>
      </c>
      <c r="F367" s="151" t="s">
        <v>860</v>
      </c>
      <c r="G367" s="70" t="e">
        <f>'2020 Spring Order Form - V36'!#REF!</f>
        <v>#REF!</v>
      </c>
      <c r="H367" s="69">
        <f>'2020 Spring Order Form - V36'!$F$18</f>
        <v>0</v>
      </c>
      <c r="J367" s="154">
        <v>1649</v>
      </c>
    </row>
    <row r="368" spans="1:10">
      <c r="A368" s="131">
        <v>367</v>
      </c>
      <c r="B368" s="66" t="s">
        <v>859</v>
      </c>
      <c r="D368" s="67">
        <f>'2020 Spring Order Form - V36'!$Q$23</f>
        <v>0</v>
      </c>
      <c r="E368" s="67">
        <f>'2020 Spring Order Form - V36'!$Q$23</f>
        <v>0</v>
      </c>
      <c r="F368" s="151">
        <v>1710108</v>
      </c>
      <c r="G368" s="70" t="e">
        <f>'2020 Spring Order Form - V36'!#REF!</f>
        <v>#REF!</v>
      </c>
      <c r="H368" s="69">
        <f>'2020 Spring Order Form - V36'!$F$18</f>
        <v>0</v>
      </c>
      <c r="J368" s="154">
        <v>16691</v>
      </c>
    </row>
    <row r="369" spans="1:10">
      <c r="A369" s="131">
        <v>368</v>
      </c>
      <c r="B369" s="66" t="s">
        <v>859</v>
      </c>
      <c r="D369" s="67">
        <f>'2020 Spring Order Form - V36'!$Q$23</f>
        <v>0</v>
      </c>
      <c r="E369" s="67">
        <f>'2020 Spring Order Form - V36'!$Q$23</f>
        <v>0</v>
      </c>
      <c r="F369" s="151" t="s">
        <v>861</v>
      </c>
      <c r="G369" s="70" t="e">
        <f>'2020 Spring Order Form - V36'!#REF!</f>
        <v>#REF!</v>
      </c>
      <c r="H369" s="69">
        <f>'2020 Spring Order Form - V36'!$F$18</f>
        <v>0</v>
      </c>
      <c r="J369" s="154">
        <v>16715</v>
      </c>
    </row>
    <row r="370" spans="1:10">
      <c r="A370" s="131">
        <v>369</v>
      </c>
      <c r="B370" s="66" t="s">
        <v>862</v>
      </c>
      <c r="D370" s="67">
        <f>'2020 Spring Order Form - V36'!$Q$23</f>
        <v>0</v>
      </c>
      <c r="E370" s="67">
        <f>'2020 Spring Order Form - V36'!$Q$23</f>
        <v>0</v>
      </c>
      <c r="F370" s="151">
        <v>4510145</v>
      </c>
      <c r="G370" s="70" t="e">
        <f>'2020 Spring Order Form - V36'!#REF!</f>
        <v>#REF!</v>
      </c>
      <c r="H370" s="69">
        <f>'2020 Spring Order Form - V36'!$F$18</f>
        <v>0</v>
      </c>
      <c r="J370" s="154">
        <v>902</v>
      </c>
    </row>
    <row r="371" spans="1:10">
      <c r="A371" s="131">
        <v>370</v>
      </c>
      <c r="B371" s="66" t="s">
        <v>862</v>
      </c>
      <c r="D371" s="67">
        <f>'2020 Spring Order Form - V36'!$Q$23</f>
        <v>0</v>
      </c>
      <c r="E371" s="67">
        <f>'2020 Spring Order Form - V36'!$Q$23</f>
        <v>0</v>
      </c>
      <c r="F371" s="151" t="s">
        <v>863</v>
      </c>
      <c r="G371" s="70" t="e">
        <f>'2020 Spring Order Form - V36'!#REF!</f>
        <v>#REF!</v>
      </c>
      <c r="H371" s="69">
        <f>'2020 Spring Order Form - V36'!$F$18</f>
        <v>0</v>
      </c>
      <c r="J371" s="154">
        <v>1651</v>
      </c>
    </row>
    <row r="372" spans="1:10">
      <c r="A372" s="131">
        <v>371</v>
      </c>
      <c r="B372" s="66" t="s">
        <v>862</v>
      </c>
      <c r="D372" s="67">
        <f>'2020 Spring Order Form - V36'!$Q$23</f>
        <v>0</v>
      </c>
      <c r="E372" s="67">
        <f>'2020 Spring Order Form - V36'!$Q$23</f>
        <v>0</v>
      </c>
      <c r="F372" s="151">
        <v>1710148</v>
      </c>
      <c r="G372" s="70" t="e">
        <f>'2020 Spring Order Form - V36'!#REF!</f>
        <v>#REF!</v>
      </c>
      <c r="H372" s="69">
        <f>'2020 Spring Order Form - V36'!$F$18</f>
        <v>0</v>
      </c>
      <c r="J372" s="154">
        <v>16692</v>
      </c>
    </row>
    <row r="373" spans="1:10">
      <c r="A373" s="131">
        <v>372</v>
      </c>
      <c r="B373" s="66" t="s">
        <v>862</v>
      </c>
      <c r="D373" s="67">
        <f>'2020 Spring Order Form - V36'!$Q$23</f>
        <v>0</v>
      </c>
      <c r="E373" s="67">
        <f>'2020 Spring Order Form - V36'!$Q$23</f>
        <v>0</v>
      </c>
      <c r="F373" s="151" t="s">
        <v>864</v>
      </c>
      <c r="G373" s="70" t="e">
        <f>'2020 Spring Order Form - V36'!#REF!</f>
        <v>#REF!</v>
      </c>
      <c r="H373" s="69">
        <f>'2020 Spring Order Form - V36'!$F$18</f>
        <v>0</v>
      </c>
      <c r="J373" s="154">
        <v>16716</v>
      </c>
    </row>
    <row r="374" spans="1:10">
      <c r="A374" s="131">
        <v>373</v>
      </c>
      <c r="B374" s="66" t="s">
        <v>865</v>
      </c>
      <c r="D374" s="67">
        <f>'2020 Spring Order Form - V36'!$Q$23</f>
        <v>0</v>
      </c>
      <c r="E374" s="67">
        <f>'2020 Spring Order Form - V36'!$Q$23</f>
        <v>0</v>
      </c>
      <c r="F374" s="151">
        <v>4510175</v>
      </c>
      <c r="G374" s="70" t="e">
        <f>'2020 Spring Order Form - V36'!#REF!</f>
        <v>#REF!</v>
      </c>
      <c r="H374" s="69">
        <f>'2020 Spring Order Form - V36'!$F$18</f>
        <v>0</v>
      </c>
      <c r="J374" s="154">
        <v>903</v>
      </c>
    </row>
    <row r="375" spans="1:10">
      <c r="A375" s="131">
        <v>374</v>
      </c>
      <c r="B375" s="66" t="s">
        <v>865</v>
      </c>
      <c r="D375" s="67">
        <f>'2020 Spring Order Form - V36'!$Q$23</f>
        <v>0</v>
      </c>
      <c r="E375" s="67">
        <f>'2020 Spring Order Form - V36'!$Q$23</f>
        <v>0</v>
      </c>
      <c r="F375" s="151" t="s">
        <v>866</v>
      </c>
      <c r="G375" s="70" t="e">
        <f>'2020 Spring Order Form - V36'!#REF!</f>
        <v>#REF!</v>
      </c>
      <c r="H375" s="69">
        <f>'2020 Spring Order Form - V36'!$F$18</f>
        <v>0</v>
      </c>
      <c r="J375" s="154">
        <v>1652</v>
      </c>
    </row>
    <row r="376" spans="1:10">
      <c r="A376" s="131">
        <v>375</v>
      </c>
      <c r="B376" s="66" t="s">
        <v>865</v>
      </c>
      <c r="D376" s="67">
        <f>'2020 Spring Order Form - V36'!$Q$23</f>
        <v>0</v>
      </c>
      <c r="E376" s="67">
        <f>'2020 Spring Order Form - V36'!$Q$23</f>
        <v>0</v>
      </c>
      <c r="F376" s="151">
        <v>1710178</v>
      </c>
      <c r="G376" s="70" t="e">
        <f>'2020 Spring Order Form - V36'!#REF!</f>
        <v>#REF!</v>
      </c>
      <c r="H376" s="69">
        <f>'2020 Spring Order Form - V36'!$F$18</f>
        <v>0</v>
      </c>
      <c r="J376" s="154">
        <v>16693</v>
      </c>
    </row>
    <row r="377" spans="1:10">
      <c r="A377" s="131">
        <v>376</v>
      </c>
      <c r="B377" s="66" t="s">
        <v>865</v>
      </c>
      <c r="D377" s="67">
        <f>'2020 Spring Order Form - V36'!$Q$23</f>
        <v>0</v>
      </c>
      <c r="E377" s="67">
        <f>'2020 Spring Order Form - V36'!$Q$23</f>
        <v>0</v>
      </c>
      <c r="F377" s="151" t="s">
        <v>867</v>
      </c>
      <c r="G377" s="70" t="e">
        <f>'2020 Spring Order Form - V36'!#REF!</f>
        <v>#REF!</v>
      </c>
      <c r="H377" s="69">
        <f>'2020 Spring Order Form - V36'!$F$18</f>
        <v>0</v>
      </c>
      <c r="J377" s="154">
        <v>16717</v>
      </c>
    </row>
    <row r="378" spans="1:10">
      <c r="A378" s="131">
        <v>377</v>
      </c>
      <c r="B378" s="66" t="s">
        <v>130</v>
      </c>
      <c r="D378" s="67">
        <f>'2020 Spring Order Form - V36'!$Q$23</f>
        <v>0</v>
      </c>
      <c r="E378" s="67">
        <f>'2020 Spring Order Form - V36'!$Q$23</f>
        <v>0</v>
      </c>
      <c r="F378" s="151">
        <v>4510225</v>
      </c>
      <c r="G378" s="70">
        <f>'2020 Spring Order Form - V36'!$Q$58</f>
        <v>0</v>
      </c>
      <c r="H378" s="69">
        <f>'2020 Spring Order Form - V36'!$F$18</f>
        <v>0</v>
      </c>
      <c r="J378" s="154">
        <v>701</v>
      </c>
    </row>
    <row r="379" spans="1:10">
      <c r="A379" s="131">
        <v>378</v>
      </c>
      <c r="B379" s="66" t="s">
        <v>130</v>
      </c>
      <c r="D379" s="67">
        <f>'2020 Spring Order Form - V36'!$Q$23</f>
        <v>0</v>
      </c>
      <c r="E379" s="67">
        <f>'2020 Spring Order Form - V36'!$Q$23</f>
        <v>0</v>
      </c>
      <c r="F379" s="151" t="s">
        <v>868</v>
      </c>
      <c r="G379" s="70">
        <f>'2020 Spring Order Form - V36'!$R$58</f>
        <v>0</v>
      </c>
      <c r="H379" s="69">
        <f>'2020 Spring Order Form - V36'!$F$18</f>
        <v>0</v>
      </c>
      <c r="J379" s="154">
        <v>1653</v>
      </c>
    </row>
    <row r="380" spans="1:10">
      <c r="A380" s="131">
        <v>379</v>
      </c>
      <c r="B380" s="66" t="s">
        <v>869</v>
      </c>
      <c r="D380" s="67">
        <f>'2020 Spring Order Form - V36'!$Q$23</f>
        <v>0</v>
      </c>
      <c r="E380" s="67">
        <f>'2020 Spring Order Form - V36'!$Q$23</f>
        <v>0</v>
      </c>
      <c r="F380" s="151">
        <v>4511570</v>
      </c>
      <c r="G380" s="70" t="e">
        <f>'2020 Spring Order Form - V36'!#REF!</f>
        <v>#REF!</v>
      </c>
      <c r="H380" s="69">
        <f>'2020 Spring Order Form - V36'!$F$18</f>
        <v>0</v>
      </c>
      <c r="J380" s="154">
        <v>1120</v>
      </c>
    </row>
    <row r="381" spans="1:10">
      <c r="A381" s="131">
        <v>380</v>
      </c>
      <c r="B381" s="66" t="s">
        <v>869</v>
      </c>
      <c r="D381" s="67">
        <f>'2020 Spring Order Form - V36'!$Q$23</f>
        <v>0</v>
      </c>
      <c r="E381" s="67">
        <f>'2020 Spring Order Form - V36'!$Q$23</f>
        <v>0</v>
      </c>
      <c r="F381" s="151" t="s">
        <v>870</v>
      </c>
      <c r="G381" s="70" t="e">
        <f>'2020 Spring Order Form - V36'!#REF!</f>
        <v>#REF!</v>
      </c>
      <c r="H381" s="69">
        <f>'2020 Spring Order Form - V36'!$F$18</f>
        <v>0</v>
      </c>
      <c r="J381" s="154">
        <v>1654</v>
      </c>
    </row>
    <row r="382" spans="1:10">
      <c r="A382" s="131">
        <v>381</v>
      </c>
      <c r="B382" s="66" t="s">
        <v>871</v>
      </c>
      <c r="D382" s="67">
        <f>'2020 Spring Order Form - V36'!$Q$23</f>
        <v>0</v>
      </c>
      <c r="E382" s="67">
        <f>'2020 Spring Order Form - V36'!$Q$23</f>
        <v>0</v>
      </c>
      <c r="F382" s="151">
        <v>4511500</v>
      </c>
      <c r="G382" s="70" t="e">
        <f>'2020 Spring Order Form - V36'!#REF!</f>
        <v>#REF!</v>
      </c>
      <c r="H382" s="69">
        <f>'2020 Spring Order Form - V36'!$F$18</f>
        <v>0</v>
      </c>
      <c r="J382" s="154">
        <v>1029</v>
      </c>
    </row>
    <row r="383" spans="1:10">
      <c r="A383" s="131">
        <v>382</v>
      </c>
      <c r="B383" s="66" t="s">
        <v>871</v>
      </c>
      <c r="D383" s="67">
        <f>'2020 Spring Order Form - V36'!$Q$23</f>
        <v>0</v>
      </c>
      <c r="E383" s="67">
        <f>'2020 Spring Order Form - V36'!$Q$23</f>
        <v>0</v>
      </c>
      <c r="F383" s="151" t="s">
        <v>872</v>
      </c>
      <c r="G383" s="70" t="e">
        <f>'2020 Spring Order Form - V36'!#REF!</f>
        <v>#REF!</v>
      </c>
      <c r="H383" s="69">
        <f>'2020 Spring Order Form - V36'!$F$18</f>
        <v>0</v>
      </c>
      <c r="J383" s="154">
        <v>1656</v>
      </c>
    </row>
    <row r="384" spans="1:10">
      <c r="A384" s="131">
        <v>383</v>
      </c>
      <c r="B384" s="66" t="s">
        <v>873</v>
      </c>
      <c r="D384" s="67">
        <f>'2020 Spring Order Form - V36'!$Q$23</f>
        <v>0</v>
      </c>
      <c r="E384" s="67">
        <f>'2020 Spring Order Form - V36'!$Q$23</f>
        <v>0</v>
      </c>
      <c r="F384" s="151">
        <v>4511550</v>
      </c>
      <c r="G384" s="70" t="e">
        <f>'2020 Spring Order Form - V36'!#REF!</f>
        <v>#REF!</v>
      </c>
      <c r="H384" s="69">
        <f>'2020 Spring Order Form - V36'!$F$18</f>
        <v>0</v>
      </c>
      <c r="J384" s="154">
        <v>1071</v>
      </c>
    </row>
    <row r="385" spans="1:10">
      <c r="A385" s="131">
        <v>384</v>
      </c>
      <c r="B385" s="66" t="s">
        <v>873</v>
      </c>
      <c r="D385" s="67">
        <f>'2020 Spring Order Form - V36'!$Q$23</f>
        <v>0</v>
      </c>
      <c r="E385" s="67">
        <f>'2020 Spring Order Form - V36'!$Q$23</f>
        <v>0</v>
      </c>
      <c r="F385" s="151" t="s">
        <v>874</v>
      </c>
      <c r="G385" s="70" t="e">
        <f>'2020 Spring Order Form - V36'!#REF!</f>
        <v>#REF!</v>
      </c>
      <c r="H385" s="69">
        <f>'2020 Spring Order Form - V36'!$F$18</f>
        <v>0</v>
      </c>
      <c r="J385" s="154">
        <v>1657</v>
      </c>
    </row>
    <row r="386" spans="1:10">
      <c r="A386" s="131">
        <v>385</v>
      </c>
      <c r="B386" s="66" t="s">
        <v>875</v>
      </c>
      <c r="D386" s="67">
        <f>'2020 Spring Order Form - V36'!$Q$23</f>
        <v>0</v>
      </c>
      <c r="E386" s="67">
        <f>'2020 Spring Order Form - V36'!$Q$23</f>
        <v>0</v>
      </c>
      <c r="F386" s="151">
        <v>4511670</v>
      </c>
      <c r="G386" s="70" t="e">
        <f>'2020 Spring Order Form - V36'!#REF!</f>
        <v>#REF!</v>
      </c>
      <c r="H386" s="69">
        <f>'2020 Spring Order Form - V36'!$F$18</f>
        <v>0</v>
      </c>
      <c r="J386" s="154">
        <v>1092</v>
      </c>
    </row>
    <row r="387" spans="1:10">
      <c r="A387" s="131">
        <v>386</v>
      </c>
      <c r="B387" s="66" t="s">
        <v>875</v>
      </c>
      <c r="D387" s="67">
        <f>'2020 Spring Order Form - V36'!$Q$23</f>
        <v>0</v>
      </c>
      <c r="E387" s="67">
        <f>'2020 Spring Order Form - V36'!$Q$23</f>
        <v>0</v>
      </c>
      <c r="F387" s="151" t="s">
        <v>876</v>
      </c>
      <c r="G387" s="70" t="e">
        <f>'2020 Spring Order Form - V36'!#REF!</f>
        <v>#REF!</v>
      </c>
      <c r="H387" s="69">
        <f>'2020 Spring Order Form - V36'!$F$18</f>
        <v>0</v>
      </c>
      <c r="J387" s="154">
        <v>1660</v>
      </c>
    </row>
    <row r="388" spans="1:10">
      <c r="A388" s="131">
        <v>387</v>
      </c>
      <c r="B388" s="66" t="s">
        <v>877</v>
      </c>
      <c r="D388" s="67">
        <f>'2020 Spring Order Form - V36'!$Q$23</f>
        <v>0</v>
      </c>
      <c r="E388" s="67">
        <f>'2020 Spring Order Form - V36'!$Q$23</f>
        <v>0</v>
      </c>
      <c r="F388" s="151">
        <v>4512000</v>
      </c>
      <c r="G388" s="70" t="e">
        <f>'2020 Spring Order Form - V36'!#REF!</f>
        <v>#REF!</v>
      </c>
      <c r="H388" s="69">
        <f>'2020 Spring Order Form - V36'!$F$18</f>
        <v>0</v>
      </c>
      <c r="J388" s="154">
        <v>933</v>
      </c>
    </row>
    <row r="389" spans="1:10">
      <c r="A389" s="131">
        <v>388</v>
      </c>
      <c r="B389" s="66" t="s">
        <v>877</v>
      </c>
      <c r="D389" s="67">
        <f>'2020 Spring Order Form - V36'!$Q$23</f>
        <v>0</v>
      </c>
      <c r="E389" s="67">
        <f>'2020 Spring Order Form - V36'!$Q$23</f>
        <v>0</v>
      </c>
      <c r="F389" s="151" t="s">
        <v>878</v>
      </c>
      <c r="G389" s="70" t="e">
        <f>'2020 Spring Order Form - V36'!#REF!</f>
        <v>#REF!</v>
      </c>
      <c r="H389" s="69">
        <f>'2020 Spring Order Form - V36'!$F$18</f>
        <v>0</v>
      </c>
      <c r="J389" s="154">
        <v>1681</v>
      </c>
    </row>
    <row r="390" spans="1:10">
      <c r="A390" s="131">
        <v>389</v>
      </c>
      <c r="B390" s="66" t="s">
        <v>879</v>
      </c>
      <c r="D390" s="67">
        <f>'2020 Spring Order Form - V36'!$Q$23</f>
        <v>0</v>
      </c>
      <c r="E390" s="67">
        <f>'2020 Spring Order Form - V36'!$Q$23</f>
        <v>0</v>
      </c>
      <c r="F390" s="151">
        <v>4512100</v>
      </c>
      <c r="G390" s="70" t="e">
        <f>'2020 Spring Order Form - V36'!#REF!</f>
        <v>#REF!</v>
      </c>
      <c r="H390" s="69">
        <f>'2020 Spring Order Form - V36'!$F$18</f>
        <v>0</v>
      </c>
      <c r="J390" s="154">
        <v>1024</v>
      </c>
    </row>
    <row r="391" spans="1:10">
      <c r="A391" s="131">
        <v>390</v>
      </c>
      <c r="B391" s="66" t="s">
        <v>879</v>
      </c>
      <c r="D391" s="67">
        <f>'2020 Spring Order Form - V36'!$Q$23</f>
        <v>0</v>
      </c>
      <c r="E391" s="67">
        <f>'2020 Spring Order Form - V36'!$Q$23</f>
        <v>0</v>
      </c>
      <c r="F391" s="151" t="s">
        <v>880</v>
      </c>
      <c r="G391" s="70" t="e">
        <f>'2020 Spring Order Form - V36'!#REF!</f>
        <v>#REF!</v>
      </c>
      <c r="H391" s="69">
        <f>'2020 Spring Order Form - V36'!$F$18</f>
        <v>0</v>
      </c>
      <c r="J391" s="154">
        <v>1682</v>
      </c>
    </row>
    <row r="392" spans="1:10">
      <c r="A392" s="131">
        <v>391</v>
      </c>
      <c r="B392" s="66" t="s">
        <v>881</v>
      </c>
      <c r="D392" s="67">
        <f>'2020 Spring Order Form - V36'!$Q$23</f>
        <v>0</v>
      </c>
      <c r="E392" s="67">
        <f>'2020 Spring Order Form - V36'!$Q$23</f>
        <v>0</v>
      </c>
      <c r="F392" s="151">
        <v>4512150</v>
      </c>
      <c r="G392" s="70" t="e">
        <f>'2020 Spring Order Form - V36'!#REF!</f>
        <v>#REF!</v>
      </c>
      <c r="H392" s="69">
        <f>'2020 Spring Order Form - V36'!$F$18</f>
        <v>0</v>
      </c>
      <c r="J392" s="154">
        <v>17273</v>
      </c>
    </row>
    <row r="393" spans="1:10">
      <c r="A393" s="131">
        <v>392</v>
      </c>
      <c r="B393" s="66" t="s">
        <v>881</v>
      </c>
      <c r="D393" s="67">
        <f>'2020 Spring Order Form - V36'!$Q$23</f>
        <v>0</v>
      </c>
      <c r="E393" s="67">
        <f>'2020 Spring Order Form - V36'!$Q$23</f>
        <v>0</v>
      </c>
      <c r="F393" s="151" t="s">
        <v>882</v>
      </c>
      <c r="G393" s="70" t="e">
        <f>'2020 Spring Order Form - V36'!#REF!</f>
        <v>#REF!</v>
      </c>
      <c r="H393" s="69">
        <f>'2020 Spring Order Form - V36'!$F$18</f>
        <v>0</v>
      </c>
      <c r="J393" s="154">
        <v>17272</v>
      </c>
    </row>
    <row r="394" spans="1:10">
      <c r="A394" s="131">
        <v>393</v>
      </c>
      <c r="B394" s="66" t="s">
        <v>883</v>
      </c>
      <c r="D394" s="67">
        <f>'2020 Spring Order Form - V36'!$Q$23</f>
        <v>0</v>
      </c>
      <c r="E394" s="67">
        <f>'2020 Spring Order Form - V36'!$Q$23</f>
        <v>0</v>
      </c>
      <c r="F394" s="151">
        <v>4583604</v>
      </c>
      <c r="G394" s="70" t="e">
        <f>'2020 Spring Order Form - V36'!#REF!</f>
        <v>#REF!</v>
      </c>
      <c r="H394" s="69">
        <f>'2020 Spring Order Form - V36'!$F$18</f>
        <v>0</v>
      </c>
      <c r="J394" s="154">
        <v>4663</v>
      </c>
    </row>
    <row r="395" spans="1:10">
      <c r="A395" s="131">
        <v>394</v>
      </c>
      <c r="B395" s="66" t="s">
        <v>883</v>
      </c>
      <c r="D395" s="67">
        <f>'2020 Spring Order Form - V36'!$Q$23</f>
        <v>0</v>
      </c>
      <c r="E395" s="67">
        <f>'2020 Spring Order Form - V36'!$Q$23</f>
        <v>0</v>
      </c>
      <c r="F395" s="151" t="s">
        <v>884</v>
      </c>
      <c r="G395" s="70" t="e">
        <f>'2020 Spring Order Form - V36'!#REF!</f>
        <v>#REF!</v>
      </c>
      <c r="H395" s="69">
        <f>'2020 Spring Order Form - V36'!$F$18</f>
        <v>0</v>
      </c>
      <c r="J395" s="154">
        <v>1666</v>
      </c>
    </row>
    <row r="396" spans="1:10">
      <c r="A396" s="131">
        <v>395</v>
      </c>
      <c r="B396" s="66" t="s">
        <v>885</v>
      </c>
      <c r="D396" s="67">
        <f>'2020 Spring Order Form - V36'!$Q$23</f>
        <v>0</v>
      </c>
      <c r="E396" s="67">
        <f>'2020 Spring Order Form - V36'!$Q$23</f>
        <v>0</v>
      </c>
      <c r="F396" s="151">
        <v>4584004</v>
      </c>
      <c r="G396" s="70" t="e">
        <f>'2020 Spring Order Form - V36'!#REF!</f>
        <v>#REF!</v>
      </c>
      <c r="H396" s="69">
        <f>'2020 Spring Order Form - V36'!$F$18</f>
        <v>0</v>
      </c>
      <c r="J396" s="154">
        <v>4664</v>
      </c>
    </row>
    <row r="397" spans="1:10">
      <c r="A397" s="131">
        <v>396</v>
      </c>
      <c r="B397" s="66" t="s">
        <v>885</v>
      </c>
      <c r="D397" s="67">
        <f>'2020 Spring Order Form - V36'!$Q$23</f>
        <v>0</v>
      </c>
      <c r="E397" s="67">
        <f>'2020 Spring Order Form - V36'!$Q$23</f>
        <v>0</v>
      </c>
      <c r="F397" s="151" t="s">
        <v>886</v>
      </c>
      <c r="G397" s="70" t="e">
        <f>'2020 Spring Order Form - V36'!#REF!</f>
        <v>#REF!</v>
      </c>
      <c r="H397" s="69">
        <f>'2020 Spring Order Form - V36'!$F$18</f>
        <v>0</v>
      </c>
      <c r="J397" s="154">
        <v>1667</v>
      </c>
    </row>
    <row r="398" spans="1:10">
      <c r="A398" s="131">
        <v>397</v>
      </c>
      <c r="B398" s="66" t="s">
        <v>887</v>
      </c>
      <c r="D398" s="67">
        <f>'2020 Spring Order Form - V36'!$Q$23</f>
        <v>0</v>
      </c>
      <c r="E398" s="67">
        <f>'2020 Spring Order Form - V36'!$Q$23</f>
        <v>0</v>
      </c>
      <c r="F398" s="151">
        <v>4584804</v>
      </c>
      <c r="G398" s="70" t="e">
        <f>'2020 Spring Order Form - V36'!#REF!</f>
        <v>#REF!</v>
      </c>
      <c r="H398" s="69">
        <f>'2020 Spring Order Form - V36'!$F$18</f>
        <v>0</v>
      </c>
      <c r="J398" s="154">
        <v>4666</v>
      </c>
    </row>
    <row r="399" spans="1:10">
      <c r="A399" s="131">
        <v>398</v>
      </c>
      <c r="B399" s="66" t="s">
        <v>887</v>
      </c>
      <c r="D399" s="67">
        <f>'2020 Spring Order Form - V36'!$Q$23</f>
        <v>0</v>
      </c>
      <c r="E399" s="67">
        <f>'2020 Spring Order Form - V36'!$Q$23</f>
        <v>0</v>
      </c>
      <c r="F399" s="151" t="s">
        <v>888</v>
      </c>
      <c r="G399" s="70" t="e">
        <f>'2020 Spring Order Form - V36'!#REF!</f>
        <v>#REF!</v>
      </c>
      <c r="H399" s="69">
        <f>'2020 Spring Order Form - V36'!$F$18</f>
        <v>0</v>
      </c>
      <c r="J399" s="154">
        <v>1669</v>
      </c>
    </row>
    <row r="400" spans="1:10">
      <c r="A400" s="131">
        <v>399</v>
      </c>
      <c r="B400" s="66" t="s">
        <v>889</v>
      </c>
      <c r="D400" s="67">
        <f>'2020 Spring Order Form - V36'!$Q$23</f>
        <v>0</v>
      </c>
      <c r="E400" s="67">
        <f>'2020 Spring Order Form - V36'!$Q$23</f>
        <v>0</v>
      </c>
      <c r="F400" s="151">
        <v>4585004</v>
      </c>
      <c r="G400" s="70" t="e">
        <f>'2020 Spring Order Form - V36'!#REF!</f>
        <v>#REF!</v>
      </c>
      <c r="H400" s="69">
        <f>'2020 Spring Order Form - V36'!$F$18</f>
        <v>0</v>
      </c>
      <c r="J400" s="154">
        <v>4667</v>
      </c>
    </row>
    <row r="401" spans="1:10">
      <c r="A401" s="131">
        <v>400</v>
      </c>
      <c r="B401" s="66" t="s">
        <v>889</v>
      </c>
      <c r="D401" s="67">
        <f>'2020 Spring Order Form - V36'!$Q$23</f>
        <v>0</v>
      </c>
      <c r="E401" s="67">
        <f>'2020 Spring Order Form - V36'!$Q$23</f>
        <v>0</v>
      </c>
      <c r="F401" s="151" t="s">
        <v>890</v>
      </c>
      <c r="G401" s="70" t="e">
        <f>'2020 Spring Order Form - V36'!#REF!</f>
        <v>#REF!</v>
      </c>
      <c r="H401" s="69">
        <f>'2020 Spring Order Form - V36'!$F$18</f>
        <v>0</v>
      </c>
      <c r="J401" s="154">
        <v>1670</v>
      </c>
    </row>
    <row r="402" spans="1:10">
      <c r="A402" s="131">
        <v>401</v>
      </c>
      <c r="B402" s="66" t="s">
        <v>891</v>
      </c>
      <c r="D402" s="67">
        <f>'2020 Spring Order Form - V36'!$Q$23</f>
        <v>0</v>
      </c>
      <c r="E402" s="67">
        <f>'2020 Spring Order Form - V36'!$Q$23</f>
        <v>0</v>
      </c>
      <c r="F402" s="151">
        <v>4586954</v>
      </c>
      <c r="G402" s="70" t="e">
        <f>'2020 Spring Order Form - V36'!#REF!</f>
        <v>#REF!</v>
      </c>
      <c r="H402" s="69">
        <f>'2020 Spring Order Form - V36'!$F$18</f>
        <v>0</v>
      </c>
      <c r="J402" s="154">
        <v>4668</v>
      </c>
    </row>
    <row r="403" spans="1:10">
      <c r="A403" s="131">
        <v>402</v>
      </c>
      <c r="B403" s="66" t="s">
        <v>891</v>
      </c>
      <c r="D403" s="67">
        <f>'2020 Spring Order Form - V36'!$Q$23</f>
        <v>0</v>
      </c>
      <c r="E403" s="67">
        <f>'2020 Spring Order Form - V36'!$Q$23</f>
        <v>0</v>
      </c>
      <c r="F403" s="151" t="s">
        <v>892</v>
      </c>
      <c r="G403" s="70" t="e">
        <f>'2020 Spring Order Form - V36'!#REF!</f>
        <v>#REF!</v>
      </c>
      <c r="H403" s="69">
        <f>'2020 Spring Order Form - V36'!$F$18</f>
        <v>0</v>
      </c>
      <c r="J403" s="154">
        <v>1671</v>
      </c>
    </row>
    <row r="404" spans="1:10">
      <c r="A404" s="131">
        <v>403</v>
      </c>
      <c r="B404" s="66" t="s">
        <v>893</v>
      </c>
      <c r="D404" s="67">
        <f>'2020 Spring Order Form - V36'!$Q$23</f>
        <v>0</v>
      </c>
      <c r="E404" s="67">
        <f>'2020 Spring Order Form - V36'!$Q$23</f>
        <v>0</v>
      </c>
      <c r="F404" s="151">
        <v>4587304</v>
      </c>
      <c r="G404" s="70" t="e">
        <f>'2020 Spring Order Form - V36'!#REF!</f>
        <v>#REF!</v>
      </c>
      <c r="H404" s="69">
        <f>'2020 Spring Order Form - V36'!$F$18</f>
        <v>0</v>
      </c>
      <c r="J404" s="154">
        <v>4669</v>
      </c>
    </row>
    <row r="405" spans="1:10">
      <c r="A405" s="131">
        <v>404</v>
      </c>
      <c r="B405" s="66" t="s">
        <v>893</v>
      </c>
      <c r="D405" s="67">
        <f>'2020 Spring Order Form - V36'!$Q$23</f>
        <v>0</v>
      </c>
      <c r="E405" s="67">
        <f>'2020 Spring Order Form - V36'!$Q$23</f>
        <v>0</v>
      </c>
      <c r="F405" s="151" t="s">
        <v>894</v>
      </c>
      <c r="G405" s="70" t="e">
        <f>'2020 Spring Order Form - V36'!#REF!</f>
        <v>#REF!</v>
      </c>
      <c r="H405" s="69">
        <f>'2020 Spring Order Form - V36'!$F$18</f>
        <v>0</v>
      </c>
      <c r="J405" s="154">
        <v>1673</v>
      </c>
    </row>
    <row r="406" spans="1:10">
      <c r="A406" s="131">
        <v>405</v>
      </c>
      <c r="B406" s="66" t="s">
        <v>895</v>
      </c>
      <c r="D406" s="67">
        <f>'2020 Spring Order Form - V36'!$Q$23</f>
        <v>0</v>
      </c>
      <c r="E406" s="67">
        <f>'2020 Spring Order Form - V36'!$Q$23</f>
        <v>0</v>
      </c>
      <c r="F406" s="151">
        <v>4587504</v>
      </c>
      <c r="G406" s="70" t="e">
        <f>'2020 Spring Order Form - V36'!#REF!</f>
        <v>#REF!</v>
      </c>
      <c r="H406" s="69">
        <f>'2020 Spring Order Form - V36'!$F$18</f>
        <v>0</v>
      </c>
      <c r="J406" s="154">
        <v>4670</v>
      </c>
    </row>
    <row r="407" spans="1:10">
      <c r="A407" s="131">
        <v>406</v>
      </c>
      <c r="B407" s="66" t="s">
        <v>895</v>
      </c>
      <c r="D407" s="67">
        <f>'2020 Spring Order Form - V36'!$Q$23</f>
        <v>0</v>
      </c>
      <c r="E407" s="67">
        <f>'2020 Spring Order Form - V36'!$Q$23</f>
        <v>0</v>
      </c>
      <c r="F407" s="151" t="s">
        <v>896</v>
      </c>
      <c r="G407" s="70" t="e">
        <f>'2020 Spring Order Form - V36'!#REF!</f>
        <v>#REF!</v>
      </c>
      <c r="H407" s="69">
        <f>'2020 Spring Order Form - V36'!$F$18</f>
        <v>0</v>
      </c>
      <c r="J407" s="154">
        <v>1675</v>
      </c>
    </row>
    <row r="408" spans="1:10">
      <c r="A408" s="131">
        <v>407</v>
      </c>
      <c r="B408" s="66" t="s">
        <v>897</v>
      </c>
      <c r="D408" s="67">
        <f>'2020 Spring Order Form - V36'!$Q$23</f>
        <v>0</v>
      </c>
      <c r="E408" s="67">
        <f>'2020 Spring Order Form - V36'!$Q$23</f>
        <v>0</v>
      </c>
      <c r="F408" s="151">
        <v>4587584</v>
      </c>
      <c r="G408" s="70" t="e">
        <f>'2020 Spring Order Form - V36'!#REF!</f>
        <v>#REF!</v>
      </c>
      <c r="H408" s="69">
        <f>'2020 Spring Order Form - V36'!$F$18</f>
        <v>0</v>
      </c>
      <c r="J408" s="154">
        <v>17092</v>
      </c>
    </row>
    <row r="409" spans="1:10">
      <c r="A409" s="131">
        <v>408</v>
      </c>
      <c r="B409" s="66" t="s">
        <v>897</v>
      </c>
      <c r="D409" s="67">
        <f>'2020 Spring Order Form - V36'!$Q$23</f>
        <v>0</v>
      </c>
      <c r="E409" s="67">
        <f>'2020 Spring Order Form - V36'!$Q$23</f>
        <v>0</v>
      </c>
      <c r="F409" s="151" t="s">
        <v>898</v>
      </c>
      <c r="G409" s="70" t="e">
        <f>'2020 Spring Order Form - V36'!#REF!</f>
        <v>#REF!</v>
      </c>
      <c r="H409" s="69">
        <f>'2020 Spring Order Form - V36'!$F$18</f>
        <v>0</v>
      </c>
      <c r="J409" s="154">
        <v>17093</v>
      </c>
    </row>
    <row r="410" spans="1:10">
      <c r="A410" s="131">
        <v>409</v>
      </c>
      <c r="B410" s="66" t="s">
        <v>899</v>
      </c>
      <c r="D410" s="67">
        <f>'2020 Spring Order Form - V36'!$Q$23</f>
        <v>0</v>
      </c>
      <c r="E410" s="67">
        <f>'2020 Spring Order Form - V36'!$Q$23</f>
        <v>0</v>
      </c>
      <c r="F410" s="151">
        <v>4589504</v>
      </c>
      <c r="G410" s="70" t="e">
        <f>'2020 Spring Order Form - V36'!#REF!</f>
        <v>#REF!</v>
      </c>
      <c r="H410" s="69">
        <f>'2020 Spring Order Form - V36'!$F$18</f>
        <v>0</v>
      </c>
      <c r="J410" s="154">
        <v>4481</v>
      </c>
    </row>
    <row r="411" spans="1:10">
      <c r="A411" s="131">
        <v>410</v>
      </c>
      <c r="B411" s="66" t="s">
        <v>899</v>
      </c>
      <c r="D411" s="67">
        <f>'2020 Spring Order Form - V36'!$Q$23</f>
        <v>0</v>
      </c>
      <c r="E411" s="67">
        <f>'2020 Spring Order Form - V36'!$Q$23</f>
        <v>0</v>
      </c>
      <c r="F411" s="151" t="s">
        <v>900</v>
      </c>
      <c r="G411" s="70" t="e">
        <f>'2020 Spring Order Form - V36'!#REF!</f>
        <v>#REF!</v>
      </c>
      <c r="H411" s="69">
        <f>'2020 Spring Order Form - V36'!$F$18</f>
        <v>0</v>
      </c>
      <c r="J411" s="154">
        <v>1679</v>
      </c>
    </row>
    <row r="412" spans="1:10">
      <c r="A412" s="131">
        <v>411</v>
      </c>
      <c r="B412" s="66" t="s">
        <v>901</v>
      </c>
      <c r="D412" s="67">
        <f>'2020 Spring Order Form - V36'!$Q$23</f>
        <v>0</v>
      </c>
      <c r="E412" s="67">
        <f>'2020 Spring Order Form - V36'!$Q$23</f>
        <v>0</v>
      </c>
      <c r="F412" s="151">
        <v>4588704</v>
      </c>
      <c r="G412" s="70" t="e">
        <f>'2020 Spring Order Form - V36'!#REF!</f>
        <v>#REF!</v>
      </c>
      <c r="H412" s="69">
        <f>'2020 Spring Order Form - V36'!$F$18</f>
        <v>0</v>
      </c>
      <c r="J412" s="154">
        <v>4671</v>
      </c>
    </row>
    <row r="413" spans="1:10">
      <c r="A413" s="131">
        <v>412</v>
      </c>
      <c r="B413" s="66" t="s">
        <v>901</v>
      </c>
      <c r="D413" s="67">
        <f>'2020 Spring Order Form - V36'!$Q$23</f>
        <v>0</v>
      </c>
      <c r="E413" s="67">
        <f>'2020 Spring Order Form - V36'!$Q$23</f>
        <v>0</v>
      </c>
      <c r="F413" s="151" t="s">
        <v>902</v>
      </c>
      <c r="G413" s="70" t="e">
        <f>'2020 Spring Order Form - V36'!#REF!</f>
        <v>#REF!</v>
      </c>
      <c r="H413" s="69">
        <f>'2020 Spring Order Form - V36'!$F$18</f>
        <v>0</v>
      </c>
      <c r="J413" s="154">
        <v>1680</v>
      </c>
    </row>
    <row r="414" spans="1:10">
      <c r="A414" s="131">
        <v>413</v>
      </c>
      <c r="B414" s="66" t="s">
        <v>903</v>
      </c>
      <c r="D414" s="67">
        <f>'2020 Spring Order Form - V36'!$Q$23</f>
        <v>0</v>
      </c>
      <c r="E414" s="67">
        <f>'2020 Spring Order Form - V36'!$Q$23</f>
        <v>0</v>
      </c>
      <c r="F414" s="151">
        <v>4590002</v>
      </c>
      <c r="G414" s="70" t="e">
        <f>'2020 Spring Order Form - V36'!#REF!</f>
        <v>#REF!</v>
      </c>
      <c r="H414" s="69">
        <f>'2020 Spring Order Form - V36'!$F$18</f>
        <v>0</v>
      </c>
      <c r="J414" s="154">
        <v>19365</v>
      </c>
    </row>
    <row r="415" spans="1:10">
      <c r="A415" s="131">
        <v>414</v>
      </c>
      <c r="B415" s="66" t="s">
        <v>903</v>
      </c>
      <c r="D415" s="67">
        <f>'2020 Spring Order Form - V36'!$Q$23</f>
        <v>0</v>
      </c>
      <c r="E415" s="67">
        <f>'2020 Spring Order Form - V36'!$Q$23</f>
        <v>0</v>
      </c>
      <c r="F415" s="151" t="s">
        <v>904</v>
      </c>
      <c r="G415" s="70" t="e">
        <f>'2020 Spring Order Form - V36'!#REF!</f>
        <v>#REF!</v>
      </c>
      <c r="H415" s="69">
        <f>'2020 Spring Order Form - V36'!$F$18</f>
        <v>0</v>
      </c>
      <c r="J415" s="154">
        <v>19366</v>
      </c>
    </row>
    <row r="416" spans="1:10">
      <c r="A416" s="131">
        <v>415</v>
      </c>
      <c r="B416" s="66" t="s">
        <v>905</v>
      </c>
      <c r="D416" s="67">
        <f>'2020 Spring Order Form - V36'!$Q$23</f>
        <v>0</v>
      </c>
      <c r="E416" s="67">
        <f>'2020 Spring Order Form - V36'!$Q$23</f>
        <v>0</v>
      </c>
      <c r="F416" s="151">
        <v>4590054</v>
      </c>
      <c r="G416" s="70" t="e">
        <f>'2020 Spring Order Form - V36'!#REF!</f>
        <v>#REF!</v>
      </c>
      <c r="H416" s="69">
        <f>'2020 Spring Order Form - V36'!$F$18</f>
        <v>0</v>
      </c>
      <c r="J416" s="154">
        <v>18689</v>
      </c>
    </row>
    <row r="417" spans="1:10">
      <c r="A417" s="131">
        <v>416</v>
      </c>
      <c r="B417" s="66" t="s">
        <v>905</v>
      </c>
      <c r="D417" s="67">
        <f>'2020 Spring Order Form - V36'!$Q$23</f>
        <v>0</v>
      </c>
      <c r="E417" s="67">
        <f>'2020 Spring Order Form - V36'!$Q$23</f>
        <v>0</v>
      </c>
      <c r="F417" s="151" t="s">
        <v>906</v>
      </c>
      <c r="G417" s="70" t="e">
        <f>'2020 Spring Order Form - V36'!#REF!</f>
        <v>#REF!</v>
      </c>
      <c r="H417" s="69">
        <f>'2020 Spring Order Form - V36'!$F$18</f>
        <v>0</v>
      </c>
      <c r="J417" s="154">
        <v>18688</v>
      </c>
    </row>
    <row r="418" spans="1:10">
      <c r="A418" s="131">
        <v>417</v>
      </c>
      <c r="B418" s="66" t="s">
        <v>133</v>
      </c>
      <c r="D418" s="67">
        <f>'2020 Spring Order Form - V36'!$Q$23</f>
        <v>0</v>
      </c>
      <c r="E418" s="67">
        <f>'2020 Spring Order Form - V36'!$Q$23</f>
        <v>0</v>
      </c>
      <c r="F418" s="151">
        <v>4910100</v>
      </c>
      <c r="G418" s="70">
        <f>'2020 Spring Order Form - V36'!$Q$62</f>
        <v>0</v>
      </c>
      <c r="H418" s="69">
        <f>'2020 Spring Order Form - V36'!$F$18</f>
        <v>0</v>
      </c>
      <c r="J418" s="154">
        <v>6260</v>
      </c>
    </row>
    <row r="419" spans="1:10">
      <c r="A419" s="131">
        <v>418</v>
      </c>
      <c r="B419" s="66" t="s">
        <v>135</v>
      </c>
      <c r="D419" s="67">
        <f>'2020 Spring Order Form - V36'!$Q$23</f>
        <v>0</v>
      </c>
      <c r="E419" s="67">
        <f>'2020 Spring Order Form - V36'!$Q$23</f>
        <v>0</v>
      </c>
      <c r="F419" s="151">
        <v>4910110</v>
      </c>
      <c r="G419" s="70">
        <f>'2020 Spring Order Form - V36'!$Q$63</f>
        <v>0</v>
      </c>
      <c r="H419" s="69">
        <f>'2020 Spring Order Form - V36'!$F$18</f>
        <v>0</v>
      </c>
      <c r="J419" s="154">
        <v>6258</v>
      </c>
    </row>
    <row r="420" spans="1:10">
      <c r="A420" s="131">
        <v>419</v>
      </c>
      <c r="B420" s="66" t="s">
        <v>907</v>
      </c>
      <c r="D420" s="67">
        <f>'2020 Spring Order Form - V36'!$Q$23</f>
        <v>0</v>
      </c>
      <c r="E420" s="67">
        <f>'2020 Spring Order Form - V36'!$Q$23</f>
        <v>0</v>
      </c>
      <c r="F420" s="151">
        <v>4910120</v>
      </c>
      <c r="G420" s="70">
        <f>'2020 Spring Order Form - V36'!$Q$64</f>
        <v>0</v>
      </c>
      <c r="H420" s="69">
        <f>'2020 Spring Order Form - V36'!$F$18</f>
        <v>0</v>
      </c>
      <c r="J420" s="154">
        <v>6259</v>
      </c>
    </row>
    <row r="421" spans="1:10">
      <c r="A421" s="131">
        <v>420</v>
      </c>
      <c r="B421" s="66" t="s">
        <v>908</v>
      </c>
      <c r="D421" s="67">
        <f>'2020 Spring Order Form - V36'!$Q$23</f>
        <v>0</v>
      </c>
      <c r="E421" s="67">
        <f>'2020 Spring Order Form - V36'!$Q$23</f>
        <v>0</v>
      </c>
      <c r="F421" s="151">
        <v>4580205</v>
      </c>
      <c r="G421" s="70" t="e">
        <f>'2020 Spring Order Form - V36'!#REF!</f>
        <v>#REF!</v>
      </c>
      <c r="H421" s="69">
        <f>'2020 Spring Order Form - V36'!$F$18</f>
        <v>0</v>
      </c>
      <c r="J421" s="154">
        <v>4616</v>
      </c>
    </row>
    <row r="422" spans="1:10">
      <c r="A422" s="131">
        <v>421</v>
      </c>
      <c r="B422" s="66" t="s">
        <v>908</v>
      </c>
      <c r="D422" s="67">
        <f>'2020 Spring Order Form - V36'!$Q$23</f>
        <v>0</v>
      </c>
      <c r="E422" s="67">
        <f>'2020 Spring Order Form - V36'!$Q$23</f>
        <v>0</v>
      </c>
      <c r="F422" s="151" t="s">
        <v>909</v>
      </c>
      <c r="G422" s="70" t="e">
        <f>'2020 Spring Order Form - V36'!#REF!</f>
        <v>#REF!</v>
      </c>
      <c r="H422" s="69">
        <f>'2020 Spring Order Form - V36'!$F$18</f>
        <v>0</v>
      </c>
      <c r="J422" s="154">
        <v>1605</v>
      </c>
    </row>
    <row r="423" spans="1:10">
      <c r="A423" s="131">
        <v>422</v>
      </c>
      <c r="B423" s="66" t="s">
        <v>910</v>
      </c>
      <c r="D423" s="67">
        <f>'2020 Spring Order Form - V36'!$Q$23</f>
        <v>0</v>
      </c>
      <c r="E423" s="67">
        <f>'2020 Spring Order Form - V36'!$Q$23</f>
        <v>0</v>
      </c>
      <c r="F423" s="151">
        <v>4580375</v>
      </c>
      <c r="G423" s="70" t="e">
        <f>'2020 Spring Order Form - V36'!#REF!</f>
        <v>#REF!</v>
      </c>
      <c r="H423" s="69">
        <f>'2020 Spring Order Form - V36'!$F$18</f>
        <v>0</v>
      </c>
      <c r="J423" s="154">
        <v>12766</v>
      </c>
    </row>
    <row r="424" spans="1:10">
      <c r="A424" s="131">
        <v>423</v>
      </c>
      <c r="B424" s="66" t="s">
        <v>910</v>
      </c>
      <c r="D424" s="67">
        <f>'2020 Spring Order Form - V36'!$Q$23</f>
        <v>0</v>
      </c>
      <c r="E424" s="67">
        <f>'2020 Spring Order Form - V36'!$Q$23</f>
        <v>0</v>
      </c>
      <c r="F424" s="151" t="s">
        <v>911</v>
      </c>
      <c r="G424" s="70" t="e">
        <f>'2020 Spring Order Form - V36'!#REF!</f>
        <v>#REF!</v>
      </c>
      <c r="H424" s="69">
        <f>'2020 Spring Order Form - V36'!$F$18</f>
        <v>0</v>
      </c>
      <c r="J424" s="154">
        <v>12767</v>
      </c>
    </row>
    <row r="425" spans="1:10">
      <c r="A425" s="131">
        <v>424</v>
      </c>
      <c r="B425" s="66" t="s">
        <v>910</v>
      </c>
      <c r="D425" s="67">
        <f>'2020 Spring Order Form - V36'!$Q$23</f>
        <v>0</v>
      </c>
      <c r="E425" s="67">
        <f>'2020 Spring Order Form - V36'!$Q$23</f>
        <v>0</v>
      </c>
      <c r="F425" s="151">
        <v>4580370</v>
      </c>
      <c r="G425" s="70">
        <f>'2020 Spring Order Form - V36'!$Q$66</f>
        <v>0</v>
      </c>
      <c r="H425" s="69">
        <f>'2020 Spring Order Form - V36'!$F$18</f>
        <v>0</v>
      </c>
      <c r="J425" s="154">
        <v>674</v>
      </c>
    </row>
    <row r="426" spans="1:10">
      <c r="A426" s="131">
        <v>425</v>
      </c>
      <c r="B426" s="66" t="s">
        <v>910</v>
      </c>
      <c r="D426" s="67">
        <f>'2020 Spring Order Form - V36'!$Q$23</f>
        <v>0</v>
      </c>
      <c r="E426" s="67">
        <f>'2020 Spring Order Form - V36'!$Q$23</f>
        <v>0</v>
      </c>
      <c r="F426" s="151" t="s">
        <v>912</v>
      </c>
      <c r="G426" s="70">
        <f>'2020 Spring Order Form - V36'!$R$66</f>
        <v>0</v>
      </c>
      <c r="H426" s="69">
        <f>'2020 Spring Order Form - V36'!$F$18</f>
        <v>0</v>
      </c>
      <c r="J426" s="154">
        <v>2441</v>
      </c>
    </row>
    <row r="427" spans="1:10">
      <c r="A427" s="131">
        <v>426</v>
      </c>
      <c r="B427" s="66" t="s">
        <v>913</v>
      </c>
      <c r="D427" s="67">
        <f>'2020 Spring Order Form - V36'!$Q$23</f>
        <v>0</v>
      </c>
      <c r="E427" s="67">
        <f>'2020 Spring Order Form - V36'!$Q$23</f>
        <v>0</v>
      </c>
      <c r="F427" s="151">
        <v>4580405</v>
      </c>
      <c r="G427" s="70" t="e">
        <f>'2020 Spring Order Form - V36'!#REF!</f>
        <v>#REF!</v>
      </c>
      <c r="H427" s="69">
        <f>'2020 Spring Order Form - V36'!$F$18</f>
        <v>0</v>
      </c>
      <c r="J427" s="154">
        <v>920</v>
      </c>
    </row>
    <row r="428" spans="1:10">
      <c r="A428" s="131">
        <v>427</v>
      </c>
      <c r="B428" s="66" t="s">
        <v>913</v>
      </c>
      <c r="D428" s="67">
        <f>'2020 Spring Order Form - V36'!$Q$23</f>
        <v>0</v>
      </c>
      <c r="E428" s="67">
        <f>'2020 Spring Order Form - V36'!$Q$23</f>
        <v>0</v>
      </c>
      <c r="F428" s="151" t="s">
        <v>914</v>
      </c>
      <c r="G428" s="70" t="e">
        <f>'2020 Spring Order Form - V36'!#REF!</f>
        <v>#REF!</v>
      </c>
      <c r="H428" s="69">
        <f>'2020 Spring Order Form - V36'!$F$18</f>
        <v>0</v>
      </c>
      <c r="J428" s="154">
        <v>2443</v>
      </c>
    </row>
    <row r="429" spans="1:10">
      <c r="A429" s="131">
        <v>428</v>
      </c>
      <c r="B429" s="66" t="s">
        <v>915</v>
      </c>
      <c r="D429" s="67">
        <f>'2020 Spring Order Form - V36'!$Q$23</f>
        <v>0</v>
      </c>
      <c r="E429" s="67">
        <f>'2020 Spring Order Form - V36'!$Q$23</f>
        <v>0</v>
      </c>
      <c r="F429" s="151">
        <v>4580505</v>
      </c>
      <c r="G429" s="70" t="e">
        <f>'2020 Spring Order Form - V36'!#REF!</f>
        <v>#REF!</v>
      </c>
      <c r="H429" s="69">
        <f>'2020 Spring Order Form - V36'!$F$18</f>
        <v>0</v>
      </c>
      <c r="J429" s="154">
        <v>4618</v>
      </c>
    </row>
    <row r="430" spans="1:10">
      <c r="A430" s="131">
        <v>429</v>
      </c>
      <c r="B430" s="66" t="s">
        <v>915</v>
      </c>
      <c r="D430" s="67">
        <f>'2020 Spring Order Form - V36'!$Q$23</f>
        <v>0</v>
      </c>
      <c r="E430" s="67">
        <f>'2020 Spring Order Form - V36'!$Q$23</f>
        <v>0</v>
      </c>
      <c r="F430" s="151" t="s">
        <v>916</v>
      </c>
      <c r="G430" s="70" t="e">
        <f>'2020 Spring Order Form - V36'!#REF!</f>
        <v>#REF!</v>
      </c>
      <c r="H430" s="69">
        <f>'2020 Spring Order Form - V36'!$F$18</f>
        <v>0</v>
      </c>
      <c r="J430" s="154">
        <v>2806</v>
      </c>
    </row>
    <row r="431" spans="1:10">
      <c r="A431" s="131">
        <v>430</v>
      </c>
      <c r="B431" s="66" t="s">
        <v>917</v>
      </c>
      <c r="D431" s="67">
        <f>'2020 Spring Order Form - V36'!$Q$23</f>
        <v>0</v>
      </c>
      <c r="E431" s="67">
        <f>'2020 Spring Order Form - V36'!$Q$23</f>
        <v>0</v>
      </c>
      <c r="F431" s="151">
        <v>4580555</v>
      </c>
      <c r="G431" s="70" t="e">
        <f>'2020 Spring Order Form - V36'!#REF!</f>
        <v>#REF!</v>
      </c>
      <c r="H431" s="69">
        <f>'2020 Spring Order Form - V36'!$F$18</f>
        <v>0</v>
      </c>
      <c r="J431" s="154">
        <v>4619</v>
      </c>
    </row>
    <row r="432" spans="1:10">
      <c r="A432" s="131">
        <v>431</v>
      </c>
      <c r="B432" s="66" t="s">
        <v>917</v>
      </c>
      <c r="D432" s="67">
        <f>'2020 Spring Order Form - V36'!$Q$23</f>
        <v>0</v>
      </c>
      <c r="E432" s="67">
        <f>'2020 Spring Order Form - V36'!$Q$23</f>
        <v>0</v>
      </c>
      <c r="F432" s="151" t="s">
        <v>918</v>
      </c>
      <c r="G432" s="70" t="e">
        <f>'2020 Spring Order Form - V36'!#REF!</f>
        <v>#REF!</v>
      </c>
      <c r="H432" s="69">
        <f>'2020 Spring Order Form - V36'!$F$18</f>
        <v>0</v>
      </c>
      <c r="J432" s="154">
        <v>2807</v>
      </c>
    </row>
    <row r="433" spans="1:10">
      <c r="A433" s="131">
        <v>432</v>
      </c>
      <c r="B433" s="66" t="s">
        <v>919</v>
      </c>
      <c r="D433" s="67">
        <f>'2020 Spring Order Form - V36'!$Q$23</f>
        <v>0</v>
      </c>
      <c r="E433" s="67">
        <f>'2020 Spring Order Form - V36'!$Q$23</f>
        <v>0</v>
      </c>
      <c r="F433" s="151">
        <v>4580805</v>
      </c>
      <c r="G433" s="70" t="e">
        <f>'2020 Spring Order Form - V36'!#REF!</f>
        <v>#REF!</v>
      </c>
      <c r="H433" s="69">
        <f>'2020 Spring Order Form - V36'!$F$18</f>
        <v>0</v>
      </c>
      <c r="J433" s="154">
        <v>4621</v>
      </c>
    </row>
    <row r="434" spans="1:10">
      <c r="A434" s="131">
        <v>433</v>
      </c>
      <c r="B434" s="66" t="s">
        <v>919</v>
      </c>
      <c r="D434" s="67">
        <f>'2020 Spring Order Form - V36'!$Q$23</f>
        <v>0</v>
      </c>
      <c r="E434" s="67">
        <f>'2020 Spring Order Form - V36'!$Q$23</f>
        <v>0</v>
      </c>
      <c r="F434" s="151" t="s">
        <v>920</v>
      </c>
      <c r="G434" s="70" t="e">
        <f>'2020 Spring Order Form - V36'!#REF!</f>
        <v>#REF!</v>
      </c>
      <c r="H434" s="69">
        <f>'2020 Spring Order Form - V36'!$F$18</f>
        <v>0</v>
      </c>
      <c r="J434" s="154">
        <v>2917</v>
      </c>
    </row>
    <row r="435" spans="1:10">
      <c r="A435" s="131">
        <v>434</v>
      </c>
      <c r="B435" s="66" t="s">
        <v>921</v>
      </c>
      <c r="D435" s="67">
        <f>'2020 Spring Order Form - V36'!$Q$23</f>
        <v>0</v>
      </c>
      <c r="E435" s="67">
        <f>'2020 Spring Order Form - V36'!$Q$23</f>
        <v>0</v>
      </c>
      <c r="F435" s="151">
        <v>4580945</v>
      </c>
      <c r="G435" s="70" t="e">
        <f>'2020 Spring Order Form - V36'!#REF!</f>
        <v>#REF!</v>
      </c>
      <c r="H435" s="69">
        <f>'2020 Spring Order Form - V36'!$F$18</f>
        <v>0</v>
      </c>
      <c r="J435" s="154">
        <v>4615</v>
      </c>
    </row>
    <row r="436" spans="1:10">
      <c r="A436" s="131">
        <v>435</v>
      </c>
      <c r="B436" s="66" t="s">
        <v>921</v>
      </c>
      <c r="D436" s="67">
        <f>'2020 Spring Order Form - V36'!$Q$23</f>
        <v>0</v>
      </c>
      <c r="E436" s="67">
        <f>'2020 Spring Order Form - V36'!$Q$23</f>
        <v>0</v>
      </c>
      <c r="F436" s="151" t="s">
        <v>922</v>
      </c>
      <c r="G436" s="70" t="e">
        <f>'2020 Spring Order Form - V36'!#REF!</f>
        <v>#REF!</v>
      </c>
      <c r="H436" s="69">
        <f>'2020 Spring Order Form - V36'!$F$18</f>
        <v>0</v>
      </c>
      <c r="J436" s="154">
        <v>3345</v>
      </c>
    </row>
    <row r="437" spans="1:10">
      <c r="A437" s="131">
        <v>436</v>
      </c>
      <c r="B437" s="66" t="s">
        <v>923</v>
      </c>
      <c r="D437" s="67">
        <f>'2020 Spring Order Form - V36'!$Q$23</f>
        <v>0</v>
      </c>
      <c r="E437" s="67">
        <f>'2020 Spring Order Form - V36'!$Q$23</f>
        <v>0</v>
      </c>
      <c r="F437" s="151">
        <v>4512785</v>
      </c>
      <c r="G437" s="70" t="e">
        <f>'2020 Spring Order Form - V36'!#REF!</f>
        <v>#REF!</v>
      </c>
      <c r="H437" s="69">
        <f>'2020 Spring Order Form - V36'!$F$18</f>
        <v>0</v>
      </c>
      <c r="J437" s="154">
        <v>846</v>
      </c>
    </row>
    <row r="438" spans="1:10">
      <c r="A438" s="131">
        <v>437</v>
      </c>
      <c r="B438" s="66" t="s">
        <v>923</v>
      </c>
      <c r="D438" s="67">
        <f>'2020 Spring Order Form - V36'!$Q$23</f>
        <v>0</v>
      </c>
      <c r="E438" s="67">
        <f>'2020 Spring Order Form - V36'!$Q$23</f>
        <v>0</v>
      </c>
      <c r="F438" s="151" t="s">
        <v>924</v>
      </c>
      <c r="G438" s="70" t="e">
        <f>'2020 Spring Order Form - V36'!#REF!</f>
        <v>#REF!</v>
      </c>
      <c r="H438" s="69">
        <f>'2020 Spring Order Form - V36'!$F$18</f>
        <v>0</v>
      </c>
      <c r="J438" s="154">
        <v>1733</v>
      </c>
    </row>
    <row r="439" spans="1:10">
      <c r="A439" s="131">
        <v>438</v>
      </c>
      <c r="B439" s="66" t="s">
        <v>925</v>
      </c>
      <c r="D439" s="67">
        <f>'2020 Spring Order Form - V36'!$Q$23</f>
        <v>0</v>
      </c>
      <c r="E439" s="67">
        <f>'2020 Spring Order Form - V36'!$Q$23</f>
        <v>0</v>
      </c>
      <c r="F439" s="151">
        <v>4512795</v>
      </c>
      <c r="G439" s="70" t="e">
        <f>'2020 Spring Order Form - V36'!#REF!</f>
        <v>#REF!</v>
      </c>
      <c r="H439" s="69">
        <f>'2020 Spring Order Form - V36'!$F$18</f>
        <v>0</v>
      </c>
      <c r="J439" s="154">
        <v>879</v>
      </c>
    </row>
    <row r="440" spans="1:10">
      <c r="A440" s="131">
        <v>439</v>
      </c>
      <c r="B440" s="66" t="s">
        <v>925</v>
      </c>
      <c r="D440" s="67">
        <f>'2020 Spring Order Form - V36'!$Q$23</f>
        <v>0</v>
      </c>
      <c r="E440" s="67">
        <f>'2020 Spring Order Form - V36'!$Q$23</f>
        <v>0</v>
      </c>
      <c r="F440" s="151" t="s">
        <v>926</v>
      </c>
      <c r="G440" s="70" t="e">
        <f>'2020 Spring Order Form - V36'!#REF!</f>
        <v>#REF!</v>
      </c>
      <c r="H440" s="69">
        <f>'2020 Spring Order Form - V36'!$F$18</f>
        <v>0</v>
      </c>
      <c r="J440" s="154">
        <v>1708</v>
      </c>
    </row>
    <row r="441" spans="1:10">
      <c r="A441" s="131">
        <v>440</v>
      </c>
      <c r="B441" s="66" t="s">
        <v>927</v>
      </c>
      <c r="D441" s="67">
        <f>'2020 Spring Order Form - V36'!$Q$23</f>
        <v>0</v>
      </c>
      <c r="E441" s="67">
        <f>'2020 Spring Order Form - V36'!$Q$23</f>
        <v>0</v>
      </c>
      <c r="F441" s="151">
        <v>4512725</v>
      </c>
      <c r="G441" s="70" t="e">
        <f>'2020 Spring Order Form - V36'!#REF!</f>
        <v>#REF!</v>
      </c>
      <c r="H441" s="69">
        <f>'2020 Spring Order Form - V36'!$F$18</f>
        <v>0</v>
      </c>
      <c r="J441" s="154">
        <v>934</v>
      </c>
    </row>
    <row r="442" spans="1:10">
      <c r="A442" s="131">
        <v>441</v>
      </c>
      <c r="B442" s="66" t="s">
        <v>927</v>
      </c>
      <c r="D442" s="67">
        <f>'2020 Spring Order Form - V36'!$Q$23</f>
        <v>0</v>
      </c>
      <c r="E442" s="67">
        <f>'2020 Spring Order Form - V36'!$Q$23</f>
        <v>0</v>
      </c>
      <c r="F442" s="151" t="s">
        <v>928</v>
      </c>
      <c r="G442" s="70" t="e">
        <f>'2020 Spring Order Form - V36'!#REF!</f>
        <v>#REF!</v>
      </c>
      <c r="H442" s="69">
        <f>'2020 Spring Order Form - V36'!$F$18</f>
        <v>0</v>
      </c>
      <c r="J442" s="154">
        <v>1709</v>
      </c>
    </row>
    <row r="443" spans="1:10">
      <c r="A443" s="131">
        <v>442</v>
      </c>
      <c r="B443" s="66" t="s">
        <v>929</v>
      </c>
      <c r="D443" s="67">
        <f>'2020 Spring Order Form - V36'!$Q$23</f>
        <v>0</v>
      </c>
      <c r="E443" s="67">
        <f>'2020 Spring Order Form - V36'!$Q$23</f>
        <v>0</v>
      </c>
      <c r="F443" s="151">
        <v>4512625</v>
      </c>
      <c r="G443" s="70" t="e">
        <f>'2020 Spring Order Form - V36'!#REF!</f>
        <v>#REF!</v>
      </c>
      <c r="H443" s="69">
        <f>'2020 Spring Order Form - V36'!$F$18</f>
        <v>0</v>
      </c>
      <c r="J443" s="154">
        <v>18537</v>
      </c>
    </row>
    <row r="444" spans="1:10">
      <c r="A444" s="131">
        <v>443</v>
      </c>
      <c r="B444" s="66" t="s">
        <v>929</v>
      </c>
      <c r="D444" s="67">
        <f>'2020 Spring Order Form - V36'!$Q$23</f>
        <v>0</v>
      </c>
      <c r="E444" s="67">
        <f>'2020 Spring Order Form - V36'!$Q$23</f>
        <v>0</v>
      </c>
      <c r="F444" s="151" t="s">
        <v>930</v>
      </c>
      <c r="G444" s="70" t="e">
        <f>'2020 Spring Order Form - V36'!#REF!</f>
        <v>#REF!</v>
      </c>
      <c r="H444" s="69">
        <f>'2020 Spring Order Form - V36'!$F$18</f>
        <v>0</v>
      </c>
      <c r="J444" s="154">
        <v>18536</v>
      </c>
    </row>
    <row r="445" spans="1:10">
      <c r="A445" s="131">
        <v>444</v>
      </c>
      <c r="B445" s="66" t="s">
        <v>931</v>
      </c>
      <c r="D445" s="67">
        <f>'2020 Spring Order Form - V36'!$Q$23</f>
        <v>0</v>
      </c>
      <c r="E445" s="67">
        <f>'2020 Spring Order Form - V36'!$Q$23</f>
        <v>0</v>
      </c>
      <c r="F445" s="151">
        <v>4512655</v>
      </c>
      <c r="G445" s="70" t="e">
        <f>'2020 Spring Order Form - V36'!#REF!</f>
        <v>#REF!</v>
      </c>
      <c r="H445" s="69">
        <f>'2020 Spring Order Form - V36'!$F$18</f>
        <v>0</v>
      </c>
      <c r="J445" s="154">
        <v>305</v>
      </c>
    </row>
    <row r="446" spans="1:10">
      <c r="A446" s="131">
        <v>445</v>
      </c>
      <c r="B446" s="66" t="s">
        <v>931</v>
      </c>
      <c r="D446" s="67">
        <f>'2020 Spring Order Form - V36'!$Q$23</f>
        <v>0</v>
      </c>
      <c r="E446" s="67">
        <f>'2020 Spring Order Form - V36'!$Q$23</f>
        <v>0</v>
      </c>
      <c r="F446" s="151" t="s">
        <v>932</v>
      </c>
      <c r="G446" s="70" t="e">
        <f>'2020 Spring Order Form - V36'!#REF!</f>
        <v>#REF!</v>
      </c>
      <c r="H446" s="69">
        <f>'2020 Spring Order Form - V36'!$F$18</f>
        <v>0</v>
      </c>
      <c r="J446" s="154">
        <v>1689</v>
      </c>
    </row>
    <row r="447" spans="1:10">
      <c r="A447" s="131">
        <v>446</v>
      </c>
      <c r="B447" s="66" t="s">
        <v>933</v>
      </c>
      <c r="D447" s="67">
        <f>'2020 Spring Order Form - V36'!$Q$23</f>
        <v>0</v>
      </c>
      <c r="E447" s="67">
        <f>'2020 Spring Order Form - V36'!$Q$23</f>
        <v>0</v>
      </c>
      <c r="F447" s="151">
        <v>4112657</v>
      </c>
      <c r="G447" s="70" t="e">
        <f>'2020 Spring Order Form - V36'!#REF!</f>
        <v>#REF!</v>
      </c>
      <c r="H447" s="69">
        <f>'2020 Spring Order Form - V36'!$F$18</f>
        <v>0</v>
      </c>
      <c r="J447" s="154">
        <v>390</v>
      </c>
    </row>
    <row r="448" spans="1:10">
      <c r="A448" s="131">
        <v>447</v>
      </c>
      <c r="B448" s="66" t="s">
        <v>933</v>
      </c>
      <c r="D448" s="67">
        <f>'2020 Spring Order Form - V36'!$Q$23</f>
        <v>0</v>
      </c>
      <c r="E448" s="67">
        <f>'2020 Spring Order Form - V36'!$Q$23</f>
        <v>0</v>
      </c>
      <c r="F448" s="151" t="s">
        <v>934</v>
      </c>
      <c r="G448" s="70" t="e">
        <f>'2020 Spring Order Form - V36'!#REF!</f>
        <v>#REF!</v>
      </c>
      <c r="H448" s="69">
        <f>'2020 Spring Order Form - V36'!$F$18</f>
        <v>0</v>
      </c>
      <c r="J448" s="154">
        <v>1693</v>
      </c>
    </row>
    <row r="449" spans="1:10">
      <c r="A449" s="131">
        <v>448</v>
      </c>
      <c r="B449" s="66" t="s">
        <v>141</v>
      </c>
      <c r="D449" s="67">
        <f>'2020 Spring Order Form - V36'!$Q$23</f>
        <v>0</v>
      </c>
      <c r="E449" s="67">
        <f>'2020 Spring Order Form - V36'!$Q$23</f>
        <v>0</v>
      </c>
      <c r="F449" s="151">
        <v>4512685</v>
      </c>
      <c r="G449" s="70">
        <f>'2020 Spring Order Form - V36'!$Q$68</f>
        <v>0</v>
      </c>
      <c r="H449" s="69">
        <f>'2020 Spring Order Form - V36'!$F$18</f>
        <v>0</v>
      </c>
      <c r="J449" s="154">
        <v>836</v>
      </c>
    </row>
    <row r="450" spans="1:10">
      <c r="A450" s="131">
        <v>449</v>
      </c>
      <c r="B450" s="66" t="s">
        <v>141</v>
      </c>
      <c r="D450" s="67">
        <f>'2020 Spring Order Form - V36'!$Q$23</f>
        <v>0</v>
      </c>
      <c r="E450" s="67">
        <f>'2020 Spring Order Form - V36'!$Q$23</f>
        <v>0</v>
      </c>
      <c r="F450" s="151" t="s">
        <v>935</v>
      </c>
      <c r="G450" s="70">
        <f>'2020 Spring Order Form - V36'!$R$68</f>
        <v>0</v>
      </c>
      <c r="H450" s="69">
        <f>'2020 Spring Order Form - V36'!$F$18</f>
        <v>0</v>
      </c>
      <c r="J450" s="154">
        <v>1699</v>
      </c>
    </row>
    <row r="451" spans="1:10">
      <c r="A451" s="131">
        <v>450</v>
      </c>
      <c r="B451" s="66" t="s">
        <v>936</v>
      </c>
      <c r="D451" s="67">
        <f>'2020 Spring Order Form - V36'!$Q$23</f>
        <v>0</v>
      </c>
      <c r="E451" s="67">
        <f>'2020 Spring Order Form - V36'!$Q$23</f>
        <v>0</v>
      </c>
      <c r="F451" s="151">
        <v>4112687</v>
      </c>
      <c r="G451" s="70" t="e">
        <f>'2020 Spring Order Form - V36'!#REF!</f>
        <v>#REF!</v>
      </c>
      <c r="H451" s="69">
        <f>'2020 Spring Order Form - V36'!$F$18</f>
        <v>0</v>
      </c>
      <c r="J451" s="154">
        <v>993</v>
      </c>
    </row>
    <row r="452" spans="1:10">
      <c r="A452" s="131">
        <v>451</v>
      </c>
      <c r="B452" s="66" t="s">
        <v>936</v>
      </c>
      <c r="D452" s="67">
        <f>'2020 Spring Order Form - V36'!$Q$23</f>
        <v>0</v>
      </c>
      <c r="E452" s="67">
        <f>'2020 Spring Order Form - V36'!$Q$23</f>
        <v>0</v>
      </c>
      <c r="F452" s="151" t="s">
        <v>937</v>
      </c>
      <c r="G452" s="70" t="e">
        <f>'2020 Spring Order Form - V36'!#REF!</f>
        <v>#REF!</v>
      </c>
      <c r="H452" s="69">
        <f>'2020 Spring Order Form - V36'!$F$18</f>
        <v>0</v>
      </c>
      <c r="J452" s="154">
        <v>1700</v>
      </c>
    </row>
    <row r="453" spans="1:10">
      <c r="A453" s="131">
        <v>452</v>
      </c>
      <c r="B453" s="66" t="s">
        <v>938</v>
      </c>
      <c r="D453" s="67">
        <f>'2020 Spring Order Form - V36'!$Q$23</f>
        <v>0</v>
      </c>
      <c r="E453" s="67">
        <f>'2020 Spring Order Form - V36'!$Q$23</f>
        <v>0</v>
      </c>
      <c r="F453" s="151">
        <v>4512645</v>
      </c>
      <c r="G453" s="70" t="e">
        <f>'2020 Spring Order Form - V36'!#REF!</f>
        <v>#REF!</v>
      </c>
      <c r="H453" s="69">
        <f>'2020 Spring Order Form - V36'!$F$18</f>
        <v>0</v>
      </c>
      <c r="J453" s="154">
        <v>12608</v>
      </c>
    </row>
    <row r="454" spans="1:10">
      <c r="A454" s="131">
        <v>453</v>
      </c>
      <c r="B454" s="66" t="s">
        <v>938</v>
      </c>
      <c r="D454" s="67">
        <f>'2020 Spring Order Form - V36'!$Q$23</f>
        <v>0</v>
      </c>
      <c r="E454" s="67">
        <f>'2020 Spring Order Form - V36'!$Q$23</f>
        <v>0</v>
      </c>
      <c r="F454" s="151" t="s">
        <v>939</v>
      </c>
      <c r="G454" s="70" t="e">
        <f>'2020 Spring Order Form - V36'!#REF!</f>
        <v>#REF!</v>
      </c>
      <c r="H454" s="69">
        <f>'2020 Spring Order Form - V36'!$F$18</f>
        <v>0</v>
      </c>
      <c r="J454" s="154">
        <v>12609</v>
      </c>
    </row>
    <row r="455" spans="1:10">
      <c r="A455" s="131">
        <v>454</v>
      </c>
      <c r="B455" s="66" t="s">
        <v>938</v>
      </c>
      <c r="D455" s="67">
        <f>'2020 Spring Order Form - V36'!$Q$23</f>
        <v>0</v>
      </c>
      <c r="E455" s="67">
        <f>'2020 Spring Order Form - V36'!$Q$23</f>
        <v>0</v>
      </c>
      <c r="F455" s="151">
        <v>4112647</v>
      </c>
      <c r="G455" s="70" t="e">
        <f>'2020 Spring Order Form - V36'!#REF!</f>
        <v>#REF!</v>
      </c>
      <c r="H455" s="69">
        <f>'2020 Spring Order Form - V36'!$F$18</f>
        <v>0</v>
      </c>
      <c r="J455" s="154">
        <v>17088</v>
      </c>
    </row>
    <row r="456" spans="1:10">
      <c r="A456" s="131">
        <v>455</v>
      </c>
      <c r="B456" s="66" t="s">
        <v>938</v>
      </c>
      <c r="D456" s="67">
        <f>'2020 Spring Order Form - V36'!$Q$23</f>
        <v>0</v>
      </c>
      <c r="E456" s="67">
        <f>'2020 Spring Order Form - V36'!$Q$23</f>
        <v>0</v>
      </c>
      <c r="F456" s="151" t="s">
        <v>940</v>
      </c>
      <c r="G456" s="70" t="e">
        <f>'2020 Spring Order Form - V36'!#REF!</f>
        <v>#REF!</v>
      </c>
      <c r="H456" s="69">
        <f>'2020 Spring Order Form - V36'!$F$18</f>
        <v>0</v>
      </c>
      <c r="J456" s="154">
        <v>17087</v>
      </c>
    </row>
    <row r="457" spans="1:10">
      <c r="A457" s="131">
        <v>456</v>
      </c>
      <c r="B457" s="66" t="s">
        <v>938</v>
      </c>
      <c r="D457" s="67">
        <f>'2020 Spring Order Form - V36'!$Q$23</f>
        <v>0</v>
      </c>
      <c r="E457" s="67">
        <f>'2020 Spring Order Form - V36'!$Q$23</f>
        <v>0</v>
      </c>
      <c r="F457" s="151">
        <v>1712647</v>
      </c>
      <c r="G457" s="70" t="e">
        <f>'2020 Spring Order Form - V36'!#REF!</f>
        <v>#REF!</v>
      </c>
      <c r="H457" s="69">
        <f>'2020 Spring Order Form - V36'!$F$18</f>
        <v>0</v>
      </c>
      <c r="J457" s="154">
        <v>18035</v>
      </c>
    </row>
    <row r="458" spans="1:10">
      <c r="A458" s="131">
        <v>457</v>
      </c>
      <c r="B458" s="66" t="s">
        <v>938</v>
      </c>
      <c r="D458" s="67">
        <f>'2020 Spring Order Form - V36'!$Q$23</f>
        <v>0</v>
      </c>
      <c r="E458" s="67">
        <f>'2020 Spring Order Form - V36'!$Q$23</f>
        <v>0</v>
      </c>
      <c r="F458" s="151" t="s">
        <v>941</v>
      </c>
      <c r="G458" s="70" t="e">
        <f>'2020 Spring Order Form - V36'!#REF!</f>
        <v>#REF!</v>
      </c>
      <c r="H458" s="69">
        <f>'2020 Spring Order Form - V36'!$F$18</f>
        <v>0</v>
      </c>
      <c r="J458" s="154">
        <v>18036</v>
      </c>
    </row>
    <row r="459" spans="1:10">
      <c r="A459" s="131">
        <v>458</v>
      </c>
      <c r="B459" s="66" t="s">
        <v>942</v>
      </c>
      <c r="D459" s="67">
        <f>'2020 Spring Order Form - V36'!$Q$23</f>
        <v>0</v>
      </c>
      <c r="E459" s="67">
        <f>'2020 Spring Order Form - V36'!$Q$23</f>
        <v>0</v>
      </c>
      <c r="F459" s="151">
        <v>4512775</v>
      </c>
      <c r="G459" s="70">
        <f>'2020 Spring Order Form - V36'!$Q$69</f>
        <v>0</v>
      </c>
      <c r="H459" s="69">
        <f>'2020 Spring Order Form - V36'!$F$18</f>
        <v>0</v>
      </c>
      <c r="J459" s="154">
        <v>16956</v>
      </c>
    </row>
    <row r="460" spans="1:10">
      <c r="A460" s="131">
        <v>459</v>
      </c>
      <c r="B460" s="66" t="s">
        <v>942</v>
      </c>
      <c r="D460" s="67">
        <f>'2020 Spring Order Form - V36'!$Q$23</f>
        <v>0</v>
      </c>
      <c r="E460" s="67">
        <f>'2020 Spring Order Form - V36'!$Q$23</f>
        <v>0</v>
      </c>
      <c r="F460" s="151" t="s">
        <v>943</v>
      </c>
      <c r="G460" s="70">
        <f>'2020 Spring Order Form - V36'!$R$69</f>
        <v>0</v>
      </c>
      <c r="H460" s="69">
        <f>'2020 Spring Order Form - V36'!$F$18</f>
        <v>0</v>
      </c>
      <c r="J460" s="154">
        <v>16957</v>
      </c>
    </row>
    <row r="461" spans="1:10">
      <c r="A461" s="131">
        <v>460</v>
      </c>
      <c r="B461" s="66" t="s">
        <v>942</v>
      </c>
      <c r="D461" s="67">
        <f>'2020 Spring Order Form - V36'!$Q$23</f>
        <v>0</v>
      </c>
      <c r="E461" s="67">
        <f>'2020 Spring Order Form - V36'!$Q$23</f>
        <v>0</v>
      </c>
      <c r="F461" s="151">
        <v>4112777</v>
      </c>
      <c r="G461" s="70" t="e">
        <f>'2020 Spring Order Form - V36'!#REF!</f>
        <v>#REF!</v>
      </c>
      <c r="H461" s="69">
        <f>'2020 Spring Order Form - V36'!$F$18</f>
        <v>0</v>
      </c>
      <c r="J461" s="154">
        <v>16663</v>
      </c>
    </row>
    <row r="462" spans="1:10">
      <c r="A462" s="131">
        <v>461</v>
      </c>
      <c r="B462" s="66" t="s">
        <v>942</v>
      </c>
      <c r="D462" s="67">
        <f>'2020 Spring Order Form - V36'!$Q$23</f>
        <v>0</v>
      </c>
      <c r="E462" s="67">
        <f>'2020 Spring Order Form - V36'!$Q$23</f>
        <v>0</v>
      </c>
      <c r="F462" s="151" t="s">
        <v>944</v>
      </c>
      <c r="G462" s="70" t="e">
        <f>'2020 Spring Order Form - V36'!#REF!</f>
        <v>#REF!</v>
      </c>
      <c r="H462" s="69">
        <f>'2020 Spring Order Form - V36'!$F$18</f>
        <v>0</v>
      </c>
      <c r="J462" s="154">
        <v>16708</v>
      </c>
    </row>
    <row r="463" spans="1:10">
      <c r="A463" s="131">
        <v>462</v>
      </c>
      <c r="B463" s="66" t="s">
        <v>945</v>
      </c>
      <c r="D463" s="67">
        <f>'2020 Spring Order Form - V36'!$Q$23</f>
        <v>0</v>
      </c>
      <c r="E463" s="67">
        <f>'2020 Spring Order Form - V36'!$Q$23</f>
        <v>0</v>
      </c>
      <c r="F463" s="151">
        <v>4512745</v>
      </c>
      <c r="G463" s="70" t="e">
        <f>'2020 Spring Order Form - V36'!#REF!</f>
        <v>#REF!</v>
      </c>
      <c r="H463" s="69">
        <f>'2020 Spring Order Form - V36'!$F$18</f>
        <v>0</v>
      </c>
      <c r="J463" s="154">
        <v>12611</v>
      </c>
    </row>
    <row r="464" spans="1:10">
      <c r="A464" s="131">
        <v>463</v>
      </c>
      <c r="B464" s="66" t="s">
        <v>945</v>
      </c>
      <c r="D464" s="67">
        <f>'2020 Spring Order Form - V36'!$Q$23</f>
        <v>0</v>
      </c>
      <c r="E464" s="67">
        <f>'2020 Spring Order Form - V36'!$Q$23</f>
        <v>0</v>
      </c>
      <c r="F464" s="151" t="s">
        <v>946</v>
      </c>
      <c r="G464" s="70" t="e">
        <f>'2020 Spring Order Form - V36'!#REF!</f>
        <v>#REF!</v>
      </c>
      <c r="H464" s="69">
        <f>'2020 Spring Order Form - V36'!$F$18</f>
        <v>0</v>
      </c>
      <c r="J464" s="154">
        <v>12610</v>
      </c>
    </row>
    <row r="465" spans="1:10">
      <c r="A465" s="131">
        <v>464</v>
      </c>
      <c r="B465" s="66" t="s">
        <v>945</v>
      </c>
      <c r="D465" s="67">
        <f>'2020 Spring Order Form - V36'!$Q$23</f>
        <v>0</v>
      </c>
      <c r="E465" s="67">
        <f>'2020 Spring Order Form - V36'!$Q$23</f>
        <v>0</v>
      </c>
      <c r="F465" s="151">
        <v>4112747</v>
      </c>
      <c r="G465" s="70" t="e">
        <f>'2020 Spring Order Form - V36'!#REF!</f>
        <v>#REF!</v>
      </c>
      <c r="H465" s="69">
        <f>'2020 Spring Order Form - V36'!$F$18</f>
        <v>0</v>
      </c>
      <c r="J465" s="154">
        <v>12259</v>
      </c>
    </row>
    <row r="466" spans="1:10">
      <c r="A466" s="131">
        <v>465</v>
      </c>
      <c r="B466" s="66" t="s">
        <v>945</v>
      </c>
      <c r="D466" s="67">
        <f>'2020 Spring Order Form - V36'!$Q$23</f>
        <v>0</v>
      </c>
      <c r="E466" s="67">
        <f>'2020 Spring Order Form - V36'!$Q$23</f>
        <v>0</v>
      </c>
      <c r="F466" s="151" t="s">
        <v>947</v>
      </c>
      <c r="G466" s="70" t="e">
        <f>'2020 Spring Order Form - V36'!#REF!</f>
        <v>#REF!</v>
      </c>
      <c r="H466" s="69">
        <f>'2020 Spring Order Form - V36'!$F$18</f>
        <v>0</v>
      </c>
      <c r="J466" s="154">
        <v>12267</v>
      </c>
    </row>
    <row r="467" spans="1:10">
      <c r="A467" s="131">
        <v>466</v>
      </c>
      <c r="B467" s="66" t="s">
        <v>948</v>
      </c>
      <c r="D467" s="67">
        <f>'2020 Spring Order Form - V36'!$Q$23</f>
        <v>0</v>
      </c>
      <c r="E467" s="67">
        <f>'2020 Spring Order Form - V36'!$Q$23</f>
        <v>0</v>
      </c>
      <c r="F467" s="151">
        <v>4512755</v>
      </c>
      <c r="G467" s="70" t="e">
        <f>'2020 Spring Order Form - V36'!#REF!</f>
        <v>#REF!</v>
      </c>
      <c r="H467" s="69">
        <f>'2020 Spring Order Form - V36'!$F$18</f>
        <v>0</v>
      </c>
      <c r="J467" s="154">
        <v>12612</v>
      </c>
    </row>
    <row r="468" spans="1:10">
      <c r="A468" s="131">
        <v>467</v>
      </c>
      <c r="B468" s="66" t="s">
        <v>948</v>
      </c>
      <c r="D468" s="67">
        <f>'2020 Spring Order Form - V36'!$Q$23</f>
        <v>0</v>
      </c>
      <c r="E468" s="67">
        <f>'2020 Spring Order Form - V36'!$Q$23</f>
        <v>0</v>
      </c>
      <c r="F468" s="151" t="s">
        <v>949</v>
      </c>
      <c r="G468" s="70" t="e">
        <f>'2020 Spring Order Form - V36'!#REF!</f>
        <v>#REF!</v>
      </c>
      <c r="H468" s="69">
        <f>'2020 Spring Order Form - V36'!$F$18</f>
        <v>0</v>
      </c>
      <c r="J468" s="154">
        <v>12613</v>
      </c>
    </row>
    <row r="469" spans="1:10">
      <c r="A469" s="131">
        <v>468</v>
      </c>
      <c r="B469" s="66" t="s">
        <v>948</v>
      </c>
      <c r="D469" s="67">
        <f>'2020 Spring Order Form - V36'!$Q$23</f>
        <v>0</v>
      </c>
      <c r="E469" s="67">
        <f>'2020 Spring Order Form - V36'!$Q$23</f>
        <v>0</v>
      </c>
      <c r="F469" s="151">
        <v>4112757</v>
      </c>
      <c r="G469" s="70" t="e">
        <f>'2020 Spring Order Form - V36'!#REF!</f>
        <v>#REF!</v>
      </c>
      <c r="H469" s="69">
        <f>'2020 Spring Order Form - V36'!$F$18</f>
        <v>0</v>
      </c>
      <c r="J469" s="154">
        <v>12260</v>
      </c>
    </row>
    <row r="470" spans="1:10">
      <c r="A470" s="131">
        <v>469</v>
      </c>
      <c r="B470" s="66" t="s">
        <v>948</v>
      </c>
      <c r="D470" s="67">
        <f>'2020 Spring Order Form - V36'!$Q$23</f>
        <v>0</v>
      </c>
      <c r="E470" s="67">
        <f>'2020 Spring Order Form - V36'!$Q$23</f>
        <v>0</v>
      </c>
      <c r="F470" s="151" t="s">
        <v>950</v>
      </c>
      <c r="G470" s="70" t="e">
        <f>'2020 Spring Order Form - V36'!#REF!</f>
        <v>#REF!</v>
      </c>
      <c r="H470" s="69">
        <f>'2020 Spring Order Form - V36'!$F$18</f>
        <v>0</v>
      </c>
      <c r="J470" s="154">
        <v>12268</v>
      </c>
    </row>
    <row r="471" spans="1:10">
      <c r="A471" s="131">
        <v>470</v>
      </c>
      <c r="B471" s="66" t="s">
        <v>951</v>
      </c>
      <c r="D471" s="67">
        <f>'2020 Spring Order Form - V36'!$Q$23</f>
        <v>0</v>
      </c>
      <c r="E471" s="67">
        <f>'2020 Spring Order Form - V36'!$Q$23</f>
        <v>0</v>
      </c>
      <c r="F471" s="151">
        <v>4512765</v>
      </c>
      <c r="G471" s="70" t="e">
        <f>'2020 Spring Order Form - V36'!#REF!</f>
        <v>#REF!</v>
      </c>
      <c r="H471" s="69">
        <f>'2020 Spring Order Form - V36'!$F$18</f>
        <v>0</v>
      </c>
      <c r="J471" s="154">
        <v>727</v>
      </c>
    </row>
    <row r="472" spans="1:10">
      <c r="A472" s="131">
        <v>471</v>
      </c>
      <c r="B472" s="66" t="s">
        <v>951</v>
      </c>
      <c r="D472" s="67">
        <f>'2020 Spring Order Form - V36'!$Q$23</f>
        <v>0</v>
      </c>
      <c r="E472" s="67">
        <f>'2020 Spring Order Form - V36'!$Q$23</f>
        <v>0</v>
      </c>
      <c r="F472" s="151" t="s">
        <v>952</v>
      </c>
      <c r="G472" s="70" t="e">
        <f>'2020 Spring Order Form - V36'!#REF!</f>
        <v>#REF!</v>
      </c>
      <c r="H472" s="69">
        <f>'2020 Spring Order Form - V36'!$F$18</f>
        <v>0</v>
      </c>
      <c r="J472" s="154">
        <v>1704</v>
      </c>
    </row>
    <row r="473" spans="1:10">
      <c r="A473" s="131">
        <v>472</v>
      </c>
      <c r="B473" s="66" t="s">
        <v>145</v>
      </c>
      <c r="D473" s="67">
        <f>'2020 Spring Order Form - V36'!$Q$23</f>
        <v>0</v>
      </c>
      <c r="E473" s="67">
        <f>'2020 Spring Order Form - V36'!$Q$23</f>
        <v>0</v>
      </c>
      <c r="F473" s="151">
        <v>4513155</v>
      </c>
      <c r="G473" s="70">
        <f>'2020 Spring Order Form - V36'!$Q$70</f>
        <v>0</v>
      </c>
      <c r="H473" s="69">
        <f>'2020 Spring Order Form - V36'!$F$18</f>
        <v>0</v>
      </c>
      <c r="J473" s="154">
        <v>936</v>
      </c>
    </row>
    <row r="474" spans="1:10">
      <c r="A474" s="131">
        <v>473</v>
      </c>
      <c r="B474" s="66" t="s">
        <v>145</v>
      </c>
      <c r="D474" s="67">
        <f>'2020 Spring Order Form - V36'!$Q$23</f>
        <v>0</v>
      </c>
      <c r="E474" s="67">
        <f>'2020 Spring Order Form - V36'!$Q$23</f>
        <v>0</v>
      </c>
      <c r="F474" s="151" t="s">
        <v>953</v>
      </c>
      <c r="G474" s="70">
        <f>'2020 Spring Order Form - V36'!$R$70</f>
        <v>0</v>
      </c>
      <c r="H474" s="69">
        <f>'2020 Spring Order Form - V36'!$F$18</f>
        <v>0</v>
      </c>
      <c r="J474" s="154">
        <v>1713</v>
      </c>
    </row>
    <row r="475" spans="1:10">
      <c r="A475" s="131">
        <v>474</v>
      </c>
      <c r="B475" s="66" t="s">
        <v>147</v>
      </c>
      <c r="D475" s="67">
        <f>'2020 Spring Order Form - V36'!$Q$23</f>
        <v>0</v>
      </c>
      <c r="E475" s="67">
        <f>'2020 Spring Order Form - V36'!$Q$23</f>
        <v>0</v>
      </c>
      <c r="F475" s="151">
        <v>4513175</v>
      </c>
      <c r="G475" s="70">
        <f>'2020 Spring Order Form - V36'!$Q$71</f>
        <v>0</v>
      </c>
      <c r="H475" s="69">
        <f>'2020 Spring Order Form - V36'!$F$18</f>
        <v>0</v>
      </c>
      <c r="J475" s="154">
        <v>937</v>
      </c>
    </row>
    <row r="476" spans="1:10">
      <c r="A476" s="131">
        <v>475</v>
      </c>
      <c r="B476" s="66" t="s">
        <v>147</v>
      </c>
      <c r="D476" s="67">
        <f>'2020 Spring Order Form - V36'!$Q$23</f>
        <v>0</v>
      </c>
      <c r="E476" s="67">
        <f>'2020 Spring Order Form - V36'!$Q$23</f>
        <v>0</v>
      </c>
      <c r="F476" s="151" t="s">
        <v>954</v>
      </c>
      <c r="G476" s="70">
        <f>'2020 Spring Order Form - V36'!$R$71</f>
        <v>0</v>
      </c>
      <c r="H476" s="69">
        <f>'2020 Spring Order Form - V36'!$F$18</f>
        <v>0</v>
      </c>
      <c r="J476" s="154">
        <v>1714</v>
      </c>
    </row>
    <row r="477" spans="1:10">
      <c r="A477" s="131">
        <v>476</v>
      </c>
      <c r="B477" s="66" t="s">
        <v>955</v>
      </c>
      <c r="D477" s="67">
        <f>'2020 Spring Order Form - V36'!$Q$23</f>
        <v>0</v>
      </c>
      <c r="E477" s="67">
        <f>'2020 Spring Order Form - V36'!$Q$23</f>
        <v>0</v>
      </c>
      <c r="F477" s="151">
        <v>4513225</v>
      </c>
      <c r="G477" s="70" t="e">
        <f>'2020 Spring Order Form - V36'!#REF!</f>
        <v>#REF!</v>
      </c>
      <c r="H477" s="69">
        <f>'2020 Spring Order Form - V36'!$F$18</f>
        <v>0</v>
      </c>
      <c r="J477" s="154">
        <v>807</v>
      </c>
    </row>
    <row r="478" spans="1:10">
      <c r="A478" s="131">
        <v>477</v>
      </c>
      <c r="B478" s="66" t="s">
        <v>955</v>
      </c>
      <c r="D478" s="67">
        <f>'2020 Spring Order Form - V36'!$Q$23</f>
        <v>0</v>
      </c>
      <c r="E478" s="67">
        <f>'2020 Spring Order Form - V36'!$Q$23</f>
        <v>0</v>
      </c>
      <c r="F478" s="151" t="s">
        <v>956</v>
      </c>
      <c r="G478" s="70" t="e">
        <f>'2020 Spring Order Form - V36'!#REF!</f>
        <v>#REF!</v>
      </c>
      <c r="H478" s="69">
        <f>'2020 Spring Order Form - V36'!$F$18</f>
        <v>0</v>
      </c>
      <c r="J478" s="154">
        <v>1716</v>
      </c>
    </row>
    <row r="479" spans="1:10">
      <c r="A479" s="131">
        <v>478</v>
      </c>
      <c r="B479" s="66" t="s">
        <v>957</v>
      </c>
      <c r="D479" s="67">
        <f>'2020 Spring Order Form - V36'!$Q$23</f>
        <v>0</v>
      </c>
      <c r="E479" s="67">
        <f>'2020 Spring Order Form - V36'!$Q$23</f>
        <v>0</v>
      </c>
      <c r="F479" s="151">
        <v>4513000</v>
      </c>
      <c r="G479" s="70" t="e">
        <f>'2020 Spring Order Form - V36'!#REF!</f>
        <v>#REF!</v>
      </c>
      <c r="H479" s="69">
        <f>'2020 Spring Order Form - V36'!$F$18</f>
        <v>0</v>
      </c>
      <c r="J479" s="154">
        <v>519</v>
      </c>
    </row>
    <row r="480" spans="1:10">
      <c r="A480" s="131">
        <v>479</v>
      </c>
      <c r="B480" s="66" t="s">
        <v>957</v>
      </c>
      <c r="D480" s="67">
        <f>'2020 Spring Order Form - V36'!$Q$23</f>
        <v>0</v>
      </c>
      <c r="E480" s="67">
        <f>'2020 Spring Order Form - V36'!$Q$23</f>
        <v>0</v>
      </c>
      <c r="F480" s="151" t="s">
        <v>958</v>
      </c>
      <c r="G480" s="70" t="e">
        <f>'2020 Spring Order Form - V36'!#REF!</f>
        <v>#REF!</v>
      </c>
      <c r="H480" s="69">
        <f>'2020 Spring Order Form - V36'!$F$18</f>
        <v>0</v>
      </c>
      <c r="J480" s="154">
        <v>1720</v>
      </c>
    </row>
    <row r="481" spans="1:10">
      <c r="A481" s="131">
        <v>480</v>
      </c>
      <c r="B481" s="66" t="s">
        <v>957</v>
      </c>
      <c r="D481" s="67">
        <f>'2020 Spring Order Form - V36'!$Q$23</f>
        <v>0</v>
      </c>
      <c r="E481" s="67">
        <f>'2020 Spring Order Form - V36'!$Q$23</f>
        <v>0</v>
      </c>
      <c r="F481" s="151">
        <v>4513005</v>
      </c>
      <c r="G481" s="70" t="e">
        <f>'2020 Spring Order Form - V36'!#REF!</f>
        <v>#REF!</v>
      </c>
      <c r="H481" s="69">
        <f>'2020 Spring Order Form - V36'!$F$18</f>
        <v>0</v>
      </c>
      <c r="J481" s="154">
        <v>553</v>
      </c>
    </row>
    <row r="482" spans="1:10">
      <c r="A482" s="131">
        <v>481</v>
      </c>
      <c r="B482" s="66" t="s">
        <v>957</v>
      </c>
      <c r="D482" s="67">
        <f>'2020 Spring Order Form - V36'!$Q$23</f>
        <v>0</v>
      </c>
      <c r="E482" s="67">
        <f>'2020 Spring Order Form - V36'!$Q$23</f>
        <v>0</v>
      </c>
      <c r="F482" s="151" t="s">
        <v>959</v>
      </c>
      <c r="G482" s="70" t="e">
        <f>'2020 Spring Order Form - V36'!#REF!</f>
        <v>#REF!</v>
      </c>
      <c r="H482" s="69">
        <f>'2020 Spring Order Form - V36'!$F$18</f>
        <v>0</v>
      </c>
      <c r="J482" s="154">
        <v>1721</v>
      </c>
    </row>
    <row r="483" spans="1:10">
      <c r="A483" s="131">
        <v>482</v>
      </c>
      <c r="B483" s="66" t="s">
        <v>957</v>
      </c>
      <c r="D483" s="67">
        <f>'2020 Spring Order Form - V36'!$Q$23</f>
        <v>0</v>
      </c>
      <c r="E483" s="67">
        <f>'2020 Spring Order Form - V36'!$Q$23</f>
        <v>0</v>
      </c>
      <c r="F483" s="151">
        <v>4113007</v>
      </c>
      <c r="G483" s="70" t="e">
        <f>'2020 Spring Order Form - V36'!#REF!</f>
        <v>#REF!</v>
      </c>
      <c r="H483" s="69">
        <f>'2020 Spring Order Form - V36'!$F$18</f>
        <v>0</v>
      </c>
      <c r="J483" s="154">
        <v>4129</v>
      </c>
    </row>
    <row r="484" spans="1:10">
      <c r="A484" s="131">
        <v>483</v>
      </c>
      <c r="B484" s="66" t="s">
        <v>957</v>
      </c>
      <c r="D484" s="67">
        <f>'2020 Spring Order Form - V36'!$Q$23</f>
        <v>0</v>
      </c>
      <c r="E484" s="67">
        <f>'2020 Spring Order Form - V36'!$Q$23</f>
        <v>0</v>
      </c>
      <c r="F484" s="151" t="s">
        <v>960</v>
      </c>
      <c r="G484" s="70" t="e">
        <f>'2020 Spring Order Form - V36'!#REF!</f>
        <v>#REF!</v>
      </c>
      <c r="H484" s="69">
        <f>'2020 Spring Order Form - V36'!$F$18</f>
        <v>0</v>
      </c>
      <c r="J484" s="154">
        <v>1723</v>
      </c>
    </row>
    <row r="485" spans="1:10">
      <c r="A485" s="131">
        <v>484</v>
      </c>
      <c r="B485" s="66" t="s">
        <v>957</v>
      </c>
      <c r="D485" s="67">
        <f>'2020 Spring Order Form - V36'!$Q$23</f>
        <v>0</v>
      </c>
      <c r="E485" s="67">
        <f>'2020 Spring Order Form - V36'!$Q$23</f>
        <v>0</v>
      </c>
      <c r="F485" s="151">
        <v>1713007</v>
      </c>
      <c r="G485" s="70" t="e">
        <f>'2020 Spring Order Form - V36'!#REF!</f>
        <v>#REF!</v>
      </c>
      <c r="H485" s="69">
        <f>'2020 Spring Order Form - V36'!$F$18</f>
        <v>0</v>
      </c>
      <c r="J485" s="154">
        <v>18043</v>
      </c>
    </row>
    <row r="486" spans="1:10">
      <c r="A486" s="131">
        <v>485</v>
      </c>
      <c r="B486" s="66" t="s">
        <v>957</v>
      </c>
      <c r="D486" s="67">
        <f>'2020 Spring Order Form - V36'!$Q$23</f>
        <v>0</v>
      </c>
      <c r="E486" s="67">
        <f>'2020 Spring Order Form - V36'!$Q$23</f>
        <v>0</v>
      </c>
      <c r="F486" s="151" t="s">
        <v>961</v>
      </c>
      <c r="G486" s="70" t="e">
        <f>'2020 Spring Order Form - V36'!#REF!</f>
        <v>#REF!</v>
      </c>
      <c r="H486" s="69">
        <f>'2020 Spring Order Form - V36'!$F$18</f>
        <v>0</v>
      </c>
      <c r="J486" s="154">
        <v>18044</v>
      </c>
    </row>
    <row r="487" spans="1:10">
      <c r="A487" s="131">
        <v>486</v>
      </c>
      <c r="B487" s="66" t="s">
        <v>962</v>
      </c>
      <c r="D487" s="67">
        <f>'2020 Spring Order Form - V36'!$Q$23</f>
        <v>0</v>
      </c>
      <c r="E487" s="67">
        <f>'2020 Spring Order Form - V36'!$Q$23</f>
        <v>0</v>
      </c>
      <c r="F487" s="151">
        <v>4513100</v>
      </c>
      <c r="G487" s="70" t="e">
        <f>'2020 Spring Order Form - V36'!#REF!</f>
        <v>#REF!</v>
      </c>
      <c r="H487" s="69">
        <f>'2020 Spring Order Form - V36'!$F$18</f>
        <v>0</v>
      </c>
      <c r="J487" s="154">
        <v>520</v>
      </c>
    </row>
    <row r="488" spans="1:10">
      <c r="A488" s="131">
        <v>487</v>
      </c>
      <c r="B488" s="66" t="s">
        <v>962</v>
      </c>
      <c r="D488" s="67">
        <f>'2020 Spring Order Form - V36'!$Q$23</f>
        <v>0</v>
      </c>
      <c r="E488" s="67">
        <f>'2020 Spring Order Form - V36'!$Q$23</f>
        <v>0</v>
      </c>
      <c r="F488" s="151" t="s">
        <v>963</v>
      </c>
      <c r="G488" s="70" t="e">
        <f>'2020 Spring Order Form - V36'!#REF!</f>
        <v>#REF!</v>
      </c>
      <c r="H488" s="69">
        <f>'2020 Spring Order Form - V36'!$F$18</f>
        <v>0</v>
      </c>
      <c r="J488" s="154">
        <v>1727</v>
      </c>
    </row>
    <row r="489" spans="1:10">
      <c r="A489" s="131">
        <v>488</v>
      </c>
      <c r="B489" s="66" t="s">
        <v>962</v>
      </c>
      <c r="D489" s="67">
        <f>'2020 Spring Order Form - V36'!$Q$23</f>
        <v>0</v>
      </c>
      <c r="E489" s="67">
        <f>'2020 Spring Order Form - V36'!$Q$23</f>
        <v>0</v>
      </c>
      <c r="F489" s="151">
        <v>4513105</v>
      </c>
      <c r="G489" s="70" t="e">
        <f>'2020 Spring Order Form - V36'!#REF!</f>
        <v>#REF!</v>
      </c>
      <c r="H489" s="69">
        <f>'2020 Spring Order Form - V36'!$F$18</f>
        <v>0</v>
      </c>
      <c r="J489" s="154">
        <v>601</v>
      </c>
    </row>
    <row r="490" spans="1:10">
      <c r="A490" s="131">
        <v>489</v>
      </c>
      <c r="B490" s="66" t="s">
        <v>962</v>
      </c>
      <c r="D490" s="67">
        <f>'2020 Spring Order Form - V36'!$Q$23</f>
        <v>0</v>
      </c>
      <c r="E490" s="67">
        <f>'2020 Spring Order Form - V36'!$Q$23</f>
        <v>0</v>
      </c>
      <c r="F490" s="151" t="s">
        <v>964</v>
      </c>
      <c r="G490" s="70" t="e">
        <f>'2020 Spring Order Form - V36'!#REF!</f>
        <v>#REF!</v>
      </c>
      <c r="H490" s="69">
        <f>'2020 Spring Order Form - V36'!$F$18</f>
        <v>0</v>
      </c>
      <c r="J490" s="154">
        <v>1728</v>
      </c>
    </row>
    <row r="491" spans="1:10">
      <c r="A491" s="131">
        <v>490</v>
      </c>
      <c r="B491" s="66" t="s">
        <v>965</v>
      </c>
      <c r="D491" s="67">
        <f>'2020 Spring Order Form - V36'!$Q$23</f>
        <v>0</v>
      </c>
      <c r="E491" s="67">
        <f>'2020 Spring Order Form - V36'!$Q$23</f>
        <v>0</v>
      </c>
      <c r="F491" s="151">
        <v>4113107</v>
      </c>
      <c r="G491" s="70" t="e">
        <f>'2020 Spring Order Form - V36'!#REF!</f>
        <v>#REF!</v>
      </c>
      <c r="H491" s="69">
        <f>'2020 Spring Order Form - V36'!$F$18</f>
        <v>0</v>
      </c>
      <c r="J491" s="154">
        <v>4130</v>
      </c>
    </row>
    <row r="492" spans="1:10">
      <c r="A492" s="131">
        <v>491</v>
      </c>
      <c r="B492" s="66" t="s">
        <v>965</v>
      </c>
      <c r="D492" s="67">
        <f>'2020 Spring Order Form - V36'!$Q$23</f>
        <v>0</v>
      </c>
      <c r="E492" s="67">
        <f>'2020 Spring Order Form - V36'!$Q$23</f>
        <v>0</v>
      </c>
      <c r="F492" s="151" t="s">
        <v>966</v>
      </c>
      <c r="G492" s="70" t="e">
        <f>'2020 Spring Order Form - V36'!#REF!</f>
        <v>#REF!</v>
      </c>
      <c r="H492" s="69">
        <f>'2020 Spring Order Form - V36'!$F$18</f>
        <v>0</v>
      </c>
      <c r="J492" s="154">
        <v>1731</v>
      </c>
    </row>
    <row r="493" spans="1:10">
      <c r="A493" s="131">
        <v>492</v>
      </c>
      <c r="B493" s="66" t="s">
        <v>965</v>
      </c>
      <c r="D493" s="67">
        <f>'2020 Spring Order Form - V36'!$Q$23</f>
        <v>0</v>
      </c>
      <c r="E493" s="67">
        <f>'2020 Spring Order Form - V36'!$Q$23</f>
        <v>0</v>
      </c>
      <c r="F493" s="151">
        <v>4913108</v>
      </c>
      <c r="G493" s="70" t="e">
        <f>'2020 Spring Order Form - V36'!#REF!</f>
        <v>#REF!</v>
      </c>
      <c r="H493" s="69">
        <f>'2020 Spring Order Form - V36'!$F$18</f>
        <v>0</v>
      </c>
      <c r="J493" s="154">
        <v>4462</v>
      </c>
    </row>
    <row r="494" spans="1:10">
      <c r="A494" s="131">
        <v>493</v>
      </c>
      <c r="B494" s="66" t="s">
        <v>965</v>
      </c>
      <c r="D494" s="67">
        <f>'2020 Spring Order Form - V36'!$Q$23</f>
        <v>0</v>
      </c>
      <c r="E494" s="67">
        <f>'2020 Spring Order Form - V36'!$Q$23</f>
        <v>0</v>
      </c>
      <c r="F494" s="151" t="s">
        <v>967</v>
      </c>
      <c r="G494" s="70" t="e">
        <f>'2020 Spring Order Form - V36'!#REF!</f>
        <v>#REF!</v>
      </c>
      <c r="H494" s="69">
        <f>'2020 Spring Order Form - V36'!$F$18</f>
        <v>0</v>
      </c>
      <c r="J494" s="154">
        <v>1730</v>
      </c>
    </row>
    <row r="495" spans="1:10">
      <c r="A495" s="131">
        <v>494</v>
      </c>
      <c r="B495" s="66" t="s">
        <v>968</v>
      </c>
      <c r="D495" s="67">
        <f>'2020 Spring Order Form - V36'!$Q$23</f>
        <v>0</v>
      </c>
      <c r="E495" s="67">
        <f>'2020 Spring Order Form - V36'!$Q$23</f>
        <v>0</v>
      </c>
      <c r="F495" s="151">
        <v>4513505</v>
      </c>
      <c r="G495" s="70" t="e">
        <f>'2020 Spring Order Form - V36'!#REF!</f>
        <v>#REF!</v>
      </c>
      <c r="H495" s="69">
        <f>'2020 Spring Order Form - V36'!$F$18</f>
        <v>0</v>
      </c>
      <c r="J495" s="154">
        <v>16959</v>
      </c>
    </row>
    <row r="496" spans="1:10">
      <c r="A496" s="131">
        <v>495</v>
      </c>
      <c r="B496" s="66" t="s">
        <v>968</v>
      </c>
      <c r="D496" s="67">
        <f>'2020 Spring Order Form - V36'!$Q$23</f>
        <v>0</v>
      </c>
      <c r="E496" s="67">
        <f>'2020 Spring Order Form - V36'!$Q$23</f>
        <v>0</v>
      </c>
      <c r="F496" s="151" t="s">
        <v>969</v>
      </c>
      <c r="G496" s="70" t="e">
        <f>'2020 Spring Order Form - V36'!#REF!</f>
        <v>#REF!</v>
      </c>
      <c r="H496" s="69">
        <f>'2020 Spring Order Form - V36'!$F$18</f>
        <v>0</v>
      </c>
      <c r="J496" s="154">
        <v>16960</v>
      </c>
    </row>
    <row r="497" spans="1:10">
      <c r="A497" s="131">
        <v>496</v>
      </c>
      <c r="B497" s="66" t="s">
        <v>150</v>
      </c>
      <c r="D497" s="67">
        <f>'2020 Spring Order Form - V36'!$Q$23</f>
        <v>0</v>
      </c>
      <c r="E497" s="67">
        <f>'2020 Spring Order Form - V36'!$Q$23</f>
        <v>0</v>
      </c>
      <c r="F497" s="151">
        <v>4513910</v>
      </c>
      <c r="G497" s="70">
        <f>'2020 Spring Order Form - V36'!$Q$73</f>
        <v>0</v>
      </c>
      <c r="H497" s="69">
        <f>'2020 Spring Order Form - V36'!$F$18</f>
        <v>0</v>
      </c>
      <c r="J497" s="154">
        <v>262</v>
      </c>
    </row>
    <row r="498" spans="1:10">
      <c r="A498" s="131">
        <v>497</v>
      </c>
      <c r="B498" s="66" t="s">
        <v>150</v>
      </c>
      <c r="D498" s="67">
        <f>'2020 Spring Order Form - V36'!$Q$23</f>
        <v>0</v>
      </c>
      <c r="E498" s="67">
        <f>'2020 Spring Order Form - V36'!$Q$23</f>
        <v>0</v>
      </c>
      <c r="F498" s="151" t="s">
        <v>970</v>
      </c>
      <c r="G498" s="70">
        <f>'2020 Spring Order Form - V36'!$R$73</f>
        <v>0</v>
      </c>
      <c r="H498" s="69">
        <f>'2020 Spring Order Form - V36'!$F$18</f>
        <v>0</v>
      </c>
      <c r="J498" s="154">
        <v>1736</v>
      </c>
    </row>
    <row r="499" spans="1:10">
      <c r="A499" s="131">
        <v>498</v>
      </c>
      <c r="B499" s="66" t="s">
        <v>152</v>
      </c>
      <c r="D499" s="67">
        <f>'2020 Spring Order Form - V36'!$Q$23</f>
        <v>0</v>
      </c>
      <c r="E499" s="67">
        <f>'2020 Spring Order Form - V36'!$Q$23</f>
        <v>0</v>
      </c>
      <c r="F499" s="151">
        <v>4513950</v>
      </c>
      <c r="G499" s="70">
        <f>'2020 Spring Order Form - V36'!$Q$74</f>
        <v>0</v>
      </c>
      <c r="H499" s="69">
        <f>'2020 Spring Order Form - V36'!$F$18</f>
        <v>0</v>
      </c>
      <c r="J499" s="154">
        <v>258</v>
      </c>
    </row>
    <row r="500" spans="1:10">
      <c r="A500" s="131">
        <v>499</v>
      </c>
      <c r="B500" s="66" t="s">
        <v>152</v>
      </c>
      <c r="D500" s="67">
        <f>'2020 Spring Order Form - V36'!$Q$23</f>
        <v>0</v>
      </c>
      <c r="E500" s="67">
        <f>'2020 Spring Order Form - V36'!$Q$23</f>
        <v>0</v>
      </c>
      <c r="F500" s="151" t="s">
        <v>971</v>
      </c>
      <c r="G500" s="70">
        <f>'2020 Spring Order Form - V36'!$R$74</f>
        <v>0</v>
      </c>
      <c r="H500" s="69">
        <f>'2020 Spring Order Form - V36'!$F$18</f>
        <v>0</v>
      </c>
      <c r="J500" s="154">
        <v>1737</v>
      </c>
    </row>
    <row r="501" spans="1:10">
      <c r="A501" s="131">
        <v>500</v>
      </c>
      <c r="B501" s="66" t="s">
        <v>972</v>
      </c>
      <c r="D501" s="67">
        <f>'2020 Spring Order Form - V36'!$Q$23</f>
        <v>0</v>
      </c>
      <c r="E501" s="67">
        <f>'2020 Spring Order Form - V36'!$Q$23</f>
        <v>0</v>
      </c>
      <c r="F501" s="151">
        <v>4514000</v>
      </c>
      <c r="G501" s="70" t="e">
        <f>'2020 Spring Order Form - V36'!#REF!</f>
        <v>#REF!</v>
      </c>
      <c r="H501" s="69">
        <f>'2020 Spring Order Form - V36'!$F$18</f>
        <v>0</v>
      </c>
      <c r="J501" s="154">
        <v>4387</v>
      </c>
    </row>
    <row r="502" spans="1:10">
      <c r="A502" s="131">
        <v>501</v>
      </c>
      <c r="B502" s="66" t="s">
        <v>972</v>
      </c>
      <c r="D502" s="67">
        <f>'2020 Spring Order Form - V36'!$Q$23</f>
        <v>0</v>
      </c>
      <c r="E502" s="67">
        <f>'2020 Spring Order Form - V36'!$Q$23</f>
        <v>0</v>
      </c>
      <c r="F502" s="151" t="s">
        <v>973</v>
      </c>
      <c r="G502" s="70" t="e">
        <f>'2020 Spring Order Form - V36'!#REF!</f>
        <v>#REF!</v>
      </c>
      <c r="H502" s="69">
        <f>'2020 Spring Order Form - V36'!$F$18</f>
        <v>0</v>
      </c>
      <c r="J502" s="154">
        <v>1739</v>
      </c>
    </row>
    <row r="503" spans="1:10">
      <c r="A503" s="131">
        <v>502</v>
      </c>
      <c r="B503" s="66" t="s">
        <v>153</v>
      </c>
      <c r="D503" s="67">
        <f>'2020 Spring Order Form - V36'!$Q$23</f>
        <v>0</v>
      </c>
      <c r="E503" s="67">
        <f>'2020 Spring Order Form - V36'!$Q$23</f>
        <v>0</v>
      </c>
      <c r="F503" s="151">
        <v>4514006</v>
      </c>
      <c r="G503" s="70">
        <f>'2020 Spring Order Form - V36'!$Q$75</f>
        <v>0</v>
      </c>
      <c r="H503" s="69">
        <f>'2020 Spring Order Form - V36'!$F$18</f>
        <v>0</v>
      </c>
      <c r="J503" s="154">
        <v>4437</v>
      </c>
    </row>
    <row r="504" spans="1:10">
      <c r="A504" s="131">
        <v>503</v>
      </c>
      <c r="B504" s="66" t="s">
        <v>153</v>
      </c>
      <c r="D504" s="67">
        <f>'2020 Spring Order Form - V36'!$Q$23</f>
        <v>0</v>
      </c>
      <c r="E504" s="67">
        <f>'2020 Spring Order Form - V36'!$Q$23</f>
        <v>0</v>
      </c>
      <c r="F504" s="151" t="s">
        <v>974</v>
      </c>
      <c r="G504" s="70">
        <f>'2020 Spring Order Form - V36'!$R$75</f>
        <v>0</v>
      </c>
      <c r="H504" s="69">
        <f>'2020 Spring Order Form - V36'!$F$18</f>
        <v>0</v>
      </c>
      <c r="J504" s="154">
        <v>1738</v>
      </c>
    </row>
    <row r="505" spans="1:10">
      <c r="A505" s="131">
        <v>504</v>
      </c>
      <c r="B505" s="66" t="s">
        <v>975</v>
      </c>
      <c r="D505" s="67">
        <f>'2020 Spring Order Form - V36'!$Q$23</f>
        <v>0</v>
      </c>
      <c r="E505" s="67">
        <f>'2020 Spring Order Form - V36'!$Q$23</f>
        <v>0</v>
      </c>
      <c r="F505" s="151">
        <v>4514925</v>
      </c>
      <c r="G505" s="70" t="e">
        <f>'2020 Spring Order Form - V36'!#REF!</f>
        <v>#REF!</v>
      </c>
      <c r="H505" s="69">
        <f>'2020 Spring Order Form - V36'!$F$18</f>
        <v>0</v>
      </c>
      <c r="J505" s="154">
        <v>757</v>
      </c>
    </row>
    <row r="506" spans="1:10">
      <c r="A506" s="131">
        <v>505</v>
      </c>
      <c r="B506" s="66" t="s">
        <v>975</v>
      </c>
      <c r="D506" s="67">
        <f>'2020 Spring Order Form - V36'!$Q$23</f>
        <v>0</v>
      </c>
      <c r="E506" s="67">
        <f>'2020 Spring Order Form - V36'!$Q$23</f>
        <v>0</v>
      </c>
      <c r="F506" s="151" t="s">
        <v>976</v>
      </c>
      <c r="G506" s="70" t="e">
        <f>'2020 Spring Order Form - V36'!#REF!</f>
        <v>#REF!</v>
      </c>
      <c r="H506" s="69">
        <f>'2020 Spring Order Form - V36'!$F$18</f>
        <v>0</v>
      </c>
      <c r="J506" s="154">
        <v>1784</v>
      </c>
    </row>
    <row r="507" spans="1:10">
      <c r="A507" s="131">
        <v>506</v>
      </c>
      <c r="B507" s="66" t="s">
        <v>977</v>
      </c>
      <c r="D507" s="67">
        <f>'2020 Spring Order Form - V36'!$Q$23</f>
        <v>0</v>
      </c>
      <c r="E507" s="67">
        <f>'2020 Spring Order Form - V36'!$Q$23</f>
        <v>0</v>
      </c>
      <c r="F507" s="151">
        <v>4514945</v>
      </c>
      <c r="G507" s="70" t="e">
        <f>'2020 Spring Order Form - V36'!#REF!</f>
        <v>#REF!</v>
      </c>
      <c r="H507" s="69">
        <f>'2020 Spring Order Form - V36'!$F$18</f>
        <v>0</v>
      </c>
      <c r="J507" s="154">
        <v>759</v>
      </c>
    </row>
    <row r="508" spans="1:10">
      <c r="A508" s="131">
        <v>507</v>
      </c>
      <c r="B508" s="66" t="s">
        <v>977</v>
      </c>
      <c r="D508" s="67">
        <f>'2020 Spring Order Form - V36'!$Q$23</f>
        <v>0</v>
      </c>
      <c r="E508" s="67">
        <f>'2020 Spring Order Form - V36'!$Q$23</f>
        <v>0</v>
      </c>
      <c r="F508" s="151" t="s">
        <v>978</v>
      </c>
      <c r="G508" s="70" t="e">
        <f>'2020 Spring Order Form - V36'!#REF!</f>
        <v>#REF!</v>
      </c>
      <c r="H508" s="69">
        <f>'2020 Spring Order Form - V36'!$F$18</f>
        <v>0</v>
      </c>
      <c r="J508" s="154">
        <v>1786</v>
      </c>
    </row>
    <row r="509" spans="1:10">
      <c r="A509" s="131">
        <v>508</v>
      </c>
      <c r="B509" s="66" t="s">
        <v>979</v>
      </c>
      <c r="D509" s="67">
        <f>'2020 Spring Order Form - V36'!$Q$23</f>
        <v>0</v>
      </c>
      <c r="E509" s="67">
        <f>'2020 Spring Order Form - V36'!$Q$23</f>
        <v>0</v>
      </c>
      <c r="F509" s="151">
        <v>4514955</v>
      </c>
      <c r="G509" s="70" t="e">
        <f>'2020 Spring Order Form - V36'!#REF!</f>
        <v>#REF!</v>
      </c>
      <c r="H509" s="69">
        <f>'2020 Spring Order Form - V36'!$F$18</f>
        <v>0</v>
      </c>
      <c r="J509" s="154">
        <v>18539</v>
      </c>
    </row>
    <row r="510" spans="1:10">
      <c r="A510" s="131">
        <v>509</v>
      </c>
      <c r="B510" s="66" t="s">
        <v>979</v>
      </c>
      <c r="D510" s="67">
        <f>'2020 Spring Order Form - V36'!$Q$23</f>
        <v>0</v>
      </c>
      <c r="E510" s="67">
        <f>'2020 Spring Order Form - V36'!$Q$23</f>
        <v>0</v>
      </c>
      <c r="F510" s="151" t="s">
        <v>980</v>
      </c>
      <c r="G510" s="70" t="e">
        <f>'2020 Spring Order Form - V36'!#REF!</f>
        <v>#REF!</v>
      </c>
      <c r="H510" s="69">
        <f>'2020 Spring Order Form - V36'!$F$18</f>
        <v>0</v>
      </c>
      <c r="J510" s="154">
        <v>18540</v>
      </c>
    </row>
    <row r="511" spans="1:10">
      <c r="A511" s="131">
        <v>510</v>
      </c>
      <c r="B511" s="66" t="s">
        <v>981</v>
      </c>
      <c r="D511" s="67">
        <f>'2020 Spring Order Form - V36'!$Q$23</f>
        <v>0</v>
      </c>
      <c r="E511" s="67">
        <f>'2020 Spring Order Form - V36'!$Q$23</f>
        <v>0</v>
      </c>
      <c r="F511" s="151">
        <v>4515015</v>
      </c>
      <c r="G511" s="70" t="e">
        <f>'2020 Spring Order Form - V36'!#REF!</f>
        <v>#REF!</v>
      </c>
      <c r="H511" s="69">
        <f>'2020 Spring Order Form - V36'!$F$18</f>
        <v>0</v>
      </c>
      <c r="J511" s="154">
        <v>548</v>
      </c>
    </row>
    <row r="512" spans="1:10">
      <c r="A512" s="131">
        <v>511</v>
      </c>
      <c r="B512" s="66" t="s">
        <v>981</v>
      </c>
      <c r="D512" s="67">
        <f>'2020 Spring Order Form - V36'!$Q$23</f>
        <v>0</v>
      </c>
      <c r="E512" s="67">
        <f>'2020 Spring Order Form - V36'!$Q$23</f>
        <v>0</v>
      </c>
      <c r="F512" s="151" t="s">
        <v>982</v>
      </c>
      <c r="G512" s="70" t="e">
        <f>'2020 Spring Order Form - V36'!#REF!</f>
        <v>#REF!</v>
      </c>
      <c r="H512" s="69">
        <f>'2020 Spring Order Form - V36'!$F$18</f>
        <v>0</v>
      </c>
      <c r="J512" s="154">
        <v>1788</v>
      </c>
    </row>
    <row r="513" spans="1:10">
      <c r="A513" s="131">
        <v>512</v>
      </c>
      <c r="B513" s="66" t="s">
        <v>157</v>
      </c>
      <c r="D513" s="67">
        <f>'2020 Spring Order Form - V36'!$Q$23</f>
        <v>0</v>
      </c>
      <c r="E513" s="67">
        <f>'2020 Spring Order Form - V36'!$Q$23</f>
        <v>0</v>
      </c>
      <c r="F513" s="151">
        <v>4515135</v>
      </c>
      <c r="G513" s="70">
        <f>'2020 Spring Order Form - V36'!$Q$77</f>
        <v>0</v>
      </c>
      <c r="H513" s="69">
        <f>'2020 Spring Order Form - V36'!$F$18</f>
        <v>0</v>
      </c>
      <c r="J513" s="154">
        <v>3685</v>
      </c>
    </row>
    <row r="514" spans="1:10">
      <c r="A514" s="131">
        <v>513</v>
      </c>
      <c r="B514" s="66" t="s">
        <v>157</v>
      </c>
      <c r="D514" s="67">
        <f>'2020 Spring Order Form - V36'!$Q$23</f>
        <v>0</v>
      </c>
      <c r="E514" s="67">
        <f>'2020 Spring Order Form - V36'!$Q$23</f>
        <v>0</v>
      </c>
      <c r="F514" s="151" t="s">
        <v>983</v>
      </c>
      <c r="G514" s="70">
        <f>'2020 Spring Order Form - V36'!$R$77</f>
        <v>0</v>
      </c>
      <c r="H514" s="69">
        <f>'2020 Spring Order Form - V36'!$F$18</f>
        <v>0</v>
      </c>
      <c r="J514" s="154">
        <v>1790</v>
      </c>
    </row>
    <row r="515" spans="1:10">
      <c r="A515" s="131">
        <v>514</v>
      </c>
      <c r="B515" s="66" t="s">
        <v>984</v>
      </c>
      <c r="D515" s="67">
        <f>'2020 Spring Order Form - V36'!$Q$23</f>
        <v>0</v>
      </c>
      <c r="E515" s="67">
        <f>'2020 Spring Order Form - V36'!$Q$23</f>
        <v>0</v>
      </c>
      <c r="F515" s="151">
        <v>4515155</v>
      </c>
      <c r="G515" s="70" t="e">
        <f>'2020 Spring Order Form - V36'!#REF!</f>
        <v>#REF!</v>
      </c>
      <c r="H515" s="69">
        <f>'2020 Spring Order Form - V36'!$F$18</f>
        <v>0</v>
      </c>
      <c r="J515" s="154">
        <v>634</v>
      </c>
    </row>
    <row r="516" spans="1:10">
      <c r="A516" s="131">
        <v>515</v>
      </c>
      <c r="B516" s="66" t="s">
        <v>984</v>
      </c>
      <c r="D516" s="67">
        <f>'2020 Spring Order Form - V36'!$Q$23</f>
        <v>0</v>
      </c>
      <c r="E516" s="67">
        <f>'2020 Spring Order Form - V36'!$Q$23</f>
        <v>0</v>
      </c>
      <c r="F516" s="151" t="s">
        <v>985</v>
      </c>
      <c r="G516" s="70" t="e">
        <f>'2020 Spring Order Form - V36'!#REF!</f>
        <v>#REF!</v>
      </c>
      <c r="H516" s="69">
        <f>'2020 Spring Order Form - V36'!$F$18</f>
        <v>0</v>
      </c>
      <c r="J516" s="154">
        <v>1783</v>
      </c>
    </row>
    <row r="517" spans="1:10">
      <c r="A517" s="131">
        <v>516</v>
      </c>
      <c r="B517" s="66" t="s">
        <v>986</v>
      </c>
      <c r="D517" s="67">
        <f>'2020 Spring Order Form - V36'!$Q$23</f>
        <v>0</v>
      </c>
      <c r="E517" s="67">
        <f>'2020 Spring Order Form - V36'!$Q$23</f>
        <v>0</v>
      </c>
      <c r="F517" s="151">
        <v>4515285</v>
      </c>
      <c r="G517" s="70" t="e">
        <f>'2020 Spring Order Form - V36'!#REF!</f>
        <v>#REF!</v>
      </c>
      <c r="H517" s="69">
        <f>'2020 Spring Order Form - V36'!$F$18</f>
        <v>0</v>
      </c>
      <c r="J517" s="154">
        <v>18543</v>
      </c>
    </row>
    <row r="518" spans="1:10">
      <c r="A518" s="131">
        <v>517</v>
      </c>
      <c r="B518" s="66" t="s">
        <v>986</v>
      </c>
      <c r="D518" s="67">
        <f>'2020 Spring Order Form - V36'!$Q$23</f>
        <v>0</v>
      </c>
      <c r="E518" s="67">
        <f>'2020 Spring Order Form - V36'!$Q$23</f>
        <v>0</v>
      </c>
      <c r="F518" s="151" t="s">
        <v>987</v>
      </c>
      <c r="G518" s="70" t="e">
        <f>'2020 Spring Order Form - V36'!#REF!</f>
        <v>#REF!</v>
      </c>
      <c r="H518" s="69">
        <f>'2020 Spring Order Form - V36'!$F$18</f>
        <v>0</v>
      </c>
      <c r="J518" s="154">
        <v>18542</v>
      </c>
    </row>
    <row r="519" spans="1:10">
      <c r="A519" s="131">
        <v>518</v>
      </c>
      <c r="B519" s="66" t="s">
        <v>988</v>
      </c>
      <c r="D519" s="67">
        <f>'2020 Spring Order Form - V36'!$Q$23</f>
        <v>0</v>
      </c>
      <c r="E519" s="67">
        <f>'2020 Spring Order Form - V36'!$Q$23</f>
        <v>0</v>
      </c>
      <c r="F519" s="151">
        <v>4515215</v>
      </c>
      <c r="G519" s="70" t="e">
        <f>'2020 Spring Order Form - V36'!#REF!</f>
        <v>#REF!</v>
      </c>
      <c r="H519" s="69">
        <f>'2020 Spring Order Form - V36'!$F$18</f>
        <v>0</v>
      </c>
      <c r="J519" s="154">
        <v>12615</v>
      </c>
    </row>
    <row r="520" spans="1:10">
      <c r="A520" s="131">
        <v>519</v>
      </c>
      <c r="B520" s="66" t="s">
        <v>988</v>
      </c>
      <c r="D520" s="67">
        <f>'2020 Spring Order Form - V36'!$Q$23</f>
        <v>0</v>
      </c>
      <c r="E520" s="67">
        <f>'2020 Spring Order Form - V36'!$Q$23</f>
        <v>0</v>
      </c>
      <c r="F520" s="151" t="s">
        <v>989</v>
      </c>
      <c r="G520" s="70" t="e">
        <f>'2020 Spring Order Form - V36'!#REF!</f>
        <v>#REF!</v>
      </c>
      <c r="H520" s="69">
        <f>'2020 Spring Order Form - V36'!$F$18</f>
        <v>0</v>
      </c>
      <c r="J520" s="154">
        <v>12614</v>
      </c>
    </row>
    <row r="521" spans="1:10">
      <c r="A521" s="131">
        <v>520</v>
      </c>
      <c r="B521" s="66" t="s">
        <v>990</v>
      </c>
      <c r="D521" s="67">
        <f>'2020 Spring Order Form - V36'!$Q$23</f>
        <v>0</v>
      </c>
      <c r="E521" s="67">
        <f>'2020 Spring Order Form - V36'!$Q$23</f>
        <v>0</v>
      </c>
      <c r="F521" s="151">
        <v>4515235</v>
      </c>
      <c r="G521" s="70" t="e">
        <f>'2020 Spring Order Form - V36'!#REF!</f>
        <v>#REF!</v>
      </c>
      <c r="H521" s="69">
        <f>'2020 Spring Order Form - V36'!$F$18</f>
        <v>0</v>
      </c>
      <c r="J521" s="154">
        <v>16962</v>
      </c>
    </row>
    <row r="522" spans="1:10">
      <c r="A522" s="131">
        <v>521</v>
      </c>
      <c r="B522" s="66" t="s">
        <v>990</v>
      </c>
      <c r="D522" s="67">
        <f>'2020 Spring Order Form - V36'!$Q$23</f>
        <v>0</v>
      </c>
      <c r="E522" s="67">
        <f>'2020 Spring Order Form - V36'!$Q$23</f>
        <v>0</v>
      </c>
      <c r="F522" s="151" t="s">
        <v>991</v>
      </c>
      <c r="G522" s="70" t="e">
        <f>'2020 Spring Order Form - V36'!#REF!</f>
        <v>#REF!</v>
      </c>
      <c r="H522" s="69">
        <f>'2020 Spring Order Form - V36'!$F$18</f>
        <v>0</v>
      </c>
      <c r="J522" s="154">
        <v>16963</v>
      </c>
    </row>
    <row r="523" spans="1:10">
      <c r="A523" s="131">
        <v>522</v>
      </c>
      <c r="B523" s="66" t="s">
        <v>160</v>
      </c>
      <c r="D523" s="67">
        <f>'2020 Spring Order Form - V36'!$Q$23</f>
        <v>0</v>
      </c>
      <c r="E523" s="67">
        <f>'2020 Spring Order Form - V36'!$Q$23</f>
        <v>0</v>
      </c>
      <c r="F523" s="151">
        <v>4515275</v>
      </c>
      <c r="G523" s="70">
        <f>'2020 Spring Order Form - V36'!$Q$79</f>
        <v>0</v>
      </c>
      <c r="H523" s="69">
        <f>'2020 Spring Order Form - V36'!$F$18</f>
        <v>0</v>
      </c>
      <c r="J523" s="154">
        <v>16966</v>
      </c>
    </row>
    <row r="524" spans="1:10">
      <c r="A524" s="131">
        <v>523</v>
      </c>
      <c r="B524" s="66" t="s">
        <v>160</v>
      </c>
      <c r="D524" s="67">
        <f>'2020 Spring Order Form - V36'!$Q$23</f>
        <v>0</v>
      </c>
      <c r="E524" s="67">
        <f>'2020 Spring Order Form - V36'!$Q$23</f>
        <v>0</v>
      </c>
      <c r="F524" s="151" t="s">
        <v>992</v>
      </c>
      <c r="G524" s="70">
        <f>'2020 Spring Order Form - V36'!$R$79</f>
        <v>0</v>
      </c>
      <c r="H524" s="69">
        <f>'2020 Spring Order Form - V36'!$F$18</f>
        <v>0</v>
      </c>
      <c r="J524" s="154">
        <v>16965</v>
      </c>
    </row>
    <row r="525" spans="1:10">
      <c r="A525" s="131">
        <v>524</v>
      </c>
      <c r="B525" s="66" t="s">
        <v>993</v>
      </c>
      <c r="D525" s="67">
        <f>'2020 Spring Order Form - V36'!$Q$23</f>
        <v>0</v>
      </c>
      <c r="E525" s="67">
        <f>'2020 Spring Order Form - V36'!$Q$23</f>
        <v>0</v>
      </c>
      <c r="F525" s="151">
        <v>4515325</v>
      </c>
      <c r="G525" s="70" t="e">
        <f>'2020 Spring Order Form - V36'!#REF!</f>
        <v>#REF!</v>
      </c>
      <c r="H525" s="69">
        <f>'2020 Spring Order Form - V36'!$F$18</f>
        <v>0</v>
      </c>
      <c r="J525" s="154">
        <v>3687</v>
      </c>
    </row>
    <row r="526" spans="1:10">
      <c r="A526" s="131">
        <v>525</v>
      </c>
      <c r="B526" s="66" t="s">
        <v>993</v>
      </c>
      <c r="D526" s="67">
        <f>'2020 Spring Order Form - V36'!$Q$23</f>
        <v>0</v>
      </c>
      <c r="E526" s="67">
        <f>'2020 Spring Order Form - V36'!$Q$23</f>
        <v>0</v>
      </c>
      <c r="F526" s="151" t="s">
        <v>994</v>
      </c>
      <c r="G526" s="70" t="e">
        <f>'2020 Spring Order Form - V36'!#REF!</f>
        <v>#REF!</v>
      </c>
      <c r="H526" s="69">
        <f>'2020 Spring Order Form - V36'!$F$18</f>
        <v>0</v>
      </c>
      <c r="J526" s="154">
        <v>1794</v>
      </c>
    </row>
    <row r="527" spans="1:10">
      <c r="A527" s="131">
        <v>526</v>
      </c>
      <c r="B527" s="66" t="s">
        <v>995</v>
      </c>
      <c r="D527" s="67">
        <f>'2020 Spring Order Form - V36'!$Q$23</f>
        <v>0</v>
      </c>
      <c r="E527" s="67">
        <f>'2020 Spring Order Form - V36'!$Q$23</f>
        <v>0</v>
      </c>
      <c r="F527" s="151">
        <v>4515355</v>
      </c>
      <c r="G527" s="70" t="e">
        <f>'2020 Spring Order Form - V36'!#REF!</f>
        <v>#REF!</v>
      </c>
      <c r="H527" s="69">
        <f>'2020 Spring Order Form - V36'!$F$18</f>
        <v>0</v>
      </c>
      <c r="J527" s="154">
        <v>18545</v>
      </c>
    </row>
    <row r="528" spans="1:10">
      <c r="A528" s="131">
        <v>527</v>
      </c>
      <c r="B528" s="66" t="s">
        <v>995</v>
      </c>
      <c r="D528" s="67">
        <f>'2020 Spring Order Form - V36'!$Q$23</f>
        <v>0</v>
      </c>
      <c r="E528" s="67">
        <f>'2020 Spring Order Form - V36'!$Q$23</f>
        <v>0</v>
      </c>
      <c r="F528" s="151" t="s">
        <v>996</v>
      </c>
      <c r="G528" s="70" t="e">
        <f>'2020 Spring Order Form - V36'!#REF!</f>
        <v>#REF!</v>
      </c>
      <c r="H528" s="69">
        <f>'2020 Spring Order Form - V36'!$F$18</f>
        <v>0</v>
      </c>
      <c r="J528" s="154">
        <v>18544</v>
      </c>
    </row>
    <row r="529" spans="1:10">
      <c r="A529" s="131">
        <v>528</v>
      </c>
      <c r="B529" s="66" t="s">
        <v>997</v>
      </c>
      <c r="D529" s="67">
        <f>'2020 Spring Order Form - V36'!$Q$23</f>
        <v>0</v>
      </c>
      <c r="E529" s="67">
        <f>'2020 Spring Order Form - V36'!$Q$23</f>
        <v>0</v>
      </c>
      <c r="F529" s="151">
        <v>4515405</v>
      </c>
      <c r="G529" s="70" t="e">
        <f>'2020 Spring Order Form - V36'!#REF!</f>
        <v>#REF!</v>
      </c>
      <c r="H529" s="69">
        <f>'2020 Spring Order Form - V36'!$F$18</f>
        <v>0</v>
      </c>
      <c r="J529" s="154">
        <v>326</v>
      </c>
    </row>
    <row r="530" spans="1:10">
      <c r="A530" s="131">
        <v>529</v>
      </c>
      <c r="B530" s="66" t="s">
        <v>997</v>
      </c>
      <c r="D530" s="67">
        <f>'2020 Spring Order Form - V36'!$Q$23</f>
        <v>0</v>
      </c>
      <c r="E530" s="67">
        <f>'2020 Spring Order Form - V36'!$Q$23</f>
        <v>0</v>
      </c>
      <c r="F530" s="151" t="s">
        <v>998</v>
      </c>
      <c r="G530" s="70" t="e">
        <f>'2020 Spring Order Form - V36'!#REF!</f>
        <v>#REF!</v>
      </c>
      <c r="H530" s="69">
        <f>'2020 Spring Order Form - V36'!$F$18</f>
        <v>0</v>
      </c>
      <c r="J530" s="154">
        <v>1808</v>
      </c>
    </row>
    <row r="531" spans="1:10">
      <c r="A531" s="131">
        <v>530</v>
      </c>
      <c r="B531" s="66" t="s">
        <v>999</v>
      </c>
      <c r="D531" s="67">
        <f>'2020 Spring Order Form - V36'!$Q$23</f>
        <v>0</v>
      </c>
      <c r="E531" s="67">
        <f>'2020 Spring Order Form - V36'!$Q$23</f>
        <v>0</v>
      </c>
      <c r="F531" s="151">
        <v>4515408</v>
      </c>
      <c r="G531" s="70" t="e">
        <f>'2020 Spring Order Form - V36'!#REF!</f>
        <v>#REF!</v>
      </c>
      <c r="H531" s="69">
        <f>'2020 Spring Order Form - V36'!$F$18</f>
        <v>0</v>
      </c>
      <c r="J531" s="154">
        <v>12709</v>
      </c>
    </row>
    <row r="532" spans="1:10">
      <c r="A532" s="131">
        <v>531</v>
      </c>
      <c r="B532" s="66" t="s">
        <v>999</v>
      </c>
      <c r="D532" s="67">
        <f>'2020 Spring Order Form - V36'!$Q$23</f>
        <v>0</v>
      </c>
      <c r="E532" s="67">
        <f>'2020 Spring Order Form - V36'!$Q$23</f>
        <v>0</v>
      </c>
      <c r="F532" s="151" t="s">
        <v>1000</v>
      </c>
      <c r="G532" s="70" t="e">
        <f>'2020 Spring Order Form - V36'!#REF!</f>
        <v>#REF!</v>
      </c>
      <c r="H532" s="69">
        <f>'2020 Spring Order Form - V36'!$F$18</f>
        <v>0</v>
      </c>
      <c r="J532" s="154">
        <v>12710</v>
      </c>
    </row>
    <row r="533" spans="1:10">
      <c r="A533" s="131">
        <v>532</v>
      </c>
      <c r="B533" s="66" t="s">
        <v>1001</v>
      </c>
      <c r="D533" s="67">
        <f>'2020 Spring Order Form - V36'!$Q$23</f>
        <v>0</v>
      </c>
      <c r="E533" s="67">
        <f>'2020 Spring Order Form - V36'!$Q$23</f>
        <v>0</v>
      </c>
      <c r="F533" s="151">
        <v>4515445</v>
      </c>
      <c r="G533" s="70" t="e">
        <f>'2020 Spring Order Form - V36'!#REF!</f>
        <v>#REF!</v>
      </c>
      <c r="H533" s="69">
        <f>'2020 Spring Order Form - V36'!$F$18</f>
        <v>0</v>
      </c>
      <c r="J533" s="154">
        <v>416</v>
      </c>
    </row>
    <row r="534" spans="1:10">
      <c r="A534" s="131">
        <v>533</v>
      </c>
      <c r="B534" s="66" t="s">
        <v>1001</v>
      </c>
      <c r="D534" s="67">
        <f>'2020 Spring Order Form - V36'!$Q$23</f>
        <v>0</v>
      </c>
      <c r="E534" s="67">
        <f>'2020 Spring Order Form - V36'!$Q$23</f>
        <v>0</v>
      </c>
      <c r="F534" s="151" t="s">
        <v>1002</v>
      </c>
      <c r="G534" s="70" t="e">
        <f>'2020 Spring Order Form - V36'!#REF!</f>
        <v>#REF!</v>
      </c>
      <c r="H534" s="69">
        <f>'2020 Spring Order Form - V36'!$F$18</f>
        <v>0</v>
      </c>
      <c r="J534" s="154">
        <v>1813</v>
      </c>
    </row>
    <row r="535" spans="1:10">
      <c r="A535" s="131">
        <v>534</v>
      </c>
      <c r="B535" s="66" t="s">
        <v>1003</v>
      </c>
      <c r="D535" s="67">
        <f>'2020 Spring Order Form - V36'!$Q$23</f>
        <v>0</v>
      </c>
      <c r="E535" s="67">
        <f>'2020 Spring Order Form - V36'!$Q$23</f>
        <v>0</v>
      </c>
      <c r="F535" s="151">
        <v>4515505</v>
      </c>
      <c r="G535" s="70" t="e">
        <f>'2020 Spring Order Form - V36'!#REF!</f>
        <v>#REF!</v>
      </c>
      <c r="H535" s="69">
        <f>'2020 Spring Order Form - V36'!$F$18</f>
        <v>0</v>
      </c>
      <c r="J535" s="154">
        <v>342</v>
      </c>
    </row>
    <row r="536" spans="1:10">
      <c r="A536" s="131">
        <v>535</v>
      </c>
      <c r="B536" s="66" t="s">
        <v>1003</v>
      </c>
      <c r="D536" s="67">
        <f>'2020 Spring Order Form - V36'!$Q$23</f>
        <v>0</v>
      </c>
      <c r="E536" s="67">
        <f>'2020 Spring Order Form - V36'!$Q$23</f>
        <v>0</v>
      </c>
      <c r="F536" s="151" t="s">
        <v>1004</v>
      </c>
      <c r="G536" s="70" t="e">
        <f>'2020 Spring Order Form - V36'!#REF!</f>
        <v>#REF!</v>
      </c>
      <c r="H536" s="69">
        <f>'2020 Spring Order Form - V36'!$F$18</f>
        <v>0</v>
      </c>
      <c r="J536" s="154">
        <v>1816</v>
      </c>
    </row>
    <row r="537" spans="1:10">
      <c r="A537" s="131">
        <v>536</v>
      </c>
      <c r="B537" s="66" t="s">
        <v>1005</v>
      </c>
      <c r="D537" s="67">
        <f>'2020 Spring Order Form - V36'!$Q$23</f>
        <v>0</v>
      </c>
      <c r="E537" s="67">
        <f>'2020 Spring Order Form - V36'!$Q$23</f>
        <v>0</v>
      </c>
      <c r="F537" s="151">
        <v>4515605</v>
      </c>
      <c r="G537" s="70" t="e">
        <f>'2020 Spring Order Form - V36'!#REF!</f>
        <v>#REF!</v>
      </c>
      <c r="H537" s="69">
        <f>'2020 Spring Order Form - V36'!$F$18</f>
        <v>0</v>
      </c>
      <c r="J537" s="154">
        <v>344</v>
      </c>
    </row>
    <row r="538" spans="1:10">
      <c r="A538" s="131">
        <v>537</v>
      </c>
      <c r="B538" s="66" t="s">
        <v>1005</v>
      </c>
      <c r="D538" s="67">
        <f>'2020 Spring Order Form - V36'!$Q$23</f>
        <v>0</v>
      </c>
      <c r="E538" s="67">
        <f>'2020 Spring Order Form - V36'!$Q$23</f>
        <v>0</v>
      </c>
      <c r="F538" s="151" t="s">
        <v>1006</v>
      </c>
      <c r="G538" s="70" t="e">
        <f>'2020 Spring Order Form - V36'!#REF!</f>
        <v>#REF!</v>
      </c>
      <c r="H538" s="69">
        <f>'2020 Spring Order Form - V36'!$F$18</f>
        <v>0</v>
      </c>
      <c r="J538" s="154">
        <v>1818</v>
      </c>
    </row>
    <row r="539" spans="1:10">
      <c r="A539" s="131">
        <v>538</v>
      </c>
      <c r="B539" s="66" t="s">
        <v>1007</v>
      </c>
      <c r="D539" s="67">
        <f>'2020 Spring Order Form - V36'!$Q$23</f>
        <v>0</v>
      </c>
      <c r="E539" s="67">
        <f>'2020 Spring Order Form - V36'!$Q$23</f>
        <v>0</v>
      </c>
      <c r="F539" s="151">
        <v>4515255</v>
      </c>
      <c r="G539" s="70" t="e">
        <f>'2020 Spring Order Form - V36'!#REF!</f>
        <v>#REF!</v>
      </c>
      <c r="H539" s="69">
        <f>'2020 Spring Order Form - V36'!$F$18</f>
        <v>0</v>
      </c>
      <c r="J539" s="154">
        <v>3689</v>
      </c>
    </row>
    <row r="540" spans="1:10">
      <c r="A540" s="131">
        <v>539</v>
      </c>
      <c r="B540" s="66" t="s">
        <v>1007</v>
      </c>
      <c r="D540" s="67">
        <f>'2020 Spring Order Form - V36'!$Q$23</f>
        <v>0</v>
      </c>
      <c r="E540" s="67">
        <f>'2020 Spring Order Form - V36'!$Q$23</f>
        <v>0</v>
      </c>
      <c r="F540" s="151" t="s">
        <v>1008</v>
      </c>
      <c r="G540" s="70" t="e">
        <f>'2020 Spring Order Form - V36'!#REF!</f>
        <v>#REF!</v>
      </c>
      <c r="H540" s="69">
        <f>'2020 Spring Order Form - V36'!$F$18</f>
        <v>0</v>
      </c>
      <c r="J540" s="154">
        <v>1806</v>
      </c>
    </row>
    <row r="541" spans="1:10">
      <c r="A541" s="131">
        <v>540</v>
      </c>
      <c r="B541" s="66" t="s">
        <v>1009</v>
      </c>
      <c r="D541" s="67">
        <f>'2020 Spring Order Form - V36'!$Q$23</f>
        <v>0</v>
      </c>
      <c r="E541" s="67">
        <f>'2020 Spring Order Form - V36'!$Q$23</f>
        <v>0</v>
      </c>
      <c r="F541" s="151">
        <v>4515735</v>
      </c>
      <c r="G541" s="70" t="e">
        <f>'2020 Spring Order Form - V36'!#REF!</f>
        <v>#REF!</v>
      </c>
      <c r="H541" s="69">
        <f>'2020 Spring Order Form - V36'!$F$18</f>
        <v>0</v>
      </c>
      <c r="J541" s="154">
        <v>12616</v>
      </c>
    </row>
    <row r="542" spans="1:10">
      <c r="A542" s="131">
        <v>541</v>
      </c>
      <c r="B542" s="66" t="s">
        <v>1009</v>
      </c>
      <c r="D542" s="67">
        <f>'2020 Spring Order Form - V36'!$Q$23</f>
        <v>0</v>
      </c>
      <c r="E542" s="67">
        <f>'2020 Spring Order Form - V36'!$Q$23</f>
        <v>0</v>
      </c>
      <c r="F542" s="151" t="s">
        <v>1010</v>
      </c>
      <c r="G542" s="70" t="e">
        <f>'2020 Spring Order Form - V36'!#REF!</f>
        <v>#REF!</v>
      </c>
      <c r="H542" s="69">
        <f>'2020 Spring Order Form - V36'!$F$18</f>
        <v>0</v>
      </c>
      <c r="J542" s="154">
        <v>12617</v>
      </c>
    </row>
    <row r="543" spans="1:10">
      <c r="A543" s="131">
        <v>542</v>
      </c>
      <c r="B543" s="66" t="s">
        <v>162</v>
      </c>
      <c r="D543" s="67">
        <f>'2020 Spring Order Form - V36'!$Q$23</f>
        <v>0</v>
      </c>
      <c r="E543" s="67">
        <f>'2020 Spring Order Form - V36'!$Q$23</f>
        <v>0</v>
      </c>
      <c r="F543" s="151">
        <v>4515755</v>
      </c>
      <c r="G543" s="70">
        <f>'2020 Spring Order Form - V36'!$Q$81</f>
        <v>0</v>
      </c>
      <c r="H543" s="69">
        <f>'2020 Spring Order Form - V36'!$F$18</f>
        <v>0</v>
      </c>
      <c r="J543" s="154">
        <v>12618</v>
      </c>
    </row>
    <row r="544" spans="1:10">
      <c r="A544" s="131">
        <v>543</v>
      </c>
      <c r="B544" s="66" t="s">
        <v>162</v>
      </c>
      <c r="D544" s="67">
        <f>'2020 Spring Order Form - V36'!$Q$23</f>
        <v>0</v>
      </c>
      <c r="E544" s="67">
        <f>'2020 Spring Order Form - V36'!$Q$23</f>
        <v>0</v>
      </c>
      <c r="F544" s="151" t="s">
        <v>1011</v>
      </c>
      <c r="G544" s="70">
        <f>'2020 Spring Order Form - V36'!$R$81</f>
        <v>0</v>
      </c>
      <c r="H544" s="69">
        <f>'2020 Spring Order Form - V36'!$F$18</f>
        <v>0</v>
      </c>
      <c r="J544" s="154">
        <v>12619</v>
      </c>
    </row>
    <row r="545" spans="1:10">
      <c r="A545" s="131">
        <v>544</v>
      </c>
      <c r="B545" s="66" t="s">
        <v>1012</v>
      </c>
      <c r="D545" s="67">
        <f>'2020 Spring Order Form - V36'!$Q$23</f>
        <v>0</v>
      </c>
      <c r="E545" s="67">
        <f>'2020 Spring Order Form - V36'!$Q$23</f>
        <v>0</v>
      </c>
      <c r="F545" s="151">
        <v>4516855</v>
      </c>
      <c r="G545" s="70" t="e">
        <f>'2020 Spring Order Form - V36'!#REF!</f>
        <v>#REF!</v>
      </c>
      <c r="H545" s="69">
        <f>'2020 Spring Order Form - V36'!$F$18</f>
        <v>0</v>
      </c>
      <c r="J545" s="154">
        <v>18548</v>
      </c>
    </row>
    <row r="546" spans="1:10">
      <c r="A546" s="131">
        <v>545</v>
      </c>
      <c r="B546" s="66" t="s">
        <v>1012</v>
      </c>
      <c r="D546" s="67">
        <f>'2020 Spring Order Form - V36'!$Q$23</f>
        <v>0</v>
      </c>
      <c r="E546" s="67">
        <f>'2020 Spring Order Form - V36'!$Q$23</f>
        <v>0</v>
      </c>
      <c r="F546" s="151" t="s">
        <v>1013</v>
      </c>
      <c r="G546" s="70" t="e">
        <f>'2020 Spring Order Form - V36'!#REF!</f>
        <v>#REF!</v>
      </c>
      <c r="H546" s="69">
        <f>'2020 Spring Order Form - V36'!$F$18</f>
        <v>0</v>
      </c>
      <c r="J546" s="154">
        <v>18547</v>
      </c>
    </row>
    <row r="547" spans="1:10">
      <c r="A547" s="131">
        <v>546</v>
      </c>
      <c r="B547" s="66" t="s">
        <v>1014</v>
      </c>
      <c r="D547" s="67">
        <f>'2020 Spring Order Form - V36'!$Q$23</f>
        <v>0</v>
      </c>
      <c r="E547" s="67">
        <f>'2020 Spring Order Form - V36'!$Q$23</f>
        <v>0</v>
      </c>
      <c r="F547" s="151">
        <v>4516865</v>
      </c>
      <c r="G547" s="70" t="e">
        <f>'2020 Spring Order Form - V36'!#REF!</f>
        <v>#REF!</v>
      </c>
      <c r="H547" s="69">
        <f>'2020 Spring Order Form - V36'!$F$18</f>
        <v>0</v>
      </c>
      <c r="J547" s="154">
        <v>18550</v>
      </c>
    </row>
    <row r="548" spans="1:10">
      <c r="A548" s="131">
        <v>547</v>
      </c>
      <c r="B548" s="66" t="s">
        <v>1014</v>
      </c>
      <c r="D548" s="67">
        <f>'2020 Spring Order Form - V36'!$Q$23</f>
        <v>0</v>
      </c>
      <c r="E548" s="67">
        <f>'2020 Spring Order Form - V36'!$Q$23</f>
        <v>0</v>
      </c>
      <c r="F548" s="151" t="s">
        <v>1015</v>
      </c>
      <c r="G548" s="70" t="e">
        <f>'2020 Spring Order Form - V36'!#REF!</f>
        <v>#REF!</v>
      </c>
      <c r="H548" s="69">
        <f>'2020 Spring Order Form - V36'!$F$18</f>
        <v>0</v>
      </c>
      <c r="J548" s="154">
        <v>18551</v>
      </c>
    </row>
    <row r="549" spans="1:10">
      <c r="A549" s="131">
        <v>548</v>
      </c>
      <c r="B549" s="66" t="s">
        <v>1016</v>
      </c>
      <c r="D549" s="67">
        <f>'2020 Spring Order Form - V36'!$Q$23</f>
        <v>0</v>
      </c>
      <c r="E549" s="67">
        <f>'2020 Spring Order Form - V36'!$Q$23</f>
        <v>0</v>
      </c>
      <c r="F549" s="151">
        <v>4515805</v>
      </c>
      <c r="G549" s="70" t="e">
        <f>'2020 Spring Order Form - V36'!#REF!</f>
        <v>#REF!</v>
      </c>
      <c r="H549" s="69">
        <f>'2020 Spring Order Form - V36'!$F$18</f>
        <v>0</v>
      </c>
      <c r="J549" s="154">
        <v>284</v>
      </c>
    </row>
    <row r="550" spans="1:10">
      <c r="A550" s="131">
        <v>549</v>
      </c>
      <c r="B550" s="66" t="s">
        <v>1016</v>
      </c>
      <c r="D550" s="67">
        <f>'2020 Spring Order Form - V36'!$Q$23</f>
        <v>0</v>
      </c>
      <c r="E550" s="67">
        <f>'2020 Spring Order Form - V36'!$Q$23</f>
        <v>0</v>
      </c>
      <c r="F550" s="151" t="s">
        <v>1017</v>
      </c>
      <c r="G550" s="70" t="e">
        <f>'2020 Spring Order Form - V36'!#REF!</f>
        <v>#REF!</v>
      </c>
      <c r="H550" s="69">
        <f>'2020 Spring Order Form - V36'!$F$18</f>
        <v>0</v>
      </c>
      <c r="J550" s="154">
        <v>1821</v>
      </c>
    </row>
    <row r="551" spans="1:10">
      <c r="A551" s="131">
        <v>550</v>
      </c>
      <c r="B551" s="66" t="s">
        <v>1018</v>
      </c>
      <c r="D551" s="67">
        <f>'2020 Spring Order Form - V36'!$Q$23</f>
        <v>0</v>
      </c>
      <c r="E551" s="67">
        <f>'2020 Spring Order Form - V36'!$Q$23</f>
        <v>0</v>
      </c>
      <c r="F551" s="151">
        <v>4515825</v>
      </c>
      <c r="G551" s="70" t="e">
        <f>'2020 Spring Order Form - V36'!#REF!</f>
        <v>#REF!</v>
      </c>
      <c r="H551" s="69">
        <f>'2020 Spring Order Form - V36'!$F$18</f>
        <v>0</v>
      </c>
      <c r="J551" s="154">
        <v>3692</v>
      </c>
    </row>
    <row r="552" spans="1:10">
      <c r="A552" s="131">
        <v>551</v>
      </c>
      <c r="B552" s="66" t="s">
        <v>1018</v>
      </c>
      <c r="D552" s="67">
        <f>'2020 Spring Order Form - V36'!$Q$23</f>
        <v>0</v>
      </c>
      <c r="E552" s="67">
        <f>'2020 Spring Order Form - V36'!$Q$23</f>
        <v>0</v>
      </c>
      <c r="F552" s="151" t="s">
        <v>1019</v>
      </c>
      <c r="G552" s="70" t="e">
        <f>'2020 Spring Order Form - V36'!#REF!</f>
        <v>#REF!</v>
      </c>
      <c r="H552" s="69">
        <f>'2020 Spring Order Form - V36'!$F$18</f>
        <v>0</v>
      </c>
      <c r="J552" s="154">
        <v>1824</v>
      </c>
    </row>
    <row r="553" spans="1:10">
      <c r="A553" s="131">
        <v>552</v>
      </c>
      <c r="B553" s="66" t="s">
        <v>1020</v>
      </c>
      <c r="D553" s="67">
        <f>'2020 Spring Order Form - V36'!$Q$23</f>
        <v>0</v>
      </c>
      <c r="E553" s="67">
        <f>'2020 Spring Order Form - V36'!$Q$23</f>
        <v>0</v>
      </c>
      <c r="F553" s="151">
        <v>4516645</v>
      </c>
      <c r="G553" s="70" t="e">
        <f>'2020 Spring Order Form - V36'!#REF!</f>
        <v>#REF!</v>
      </c>
      <c r="H553" s="69">
        <f>'2020 Spring Order Form - V36'!$F$18</f>
        <v>0</v>
      </c>
      <c r="J553" s="154">
        <v>847</v>
      </c>
    </row>
    <row r="554" spans="1:10">
      <c r="A554" s="131">
        <v>553</v>
      </c>
      <c r="B554" s="66" t="s">
        <v>1020</v>
      </c>
      <c r="D554" s="67">
        <f>'2020 Spring Order Form - V36'!$Q$23</f>
        <v>0</v>
      </c>
      <c r="E554" s="67">
        <f>'2020 Spring Order Form - V36'!$Q$23</f>
        <v>0</v>
      </c>
      <c r="F554" s="151" t="s">
        <v>1021</v>
      </c>
      <c r="G554" s="70" t="e">
        <f>'2020 Spring Order Form - V36'!#REF!</f>
        <v>#REF!</v>
      </c>
      <c r="H554" s="69">
        <f>'2020 Spring Order Form - V36'!$F$18</f>
        <v>0</v>
      </c>
      <c r="J554" s="154">
        <v>1826</v>
      </c>
    </row>
    <row r="555" spans="1:10">
      <c r="A555" s="131">
        <v>554</v>
      </c>
      <c r="B555" s="66" t="s">
        <v>1022</v>
      </c>
      <c r="D555" s="67">
        <f>'2020 Spring Order Form - V36'!$Q$23</f>
        <v>0</v>
      </c>
      <c r="E555" s="67">
        <f>'2020 Spring Order Form - V36'!$Q$23</f>
        <v>0</v>
      </c>
      <c r="F555" s="151">
        <v>4516675</v>
      </c>
      <c r="G555" s="70" t="e">
        <f>'2020 Spring Order Form - V36'!#REF!</f>
        <v>#REF!</v>
      </c>
      <c r="H555" s="69">
        <f>'2020 Spring Order Form - V36'!$F$18</f>
        <v>0</v>
      </c>
      <c r="J555" s="154">
        <v>18554</v>
      </c>
    </row>
    <row r="556" spans="1:10">
      <c r="A556" s="131">
        <v>555</v>
      </c>
      <c r="B556" s="66" t="s">
        <v>1022</v>
      </c>
      <c r="D556" s="67">
        <f>'2020 Spring Order Form - V36'!$Q$23</f>
        <v>0</v>
      </c>
      <c r="E556" s="67">
        <f>'2020 Spring Order Form - V36'!$Q$23</f>
        <v>0</v>
      </c>
      <c r="F556" s="151" t="s">
        <v>1023</v>
      </c>
      <c r="G556" s="70" t="e">
        <f>'2020 Spring Order Form - V36'!#REF!</f>
        <v>#REF!</v>
      </c>
      <c r="H556" s="69">
        <f>'2020 Spring Order Form - V36'!$F$18</f>
        <v>0</v>
      </c>
      <c r="J556" s="154">
        <v>18553</v>
      </c>
    </row>
    <row r="557" spans="1:10">
      <c r="A557" s="131">
        <v>556</v>
      </c>
      <c r="B557" s="66" t="s">
        <v>1024</v>
      </c>
      <c r="D557" s="67">
        <f>'2020 Spring Order Form - V36'!$Q$23</f>
        <v>0</v>
      </c>
      <c r="E557" s="67">
        <f>'2020 Spring Order Form - V36'!$Q$23</f>
        <v>0</v>
      </c>
      <c r="F557" s="151">
        <v>4516665</v>
      </c>
      <c r="G557" s="70" t="e">
        <f>'2020 Spring Order Form - V36'!#REF!</f>
        <v>#REF!</v>
      </c>
      <c r="H557" s="69">
        <f>'2020 Spring Order Form - V36'!$F$18</f>
        <v>0</v>
      </c>
      <c r="J557" s="154">
        <v>849</v>
      </c>
    </row>
    <row r="558" spans="1:10">
      <c r="A558" s="131">
        <v>557</v>
      </c>
      <c r="B558" s="66" t="s">
        <v>1024</v>
      </c>
      <c r="D558" s="67">
        <f>'2020 Spring Order Form - V36'!$Q$23</f>
        <v>0</v>
      </c>
      <c r="E558" s="67">
        <f>'2020 Spring Order Form - V36'!$Q$23</f>
        <v>0</v>
      </c>
      <c r="F558" s="151" t="s">
        <v>1025</v>
      </c>
      <c r="G558" s="70" t="e">
        <f>'2020 Spring Order Form - V36'!#REF!</f>
        <v>#REF!</v>
      </c>
      <c r="H558" s="69">
        <f>'2020 Spring Order Form - V36'!$F$18</f>
        <v>0</v>
      </c>
      <c r="J558" s="154">
        <v>1828</v>
      </c>
    </row>
    <row r="559" spans="1:10">
      <c r="A559" s="131">
        <v>558</v>
      </c>
      <c r="B559" s="66" t="s">
        <v>1026</v>
      </c>
      <c r="D559" s="67">
        <f>'2020 Spring Order Form - V36'!$Q$23</f>
        <v>0</v>
      </c>
      <c r="E559" s="67">
        <f>'2020 Spring Order Form - V36'!$Q$23</f>
        <v>0</v>
      </c>
      <c r="F559" s="151">
        <v>4516685</v>
      </c>
      <c r="G559" s="70" t="e">
        <f>'2020 Spring Order Form - V36'!#REF!</f>
        <v>#REF!</v>
      </c>
      <c r="H559" s="69">
        <f>'2020 Spring Order Form - V36'!$F$18</f>
        <v>0</v>
      </c>
      <c r="J559" s="154">
        <v>850</v>
      </c>
    </row>
    <row r="560" spans="1:10">
      <c r="A560" s="131">
        <v>559</v>
      </c>
      <c r="B560" s="66" t="s">
        <v>1026</v>
      </c>
      <c r="D560" s="67">
        <f>'2020 Spring Order Form - V36'!$Q$23</f>
        <v>0</v>
      </c>
      <c r="E560" s="67">
        <f>'2020 Spring Order Form - V36'!$Q$23</f>
        <v>0</v>
      </c>
      <c r="F560" s="151" t="s">
        <v>1027</v>
      </c>
      <c r="G560" s="70" t="e">
        <f>'2020 Spring Order Form - V36'!#REF!</f>
        <v>#REF!</v>
      </c>
      <c r="H560" s="69">
        <f>'2020 Spring Order Form - V36'!$F$18</f>
        <v>0</v>
      </c>
      <c r="J560" s="154">
        <v>1829</v>
      </c>
    </row>
    <row r="561" spans="1:10">
      <c r="A561" s="131">
        <v>560</v>
      </c>
      <c r="B561" s="66" t="s">
        <v>1028</v>
      </c>
      <c r="D561" s="67">
        <f>'2020 Spring Order Form - V36'!$Q$23</f>
        <v>0</v>
      </c>
      <c r="E561" s="67">
        <f>'2020 Spring Order Form - V36'!$Q$23</f>
        <v>0</v>
      </c>
      <c r="F561" s="151">
        <v>4516725</v>
      </c>
      <c r="G561" s="70" t="e">
        <f>'2020 Spring Order Form - V36'!#REF!</f>
        <v>#REF!</v>
      </c>
      <c r="H561" s="69">
        <f>'2020 Spring Order Form - V36'!$F$18</f>
        <v>0</v>
      </c>
      <c r="J561" s="154">
        <v>718</v>
      </c>
    </row>
    <row r="562" spans="1:10">
      <c r="A562" s="131">
        <v>561</v>
      </c>
      <c r="B562" s="66" t="s">
        <v>1028</v>
      </c>
      <c r="D562" s="67">
        <f>'2020 Spring Order Form - V36'!$Q$23</f>
        <v>0</v>
      </c>
      <c r="E562" s="67">
        <f>'2020 Spring Order Form - V36'!$Q$23</f>
        <v>0</v>
      </c>
      <c r="F562" s="151" t="s">
        <v>1029</v>
      </c>
      <c r="G562" s="70" t="e">
        <f>'2020 Spring Order Form - V36'!#REF!</f>
        <v>#REF!</v>
      </c>
      <c r="H562" s="69">
        <f>'2020 Spring Order Form - V36'!$F$18</f>
        <v>0</v>
      </c>
      <c r="J562" s="154">
        <v>1834</v>
      </c>
    </row>
    <row r="563" spans="1:10">
      <c r="A563" s="131">
        <v>562</v>
      </c>
      <c r="B563" s="66" t="s">
        <v>1030</v>
      </c>
      <c r="D563" s="67">
        <f>'2020 Spring Order Form - V36'!$Q$23</f>
        <v>0</v>
      </c>
      <c r="E563" s="67">
        <f>'2020 Spring Order Form - V36'!$Q$23</f>
        <v>0</v>
      </c>
      <c r="F563" s="151">
        <v>4516745</v>
      </c>
      <c r="G563" s="70" t="e">
        <f>'2020 Spring Order Form - V36'!#REF!</f>
        <v>#REF!</v>
      </c>
      <c r="H563" s="69">
        <f>'2020 Spring Order Form - V36'!$F$18</f>
        <v>0</v>
      </c>
      <c r="J563" s="154">
        <v>719</v>
      </c>
    </row>
    <row r="564" spans="1:10">
      <c r="A564" s="131">
        <v>563</v>
      </c>
      <c r="B564" s="66" t="s">
        <v>1030</v>
      </c>
      <c r="D564" s="67">
        <f>'2020 Spring Order Form - V36'!$Q$23</f>
        <v>0</v>
      </c>
      <c r="E564" s="67">
        <f>'2020 Spring Order Form - V36'!$Q$23</f>
        <v>0</v>
      </c>
      <c r="F564" s="151" t="s">
        <v>1031</v>
      </c>
      <c r="G564" s="70" t="e">
        <f>'2020 Spring Order Form - V36'!#REF!</f>
        <v>#REF!</v>
      </c>
      <c r="H564" s="69">
        <f>'2020 Spring Order Form - V36'!$F$18</f>
        <v>0</v>
      </c>
      <c r="J564" s="154">
        <v>1836</v>
      </c>
    </row>
    <row r="565" spans="1:10">
      <c r="A565" s="131">
        <v>564</v>
      </c>
      <c r="B565" s="66" t="s">
        <v>1032</v>
      </c>
      <c r="D565" s="67">
        <f>'2020 Spring Order Form - V36'!$Q$23</f>
        <v>0</v>
      </c>
      <c r="E565" s="67">
        <f>'2020 Spring Order Form - V36'!$Q$23</f>
        <v>0</v>
      </c>
      <c r="F565" s="151">
        <v>4516765</v>
      </c>
      <c r="G565" s="70" t="e">
        <f>'2020 Spring Order Form - V36'!#REF!</f>
        <v>#REF!</v>
      </c>
      <c r="H565" s="69">
        <f>'2020 Spring Order Form - V36'!$F$18</f>
        <v>0</v>
      </c>
      <c r="J565" s="154">
        <v>720</v>
      </c>
    </row>
    <row r="566" spans="1:10">
      <c r="A566" s="131">
        <v>565</v>
      </c>
      <c r="B566" s="66" t="s">
        <v>1032</v>
      </c>
      <c r="D566" s="67">
        <f>'2020 Spring Order Form - V36'!$Q$23</f>
        <v>0</v>
      </c>
      <c r="E566" s="67">
        <f>'2020 Spring Order Form - V36'!$Q$23</f>
        <v>0</v>
      </c>
      <c r="F566" s="151" t="s">
        <v>1033</v>
      </c>
      <c r="G566" s="70" t="e">
        <f>'2020 Spring Order Form - V36'!#REF!</f>
        <v>#REF!</v>
      </c>
      <c r="H566" s="69">
        <f>'2020 Spring Order Form - V36'!$F$18</f>
        <v>0</v>
      </c>
      <c r="J566" s="154">
        <v>1838</v>
      </c>
    </row>
    <row r="567" spans="1:10">
      <c r="A567" s="131">
        <v>566</v>
      </c>
      <c r="B567" s="66" t="s">
        <v>1034</v>
      </c>
      <c r="D567" s="67">
        <f>'2020 Spring Order Form - V36'!$Q$23</f>
        <v>0</v>
      </c>
      <c r="E567" s="67">
        <f>'2020 Spring Order Form - V36'!$Q$23</f>
        <v>0</v>
      </c>
      <c r="F567" s="151">
        <v>4515845</v>
      </c>
      <c r="G567" s="70" t="e">
        <f>'2020 Spring Order Form - V36'!#REF!</f>
        <v>#REF!</v>
      </c>
      <c r="H567" s="69">
        <f>'2020 Spring Order Form - V36'!$F$18</f>
        <v>0</v>
      </c>
      <c r="J567" s="154">
        <v>717</v>
      </c>
    </row>
    <row r="568" spans="1:10">
      <c r="A568" s="131">
        <v>567</v>
      </c>
      <c r="B568" s="66" t="s">
        <v>1034</v>
      </c>
      <c r="D568" s="67">
        <f>'2020 Spring Order Form - V36'!$Q$23</f>
        <v>0</v>
      </c>
      <c r="E568" s="67">
        <f>'2020 Spring Order Form - V36'!$Q$23</f>
        <v>0</v>
      </c>
      <c r="F568" s="151" t="s">
        <v>1035</v>
      </c>
      <c r="G568" s="70" t="e">
        <f>'2020 Spring Order Form - V36'!#REF!</f>
        <v>#REF!</v>
      </c>
      <c r="H568" s="69">
        <f>'2020 Spring Order Form - V36'!$F$18</f>
        <v>0</v>
      </c>
      <c r="J568" s="154">
        <v>1830</v>
      </c>
    </row>
    <row r="569" spans="1:10">
      <c r="A569" s="131">
        <v>568</v>
      </c>
      <c r="B569" s="66" t="s">
        <v>1034</v>
      </c>
      <c r="D569" s="67">
        <f>'2020 Spring Order Form - V36'!$Q$23</f>
        <v>0</v>
      </c>
      <c r="E569" s="67">
        <f>'2020 Spring Order Form - V36'!$Q$23</f>
        <v>0</v>
      </c>
      <c r="F569" s="151">
        <v>1715847</v>
      </c>
      <c r="G569" s="70" t="e">
        <f>'2020 Spring Order Form - V36'!#REF!</f>
        <v>#REF!</v>
      </c>
      <c r="H569" s="69">
        <f>'2020 Spring Order Form - V36'!$F$18</f>
        <v>0</v>
      </c>
      <c r="J569" s="154">
        <v>5484</v>
      </c>
    </row>
    <row r="570" spans="1:10">
      <c r="A570" s="131">
        <v>569</v>
      </c>
      <c r="B570" s="66" t="s">
        <v>1034</v>
      </c>
      <c r="D570" s="67">
        <f>'2020 Spring Order Form - V36'!$Q$23</f>
        <v>0</v>
      </c>
      <c r="E570" s="67">
        <f>'2020 Spring Order Form - V36'!$Q$23</f>
        <v>0</v>
      </c>
      <c r="F570" s="151" t="s">
        <v>1036</v>
      </c>
      <c r="G570" s="70" t="e">
        <f>'2020 Spring Order Form - V36'!#REF!</f>
        <v>#REF!</v>
      </c>
      <c r="H570" s="69">
        <f>'2020 Spring Order Form - V36'!$F$18</f>
        <v>0</v>
      </c>
      <c r="J570" s="154">
        <v>5600</v>
      </c>
    </row>
    <row r="571" spans="1:10">
      <c r="A571" s="131">
        <v>570</v>
      </c>
      <c r="B571" s="66" t="s">
        <v>1037</v>
      </c>
      <c r="D571" s="67">
        <f>'2020 Spring Order Form - V36'!$Q$23</f>
        <v>0</v>
      </c>
      <c r="E571" s="67">
        <f>'2020 Spring Order Form - V36'!$Q$23</f>
        <v>0</v>
      </c>
      <c r="F571" s="151">
        <v>4516235</v>
      </c>
      <c r="G571" s="70" t="e">
        <f>'2020 Spring Order Form - V36'!#REF!</f>
        <v>#REF!</v>
      </c>
      <c r="H571" s="69">
        <f>'2020 Spring Order Form - V36'!$F$18</f>
        <v>0</v>
      </c>
      <c r="J571" s="154">
        <v>366</v>
      </c>
    </row>
    <row r="572" spans="1:10">
      <c r="A572" s="131">
        <v>571</v>
      </c>
      <c r="B572" s="66" t="s">
        <v>1037</v>
      </c>
      <c r="D572" s="67">
        <f>'2020 Spring Order Form - V36'!$Q$23</f>
        <v>0</v>
      </c>
      <c r="E572" s="67">
        <f>'2020 Spring Order Form - V36'!$Q$23</f>
        <v>0</v>
      </c>
      <c r="F572" s="151" t="s">
        <v>1038</v>
      </c>
      <c r="G572" s="70" t="e">
        <f>'2020 Spring Order Form - V36'!#REF!</f>
        <v>#REF!</v>
      </c>
      <c r="H572" s="69">
        <f>'2020 Spring Order Form - V36'!$F$18</f>
        <v>0</v>
      </c>
      <c r="J572" s="154">
        <v>1842</v>
      </c>
    </row>
    <row r="573" spans="1:10">
      <c r="A573" s="131">
        <v>572</v>
      </c>
      <c r="B573" s="66" t="s">
        <v>1037</v>
      </c>
      <c r="D573" s="67">
        <f>'2020 Spring Order Form - V36'!$Q$23</f>
        <v>0</v>
      </c>
      <c r="E573" s="67">
        <f>'2020 Spring Order Form - V36'!$Q$23</f>
        <v>0</v>
      </c>
      <c r="F573" s="151">
        <v>4516238</v>
      </c>
      <c r="G573" s="70" t="e">
        <f>'2020 Spring Order Form - V36'!#REF!</f>
        <v>#REF!</v>
      </c>
      <c r="H573" s="69">
        <f>'2020 Spring Order Form - V36'!$F$18</f>
        <v>0</v>
      </c>
      <c r="J573" s="154">
        <v>12713</v>
      </c>
    </row>
    <row r="574" spans="1:10">
      <c r="A574" s="131">
        <v>573</v>
      </c>
      <c r="B574" s="66" t="s">
        <v>1037</v>
      </c>
      <c r="D574" s="67">
        <f>'2020 Spring Order Form - V36'!$Q$23</f>
        <v>0</v>
      </c>
      <c r="E574" s="67">
        <f>'2020 Spring Order Form - V36'!$Q$23</f>
        <v>0</v>
      </c>
      <c r="F574" s="151" t="s">
        <v>1039</v>
      </c>
      <c r="G574" s="70" t="e">
        <f>'2020 Spring Order Form - V36'!#REF!</f>
        <v>#REF!</v>
      </c>
      <c r="H574" s="69">
        <f>'2020 Spring Order Form - V36'!$F$18</f>
        <v>0</v>
      </c>
      <c r="J574" s="154">
        <v>12714</v>
      </c>
    </row>
    <row r="575" spans="1:10">
      <c r="A575" s="131">
        <v>574</v>
      </c>
      <c r="B575" s="66" t="s">
        <v>1037</v>
      </c>
      <c r="D575" s="67">
        <f>'2020 Spring Order Form - V36'!$Q$23</f>
        <v>0</v>
      </c>
      <c r="E575" s="67">
        <f>'2020 Spring Order Form - V36'!$Q$23</f>
        <v>0</v>
      </c>
      <c r="F575" s="151">
        <v>4116237</v>
      </c>
      <c r="G575" s="70" t="e">
        <f>'2020 Spring Order Form - V36'!#REF!</f>
        <v>#REF!</v>
      </c>
      <c r="H575" s="69">
        <f>'2020 Spring Order Form - V36'!$F$18</f>
        <v>0</v>
      </c>
      <c r="J575" s="154">
        <v>4146</v>
      </c>
    </row>
    <row r="576" spans="1:10">
      <c r="A576" s="131">
        <v>575</v>
      </c>
      <c r="B576" s="66" t="s">
        <v>1037</v>
      </c>
      <c r="D576" s="67">
        <f>'2020 Spring Order Form - V36'!$Q$23</f>
        <v>0</v>
      </c>
      <c r="E576" s="67">
        <f>'2020 Spring Order Form - V36'!$Q$23</f>
        <v>0</v>
      </c>
      <c r="F576" s="151" t="s">
        <v>1040</v>
      </c>
      <c r="G576" s="70" t="e">
        <f>'2020 Spring Order Form - V36'!#REF!</f>
        <v>#REF!</v>
      </c>
      <c r="H576" s="69">
        <f>'2020 Spring Order Form - V36'!$F$18</f>
        <v>0</v>
      </c>
      <c r="J576" s="154">
        <v>1844</v>
      </c>
    </row>
    <row r="577" spans="1:10">
      <c r="A577" s="131">
        <v>576</v>
      </c>
      <c r="B577" s="66" t="s">
        <v>1037</v>
      </c>
      <c r="D577" s="67">
        <f>'2020 Spring Order Form - V36'!$Q$23</f>
        <v>0</v>
      </c>
      <c r="E577" s="67">
        <f>'2020 Spring Order Form - V36'!$Q$23</f>
        <v>0</v>
      </c>
      <c r="F577" s="151">
        <v>4916238</v>
      </c>
      <c r="G577" s="70" t="e">
        <f>'2020 Spring Order Form - V36'!#REF!</f>
        <v>#REF!</v>
      </c>
      <c r="H577" s="69">
        <f>'2020 Spring Order Form - V36'!$F$18</f>
        <v>0</v>
      </c>
      <c r="J577" s="154">
        <v>4457</v>
      </c>
    </row>
    <row r="578" spans="1:10">
      <c r="A578" s="131">
        <v>577</v>
      </c>
      <c r="B578" s="66" t="s">
        <v>1037</v>
      </c>
      <c r="D578" s="67">
        <f>'2020 Spring Order Form - V36'!$Q$23</f>
        <v>0</v>
      </c>
      <c r="E578" s="67">
        <f>'2020 Spring Order Form - V36'!$Q$23</f>
        <v>0</v>
      </c>
      <c r="F578" s="151" t="s">
        <v>1041</v>
      </c>
      <c r="G578" s="70" t="e">
        <f>'2020 Spring Order Form - V36'!#REF!</f>
        <v>#REF!</v>
      </c>
      <c r="H578" s="69">
        <f>'2020 Spring Order Form - V36'!$F$18</f>
        <v>0</v>
      </c>
      <c r="J578" s="154">
        <v>1843</v>
      </c>
    </row>
    <row r="579" spans="1:10">
      <c r="A579" s="131">
        <v>578</v>
      </c>
      <c r="B579" s="66" t="s">
        <v>1037</v>
      </c>
      <c r="D579" s="67">
        <f>'2020 Spring Order Form - V36'!$Q$23</f>
        <v>0</v>
      </c>
      <c r="E579" s="67">
        <f>'2020 Spring Order Form - V36'!$Q$23</f>
        <v>0</v>
      </c>
      <c r="F579" s="151">
        <v>1716237</v>
      </c>
      <c r="G579" s="70" t="e">
        <f>'2020 Spring Order Form - V36'!#REF!</f>
        <v>#REF!</v>
      </c>
      <c r="H579" s="69">
        <f>'2020 Spring Order Form - V36'!$F$18</f>
        <v>0</v>
      </c>
      <c r="J579" s="154">
        <v>5485</v>
      </c>
    </row>
    <row r="580" spans="1:10">
      <c r="A580" s="131">
        <v>579</v>
      </c>
      <c r="B580" s="66" t="s">
        <v>1037</v>
      </c>
      <c r="D580" s="67">
        <f>'2020 Spring Order Form - V36'!$Q$23</f>
        <v>0</v>
      </c>
      <c r="E580" s="67">
        <f>'2020 Spring Order Form - V36'!$Q$23</f>
        <v>0</v>
      </c>
      <c r="F580" s="151" t="s">
        <v>1042</v>
      </c>
      <c r="G580" s="70" t="e">
        <f>'2020 Spring Order Form - V36'!#REF!</f>
        <v>#REF!</v>
      </c>
      <c r="H580" s="69">
        <f>'2020 Spring Order Form - V36'!$F$18</f>
        <v>0</v>
      </c>
      <c r="J580" s="154">
        <v>5601</v>
      </c>
    </row>
    <row r="581" spans="1:10">
      <c r="A581" s="131">
        <v>580</v>
      </c>
      <c r="B581" s="66" t="s">
        <v>1043</v>
      </c>
      <c r="D581" s="67">
        <f>'2020 Spring Order Form - V36'!$Q$23</f>
        <v>0</v>
      </c>
      <c r="E581" s="67">
        <f>'2020 Spring Order Form - V36'!$Q$23</f>
        <v>0</v>
      </c>
      <c r="F581" s="151">
        <v>4516555</v>
      </c>
      <c r="G581" s="70" t="e">
        <f>'2020 Spring Order Form - V36'!#REF!</f>
        <v>#REF!</v>
      </c>
      <c r="H581" s="69">
        <f>'2020 Spring Order Form - V36'!$F$18</f>
        <v>0</v>
      </c>
      <c r="J581" s="154">
        <v>635</v>
      </c>
    </row>
    <row r="582" spans="1:10">
      <c r="A582" s="131">
        <v>581</v>
      </c>
      <c r="B582" s="66" t="s">
        <v>1043</v>
      </c>
      <c r="D582" s="67">
        <f>'2020 Spring Order Form - V36'!$Q$23</f>
        <v>0</v>
      </c>
      <c r="E582" s="67">
        <f>'2020 Spring Order Form - V36'!$Q$23</f>
        <v>0</v>
      </c>
      <c r="F582" s="151" t="s">
        <v>1044</v>
      </c>
      <c r="G582" s="70" t="e">
        <f>'2020 Spring Order Form - V36'!#REF!</f>
        <v>#REF!</v>
      </c>
      <c r="H582" s="69">
        <f>'2020 Spring Order Form - V36'!$F$18</f>
        <v>0</v>
      </c>
      <c r="J582" s="154">
        <v>1849</v>
      </c>
    </row>
    <row r="583" spans="1:10">
      <c r="A583" s="131">
        <v>582</v>
      </c>
      <c r="B583" s="66" t="s">
        <v>1043</v>
      </c>
      <c r="D583" s="67">
        <f>'2020 Spring Order Form - V36'!$Q$23</f>
        <v>0</v>
      </c>
      <c r="E583" s="67">
        <f>'2020 Spring Order Form - V36'!$Q$23</f>
        <v>0</v>
      </c>
      <c r="F583" s="151">
        <v>4516558</v>
      </c>
      <c r="G583" s="70" t="e">
        <f>'2020 Spring Order Form - V36'!#REF!</f>
        <v>#REF!</v>
      </c>
      <c r="H583" s="69">
        <f>'2020 Spring Order Form - V36'!$F$18</f>
        <v>0</v>
      </c>
      <c r="J583" s="154">
        <v>12715</v>
      </c>
    </row>
    <row r="584" spans="1:10">
      <c r="A584" s="131">
        <v>583</v>
      </c>
      <c r="B584" s="66" t="s">
        <v>1043</v>
      </c>
      <c r="D584" s="67">
        <f>'2020 Spring Order Form - V36'!$Q$23</f>
        <v>0</v>
      </c>
      <c r="E584" s="67">
        <f>'2020 Spring Order Form - V36'!$Q$23</f>
        <v>0</v>
      </c>
      <c r="F584" s="151" t="s">
        <v>1045</v>
      </c>
      <c r="G584" s="70" t="e">
        <f>'2020 Spring Order Form - V36'!#REF!</f>
        <v>#REF!</v>
      </c>
      <c r="H584" s="69">
        <f>'2020 Spring Order Form - V36'!$F$18</f>
        <v>0</v>
      </c>
      <c r="J584" s="154">
        <v>12716</v>
      </c>
    </row>
    <row r="585" spans="1:10">
      <c r="A585" s="131">
        <v>584</v>
      </c>
      <c r="B585" s="66" t="s">
        <v>1043</v>
      </c>
      <c r="D585" s="67">
        <f>'2020 Spring Order Form - V36'!$Q$23</f>
        <v>0</v>
      </c>
      <c r="E585" s="67">
        <f>'2020 Spring Order Form - V36'!$Q$23</f>
        <v>0</v>
      </c>
      <c r="F585" s="151">
        <v>4116557</v>
      </c>
      <c r="G585" s="70" t="e">
        <f>'2020 Spring Order Form - V36'!#REF!</f>
        <v>#REF!</v>
      </c>
      <c r="H585" s="69">
        <f>'2020 Spring Order Form - V36'!$F$18</f>
        <v>0</v>
      </c>
      <c r="J585" s="154">
        <v>4148</v>
      </c>
    </row>
    <row r="586" spans="1:10">
      <c r="A586" s="131">
        <v>585</v>
      </c>
      <c r="B586" s="66" t="s">
        <v>1043</v>
      </c>
      <c r="D586" s="67">
        <f>'2020 Spring Order Form - V36'!$Q$23</f>
        <v>0</v>
      </c>
      <c r="E586" s="67">
        <f>'2020 Spring Order Form - V36'!$Q$23</f>
        <v>0</v>
      </c>
      <c r="F586" s="151" t="s">
        <v>1046</v>
      </c>
      <c r="G586" s="70" t="e">
        <f>'2020 Spring Order Form - V36'!#REF!</f>
        <v>#REF!</v>
      </c>
      <c r="H586" s="69">
        <f>'2020 Spring Order Form - V36'!$F$18</f>
        <v>0</v>
      </c>
      <c r="J586" s="154">
        <v>1851</v>
      </c>
    </row>
    <row r="587" spans="1:10">
      <c r="A587" s="131">
        <v>586</v>
      </c>
      <c r="B587" s="66" t="s">
        <v>163</v>
      </c>
      <c r="D587" s="67">
        <f>'2020 Spring Order Form - V36'!$Q$23</f>
        <v>0</v>
      </c>
      <c r="E587" s="67">
        <f>'2020 Spring Order Form - V36'!$Q$23</f>
        <v>0</v>
      </c>
      <c r="F587" s="151">
        <v>4516560</v>
      </c>
      <c r="G587" s="70" t="e">
        <f>'2020 Spring Order Form - V36'!#REF!</f>
        <v>#REF!</v>
      </c>
      <c r="H587" s="69">
        <f>'2020 Spring Order Form - V36'!$F$18</f>
        <v>0</v>
      </c>
      <c r="J587" s="154">
        <v>12891</v>
      </c>
    </row>
    <row r="588" spans="1:10">
      <c r="A588" s="131">
        <v>587</v>
      </c>
      <c r="B588" s="66" t="s">
        <v>163</v>
      </c>
      <c r="D588" s="67">
        <f>'2020 Spring Order Form - V36'!$Q$23</f>
        <v>0</v>
      </c>
      <c r="E588" s="67">
        <f>'2020 Spring Order Form - V36'!$Q$23</f>
        <v>0</v>
      </c>
      <c r="F588" s="151" t="s">
        <v>1047</v>
      </c>
      <c r="G588" s="70" t="e">
        <f>'2020 Spring Order Form - V36'!#REF!</f>
        <v>#REF!</v>
      </c>
      <c r="H588" s="69">
        <f>'2020 Spring Order Form - V36'!$F$18</f>
        <v>0</v>
      </c>
      <c r="J588" s="154">
        <v>12893</v>
      </c>
    </row>
    <row r="589" spans="1:10">
      <c r="A589" s="131">
        <v>588</v>
      </c>
      <c r="B589" s="66" t="s">
        <v>163</v>
      </c>
      <c r="D589" s="67">
        <f>'2020 Spring Order Form - V36'!$Q$23</f>
        <v>0</v>
      </c>
      <c r="E589" s="67">
        <f>'2020 Spring Order Form - V36'!$Q$23</f>
        <v>0</v>
      </c>
      <c r="F589" s="151">
        <v>4516568</v>
      </c>
      <c r="G589" s="70">
        <f>'2020 Spring Order Form - V36'!$Q$82</f>
        <v>0</v>
      </c>
      <c r="H589" s="69">
        <f>'2020 Spring Order Form - V36'!$F$18</f>
        <v>0</v>
      </c>
      <c r="J589" s="154">
        <v>12892</v>
      </c>
    </row>
    <row r="590" spans="1:10">
      <c r="A590" s="131">
        <v>589</v>
      </c>
      <c r="B590" s="66" t="s">
        <v>163</v>
      </c>
      <c r="D590" s="67">
        <f>'2020 Spring Order Form - V36'!$Q$23</f>
        <v>0</v>
      </c>
      <c r="E590" s="67">
        <f>'2020 Spring Order Form - V36'!$Q$23</f>
        <v>0</v>
      </c>
      <c r="F590" s="151" t="s">
        <v>1048</v>
      </c>
      <c r="G590" s="70">
        <f>'2020 Spring Order Form - V36'!$R$82</f>
        <v>0</v>
      </c>
      <c r="H590" s="69">
        <f>'2020 Spring Order Form - V36'!$F$18</f>
        <v>0</v>
      </c>
      <c r="J590" s="154">
        <v>12894</v>
      </c>
    </row>
    <row r="591" spans="1:10">
      <c r="A591" s="131">
        <v>590</v>
      </c>
      <c r="B591" s="66" t="s">
        <v>1049</v>
      </c>
      <c r="D591" s="67">
        <f>'2020 Spring Order Form - V36'!$Q$23</f>
        <v>0</v>
      </c>
      <c r="E591" s="67">
        <f>'2020 Spring Order Form - V36'!$Q$23</f>
        <v>0</v>
      </c>
      <c r="F591" s="151">
        <v>4516585</v>
      </c>
      <c r="G591" s="70" t="e">
        <f>'2020 Spring Order Form - V36'!#REF!</f>
        <v>#REF!</v>
      </c>
      <c r="H591" s="69">
        <f>'2020 Spring Order Form - V36'!$F$18</f>
        <v>0</v>
      </c>
      <c r="J591" s="154">
        <v>12621</v>
      </c>
    </row>
    <row r="592" spans="1:10">
      <c r="A592" s="131">
        <v>591</v>
      </c>
      <c r="B592" s="66" t="s">
        <v>1049</v>
      </c>
      <c r="D592" s="67">
        <f>'2020 Spring Order Form - V36'!$Q$23</f>
        <v>0</v>
      </c>
      <c r="E592" s="67">
        <f>'2020 Spring Order Form - V36'!$Q$23</f>
        <v>0</v>
      </c>
      <c r="F592" s="151" t="s">
        <v>1050</v>
      </c>
      <c r="G592" s="70" t="e">
        <f>'2020 Spring Order Form - V36'!#REF!</f>
        <v>#REF!</v>
      </c>
      <c r="H592" s="69">
        <f>'2020 Spring Order Form - V36'!$F$18</f>
        <v>0</v>
      </c>
      <c r="J592" s="154">
        <v>12620</v>
      </c>
    </row>
    <row r="593" spans="1:10">
      <c r="A593" s="131">
        <v>592</v>
      </c>
      <c r="B593" s="66" t="s">
        <v>1049</v>
      </c>
      <c r="D593" s="67">
        <f>'2020 Spring Order Form - V36'!$Q$23</f>
        <v>0</v>
      </c>
      <c r="E593" s="67">
        <f>'2020 Spring Order Form - V36'!$Q$23</f>
        <v>0</v>
      </c>
      <c r="F593" s="151">
        <v>4516588</v>
      </c>
      <c r="G593" s="70" t="e">
        <f>'2020 Spring Order Form - V36'!#REF!</f>
        <v>#REF!</v>
      </c>
      <c r="H593" s="69">
        <f>'2020 Spring Order Form - V36'!$F$18</f>
        <v>0</v>
      </c>
      <c r="J593" s="154">
        <v>12663</v>
      </c>
    </row>
    <row r="594" spans="1:10">
      <c r="A594" s="131">
        <v>593</v>
      </c>
      <c r="B594" s="66" t="s">
        <v>1049</v>
      </c>
      <c r="D594" s="67">
        <f>'2020 Spring Order Form - V36'!$Q$23</f>
        <v>0</v>
      </c>
      <c r="E594" s="67">
        <f>'2020 Spring Order Form - V36'!$Q$23</f>
        <v>0</v>
      </c>
      <c r="F594" s="151" t="s">
        <v>1051</v>
      </c>
      <c r="G594" s="70" t="e">
        <f>'2020 Spring Order Form - V36'!#REF!</f>
        <v>#REF!</v>
      </c>
      <c r="H594" s="69">
        <f>'2020 Spring Order Form - V36'!$F$18</f>
        <v>0</v>
      </c>
      <c r="J594" s="154">
        <v>12662</v>
      </c>
    </row>
    <row r="595" spans="1:10">
      <c r="A595" s="131">
        <v>594</v>
      </c>
      <c r="B595" s="66" t="s">
        <v>1049</v>
      </c>
      <c r="D595" s="67">
        <f>'2020 Spring Order Form - V36'!$Q$23</f>
        <v>0</v>
      </c>
      <c r="E595" s="67">
        <f>'2020 Spring Order Form - V36'!$Q$23</f>
        <v>0</v>
      </c>
      <c r="F595" s="151">
        <v>1716587</v>
      </c>
      <c r="G595" s="70" t="e">
        <f>'2020 Spring Order Form - V36'!#REF!</f>
        <v>#REF!</v>
      </c>
      <c r="H595" s="69">
        <f>'2020 Spring Order Form - V36'!$F$18</f>
        <v>0</v>
      </c>
      <c r="J595" s="154">
        <v>18051</v>
      </c>
    </row>
    <row r="596" spans="1:10">
      <c r="A596" s="131">
        <v>595</v>
      </c>
      <c r="B596" s="66" t="s">
        <v>1049</v>
      </c>
      <c r="D596" s="67">
        <f>'2020 Spring Order Form - V36'!$Q$23</f>
        <v>0</v>
      </c>
      <c r="E596" s="67">
        <f>'2020 Spring Order Form - V36'!$Q$23</f>
        <v>0</v>
      </c>
      <c r="F596" s="151" t="s">
        <v>1052</v>
      </c>
      <c r="G596" s="70" t="e">
        <f>'2020 Spring Order Form - V36'!#REF!</f>
        <v>#REF!</v>
      </c>
      <c r="H596" s="69">
        <f>'2020 Spring Order Form - V36'!$F$18</f>
        <v>0</v>
      </c>
      <c r="J596" s="154">
        <v>18052</v>
      </c>
    </row>
    <row r="597" spans="1:10">
      <c r="A597" s="131">
        <v>596</v>
      </c>
      <c r="B597" s="66" t="s">
        <v>1053</v>
      </c>
      <c r="D597" s="67">
        <f>'2020 Spring Order Form - V36'!$Q$23</f>
        <v>0</v>
      </c>
      <c r="E597" s="67">
        <f>'2020 Spring Order Form - V36'!$Q$23</f>
        <v>0</v>
      </c>
      <c r="F597" s="151">
        <v>4516375</v>
      </c>
      <c r="G597" s="70" t="e">
        <f>'2020 Spring Order Form - V36'!#REF!</f>
        <v>#REF!</v>
      </c>
      <c r="H597" s="69">
        <f>'2020 Spring Order Form - V36'!$F$18</f>
        <v>0</v>
      </c>
      <c r="J597" s="154">
        <v>722</v>
      </c>
    </row>
    <row r="598" spans="1:10">
      <c r="A598" s="131">
        <v>597</v>
      </c>
      <c r="B598" s="66" t="s">
        <v>1053</v>
      </c>
      <c r="D598" s="67">
        <f>'2020 Spring Order Form - V36'!$Q$23</f>
        <v>0</v>
      </c>
      <c r="E598" s="67">
        <f>'2020 Spring Order Form - V36'!$Q$23</f>
        <v>0</v>
      </c>
      <c r="F598" s="151" t="s">
        <v>1054</v>
      </c>
      <c r="G598" s="70" t="e">
        <f>'2020 Spring Order Form - V36'!#REF!</f>
        <v>#REF!</v>
      </c>
      <c r="H598" s="69">
        <f>'2020 Spring Order Form - V36'!$F$18</f>
        <v>0</v>
      </c>
      <c r="J598" s="154">
        <v>1852</v>
      </c>
    </row>
    <row r="599" spans="1:10">
      <c r="A599" s="131">
        <v>598</v>
      </c>
      <c r="B599" s="66" t="s">
        <v>1053</v>
      </c>
      <c r="D599" s="67">
        <f>'2020 Spring Order Form - V36'!$Q$23</f>
        <v>0</v>
      </c>
      <c r="E599" s="67">
        <f>'2020 Spring Order Form - V36'!$Q$23</f>
        <v>0</v>
      </c>
      <c r="F599" s="151">
        <v>1716377</v>
      </c>
      <c r="G599" s="70" t="e">
        <f>'2020 Spring Order Form - V36'!#REF!</f>
        <v>#REF!</v>
      </c>
      <c r="H599" s="69">
        <f>'2020 Spring Order Form - V36'!$F$18</f>
        <v>0</v>
      </c>
      <c r="J599" s="154">
        <v>5486</v>
      </c>
    </row>
    <row r="600" spans="1:10">
      <c r="A600" s="131">
        <v>599</v>
      </c>
      <c r="B600" s="66" t="s">
        <v>1053</v>
      </c>
      <c r="D600" s="67">
        <f>'2020 Spring Order Form - V36'!$Q$23</f>
        <v>0</v>
      </c>
      <c r="E600" s="67">
        <f>'2020 Spring Order Form - V36'!$Q$23</f>
        <v>0</v>
      </c>
      <c r="F600" s="151" t="s">
        <v>1055</v>
      </c>
      <c r="G600" s="70" t="e">
        <f>'2020 Spring Order Form - V36'!#REF!</f>
        <v>#REF!</v>
      </c>
      <c r="H600" s="69">
        <f>'2020 Spring Order Form - V36'!$F$18</f>
        <v>0</v>
      </c>
      <c r="J600" s="154">
        <v>5602</v>
      </c>
    </row>
    <row r="601" spans="1:10">
      <c r="A601" s="131">
        <v>600</v>
      </c>
      <c r="B601" s="66" t="s">
        <v>1056</v>
      </c>
      <c r="D601" s="67">
        <f>'2020 Spring Order Form - V36'!$Q$23</f>
        <v>0</v>
      </c>
      <c r="E601" s="67">
        <f>'2020 Spring Order Form - V36'!$Q$23</f>
        <v>0</v>
      </c>
      <c r="F601" s="151">
        <v>4516495</v>
      </c>
      <c r="G601" s="70" t="e">
        <f>'2020 Spring Order Form - V36'!#REF!</f>
        <v>#REF!</v>
      </c>
      <c r="H601" s="69">
        <f>'2020 Spring Order Form - V36'!$F$18</f>
        <v>0</v>
      </c>
      <c r="J601" s="154">
        <v>716</v>
      </c>
    </row>
    <row r="602" spans="1:10">
      <c r="A602" s="131">
        <v>601</v>
      </c>
      <c r="B602" s="66" t="s">
        <v>1056</v>
      </c>
      <c r="D602" s="67">
        <f>'2020 Spring Order Form - V36'!$Q$23</f>
        <v>0</v>
      </c>
      <c r="E602" s="67">
        <f>'2020 Spring Order Form - V36'!$Q$23</f>
        <v>0</v>
      </c>
      <c r="F602" s="151" t="s">
        <v>1057</v>
      </c>
      <c r="G602" s="70" t="e">
        <f>'2020 Spring Order Form - V36'!#REF!</f>
        <v>#REF!</v>
      </c>
      <c r="H602" s="69">
        <f>'2020 Spring Order Form - V36'!$F$18</f>
        <v>0</v>
      </c>
      <c r="J602" s="154">
        <v>1822</v>
      </c>
    </row>
    <row r="603" spans="1:10">
      <c r="A603" s="131">
        <v>602</v>
      </c>
      <c r="B603" s="66" t="s">
        <v>1058</v>
      </c>
      <c r="D603" s="67">
        <f>'2020 Spring Order Form - V36'!$Q$23</f>
        <v>0</v>
      </c>
      <c r="E603" s="67">
        <f>'2020 Spring Order Form - V36'!$Q$23</f>
        <v>0</v>
      </c>
      <c r="F603" s="151">
        <v>4516505</v>
      </c>
      <c r="G603" s="70" t="e">
        <f>'2020 Spring Order Form - V36'!#REF!</f>
        <v>#REF!</v>
      </c>
      <c r="H603" s="69">
        <f>'2020 Spring Order Form - V36'!$F$18</f>
        <v>0</v>
      </c>
      <c r="J603" s="154">
        <v>16969</v>
      </c>
    </row>
    <row r="604" spans="1:10">
      <c r="A604" s="131">
        <v>603</v>
      </c>
      <c r="B604" s="66" t="s">
        <v>1058</v>
      </c>
      <c r="D604" s="67">
        <f>'2020 Spring Order Form - V36'!$Q$23</f>
        <v>0</v>
      </c>
      <c r="E604" s="67">
        <f>'2020 Spring Order Form - V36'!$Q$23</f>
        <v>0</v>
      </c>
      <c r="F604" s="151" t="s">
        <v>1059</v>
      </c>
      <c r="G604" s="70" t="e">
        <f>'2020 Spring Order Form - V36'!#REF!</f>
        <v>#REF!</v>
      </c>
      <c r="H604" s="69">
        <f>'2020 Spring Order Form - V36'!$F$18</f>
        <v>0</v>
      </c>
      <c r="J604" s="154">
        <v>16968</v>
      </c>
    </row>
    <row r="605" spans="1:10">
      <c r="A605" s="131">
        <v>604</v>
      </c>
      <c r="B605" s="66" t="s">
        <v>1060</v>
      </c>
      <c r="D605" s="67">
        <f>'2020 Spring Order Form - V36'!$Q$23</f>
        <v>0</v>
      </c>
      <c r="E605" s="67">
        <f>'2020 Spring Order Form - V36'!$Q$23</f>
        <v>0</v>
      </c>
      <c r="F605" s="151">
        <v>4518100</v>
      </c>
      <c r="G605" s="70" t="e">
        <f>'2020 Spring Order Form - V36'!#REF!</f>
        <v>#REF!</v>
      </c>
      <c r="H605" s="69">
        <f>'2020 Spring Order Form - V36'!$F$18</f>
        <v>0</v>
      </c>
      <c r="J605" s="154">
        <v>833</v>
      </c>
    </row>
    <row r="606" spans="1:10">
      <c r="A606" s="131">
        <v>605</v>
      </c>
      <c r="B606" s="66" t="s">
        <v>1060</v>
      </c>
      <c r="D606" s="67">
        <f>'2020 Spring Order Form - V36'!$Q$23</f>
        <v>0</v>
      </c>
      <c r="E606" s="67">
        <f>'2020 Spring Order Form - V36'!$Q$23</f>
        <v>0</v>
      </c>
      <c r="F606" s="151" t="s">
        <v>1061</v>
      </c>
      <c r="G606" s="70" t="e">
        <f>'2020 Spring Order Form - V36'!#REF!</f>
        <v>#REF!</v>
      </c>
      <c r="H606" s="69">
        <f>'2020 Spring Order Form - V36'!$F$18</f>
        <v>0</v>
      </c>
      <c r="J606" s="154">
        <v>1859</v>
      </c>
    </row>
    <row r="607" spans="1:10">
      <c r="A607" s="131">
        <v>606</v>
      </c>
      <c r="B607" s="66" t="s">
        <v>1062</v>
      </c>
      <c r="D607" s="67">
        <f>'2020 Spring Order Form - V36'!$Q$23</f>
        <v>0</v>
      </c>
      <c r="E607" s="67">
        <f>'2020 Spring Order Form - V36'!$Q$23</f>
        <v>0</v>
      </c>
      <c r="F607" s="151">
        <v>4518122</v>
      </c>
      <c r="G607" s="70" t="e">
        <f>'2020 Spring Order Form - V36'!#REF!</f>
        <v>#REF!</v>
      </c>
      <c r="H607" s="69">
        <f>'2020 Spring Order Form - V36'!$F$18</f>
        <v>0</v>
      </c>
      <c r="J607" s="154">
        <v>1077</v>
      </c>
    </row>
    <row r="608" spans="1:10">
      <c r="A608" s="131">
        <v>607</v>
      </c>
      <c r="B608" s="66" t="s">
        <v>1062</v>
      </c>
      <c r="D608" s="67">
        <f>'2020 Spring Order Form - V36'!$Q$23</f>
        <v>0</v>
      </c>
      <c r="E608" s="67">
        <f>'2020 Spring Order Form - V36'!$Q$23</f>
        <v>0</v>
      </c>
      <c r="F608" s="151" t="s">
        <v>1063</v>
      </c>
      <c r="G608" s="70" t="e">
        <f>'2020 Spring Order Form - V36'!#REF!</f>
        <v>#REF!</v>
      </c>
      <c r="H608" s="69">
        <f>'2020 Spring Order Form - V36'!$F$18</f>
        <v>0</v>
      </c>
      <c r="J608" s="154">
        <v>1876</v>
      </c>
    </row>
    <row r="609" spans="1:10">
      <c r="A609" s="131">
        <v>608</v>
      </c>
      <c r="B609" s="66" t="s">
        <v>1064</v>
      </c>
      <c r="D609" s="67">
        <f>'2020 Spring Order Form - V36'!$Q$23</f>
        <v>0</v>
      </c>
      <c r="E609" s="67">
        <f>'2020 Spring Order Form - V36'!$Q$23</f>
        <v>0</v>
      </c>
      <c r="F609" s="151">
        <v>4518142</v>
      </c>
      <c r="G609" s="70" t="e">
        <f>'2020 Spring Order Form - V36'!#REF!</f>
        <v>#REF!</v>
      </c>
      <c r="H609" s="69">
        <f>'2020 Spring Order Form - V36'!$F$18</f>
        <v>0</v>
      </c>
      <c r="J609" s="154">
        <v>1078</v>
      </c>
    </row>
    <row r="610" spans="1:10">
      <c r="A610" s="131">
        <v>609</v>
      </c>
      <c r="B610" s="66" t="s">
        <v>1064</v>
      </c>
      <c r="D610" s="67">
        <f>'2020 Spring Order Form - V36'!$Q$23</f>
        <v>0</v>
      </c>
      <c r="E610" s="67">
        <f>'2020 Spring Order Form - V36'!$Q$23</f>
        <v>0</v>
      </c>
      <c r="F610" s="151" t="s">
        <v>1065</v>
      </c>
      <c r="G610" s="70" t="e">
        <f>'2020 Spring Order Form - V36'!#REF!</f>
        <v>#REF!</v>
      </c>
      <c r="H610" s="69">
        <f>'2020 Spring Order Form - V36'!$F$18</f>
        <v>0</v>
      </c>
      <c r="J610" s="154">
        <v>1878</v>
      </c>
    </row>
    <row r="611" spans="1:10">
      <c r="A611" s="131">
        <v>610</v>
      </c>
      <c r="B611" s="66" t="s">
        <v>1066</v>
      </c>
      <c r="D611" s="67">
        <f>'2020 Spring Order Form - V36'!$Q$23</f>
        <v>0</v>
      </c>
      <c r="E611" s="67">
        <f>'2020 Spring Order Form - V36'!$Q$23</f>
        <v>0</v>
      </c>
      <c r="F611" s="151">
        <v>4518202</v>
      </c>
      <c r="G611" s="70" t="e">
        <f>'2020 Spring Order Form - V36'!#REF!</f>
        <v>#REF!</v>
      </c>
      <c r="H611" s="69">
        <f>'2020 Spring Order Form - V36'!$F$18</f>
        <v>0</v>
      </c>
      <c r="J611" s="154">
        <v>907</v>
      </c>
    </row>
    <row r="612" spans="1:10">
      <c r="A612" s="131">
        <v>611</v>
      </c>
      <c r="B612" s="66" t="s">
        <v>1066</v>
      </c>
      <c r="D612" s="67">
        <f>'2020 Spring Order Form - V36'!$Q$23</f>
        <v>0</v>
      </c>
      <c r="E612" s="67">
        <f>'2020 Spring Order Form - V36'!$Q$23</f>
        <v>0</v>
      </c>
      <c r="F612" s="151" t="s">
        <v>1067</v>
      </c>
      <c r="G612" s="70" t="e">
        <f>'2020 Spring Order Form - V36'!#REF!</f>
        <v>#REF!</v>
      </c>
      <c r="H612" s="69">
        <f>'2020 Spring Order Form - V36'!$F$18</f>
        <v>0</v>
      </c>
      <c r="J612" s="154">
        <v>1881</v>
      </c>
    </row>
    <row r="613" spans="1:10">
      <c r="A613" s="131">
        <v>612</v>
      </c>
      <c r="B613" s="66" t="s">
        <v>1066</v>
      </c>
      <c r="D613" s="67">
        <f>'2020 Spring Order Form - V36'!$Q$23</f>
        <v>0</v>
      </c>
      <c r="E613" s="67">
        <f>'2020 Spring Order Form - V36'!$Q$23</f>
        <v>0</v>
      </c>
      <c r="F613" s="151">
        <v>4518200</v>
      </c>
      <c r="G613" s="70" t="e">
        <f>'2020 Spring Order Form - V36'!#REF!</f>
        <v>#REF!</v>
      </c>
      <c r="H613" s="69">
        <f>'2020 Spring Order Form - V36'!$F$18</f>
        <v>0</v>
      </c>
      <c r="J613" s="154">
        <v>1013</v>
      </c>
    </row>
    <row r="614" spans="1:10">
      <c r="A614" s="131">
        <v>613</v>
      </c>
      <c r="B614" s="66" t="s">
        <v>1066</v>
      </c>
      <c r="D614" s="67">
        <f>'2020 Spring Order Form - V36'!$Q$23</f>
        <v>0</v>
      </c>
      <c r="E614" s="67">
        <f>'2020 Spring Order Form - V36'!$Q$23</f>
        <v>0</v>
      </c>
      <c r="F614" s="151" t="s">
        <v>1068</v>
      </c>
      <c r="G614" s="70" t="e">
        <f>'2020 Spring Order Form - V36'!#REF!</f>
        <v>#REF!</v>
      </c>
      <c r="H614" s="69">
        <f>'2020 Spring Order Form - V36'!$F$18</f>
        <v>0</v>
      </c>
      <c r="J614" s="154">
        <v>1880</v>
      </c>
    </row>
    <row r="615" spans="1:10">
      <c r="A615" s="131">
        <v>614</v>
      </c>
      <c r="B615" s="66" t="s">
        <v>1069</v>
      </c>
      <c r="D615" s="67">
        <f>'2020 Spring Order Form - V36'!$Q$23</f>
        <v>0</v>
      </c>
      <c r="E615" s="67">
        <f>'2020 Spring Order Form - V36'!$Q$23</f>
        <v>0</v>
      </c>
      <c r="F615" s="151">
        <v>4518232</v>
      </c>
      <c r="G615" s="70" t="e">
        <f>'2020 Spring Order Form - V36'!#REF!</f>
        <v>#REF!</v>
      </c>
      <c r="H615" s="69">
        <f>'2020 Spring Order Form - V36'!$F$18</f>
        <v>0</v>
      </c>
      <c r="J615" s="154">
        <v>1073</v>
      </c>
    </row>
    <row r="616" spans="1:10">
      <c r="A616" s="131">
        <v>615</v>
      </c>
      <c r="B616" s="66" t="s">
        <v>1069</v>
      </c>
      <c r="D616" s="67">
        <f>'2020 Spring Order Form - V36'!$Q$23</f>
        <v>0</v>
      </c>
      <c r="E616" s="67">
        <f>'2020 Spring Order Form - V36'!$Q$23</f>
        <v>0</v>
      </c>
      <c r="F616" s="151" t="s">
        <v>1070</v>
      </c>
      <c r="G616" s="70" t="e">
        <f>'2020 Spring Order Form - V36'!#REF!</f>
        <v>#REF!</v>
      </c>
      <c r="H616" s="69">
        <f>'2020 Spring Order Form - V36'!$F$18</f>
        <v>0</v>
      </c>
      <c r="J616" s="154">
        <v>1882</v>
      </c>
    </row>
    <row r="617" spans="1:10">
      <c r="A617" s="131">
        <v>616</v>
      </c>
      <c r="B617" s="66" t="s">
        <v>1071</v>
      </c>
      <c r="D617" s="67">
        <f>'2020 Spring Order Form - V36'!$Q$23</f>
        <v>0</v>
      </c>
      <c r="E617" s="67">
        <f>'2020 Spring Order Form - V36'!$Q$23</f>
        <v>0</v>
      </c>
      <c r="F617" s="151">
        <v>4518272</v>
      </c>
      <c r="G617" s="70" t="e">
        <f>'2020 Spring Order Form - V36'!#REF!</f>
        <v>#REF!</v>
      </c>
      <c r="H617" s="69">
        <f>'2020 Spring Order Form - V36'!$F$18</f>
        <v>0</v>
      </c>
      <c r="J617" s="154">
        <v>1074</v>
      </c>
    </row>
    <row r="618" spans="1:10">
      <c r="A618" s="131">
        <v>617</v>
      </c>
      <c r="B618" s="66" t="s">
        <v>1071</v>
      </c>
      <c r="D618" s="67">
        <f>'2020 Spring Order Form - V36'!$Q$23</f>
        <v>0</v>
      </c>
      <c r="E618" s="67">
        <f>'2020 Spring Order Form - V36'!$Q$23</f>
        <v>0</v>
      </c>
      <c r="F618" s="151" t="s">
        <v>1072</v>
      </c>
      <c r="G618" s="70" t="e">
        <f>'2020 Spring Order Form - V36'!#REF!</f>
        <v>#REF!</v>
      </c>
      <c r="H618" s="69">
        <f>'2020 Spring Order Form - V36'!$F$18</f>
        <v>0</v>
      </c>
      <c r="J618" s="154">
        <v>1883</v>
      </c>
    </row>
    <row r="619" spans="1:10">
      <c r="A619" s="131">
        <v>618</v>
      </c>
      <c r="B619" s="66" t="s">
        <v>1073</v>
      </c>
      <c r="D619" s="67">
        <f>'2020 Spring Order Form - V36'!$Q$23</f>
        <v>0</v>
      </c>
      <c r="E619" s="67">
        <f>'2020 Spring Order Form - V36'!$Q$23</f>
        <v>0</v>
      </c>
      <c r="F619" s="151">
        <v>4518300</v>
      </c>
      <c r="G619" s="70" t="e">
        <f>'2020 Spring Order Form - V36'!#REF!</f>
        <v>#REF!</v>
      </c>
      <c r="H619" s="69">
        <f>'2020 Spring Order Form - V36'!$F$18</f>
        <v>0</v>
      </c>
      <c r="J619" s="154">
        <v>403</v>
      </c>
    </row>
    <row r="620" spans="1:10">
      <c r="A620" s="131">
        <v>619</v>
      </c>
      <c r="B620" s="66" t="s">
        <v>1073</v>
      </c>
      <c r="D620" s="67">
        <f>'2020 Spring Order Form - V36'!$Q$23</f>
        <v>0</v>
      </c>
      <c r="E620" s="67">
        <f>'2020 Spring Order Form - V36'!$Q$23</f>
        <v>0</v>
      </c>
      <c r="F620" s="151" t="s">
        <v>1074</v>
      </c>
      <c r="G620" s="70" t="e">
        <f>'2020 Spring Order Form - V36'!#REF!</f>
        <v>#REF!</v>
      </c>
      <c r="H620" s="69">
        <f>'2020 Spring Order Form - V36'!$F$18</f>
        <v>0</v>
      </c>
      <c r="J620" s="154">
        <v>1874</v>
      </c>
    </row>
    <row r="621" spans="1:10">
      <c r="A621" s="131">
        <v>620</v>
      </c>
      <c r="B621" s="66" t="s">
        <v>166</v>
      </c>
      <c r="D621" s="67">
        <f>'2020 Spring Order Form - V36'!$Q$23</f>
        <v>0</v>
      </c>
      <c r="E621" s="67">
        <f>'2020 Spring Order Form - V36'!$Q$23</f>
        <v>0</v>
      </c>
      <c r="F621" s="151">
        <v>4518307</v>
      </c>
      <c r="G621" s="70" t="e">
        <f>'2020 Spring Order Form - V36'!#REF!</f>
        <v>#REF!</v>
      </c>
      <c r="H621" s="69">
        <f>'2020 Spring Order Form - V36'!$F$18</f>
        <v>0</v>
      </c>
      <c r="J621" s="154">
        <v>1086</v>
      </c>
    </row>
    <row r="622" spans="1:10">
      <c r="A622" s="131">
        <v>621</v>
      </c>
      <c r="B622" s="66" t="s">
        <v>166</v>
      </c>
      <c r="D622" s="67">
        <f>'2020 Spring Order Form - V36'!$Q$23</f>
        <v>0</v>
      </c>
      <c r="E622" s="67">
        <f>'2020 Spring Order Form - V36'!$Q$23</f>
        <v>0</v>
      </c>
      <c r="F622" s="151" t="s">
        <v>1075</v>
      </c>
      <c r="G622" s="70" t="e">
        <f>'2020 Spring Order Form - V36'!#REF!</f>
        <v>#REF!</v>
      </c>
      <c r="H622" s="69">
        <f>'2020 Spring Order Form - V36'!$F$18</f>
        <v>0</v>
      </c>
      <c r="J622" s="154">
        <v>1875</v>
      </c>
    </row>
    <row r="623" spans="1:10">
      <c r="A623" s="131">
        <v>622</v>
      </c>
      <c r="B623" s="66" t="s">
        <v>166</v>
      </c>
      <c r="D623" s="67">
        <f>'2020 Spring Order Form - V36'!$Q$23</f>
        <v>0</v>
      </c>
      <c r="E623" s="67">
        <f>'2020 Spring Order Form - V36'!$Q$23</f>
        <v>0</v>
      </c>
      <c r="F623" s="151">
        <v>4518304</v>
      </c>
      <c r="G623" s="70" t="e">
        <f>'2020 Spring Order Form - V36'!#REF!</f>
        <v>#REF!</v>
      </c>
      <c r="H623" s="69">
        <f>'2020 Spring Order Form - V36'!$F$18</f>
        <v>0</v>
      </c>
      <c r="J623" s="154">
        <v>12847</v>
      </c>
    </row>
    <row r="624" spans="1:10">
      <c r="A624" s="131">
        <v>623</v>
      </c>
      <c r="B624" s="66" t="s">
        <v>166</v>
      </c>
      <c r="D624" s="67">
        <f>'2020 Spring Order Form - V36'!$Q$23</f>
        <v>0</v>
      </c>
      <c r="E624" s="67">
        <f>'2020 Spring Order Form - V36'!$Q$23</f>
        <v>0</v>
      </c>
      <c r="F624" s="151" t="s">
        <v>1076</v>
      </c>
      <c r="G624" s="70" t="e">
        <f>'2020 Spring Order Form - V36'!#REF!</f>
        <v>#REF!</v>
      </c>
      <c r="H624" s="69">
        <f>'2020 Spring Order Form - V36'!$F$18</f>
        <v>0</v>
      </c>
      <c r="J624" s="154">
        <v>12848</v>
      </c>
    </row>
    <row r="625" spans="1:10">
      <c r="A625" s="131">
        <v>624</v>
      </c>
      <c r="B625" s="66" t="s">
        <v>166</v>
      </c>
      <c r="D625" s="67">
        <f>'2020 Spring Order Form - V36'!$Q$23</f>
        <v>0</v>
      </c>
      <c r="E625" s="67">
        <f>'2020 Spring Order Form - V36'!$Q$23</f>
        <v>0</v>
      </c>
      <c r="F625" s="151">
        <v>4518305</v>
      </c>
      <c r="G625" s="70">
        <f>'2020 Spring Order Form - V36'!$Q$84</f>
        <v>0</v>
      </c>
      <c r="H625" s="69">
        <f>'2020 Spring Order Form - V36'!$F$18</f>
        <v>0</v>
      </c>
      <c r="J625" s="154">
        <v>1181</v>
      </c>
    </row>
    <row r="626" spans="1:10">
      <c r="A626" s="131">
        <v>625</v>
      </c>
      <c r="B626" s="66" t="s">
        <v>166</v>
      </c>
      <c r="D626" s="67">
        <f>'2020 Spring Order Form - V36'!$Q$23</f>
        <v>0</v>
      </c>
      <c r="E626" s="67">
        <f>'2020 Spring Order Form - V36'!$Q$23</f>
        <v>0</v>
      </c>
      <c r="F626" s="151" t="s">
        <v>1077</v>
      </c>
      <c r="G626" s="70">
        <f>'2020 Spring Order Form - V36'!$R$84</f>
        <v>0</v>
      </c>
      <c r="H626" s="69">
        <f>'2020 Spring Order Form - V36'!$F$18</f>
        <v>0</v>
      </c>
      <c r="J626" s="154">
        <v>1861</v>
      </c>
    </row>
    <row r="627" spans="1:10">
      <c r="A627" s="131">
        <v>626</v>
      </c>
      <c r="B627" s="66" t="s">
        <v>1073</v>
      </c>
      <c r="D627" s="67">
        <f>'2020 Spring Order Form - V36'!$Q$23</f>
        <v>0</v>
      </c>
      <c r="E627" s="67">
        <f>'2020 Spring Order Form - V36'!$Q$23</f>
        <v>0</v>
      </c>
      <c r="F627" s="151">
        <v>4518301</v>
      </c>
      <c r="G627" s="70" t="e">
        <f>'2020 Spring Order Form - V36'!#REF!</f>
        <v>#REF!</v>
      </c>
      <c r="H627" s="69">
        <f>'2020 Spring Order Form - V36'!$F$18</f>
        <v>0</v>
      </c>
      <c r="J627" s="154">
        <v>1110</v>
      </c>
    </row>
    <row r="628" spans="1:10">
      <c r="A628" s="131">
        <v>627</v>
      </c>
      <c r="B628" s="66" t="s">
        <v>1073</v>
      </c>
      <c r="D628" s="67">
        <f>'2020 Spring Order Form - V36'!$Q$23</f>
        <v>0</v>
      </c>
      <c r="E628" s="67">
        <f>'2020 Spring Order Form - V36'!$Q$23</f>
        <v>0</v>
      </c>
      <c r="F628" s="151" t="s">
        <v>1078</v>
      </c>
      <c r="G628" s="70" t="e">
        <f>'2020 Spring Order Form - V36'!#REF!</f>
        <v>#REF!</v>
      </c>
      <c r="H628" s="69">
        <f>'2020 Spring Order Form - V36'!$F$18</f>
        <v>0</v>
      </c>
      <c r="J628" s="154">
        <v>1860</v>
      </c>
    </row>
    <row r="629" spans="1:10">
      <c r="A629" s="131">
        <v>628</v>
      </c>
      <c r="B629" s="66" t="s">
        <v>1079</v>
      </c>
      <c r="D629" s="67">
        <f>'2020 Spring Order Form - V36'!$Q$23</f>
        <v>0</v>
      </c>
      <c r="E629" s="67">
        <f>'2020 Spring Order Form - V36'!$Q$23</f>
        <v>0</v>
      </c>
      <c r="F629" s="151">
        <v>4518350</v>
      </c>
      <c r="G629" s="70" t="e">
        <f>'2020 Spring Order Form - V36'!#REF!</f>
        <v>#REF!</v>
      </c>
      <c r="H629" s="69">
        <f>'2020 Spring Order Form - V36'!$F$18</f>
        <v>0</v>
      </c>
      <c r="J629" s="154">
        <v>436</v>
      </c>
    </row>
    <row r="630" spans="1:10">
      <c r="A630" s="131">
        <v>629</v>
      </c>
      <c r="B630" s="66" t="s">
        <v>1079</v>
      </c>
      <c r="D630" s="67">
        <f>'2020 Spring Order Form - V36'!$Q$23</f>
        <v>0</v>
      </c>
      <c r="E630" s="67">
        <f>'2020 Spring Order Form - V36'!$Q$23</f>
        <v>0</v>
      </c>
      <c r="F630" s="151" t="s">
        <v>1080</v>
      </c>
      <c r="G630" s="70" t="e">
        <f>'2020 Spring Order Form - V36'!#REF!</f>
        <v>#REF!</v>
      </c>
      <c r="H630" s="69">
        <f>'2020 Spring Order Form - V36'!$F$18</f>
        <v>0</v>
      </c>
      <c r="J630" s="154">
        <v>1866</v>
      </c>
    </row>
    <row r="631" spans="1:10">
      <c r="A631" s="131">
        <v>630</v>
      </c>
      <c r="B631" s="66" t="s">
        <v>1081</v>
      </c>
      <c r="D631" s="67">
        <f>'2020 Spring Order Form - V36'!$Q$23</f>
        <v>0</v>
      </c>
      <c r="E631" s="67">
        <f>'2020 Spring Order Form - V36'!$Q$23</f>
        <v>0</v>
      </c>
      <c r="F631" s="151">
        <v>4518357</v>
      </c>
      <c r="G631" s="70" t="e">
        <f>'2020 Spring Order Form - V36'!#REF!</f>
        <v>#REF!</v>
      </c>
      <c r="H631" s="69">
        <f>'2020 Spring Order Form - V36'!$F$18</f>
        <v>0</v>
      </c>
      <c r="J631" s="154">
        <v>1111</v>
      </c>
    </row>
    <row r="632" spans="1:10">
      <c r="A632" s="131">
        <v>631</v>
      </c>
      <c r="B632" s="66" t="s">
        <v>1081</v>
      </c>
      <c r="D632" s="67">
        <f>'2020 Spring Order Form - V36'!$Q$23</f>
        <v>0</v>
      </c>
      <c r="E632" s="67">
        <f>'2020 Spring Order Form - V36'!$Q$23</f>
        <v>0</v>
      </c>
      <c r="F632" s="151" t="s">
        <v>1082</v>
      </c>
      <c r="G632" s="70" t="e">
        <f>'2020 Spring Order Form - V36'!#REF!</f>
        <v>#REF!</v>
      </c>
      <c r="H632" s="69">
        <f>'2020 Spring Order Form - V36'!$F$18</f>
        <v>0</v>
      </c>
      <c r="J632" s="154">
        <v>1867</v>
      </c>
    </row>
    <row r="633" spans="1:10">
      <c r="A633" s="131">
        <v>632</v>
      </c>
      <c r="B633" s="66" t="s">
        <v>1081</v>
      </c>
      <c r="D633" s="67">
        <f>'2020 Spring Order Form - V36'!$Q$23</f>
        <v>0</v>
      </c>
      <c r="E633" s="67">
        <f>'2020 Spring Order Form - V36'!$Q$23</f>
        <v>0</v>
      </c>
      <c r="F633" s="151">
        <v>4518354</v>
      </c>
      <c r="G633" s="70" t="e">
        <f>'2020 Spring Order Form - V36'!#REF!</f>
        <v>#REF!</v>
      </c>
      <c r="H633" s="69">
        <f>'2020 Spring Order Form - V36'!$F$18</f>
        <v>0</v>
      </c>
      <c r="J633" s="154">
        <v>13062</v>
      </c>
    </row>
    <row r="634" spans="1:10">
      <c r="A634" s="131">
        <v>633</v>
      </c>
      <c r="B634" s="66" t="s">
        <v>1081</v>
      </c>
      <c r="D634" s="67">
        <f>'2020 Spring Order Form - V36'!$Q$23</f>
        <v>0</v>
      </c>
      <c r="E634" s="67">
        <f>'2020 Spring Order Form - V36'!$Q$23</f>
        <v>0</v>
      </c>
      <c r="F634" s="151" t="s">
        <v>1083</v>
      </c>
      <c r="G634" s="70" t="e">
        <f>'2020 Spring Order Form - V36'!#REF!</f>
        <v>#REF!</v>
      </c>
      <c r="H634" s="69">
        <f>'2020 Spring Order Form - V36'!$F$18</f>
        <v>0</v>
      </c>
      <c r="J634" s="154">
        <v>13155</v>
      </c>
    </row>
    <row r="635" spans="1:10">
      <c r="A635" s="131">
        <v>634</v>
      </c>
      <c r="B635" s="66" t="s">
        <v>1081</v>
      </c>
      <c r="D635" s="67">
        <f>'2020 Spring Order Form - V36'!$Q$23</f>
        <v>0</v>
      </c>
      <c r="E635" s="67">
        <f>'2020 Spring Order Form - V36'!$Q$23</f>
        <v>0</v>
      </c>
      <c r="F635" s="151">
        <v>4518355</v>
      </c>
      <c r="G635" s="70" t="e">
        <f>'2020 Spring Order Form - V36'!#REF!</f>
        <v>#REF!</v>
      </c>
      <c r="H635" s="69">
        <f>'2020 Spring Order Form - V36'!$F$18</f>
        <v>0</v>
      </c>
      <c r="J635" s="154">
        <v>3495</v>
      </c>
    </row>
    <row r="636" spans="1:10">
      <c r="A636" s="131">
        <v>635</v>
      </c>
      <c r="B636" s="66" t="s">
        <v>1081</v>
      </c>
      <c r="D636" s="67">
        <f>'2020 Spring Order Form - V36'!$Q$23</f>
        <v>0</v>
      </c>
      <c r="E636" s="67">
        <f>'2020 Spring Order Form - V36'!$Q$23</f>
        <v>0</v>
      </c>
      <c r="F636" s="151" t="s">
        <v>1084</v>
      </c>
      <c r="G636" s="70" t="e">
        <f>'2020 Spring Order Form - V36'!#REF!</f>
        <v>#REF!</v>
      </c>
      <c r="H636" s="69">
        <f>'2020 Spring Order Form - V36'!$F$18</f>
        <v>0</v>
      </c>
      <c r="J636" s="154">
        <v>1864</v>
      </c>
    </row>
    <row r="637" spans="1:10">
      <c r="A637" s="131">
        <v>636</v>
      </c>
      <c r="B637" s="66" t="s">
        <v>1085</v>
      </c>
      <c r="D637" s="67">
        <f>'2020 Spring Order Form - V36'!$Q$23</f>
        <v>0</v>
      </c>
      <c r="E637" s="67">
        <f>'2020 Spring Order Form - V36'!$Q$23</f>
        <v>0</v>
      </c>
      <c r="F637" s="151">
        <v>4518425</v>
      </c>
      <c r="G637" s="70" t="e">
        <f>'2020 Spring Order Form - V36'!#REF!</f>
        <v>#REF!</v>
      </c>
      <c r="H637" s="69">
        <f>'2020 Spring Order Form - V36'!$F$18</f>
        <v>0</v>
      </c>
      <c r="J637" s="154">
        <v>4469</v>
      </c>
    </row>
    <row r="638" spans="1:10">
      <c r="A638" s="131">
        <v>637</v>
      </c>
      <c r="B638" s="66" t="s">
        <v>1085</v>
      </c>
      <c r="D638" s="67">
        <f>'2020 Spring Order Form - V36'!$Q$23</f>
        <v>0</v>
      </c>
      <c r="E638" s="67">
        <f>'2020 Spring Order Form - V36'!$Q$23</f>
        <v>0</v>
      </c>
      <c r="F638" s="151" t="s">
        <v>1086</v>
      </c>
      <c r="G638" s="70" t="e">
        <f>'2020 Spring Order Form - V36'!#REF!</f>
        <v>#REF!</v>
      </c>
      <c r="H638" s="69">
        <f>'2020 Spring Order Form - V36'!$F$18</f>
        <v>0</v>
      </c>
      <c r="J638" s="154">
        <v>1868</v>
      </c>
    </row>
    <row r="639" spans="1:10">
      <c r="A639" s="131">
        <v>638</v>
      </c>
      <c r="B639" s="66" t="s">
        <v>1087</v>
      </c>
      <c r="D639" s="67">
        <f>'2020 Spring Order Form - V36'!$Q$23</f>
        <v>0</v>
      </c>
      <c r="E639" s="67">
        <f>'2020 Spring Order Form - V36'!$Q$23</f>
        <v>0</v>
      </c>
      <c r="F639" s="151">
        <v>4518450</v>
      </c>
      <c r="G639" s="70" t="e">
        <f>'2020 Spring Order Form - V36'!#REF!</f>
        <v>#REF!</v>
      </c>
      <c r="H639" s="69">
        <f>'2020 Spring Order Form - V36'!$F$18</f>
        <v>0</v>
      </c>
      <c r="J639" s="154">
        <v>921</v>
      </c>
    </row>
    <row r="640" spans="1:10">
      <c r="A640" s="131">
        <v>639</v>
      </c>
      <c r="B640" s="66" t="s">
        <v>1087</v>
      </c>
      <c r="D640" s="67">
        <f>'2020 Spring Order Form - V36'!$Q$23</f>
        <v>0</v>
      </c>
      <c r="E640" s="67">
        <f>'2020 Spring Order Form - V36'!$Q$23</f>
        <v>0</v>
      </c>
      <c r="F640" s="151" t="s">
        <v>1088</v>
      </c>
      <c r="G640" s="70" t="e">
        <f>'2020 Spring Order Form - V36'!#REF!</f>
        <v>#REF!</v>
      </c>
      <c r="H640" s="69">
        <f>'2020 Spring Order Form - V36'!$F$18</f>
        <v>0</v>
      </c>
      <c r="J640" s="154">
        <v>1870</v>
      </c>
    </row>
    <row r="641" spans="1:10">
      <c r="A641" s="131">
        <v>640</v>
      </c>
      <c r="B641" s="66" t="s">
        <v>1087</v>
      </c>
      <c r="D641" s="67">
        <f>'2020 Spring Order Form - V36'!$Q$23</f>
        <v>0</v>
      </c>
      <c r="E641" s="67">
        <f>'2020 Spring Order Form - V36'!$Q$23</f>
        <v>0</v>
      </c>
      <c r="F641" s="151">
        <v>4518453</v>
      </c>
      <c r="G641" s="70" t="e">
        <f>'2020 Spring Order Form - V36'!#REF!</f>
        <v>#REF!</v>
      </c>
      <c r="H641" s="69">
        <f>'2020 Spring Order Form - V36'!$F$18</f>
        <v>0</v>
      </c>
      <c r="J641" s="154">
        <v>1143</v>
      </c>
    </row>
    <row r="642" spans="1:10">
      <c r="A642" s="131">
        <v>641</v>
      </c>
      <c r="B642" s="66" t="s">
        <v>1087</v>
      </c>
      <c r="D642" s="67">
        <f>'2020 Spring Order Form - V36'!$Q$23</f>
        <v>0</v>
      </c>
      <c r="E642" s="67">
        <f>'2020 Spring Order Form - V36'!$Q$23</f>
        <v>0</v>
      </c>
      <c r="F642" s="151" t="s">
        <v>1089</v>
      </c>
      <c r="G642" s="70" t="e">
        <f>'2020 Spring Order Form - V36'!#REF!</f>
        <v>#REF!</v>
      </c>
      <c r="H642" s="69">
        <f>'2020 Spring Order Form - V36'!$F$18</f>
        <v>0</v>
      </c>
      <c r="J642" s="154">
        <v>1872</v>
      </c>
    </row>
    <row r="643" spans="1:10">
      <c r="A643" s="131">
        <v>642</v>
      </c>
      <c r="B643" s="66" t="s">
        <v>1087</v>
      </c>
      <c r="D643" s="67">
        <f>'2020 Spring Order Form - V36'!$Q$23</f>
        <v>0</v>
      </c>
      <c r="E643" s="67">
        <f>'2020 Spring Order Form - V36'!$Q$23</f>
        <v>0</v>
      </c>
      <c r="F643" s="151">
        <v>4518456</v>
      </c>
      <c r="G643" s="70" t="e">
        <f>'2020 Spring Order Form - V36'!#REF!</f>
        <v>#REF!</v>
      </c>
      <c r="H643" s="69">
        <f>'2020 Spring Order Form - V36'!$F$18</f>
        <v>0</v>
      </c>
      <c r="J643" s="154">
        <v>1030</v>
      </c>
    </row>
    <row r="644" spans="1:10">
      <c r="A644" s="131">
        <v>643</v>
      </c>
      <c r="B644" s="66" t="s">
        <v>1087</v>
      </c>
      <c r="D644" s="67">
        <f>'2020 Spring Order Form - V36'!$Q$23</f>
        <v>0</v>
      </c>
      <c r="E644" s="67">
        <f>'2020 Spring Order Form - V36'!$Q$23</f>
        <v>0</v>
      </c>
      <c r="F644" s="151" t="s">
        <v>1090</v>
      </c>
      <c r="G644" s="70" t="e">
        <f>'2020 Spring Order Form - V36'!#REF!</f>
        <v>#REF!</v>
      </c>
      <c r="H644" s="69">
        <f>'2020 Spring Order Form - V36'!$F$18</f>
        <v>0</v>
      </c>
      <c r="J644" s="154">
        <v>1869</v>
      </c>
    </row>
    <row r="645" spans="1:10">
      <c r="A645" s="131">
        <v>644</v>
      </c>
      <c r="B645" s="66" t="s">
        <v>1091</v>
      </c>
      <c r="D645" s="67">
        <f>'2020 Spring Order Form - V36'!$Q$23</f>
        <v>0</v>
      </c>
      <c r="E645" s="67">
        <f>'2020 Spring Order Form - V36'!$Q$23</f>
        <v>0</v>
      </c>
      <c r="F645" s="151">
        <v>4518515</v>
      </c>
      <c r="G645" s="70" t="e">
        <f>'2020 Spring Order Form - V36'!#REF!</f>
        <v>#REF!</v>
      </c>
      <c r="H645" s="69">
        <f>'2020 Spring Order Form - V36'!$F$18</f>
        <v>0</v>
      </c>
      <c r="J645" s="154">
        <v>3698</v>
      </c>
    </row>
    <row r="646" spans="1:10">
      <c r="A646" s="131">
        <v>645</v>
      </c>
      <c r="B646" s="66" t="s">
        <v>1091</v>
      </c>
      <c r="D646" s="67">
        <f>'2020 Spring Order Form - V36'!$Q$23</f>
        <v>0</v>
      </c>
      <c r="E646" s="67">
        <f>'2020 Spring Order Form - V36'!$Q$23</f>
        <v>0</v>
      </c>
      <c r="F646" s="151" t="s">
        <v>1092</v>
      </c>
      <c r="G646" s="70" t="e">
        <f>'2020 Spring Order Form - V36'!#REF!</f>
        <v>#REF!</v>
      </c>
      <c r="H646" s="69">
        <f>'2020 Spring Order Form - V36'!$F$18</f>
        <v>0</v>
      </c>
      <c r="J646" s="154">
        <v>1884</v>
      </c>
    </row>
    <row r="647" spans="1:10">
      <c r="A647" s="131">
        <v>646</v>
      </c>
      <c r="B647" s="66" t="s">
        <v>1093</v>
      </c>
      <c r="D647" s="67">
        <f>'2020 Spring Order Form - V36'!$Q$23</f>
        <v>0</v>
      </c>
      <c r="E647" s="67">
        <f>'2020 Spring Order Form - V36'!$Q$23</f>
        <v>0</v>
      </c>
      <c r="F647" s="151">
        <v>4518505</v>
      </c>
      <c r="G647" s="70" t="e">
        <f>'2020 Spring Order Form - V36'!#REF!</f>
        <v>#REF!</v>
      </c>
      <c r="H647" s="69">
        <f>'2020 Spring Order Form - V36'!$F$18</f>
        <v>0</v>
      </c>
      <c r="J647" s="154">
        <v>16971</v>
      </c>
    </row>
    <row r="648" spans="1:10">
      <c r="A648" s="131">
        <v>647</v>
      </c>
      <c r="B648" s="66" t="s">
        <v>1093</v>
      </c>
      <c r="D648" s="67">
        <f>'2020 Spring Order Form - V36'!$Q$23</f>
        <v>0</v>
      </c>
      <c r="E648" s="67">
        <f>'2020 Spring Order Form - V36'!$Q$23</f>
        <v>0</v>
      </c>
      <c r="F648" s="151" t="s">
        <v>1094</v>
      </c>
      <c r="G648" s="70" t="e">
        <f>'2020 Spring Order Form - V36'!#REF!</f>
        <v>#REF!</v>
      </c>
      <c r="H648" s="69">
        <f>'2020 Spring Order Form - V36'!$F$18</f>
        <v>0</v>
      </c>
      <c r="J648" s="154">
        <v>16973</v>
      </c>
    </row>
    <row r="649" spans="1:10">
      <c r="A649" s="131">
        <v>648</v>
      </c>
      <c r="B649" s="66" t="s">
        <v>1095</v>
      </c>
      <c r="D649" s="67">
        <f>'2020 Spring Order Form - V36'!$Q$23</f>
        <v>0</v>
      </c>
      <c r="E649" s="67">
        <f>'2020 Spring Order Form - V36'!$Q$23</f>
        <v>0</v>
      </c>
      <c r="F649" s="151">
        <v>4518605</v>
      </c>
      <c r="G649" s="70" t="e">
        <f>'2020 Spring Order Form - V36'!#REF!</f>
        <v>#REF!</v>
      </c>
      <c r="H649" s="69">
        <f>'2020 Spring Order Form - V36'!$F$18</f>
        <v>0</v>
      </c>
      <c r="J649" s="154">
        <v>278</v>
      </c>
    </row>
    <row r="650" spans="1:10">
      <c r="A650" s="131">
        <v>649</v>
      </c>
      <c r="B650" s="66" t="s">
        <v>1095</v>
      </c>
      <c r="D650" s="67">
        <f>'2020 Spring Order Form - V36'!$Q$23</f>
        <v>0</v>
      </c>
      <c r="E650" s="67">
        <f>'2020 Spring Order Form - V36'!$Q$23</f>
        <v>0</v>
      </c>
      <c r="F650" s="151" t="s">
        <v>1096</v>
      </c>
      <c r="G650" s="70" t="e">
        <f>'2020 Spring Order Form - V36'!#REF!</f>
        <v>#REF!</v>
      </c>
      <c r="H650" s="69">
        <f>'2020 Spring Order Form - V36'!$F$18</f>
        <v>0</v>
      </c>
      <c r="J650" s="154">
        <v>1885</v>
      </c>
    </row>
    <row r="651" spans="1:10">
      <c r="A651" s="131">
        <v>650</v>
      </c>
      <c r="B651" s="66" t="s">
        <v>1097</v>
      </c>
      <c r="D651" s="67">
        <f>'2020 Spring Order Form - V36'!$Q$23</f>
        <v>0</v>
      </c>
      <c r="E651" s="67">
        <f>'2020 Spring Order Form - V36'!$Q$23</f>
        <v>0</v>
      </c>
      <c r="F651" s="151">
        <v>4518575</v>
      </c>
      <c r="G651" s="70" t="e">
        <f>'2020 Spring Order Form - V36'!#REF!</f>
        <v>#REF!</v>
      </c>
      <c r="H651" s="69">
        <f>'2020 Spring Order Form - V36'!$F$18</f>
        <v>0</v>
      </c>
      <c r="J651" s="154">
        <v>285</v>
      </c>
    </row>
    <row r="652" spans="1:10">
      <c r="A652" s="131">
        <v>651</v>
      </c>
      <c r="B652" s="66" t="s">
        <v>1097</v>
      </c>
      <c r="D652" s="67">
        <f>'2020 Spring Order Form - V36'!$Q$23</f>
        <v>0</v>
      </c>
      <c r="E652" s="67">
        <f>'2020 Spring Order Form - V36'!$Q$23</f>
        <v>0</v>
      </c>
      <c r="F652" s="151" t="s">
        <v>1098</v>
      </c>
      <c r="G652" s="70" t="e">
        <f>'2020 Spring Order Form - V36'!#REF!</f>
        <v>#REF!</v>
      </c>
      <c r="H652" s="69">
        <f>'2020 Spring Order Form - V36'!$F$18</f>
        <v>0</v>
      </c>
      <c r="J652" s="154">
        <v>1889</v>
      </c>
    </row>
    <row r="653" spans="1:10">
      <c r="A653" s="131">
        <v>652</v>
      </c>
      <c r="B653" s="66" t="s">
        <v>1099</v>
      </c>
      <c r="D653" s="67">
        <f>'2020 Spring Order Form - V36'!$Q$23</f>
        <v>0</v>
      </c>
      <c r="E653" s="67">
        <f>'2020 Spring Order Form - V36'!$Q$23</f>
        <v>0</v>
      </c>
      <c r="F653" s="151">
        <v>4518555</v>
      </c>
      <c r="G653" s="70" t="e">
        <f>'2020 Spring Order Form - V36'!#REF!</f>
        <v>#REF!</v>
      </c>
      <c r="H653" s="69">
        <f>'2020 Spring Order Form - V36'!$F$18</f>
        <v>0</v>
      </c>
      <c r="J653" s="154">
        <v>18857</v>
      </c>
    </row>
    <row r="654" spans="1:10">
      <c r="A654" s="131">
        <v>653</v>
      </c>
      <c r="B654" s="66" t="s">
        <v>1099</v>
      </c>
      <c r="D654" s="67">
        <f>'2020 Spring Order Form - V36'!$Q$23</f>
        <v>0</v>
      </c>
      <c r="E654" s="67">
        <f>'2020 Spring Order Form - V36'!$Q$23</f>
        <v>0</v>
      </c>
      <c r="F654" s="151" t="s">
        <v>1100</v>
      </c>
      <c r="G654" s="70" t="e">
        <f>'2020 Spring Order Form - V36'!#REF!</f>
        <v>#REF!</v>
      </c>
      <c r="H654" s="69">
        <f>'2020 Spring Order Form - V36'!$F$18</f>
        <v>0</v>
      </c>
      <c r="J654" s="154">
        <v>18858</v>
      </c>
    </row>
    <row r="655" spans="1:10">
      <c r="A655" s="131">
        <v>654</v>
      </c>
      <c r="B655" s="66" t="s">
        <v>1101</v>
      </c>
      <c r="D655" s="67">
        <f>'2020 Spring Order Form - V36'!$Q$23</f>
        <v>0</v>
      </c>
      <c r="E655" s="67">
        <f>'2020 Spring Order Form - V36'!$Q$23</f>
        <v>0</v>
      </c>
      <c r="F655" s="151">
        <v>4518655</v>
      </c>
      <c r="G655" s="70" t="e">
        <f>'2020 Spring Order Form - V36'!#REF!</f>
        <v>#REF!</v>
      </c>
      <c r="H655" s="69">
        <f>'2020 Spring Order Form - V36'!$F$18</f>
        <v>0</v>
      </c>
      <c r="J655" s="154">
        <v>362</v>
      </c>
    </row>
    <row r="656" spans="1:10">
      <c r="A656" s="131">
        <v>655</v>
      </c>
      <c r="B656" s="66" t="s">
        <v>1101</v>
      </c>
      <c r="D656" s="67">
        <f>'2020 Spring Order Form - V36'!$Q$23</f>
        <v>0</v>
      </c>
      <c r="E656" s="67">
        <f>'2020 Spring Order Form - V36'!$Q$23</f>
        <v>0</v>
      </c>
      <c r="F656" s="151" t="s">
        <v>1102</v>
      </c>
      <c r="G656" s="70" t="e">
        <f>'2020 Spring Order Form - V36'!#REF!</f>
        <v>#REF!</v>
      </c>
      <c r="H656" s="69">
        <f>'2020 Spring Order Form - V36'!$F$18</f>
        <v>0</v>
      </c>
      <c r="J656" s="154">
        <v>1891</v>
      </c>
    </row>
    <row r="657" spans="1:10">
      <c r="A657" s="131">
        <v>656</v>
      </c>
      <c r="B657" s="66" t="s">
        <v>1101</v>
      </c>
      <c r="D657" s="67">
        <f>'2020 Spring Order Form - V36'!$Q$23</f>
        <v>0</v>
      </c>
      <c r="E657" s="67">
        <f>'2020 Spring Order Form - V36'!$Q$23</f>
        <v>0</v>
      </c>
      <c r="F657" s="151">
        <v>4918658</v>
      </c>
      <c r="G657" s="70" t="e">
        <f>'2020 Spring Order Form - V36'!#REF!</f>
        <v>#REF!</v>
      </c>
      <c r="H657" s="69">
        <f>'2020 Spring Order Form - V36'!$F$18</f>
        <v>0</v>
      </c>
      <c r="J657" s="154">
        <v>4546</v>
      </c>
    </row>
    <row r="658" spans="1:10">
      <c r="A658" s="131">
        <v>657</v>
      </c>
      <c r="B658" s="66" t="s">
        <v>1101</v>
      </c>
      <c r="D658" s="67">
        <f>'2020 Spring Order Form - V36'!$Q$23</f>
        <v>0</v>
      </c>
      <c r="E658" s="67">
        <f>'2020 Spring Order Form - V36'!$Q$23</f>
        <v>0</v>
      </c>
      <c r="F658" s="151" t="s">
        <v>1103</v>
      </c>
      <c r="G658" s="70" t="e">
        <f>'2020 Spring Order Form - V36'!#REF!</f>
        <v>#REF!</v>
      </c>
      <c r="H658" s="69">
        <f>'2020 Spring Order Form - V36'!$F$18</f>
        <v>0</v>
      </c>
      <c r="J658" s="154">
        <v>1892</v>
      </c>
    </row>
    <row r="659" spans="1:10">
      <c r="A659" s="131">
        <v>658</v>
      </c>
      <c r="B659" s="66" t="s">
        <v>1104</v>
      </c>
      <c r="D659" s="67">
        <f>'2020 Spring Order Form - V36'!$Q$23</f>
        <v>0</v>
      </c>
      <c r="E659" s="67">
        <f>'2020 Spring Order Form - V36'!$Q$23</f>
        <v>0</v>
      </c>
      <c r="F659" s="151">
        <v>4518665</v>
      </c>
      <c r="G659" s="70" t="e">
        <f>'2020 Spring Order Form - V36'!#REF!</f>
        <v>#REF!</v>
      </c>
      <c r="H659" s="69">
        <f>'2020 Spring Order Form - V36'!$F$18</f>
        <v>0</v>
      </c>
      <c r="J659" s="154">
        <v>363</v>
      </c>
    </row>
    <row r="660" spans="1:10">
      <c r="A660" s="131">
        <v>659</v>
      </c>
      <c r="B660" s="66" t="s">
        <v>1104</v>
      </c>
      <c r="D660" s="67">
        <f>'2020 Spring Order Form - V36'!$Q$23</f>
        <v>0</v>
      </c>
      <c r="E660" s="67">
        <f>'2020 Spring Order Form - V36'!$Q$23</f>
        <v>0</v>
      </c>
      <c r="F660" s="151" t="s">
        <v>1105</v>
      </c>
      <c r="G660" s="70" t="e">
        <f>'2020 Spring Order Form - V36'!#REF!</f>
        <v>#REF!</v>
      </c>
      <c r="H660" s="69">
        <f>'2020 Spring Order Form - V36'!$F$18</f>
        <v>0</v>
      </c>
      <c r="J660" s="154">
        <v>1893</v>
      </c>
    </row>
    <row r="661" spans="1:10">
      <c r="A661" s="131">
        <v>660</v>
      </c>
      <c r="B661" s="66" t="s">
        <v>1104</v>
      </c>
      <c r="D661" s="67">
        <f>'2020 Spring Order Form - V36'!$Q$23</f>
        <v>0</v>
      </c>
      <c r="E661" s="67">
        <f>'2020 Spring Order Form - V36'!$Q$23</f>
        <v>0</v>
      </c>
      <c r="F661" s="151">
        <v>4918668</v>
      </c>
      <c r="G661" s="70" t="e">
        <f>'2020 Spring Order Form - V36'!#REF!</f>
        <v>#REF!</v>
      </c>
      <c r="H661" s="69">
        <f>'2020 Spring Order Form - V36'!$F$18</f>
        <v>0</v>
      </c>
      <c r="J661" s="154">
        <v>4547</v>
      </c>
    </row>
    <row r="662" spans="1:10">
      <c r="A662" s="131">
        <v>661</v>
      </c>
      <c r="B662" s="66" t="s">
        <v>1104</v>
      </c>
      <c r="D662" s="67">
        <f>'2020 Spring Order Form - V36'!$Q$23</f>
        <v>0</v>
      </c>
      <c r="E662" s="67">
        <f>'2020 Spring Order Form - V36'!$Q$23</f>
        <v>0</v>
      </c>
      <c r="F662" s="151" t="s">
        <v>1106</v>
      </c>
      <c r="G662" s="70" t="e">
        <f>'2020 Spring Order Form - V36'!#REF!</f>
        <v>#REF!</v>
      </c>
      <c r="H662" s="69">
        <f>'2020 Spring Order Form - V36'!$F$18</f>
        <v>0</v>
      </c>
      <c r="J662" s="154">
        <v>1894</v>
      </c>
    </row>
    <row r="663" spans="1:10">
      <c r="A663" s="131">
        <v>662</v>
      </c>
      <c r="B663" s="66" t="s">
        <v>1107</v>
      </c>
      <c r="D663" s="67">
        <f>'2020 Spring Order Form - V36'!$Q$23</f>
        <v>0</v>
      </c>
      <c r="E663" s="67">
        <f>'2020 Spring Order Form - V36'!$Q$23</f>
        <v>0</v>
      </c>
      <c r="F663" s="151">
        <v>4918688</v>
      </c>
      <c r="G663" s="70" t="e">
        <f>'2020 Spring Order Form - V36'!#REF!</f>
        <v>#REF!</v>
      </c>
      <c r="H663" s="69">
        <f>'2020 Spring Order Form - V36'!$F$18</f>
        <v>0</v>
      </c>
      <c r="J663" s="154">
        <v>19858</v>
      </c>
    </row>
    <row r="664" spans="1:10">
      <c r="A664" s="131">
        <v>663</v>
      </c>
      <c r="B664" s="66" t="s">
        <v>1107</v>
      </c>
      <c r="D664" s="67">
        <f>'2020 Spring Order Form - V36'!$Q$23</f>
        <v>0</v>
      </c>
      <c r="E664" s="67">
        <f>'2020 Spring Order Form - V36'!$Q$23</f>
        <v>0</v>
      </c>
      <c r="F664" s="151" t="s">
        <v>1108</v>
      </c>
      <c r="G664" s="70" t="e">
        <f>'2020 Spring Order Form - V36'!#REF!</f>
        <v>#REF!</v>
      </c>
      <c r="H664" s="69">
        <f>'2020 Spring Order Form - V36'!$F$18</f>
        <v>0</v>
      </c>
      <c r="J664" s="154">
        <v>19857</v>
      </c>
    </row>
    <row r="665" spans="1:10">
      <c r="A665" s="131">
        <v>664</v>
      </c>
      <c r="B665" s="66" t="s">
        <v>1109</v>
      </c>
      <c r="D665" s="67">
        <f>'2020 Spring Order Form - V36'!$Q$23</f>
        <v>0</v>
      </c>
      <c r="E665" s="67">
        <f>'2020 Spring Order Form - V36'!$Q$23</f>
        <v>0</v>
      </c>
      <c r="F665" s="151">
        <v>4518675</v>
      </c>
      <c r="G665" s="70" t="e">
        <f>'2020 Spring Order Form - V36'!#REF!</f>
        <v>#REF!</v>
      </c>
      <c r="H665" s="69">
        <f>'2020 Spring Order Form - V36'!$F$18</f>
        <v>0</v>
      </c>
      <c r="J665" s="154">
        <v>364</v>
      </c>
    </row>
    <row r="666" spans="1:10">
      <c r="A666" s="131">
        <v>665</v>
      </c>
      <c r="B666" s="66" t="s">
        <v>1109</v>
      </c>
      <c r="D666" s="67">
        <f>'2020 Spring Order Form - V36'!$Q$23</f>
        <v>0</v>
      </c>
      <c r="E666" s="67">
        <f>'2020 Spring Order Form - V36'!$Q$23</f>
        <v>0</v>
      </c>
      <c r="F666" s="151" t="s">
        <v>1110</v>
      </c>
      <c r="G666" s="70" t="e">
        <f>'2020 Spring Order Form - V36'!#REF!</f>
        <v>#REF!</v>
      </c>
      <c r="H666" s="69">
        <f>'2020 Spring Order Form - V36'!$F$18</f>
        <v>0</v>
      </c>
      <c r="J666" s="154">
        <v>1896</v>
      </c>
    </row>
    <row r="667" spans="1:10">
      <c r="A667" s="131">
        <v>666</v>
      </c>
      <c r="B667" s="66" t="s">
        <v>1111</v>
      </c>
      <c r="D667" s="67">
        <f>'2020 Spring Order Form - V36'!$Q$23</f>
        <v>0</v>
      </c>
      <c r="E667" s="67">
        <f>'2020 Spring Order Form - V36'!$Q$23</f>
        <v>0</v>
      </c>
      <c r="F667" s="151">
        <v>4518735</v>
      </c>
      <c r="G667" s="70" t="e">
        <f>'2020 Spring Order Form - V36'!#REF!</f>
        <v>#REF!</v>
      </c>
      <c r="H667" s="69">
        <f>'2020 Spring Order Form - V36'!$F$18</f>
        <v>0</v>
      </c>
      <c r="J667" s="154">
        <v>16974</v>
      </c>
    </row>
    <row r="668" spans="1:10">
      <c r="A668" s="131">
        <v>667</v>
      </c>
      <c r="B668" s="66" t="s">
        <v>1111</v>
      </c>
      <c r="D668" s="67">
        <f>'2020 Spring Order Form - V36'!$Q$23</f>
        <v>0</v>
      </c>
      <c r="E668" s="67">
        <f>'2020 Spring Order Form - V36'!$Q$23</f>
        <v>0</v>
      </c>
      <c r="F668" s="151" t="s">
        <v>1112</v>
      </c>
      <c r="G668" s="70" t="e">
        <f>'2020 Spring Order Form - V36'!#REF!</f>
        <v>#REF!</v>
      </c>
      <c r="H668" s="69">
        <f>'2020 Spring Order Form - V36'!$F$18</f>
        <v>0</v>
      </c>
      <c r="J668" s="154">
        <v>16975</v>
      </c>
    </row>
    <row r="669" spans="1:10">
      <c r="A669" s="131">
        <v>668</v>
      </c>
      <c r="B669" s="66" t="s">
        <v>1113</v>
      </c>
      <c r="D669" s="67">
        <f>'2020 Spring Order Form - V36'!$Q$23</f>
        <v>0</v>
      </c>
      <c r="E669" s="67">
        <f>'2020 Spring Order Form - V36'!$Q$23</f>
        <v>0</v>
      </c>
      <c r="F669" s="151">
        <v>4518777</v>
      </c>
      <c r="G669" s="70">
        <f>'2020 Spring Order Form - V36'!$Q$86</f>
        <v>0</v>
      </c>
      <c r="H669" s="69">
        <f>'2020 Spring Order Form - V36'!$F$18</f>
        <v>0</v>
      </c>
      <c r="J669" s="154">
        <v>18794</v>
      </c>
    </row>
    <row r="670" spans="1:10">
      <c r="A670" s="131">
        <v>669</v>
      </c>
      <c r="B670" s="66" t="s">
        <v>1113</v>
      </c>
      <c r="D670" s="67">
        <f>'2020 Spring Order Form - V36'!$Q$23</f>
        <v>0</v>
      </c>
      <c r="E670" s="67">
        <f>'2020 Spring Order Form - V36'!$Q$23</f>
        <v>0</v>
      </c>
      <c r="F670" s="151" t="s">
        <v>1114</v>
      </c>
      <c r="G670" s="70">
        <f>'2020 Spring Order Form - V36'!$R$86</f>
        <v>0</v>
      </c>
      <c r="H670" s="69">
        <f>'2020 Spring Order Form - V36'!$F$18</f>
        <v>0</v>
      </c>
      <c r="J670" s="154">
        <v>18793</v>
      </c>
    </row>
    <row r="671" spans="1:10">
      <c r="A671" s="131">
        <v>670</v>
      </c>
      <c r="B671" s="66" t="s">
        <v>1115</v>
      </c>
      <c r="D671" s="67">
        <f>'2020 Spring Order Form - V36'!$Q$23</f>
        <v>0</v>
      </c>
      <c r="E671" s="67">
        <f>'2020 Spring Order Form - V36'!$Q$23</f>
        <v>0</v>
      </c>
      <c r="F671" s="151">
        <v>4518905</v>
      </c>
      <c r="G671" s="70" t="e">
        <f>'2020 Spring Order Form - V36'!#REF!</f>
        <v>#REF!</v>
      </c>
      <c r="H671" s="69">
        <f>'2020 Spring Order Form - V36'!$F$18</f>
        <v>0</v>
      </c>
      <c r="J671" s="154">
        <v>1032</v>
      </c>
    </row>
    <row r="672" spans="1:10">
      <c r="A672" s="131">
        <v>671</v>
      </c>
      <c r="B672" s="66" t="s">
        <v>1115</v>
      </c>
      <c r="D672" s="67">
        <f>'2020 Spring Order Form - V36'!$Q$23</f>
        <v>0</v>
      </c>
      <c r="E672" s="67">
        <f>'2020 Spring Order Form - V36'!$Q$23</f>
        <v>0</v>
      </c>
      <c r="F672" s="151" t="s">
        <v>1116</v>
      </c>
      <c r="G672" s="70" t="e">
        <f>'2020 Spring Order Form - V36'!#REF!</f>
        <v>#REF!</v>
      </c>
      <c r="H672" s="69">
        <f>'2020 Spring Order Form - V36'!$F$18</f>
        <v>0</v>
      </c>
      <c r="J672" s="154">
        <v>1920</v>
      </c>
    </row>
    <row r="673" spans="1:10">
      <c r="A673" s="131">
        <v>672</v>
      </c>
      <c r="B673" s="66" t="s">
        <v>1117</v>
      </c>
      <c r="D673" s="67">
        <f>'2020 Spring Order Form - V36'!$Q$23</f>
        <v>0</v>
      </c>
      <c r="E673" s="67">
        <f>'2020 Spring Order Form - V36'!$Q$23</f>
        <v>0</v>
      </c>
      <c r="F673" s="151">
        <v>4118907</v>
      </c>
      <c r="G673" s="70" t="e">
        <f>'2020 Spring Order Form - V36'!#REF!</f>
        <v>#REF!</v>
      </c>
      <c r="H673" s="69">
        <f>'2020 Spring Order Form - V36'!$F$18</f>
        <v>0</v>
      </c>
      <c r="J673" s="154">
        <v>4155</v>
      </c>
    </row>
    <row r="674" spans="1:10">
      <c r="A674" s="131">
        <v>673</v>
      </c>
      <c r="B674" s="66" t="s">
        <v>1117</v>
      </c>
      <c r="D674" s="67">
        <f>'2020 Spring Order Form - V36'!$Q$23</f>
        <v>0</v>
      </c>
      <c r="E674" s="67">
        <f>'2020 Spring Order Form - V36'!$Q$23</f>
        <v>0</v>
      </c>
      <c r="F674" s="151" t="s">
        <v>1118</v>
      </c>
      <c r="G674" s="70" t="e">
        <f>'2020 Spring Order Form - V36'!#REF!</f>
        <v>#REF!</v>
      </c>
      <c r="H674" s="69">
        <f>'2020 Spring Order Form - V36'!$F$18</f>
        <v>0</v>
      </c>
      <c r="J674" s="154">
        <v>1922</v>
      </c>
    </row>
    <row r="675" spans="1:10">
      <c r="A675" s="131">
        <v>674</v>
      </c>
      <c r="B675" s="66" t="s">
        <v>1119</v>
      </c>
      <c r="D675" s="67">
        <f>'2020 Spring Order Form - V36'!$Q$23</f>
        <v>0</v>
      </c>
      <c r="E675" s="67">
        <f>'2020 Spring Order Form - V36'!$Q$23</f>
        <v>0</v>
      </c>
      <c r="F675" s="151">
        <v>4519015</v>
      </c>
      <c r="G675" s="70" t="e">
        <f>'2020 Spring Order Form - V36'!#REF!</f>
        <v>#REF!</v>
      </c>
      <c r="H675" s="69">
        <f>'2020 Spring Order Form - V36'!$F$18</f>
        <v>0</v>
      </c>
      <c r="J675" s="154">
        <v>1033</v>
      </c>
    </row>
    <row r="676" spans="1:10">
      <c r="A676" s="131">
        <v>675</v>
      </c>
      <c r="B676" s="66" t="s">
        <v>1119</v>
      </c>
      <c r="D676" s="67">
        <f>'2020 Spring Order Form - V36'!$Q$23</f>
        <v>0</v>
      </c>
      <c r="E676" s="67">
        <f>'2020 Spring Order Form - V36'!$Q$23</f>
        <v>0</v>
      </c>
      <c r="F676" s="151" t="s">
        <v>1120</v>
      </c>
      <c r="G676" s="70" t="e">
        <f>'2020 Spring Order Form - V36'!#REF!</f>
        <v>#REF!</v>
      </c>
      <c r="H676" s="69">
        <f>'2020 Spring Order Form - V36'!$F$18</f>
        <v>0</v>
      </c>
      <c r="J676" s="154">
        <v>1923</v>
      </c>
    </row>
    <row r="677" spans="1:10">
      <c r="A677" s="131">
        <v>676</v>
      </c>
      <c r="B677" s="66" t="s">
        <v>1119</v>
      </c>
      <c r="D677" s="67">
        <f>'2020 Spring Order Form - V36'!$Q$23</f>
        <v>0</v>
      </c>
      <c r="E677" s="67">
        <f>'2020 Spring Order Form - V36'!$Q$23</f>
        <v>0</v>
      </c>
      <c r="F677" s="151">
        <v>4119017</v>
      </c>
      <c r="G677" s="70" t="e">
        <f>'2020 Spring Order Form - V36'!#REF!</f>
        <v>#REF!</v>
      </c>
      <c r="H677" s="69">
        <f>'2020 Spring Order Form - V36'!$F$18</f>
        <v>0</v>
      </c>
      <c r="J677" s="154">
        <v>1137</v>
      </c>
    </row>
    <row r="678" spans="1:10">
      <c r="A678" s="131">
        <v>677</v>
      </c>
      <c r="B678" s="66" t="s">
        <v>1119</v>
      </c>
      <c r="D678" s="67">
        <f>'2020 Spring Order Form - V36'!$Q$23</f>
        <v>0</v>
      </c>
      <c r="E678" s="67">
        <f>'2020 Spring Order Form - V36'!$Q$23</f>
        <v>0</v>
      </c>
      <c r="F678" s="151" t="s">
        <v>1121</v>
      </c>
      <c r="G678" s="70" t="e">
        <f>'2020 Spring Order Form - V36'!#REF!</f>
        <v>#REF!</v>
      </c>
      <c r="H678" s="69">
        <f>'2020 Spring Order Form - V36'!$F$18</f>
        <v>0</v>
      </c>
      <c r="J678" s="154">
        <v>1924</v>
      </c>
    </row>
    <row r="679" spans="1:10">
      <c r="A679" s="131">
        <v>678</v>
      </c>
      <c r="B679" s="66" t="s">
        <v>1119</v>
      </c>
      <c r="D679" s="67">
        <f>'2020 Spring Order Form - V36'!$Q$23</f>
        <v>0</v>
      </c>
      <c r="E679" s="67">
        <f>'2020 Spring Order Form - V36'!$Q$23</f>
        <v>0</v>
      </c>
      <c r="F679" s="151">
        <v>1719017</v>
      </c>
      <c r="G679" s="70" t="e">
        <f>'2020 Spring Order Form - V36'!#REF!</f>
        <v>#REF!</v>
      </c>
      <c r="H679" s="69">
        <f>'2020 Spring Order Form - V36'!$F$18</f>
        <v>0</v>
      </c>
    </row>
    <row r="680" spans="1:10">
      <c r="A680" s="131">
        <v>679</v>
      </c>
      <c r="B680" s="66" t="s">
        <v>1119</v>
      </c>
      <c r="D680" s="67">
        <f>'2020 Spring Order Form - V36'!$Q$23</f>
        <v>0</v>
      </c>
      <c r="E680" s="67">
        <f>'2020 Spring Order Form - V36'!$Q$23</f>
        <v>0</v>
      </c>
      <c r="F680" s="151" t="s">
        <v>1122</v>
      </c>
      <c r="G680" s="70" t="e">
        <f>'2020 Spring Order Form - V36'!#REF!</f>
        <v>#REF!</v>
      </c>
      <c r="H680" s="69">
        <f>'2020 Spring Order Form - V36'!$F$18</f>
        <v>0</v>
      </c>
    </row>
    <row r="681" spans="1:10">
      <c r="A681" s="131">
        <v>680</v>
      </c>
      <c r="B681" s="66" t="s">
        <v>1123</v>
      </c>
      <c r="D681" s="67">
        <f>'2020 Spring Order Form - V36'!$Q$23</f>
        <v>0</v>
      </c>
      <c r="E681" s="67">
        <f>'2020 Spring Order Form - V36'!$Q$23</f>
        <v>0</v>
      </c>
      <c r="F681" s="151">
        <v>4518755</v>
      </c>
      <c r="G681" s="70" t="e">
        <f>'2020 Spring Order Form - V36'!#REF!</f>
        <v>#REF!</v>
      </c>
      <c r="H681" s="69">
        <f>'2020 Spring Order Form - V36'!$F$18</f>
        <v>0</v>
      </c>
      <c r="J681" s="154">
        <v>18556</v>
      </c>
    </row>
    <row r="682" spans="1:10">
      <c r="A682" s="131">
        <v>681</v>
      </c>
      <c r="B682" s="66" t="s">
        <v>1123</v>
      </c>
      <c r="D682" s="67">
        <f>'2020 Spring Order Form - V36'!$Q$23</f>
        <v>0</v>
      </c>
      <c r="E682" s="67">
        <f>'2020 Spring Order Form - V36'!$Q$23</f>
        <v>0</v>
      </c>
      <c r="F682" s="151" t="s">
        <v>1124</v>
      </c>
      <c r="G682" s="70" t="e">
        <f>'2020 Spring Order Form - V36'!#REF!</f>
        <v>#REF!</v>
      </c>
      <c r="H682" s="69">
        <f>'2020 Spring Order Form - V36'!$F$18</f>
        <v>0</v>
      </c>
      <c r="J682" s="154">
        <v>18557</v>
      </c>
    </row>
    <row r="683" spans="1:10">
      <c r="A683" s="131">
        <v>682</v>
      </c>
      <c r="B683" s="66" t="s">
        <v>1125</v>
      </c>
      <c r="D683" s="67">
        <f>'2020 Spring Order Form - V36'!$Q$23</f>
        <v>0</v>
      </c>
      <c r="E683" s="67">
        <f>'2020 Spring Order Form - V36'!$Q$23</f>
        <v>0</v>
      </c>
      <c r="F683" s="151">
        <v>4519145</v>
      </c>
      <c r="G683" s="70" t="e">
        <f>'2020 Spring Order Form - V36'!#REF!</f>
        <v>#REF!</v>
      </c>
      <c r="H683" s="69">
        <f>'2020 Spring Order Form - V36'!$F$18</f>
        <v>0</v>
      </c>
      <c r="J683" s="154">
        <v>1062</v>
      </c>
    </row>
    <row r="684" spans="1:10">
      <c r="A684" s="131">
        <v>683</v>
      </c>
      <c r="B684" s="66" t="s">
        <v>1125</v>
      </c>
      <c r="D684" s="67">
        <f>'2020 Spring Order Form - V36'!$Q$23</f>
        <v>0</v>
      </c>
      <c r="E684" s="67">
        <f>'2020 Spring Order Form - V36'!$Q$23</f>
        <v>0</v>
      </c>
      <c r="F684" s="151" t="s">
        <v>1126</v>
      </c>
      <c r="G684" s="70" t="e">
        <f>'2020 Spring Order Form - V36'!#REF!</f>
        <v>#REF!</v>
      </c>
      <c r="H684" s="69">
        <f>'2020 Spring Order Form - V36'!$F$18</f>
        <v>0</v>
      </c>
      <c r="J684" s="154">
        <v>1974</v>
      </c>
    </row>
    <row r="685" spans="1:10">
      <c r="A685" s="131">
        <v>684</v>
      </c>
      <c r="B685" s="66" t="s">
        <v>1125</v>
      </c>
      <c r="D685" s="67">
        <f>'2020 Spring Order Form - V36'!$Q$23</f>
        <v>0</v>
      </c>
      <c r="E685" s="67">
        <f>'2020 Spring Order Form - V36'!$Q$23</f>
        <v>0</v>
      </c>
      <c r="F685" s="151">
        <v>4119147</v>
      </c>
      <c r="G685" s="70" t="e">
        <f>'2020 Spring Order Form - V36'!#REF!</f>
        <v>#REF!</v>
      </c>
      <c r="H685" s="69">
        <f>'2020 Spring Order Form - V36'!$F$18</f>
        <v>0</v>
      </c>
      <c r="J685" s="154">
        <v>4162</v>
      </c>
    </row>
    <row r="686" spans="1:10">
      <c r="A686" s="131">
        <v>685</v>
      </c>
      <c r="B686" s="66" t="s">
        <v>1125</v>
      </c>
      <c r="D686" s="67">
        <f>'2020 Spring Order Form - V36'!$Q$23</f>
        <v>0</v>
      </c>
      <c r="E686" s="67">
        <f>'2020 Spring Order Form - V36'!$Q$23</f>
        <v>0</v>
      </c>
      <c r="F686" s="151" t="s">
        <v>1127</v>
      </c>
      <c r="G686" s="70" t="e">
        <f>'2020 Spring Order Form - V36'!#REF!</f>
        <v>#REF!</v>
      </c>
      <c r="H686" s="69">
        <f>'2020 Spring Order Form - V36'!$F$18</f>
        <v>0</v>
      </c>
      <c r="J686" s="154">
        <v>1976</v>
      </c>
    </row>
    <row r="687" spans="1:10">
      <c r="A687" s="131">
        <v>686</v>
      </c>
      <c r="B687" s="66" t="s">
        <v>1125</v>
      </c>
      <c r="D687" s="67">
        <f>'2020 Spring Order Form - V36'!$Q$23</f>
        <v>0</v>
      </c>
      <c r="E687" s="67">
        <f>'2020 Spring Order Form - V36'!$Q$23</f>
        <v>0</v>
      </c>
      <c r="F687" s="151">
        <v>1719147</v>
      </c>
      <c r="G687" s="70" t="e">
        <f>'2020 Spring Order Form - V36'!#REF!</f>
        <v>#REF!</v>
      </c>
      <c r="H687" s="69">
        <f>'2020 Spring Order Form - V36'!$F$18</f>
        <v>0</v>
      </c>
    </row>
    <row r="688" spans="1:10">
      <c r="A688" s="131">
        <v>687</v>
      </c>
      <c r="B688" s="66" t="s">
        <v>1125</v>
      </c>
      <c r="D688" s="67">
        <f>'2020 Spring Order Form - V36'!$Q$23</f>
        <v>0</v>
      </c>
      <c r="E688" s="67">
        <f>'2020 Spring Order Form - V36'!$Q$23</f>
        <v>0</v>
      </c>
      <c r="F688" s="151" t="s">
        <v>1128</v>
      </c>
      <c r="G688" s="70" t="e">
        <f>'2020 Spring Order Form - V36'!#REF!</f>
        <v>#REF!</v>
      </c>
      <c r="H688" s="69">
        <f>'2020 Spring Order Form - V36'!$F$18</f>
        <v>0</v>
      </c>
    </row>
    <row r="689" spans="1:10">
      <c r="A689" s="131">
        <v>688</v>
      </c>
      <c r="B689" s="66" t="s">
        <v>1129</v>
      </c>
      <c r="D689" s="67">
        <f>'2020 Spring Order Form - V36'!$Q$23</f>
        <v>0</v>
      </c>
      <c r="E689" s="67">
        <f>'2020 Spring Order Form - V36'!$Q$23</f>
        <v>0</v>
      </c>
      <c r="F689" s="151">
        <v>4518795</v>
      </c>
      <c r="G689" s="70" t="e">
        <f>'2020 Spring Order Form - V36'!#REF!</f>
        <v>#REF!</v>
      </c>
      <c r="H689" s="69">
        <f>'2020 Spring Order Form - V36'!$F$18</f>
        <v>0</v>
      </c>
      <c r="J689" s="154">
        <v>16977</v>
      </c>
    </row>
    <row r="690" spans="1:10">
      <c r="A690" s="131">
        <v>689</v>
      </c>
      <c r="B690" s="66" t="s">
        <v>1129</v>
      </c>
      <c r="D690" s="67">
        <f>'2020 Spring Order Form - V36'!$Q$23</f>
        <v>0</v>
      </c>
      <c r="E690" s="67">
        <f>'2020 Spring Order Form - V36'!$Q$23</f>
        <v>0</v>
      </c>
      <c r="F690" s="151" t="s">
        <v>1130</v>
      </c>
      <c r="G690" s="70" t="e">
        <f>'2020 Spring Order Form - V36'!#REF!</f>
        <v>#REF!</v>
      </c>
      <c r="H690" s="69">
        <f>'2020 Spring Order Form - V36'!$F$18</f>
        <v>0</v>
      </c>
      <c r="J690" s="154">
        <v>16978</v>
      </c>
    </row>
    <row r="691" spans="1:10">
      <c r="A691" s="131">
        <v>690</v>
      </c>
      <c r="B691" s="66" t="s">
        <v>1129</v>
      </c>
      <c r="D691" s="67">
        <f>'2020 Spring Order Form - V36'!$Q$23</f>
        <v>0</v>
      </c>
      <c r="E691" s="67">
        <f>'2020 Spring Order Form - V36'!$Q$23</f>
        <v>0</v>
      </c>
      <c r="F691" s="151">
        <v>4118797</v>
      </c>
      <c r="G691" s="70" t="e">
        <f>'2020 Spring Order Form - V36'!#REF!</f>
        <v>#REF!</v>
      </c>
      <c r="H691" s="69">
        <f>'2020 Spring Order Form - V36'!$F$18</f>
        <v>0</v>
      </c>
      <c r="J691" s="154">
        <v>17866</v>
      </c>
    </row>
    <row r="692" spans="1:10">
      <c r="A692" s="131">
        <v>691</v>
      </c>
      <c r="B692" s="66" t="s">
        <v>1129</v>
      </c>
      <c r="D692" s="67">
        <f>'2020 Spring Order Form - V36'!$Q$23</f>
        <v>0</v>
      </c>
      <c r="E692" s="67">
        <f>'2020 Spring Order Form - V36'!$Q$23</f>
        <v>0</v>
      </c>
      <c r="F692" s="151" t="s">
        <v>1131</v>
      </c>
      <c r="G692" s="70" t="e">
        <f>'2020 Spring Order Form - V36'!#REF!</f>
        <v>#REF!</v>
      </c>
      <c r="H692" s="69">
        <f>'2020 Spring Order Form - V36'!$F$18</f>
        <v>0</v>
      </c>
      <c r="J692" s="154">
        <v>17865</v>
      </c>
    </row>
    <row r="693" spans="1:10">
      <c r="A693" s="131">
        <v>692</v>
      </c>
      <c r="B693" s="66" t="s">
        <v>1132</v>
      </c>
      <c r="D693" s="67">
        <f>'2020 Spring Order Form - V36'!$Q$23</f>
        <v>0</v>
      </c>
      <c r="E693" s="67">
        <f>'2020 Spring Order Form - V36'!$Q$23</f>
        <v>0</v>
      </c>
      <c r="F693" s="151">
        <v>4518825</v>
      </c>
      <c r="G693" s="70" t="e">
        <f>'2020 Spring Order Form - V36'!#REF!</f>
        <v>#REF!</v>
      </c>
      <c r="H693" s="69">
        <f>'2020 Spring Order Form - V36'!$F$18</f>
        <v>0</v>
      </c>
      <c r="J693" s="154">
        <v>1040</v>
      </c>
    </row>
    <row r="694" spans="1:10">
      <c r="A694" s="131">
        <v>693</v>
      </c>
      <c r="B694" s="66" t="s">
        <v>1132</v>
      </c>
      <c r="D694" s="67">
        <f>'2020 Spring Order Form - V36'!$Q$23</f>
        <v>0</v>
      </c>
      <c r="E694" s="67">
        <f>'2020 Spring Order Form - V36'!$Q$23</f>
        <v>0</v>
      </c>
      <c r="F694" s="151" t="s">
        <v>1133</v>
      </c>
      <c r="G694" s="70" t="e">
        <f>'2020 Spring Order Form - V36'!#REF!</f>
        <v>#REF!</v>
      </c>
      <c r="H694" s="69">
        <f>'2020 Spring Order Form - V36'!$F$18</f>
        <v>0</v>
      </c>
      <c r="J694" s="154">
        <v>1927</v>
      </c>
    </row>
    <row r="695" spans="1:10">
      <c r="A695" s="131">
        <v>694</v>
      </c>
      <c r="B695" s="66" t="s">
        <v>1132</v>
      </c>
      <c r="D695" s="67">
        <f>'2020 Spring Order Form - V36'!$Q$23</f>
        <v>0</v>
      </c>
      <c r="E695" s="67">
        <f>'2020 Spring Order Form - V36'!$Q$23</f>
        <v>0</v>
      </c>
      <c r="F695" s="151">
        <v>4118827</v>
      </c>
      <c r="G695" s="70" t="e">
        <f>'2020 Spring Order Form - V36'!#REF!</f>
        <v>#REF!</v>
      </c>
      <c r="H695" s="69">
        <f>'2020 Spring Order Form - V36'!$F$18</f>
        <v>0</v>
      </c>
      <c r="J695" s="154">
        <v>4157</v>
      </c>
    </row>
    <row r="696" spans="1:10">
      <c r="A696" s="131">
        <v>695</v>
      </c>
      <c r="B696" s="66" t="s">
        <v>1132</v>
      </c>
      <c r="D696" s="67">
        <f>'2020 Spring Order Form - V36'!$Q$23</f>
        <v>0</v>
      </c>
      <c r="E696" s="67">
        <f>'2020 Spring Order Form - V36'!$Q$23</f>
        <v>0</v>
      </c>
      <c r="F696" s="151" t="s">
        <v>1134</v>
      </c>
      <c r="G696" s="70" t="e">
        <f>'2020 Spring Order Form - V36'!#REF!</f>
        <v>#REF!</v>
      </c>
      <c r="H696" s="69">
        <f>'2020 Spring Order Form - V36'!$F$18</f>
        <v>0</v>
      </c>
      <c r="J696" s="154">
        <v>1929</v>
      </c>
    </row>
    <row r="697" spans="1:10">
      <c r="A697" s="131">
        <v>696</v>
      </c>
      <c r="B697" s="66" t="s">
        <v>173</v>
      </c>
      <c r="D697" s="67">
        <f>'2020 Spring Order Form - V36'!$Q$23</f>
        <v>0</v>
      </c>
      <c r="E697" s="67">
        <f>'2020 Spring Order Form - V36'!$Q$23</f>
        <v>0</v>
      </c>
      <c r="F697" s="151">
        <v>4518945</v>
      </c>
      <c r="G697" s="70">
        <f>'2020 Spring Order Form - V36'!$Q$88</f>
        <v>0</v>
      </c>
      <c r="H697" s="69">
        <f>'2020 Spring Order Form - V36'!$F$18</f>
        <v>0</v>
      </c>
      <c r="J697" s="154">
        <v>1041</v>
      </c>
    </row>
    <row r="698" spans="1:10">
      <c r="A698" s="131">
        <v>697</v>
      </c>
      <c r="B698" s="66" t="s">
        <v>173</v>
      </c>
      <c r="D698" s="67">
        <f>'2020 Spring Order Form - V36'!$Q$23</f>
        <v>0</v>
      </c>
      <c r="E698" s="67">
        <f>'2020 Spring Order Form - V36'!$Q$23</f>
        <v>0</v>
      </c>
      <c r="F698" s="151" t="s">
        <v>1135</v>
      </c>
      <c r="G698" s="70">
        <f>'2020 Spring Order Form - V36'!$R$88</f>
        <v>0</v>
      </c>
      <c r="H698" s="69">
        <f>'2020 Spring Order Form - V36'!$F$18</f>
        <v>0</v>
      </c>
      <c r="J698" s="154">
        <v>1944</v>
      </c>
    </row>
    <row r="699" spans="1:10">
      <c r="A699" s="131">
        <v>698</v>
      </c>
      <c r="B699" s="66" t="s">
        <v>173</v>
      </c>
      <c r="D699" s="67">
        <f>'2020 Spring Order Form - V36'!$Q$23</f>
        <v>0</v>
      </c>
      <c r="E699" s="67">
        <f>'2020 Spring Order Form - V36'!$Q$23</f>
        <v>0</v>
      </c>
      <c r="F699" s="151">
        <v>4118947</v>
      </c>
      <c r="G699" s="70" t="e">
        <f>'2020 Spring Order Form - V36'!#REF!</f>
        <v>#REF!</v>
      </c>
      <c r="H699" s="69">
        <f>'2020 Spring Order Form - V36'!$F$18</f>
        <v>0</v>
      </c>
      <c r="J699" s="154">
        <v>4161</v>
      </c>
    </row>
    <row r="700" spans="1:10">
      <c r="A700" s="131">
        <v>699</v>
      </c>
      <c r="B700" s="66" t="s">
        <v>173</v>
      </c>
      <c r="D700" s="67">
        <f>'2020 Spring Order Form - V36'!$Q$23</f>
        <v>0</v>
      </c>
      <c r="E700" s="67">
        <f>'2020 Spring Order Form - V36'!$Q$23</f>
        <v>0</v>
      </c>
      <c r="F700" s="151" t="s">
        <v>1136</v>
      </c>
      <c r="G700" s="70" t="e">
        <f>'2020 Spring Order Form - V36'!#REF!</f>
        <v>#REF!</v>
      </c>
      <c r="H700" s="69">
        <f>'2020 Spring Order Form - V36'!$F$18</f>
        <v>0</v>
      </c>
      <c r="J700" s="154">
        <v>1945</v>
      </c>
    </row>
    <row r="701" spans="1:10">
      <c r="A701" s="131">
        <v>700</v>
      </c>
      <c r="B701" s="66" t="s">
        <v>1137</v>
      </c>
      <c r="D701" s="67">
        <f>'2020 Spring Order Form - V36'!$Q$23</f>
        <v>0</v>
      </c>
      <c r="E701" s="67">
        <f>'2020 Spring Order Form - V36'!$Q$23</f>
        <v>0</v>
      </c>
      <c r="F701" s="151">
        <v>4519045</v>
      </c>
      <c r="G701" s="70" t="e">
        <f>'2020 Spring Order Form - V36'!#REF!</f>
        <v>#REF!</v>
      </c>
      <c r="H701" s="69">
        <f>'2020 Spring Order Form - V36'!$F$18</f>
        <v>0</v>
      </c>
      <c r="J701" s="154">
        <v>3711</v>
      </c>
    </row>
    <row r="702" spans="1:10">
      <c r="A702" s="131">
        <v>701</v>
      </c>
      <c r="B702" s="66" t="s">
        <v>1137</v>
      </c>
      <c r="D702" s="67">
        <f>'2020 Spring Order Form - V36'!$Q$23</f>
        <v>0</v>
      </c>
      <c r="E702" s="67">
        <f>'2020 Spring Order Form - V36'!$Q$23</f>
        <v>0</v>
      </c>
      <c r="F702" s="151" t="s">
        <v>1138</v>
      </c>
      <c r="G702" s="70" t="e">
        <f>'2020 Spring Order Form - V36'!#REF!</f>
        <v>#REF!</v>
      </c>
      <c r="H702" s="69">
        <f>'2020 Spring Order Form - V36'!$F$18</f>
        <v>0</v>
      </c>
      <c r="J702" s="154">
        <v>1948</v>
      </c>
    </row>
    <row r="703" spans="1:10">
      <c r="A703" s="131">
        <v>702</v>
      </c>
      <c r="B703" s="66" t="s">
        <v>1137</v>
      </c>
      <c r="D703" s="67">
        <f>'2020 Spring Order Form - V36'!$Q$23</f>
        <v>0</v>
      </c>
      <c r="E703" s="67">
        <f>'2020 Spring Order Form - V36'!$Q$23</f>
        <v>0</v>
      </c>
      <c r="F703" s="151">
        <v>4119047</v>
      </c>
      <c r="G703" s="70" t="e">
        <f>'2020 Spring Order Form - V36'!#REF!</f>
        <v>#REF!</v>
      </c>
      <c r="H703" s="69">
        <f>'2020 Spring Order Form - V36'!$F$18</f>
        <v>0</v>
      </c>
      <c r="J703" s="154">
        <v>12257</v>
      </c>
    </row>
    <row r="704" spans="1:10">
      <c r="A704" s="131">
        <v>703</v>
      </c>
      <c r="B704" s="66" t="s">
        <v>1137</v>
      </c>
      <c r="D704" s="67">
        <f>'2020 Spring Order Form - V36'!$Q$23</f>
        <v>0</v>
      </c>
      <c r="E704" s="67">
        <f>'2020 Spring Order Form - V36'!$Q$23</f>
        <v>0</v>
      </c>
      <c r="F704" s="151" t="s">
        <v>1139</v>
      </c>
      <c r="G704" s="70" t="e">
        <f>'2020 Spring Order Form - V36'!#REF!</f>
        <v>#REF!</v>
      </c>
      <c r="H704" s="69">
        <f>'2020 Spring Order Form - V36'!$F$18</f>
        <v>0</v>
      </c>
      <c r="J704" s="154">
        <v>12258</v>
      </c>
    </row>
    <row r="705" spans="1:10">
      <c r="A705" s="131">
        <v>704</v>
      </c>
      <c r="B705" s="66" t="s">
        <v>1140</v>
      </c>
      <c r="D705" s="67">
        <f>'2020 Spring Order Form - V36'!$Q$23</f>
        <v>0</v>
      </c>
      <c r="E705" s="67">
        <f>'2020 Spring Order Form - V36'!$Q$23</f>
        <v>0</v>
      </c>
      <c r="F705" s="151">
        <v>4519295</v>
      </c>
      <c r="G705" s="70" t="e">
        <f>'2020 Spring Order Form - V36'!#REF!</f>
        <v>#REF!</v>
      </c>
      <c r="H705" s="69">
        <f>'2020 Spring Order Form - V36'!$F$18</f>
        <v>0</v>
      </c>
      <c r="J705" s="154">
        <v>16986</v>
      </c>
    </row>
    <row r="706" spans="1:10">
      <c r="A706" s="131">
        <v>705</v>
      </c>
      <c r="B706" s="66" t="s">
        <v>1140</v>
      </c>
      <c r="D706" s="67">
        <f>'2020 Spring Order Form - V36'!$Q$23</f>
        <v>0</v>
      </c>
      <c r="E706" s="67">
        <f>'2020 Spring Order Form - V36'!$Q$23</f>
        <v>0</v>
      </c>
      <c r="F706" s="151" t="s">
        <v>1141</v>
      </c>
      <c r="G706" s="70" t="e">
        <f>'2020 Spring Order Form - V36'!#REF!</f>
        <v>#REF!</v>
      </c>
      <c r="H706" s="69">
        <f>'2020 Spring Order Form - V36'!$F$18</f>
        <v>0</v>
      </c>
      <c r="J706" s="154">
        <v>16987</v>
      </c>
    </row>
    <row r="707" spans="1:10">
      <c r="A707" s="131">
        <v>706</v>
      </c>
      <c r="B707" s="66" t="s">
        <v>1142</v>
      </c>
      <c r="D707" s="67">
        <f>'2020 Spring Order Form - V36'!$Q$23</f>
        <v>0</v>
      </c>
      <c r="E707" s="67">
        <f>'2020 Spring Order Form - V36'!$Q$23</f>
        <v>0</v>
      </c>
      <c r="F707" s="151">
        <v>4518835</v>
      </c>
      <c r="G707" s="70" t="e">
        <f>'2020 Spring Order Form - V36'!#REF!</f>
        <v>#REF!</v>
      </c>
      <c r="H707" s="69">
        <f>'2020 Spring Order Form - V36'!$F$18</f>
        <v>0</v>
      </c>
      <c r="J707" s="154">
        <v>495</v>
      </c>
    </row>
    <row r="708" spans="1:10">
      <c r="A708" s="131">
        <v>707</v>
      </c>
      <c r="B708" s="66" t="s">
        <v>1142</v>
      </c>
      <c r="D708" s="67">
        <f>'2020 Spring Order Form - V36'!$Q$23</f>
        <v>0</v>
      </c>
      <c r="E708" s="67">
        <f>'2020 Spring Order Form - V36'!$Q$23</f>
        <v>0</v>
      </c>
      <c r="F708" s="151" t="s">
        <v>1143</v>
      </c>
      <c r="G708" s="70" t="e">
        <f>'2020 Spring Order Form - V36'!#REF!</f>
        <v>#REF!</v>
      </c>
      <c r="H708" s="69">
        <f>'2020 Spring Order Form - V36'!$F$18</f>
        <v>0</v>
      </c>
      <c r="J708" s="154">
        <v>1933</v>
      </c>
    </row>
    <row r="709" spans="1:10">
      <c r="A709" s="131">
        <v>708</v>
      </c>
      <c r="B709" s="66" t="s">
        <v>1142</v>
      </c>
      <c r="D709" s="67">
        <f>'2020 Spring Order Form - V36'!$Q$23</f>
        <v>0</v>
      </c>
      <c r="E709" s="67">
        <f>'2020 Spring Order Form - V36'!$Q$23</f>
        <v>0</v>
      </c>
      <c r="F709" s="151">
        <v>4518838</v>
      </c>
      <c r="G709" s="70" t="e">
        <f>'2020 Spring Order Form - V36'!#REF!</f>
        <v>#REF!</v>
      </c>
      <c r="H709" s="69">
        <f>'2020 Spring Order Form - V36'!$F$18</f>
        <v>0</v>
      </c>
      <c r="J709" s="154">
        <v>693</v>
      </c>
    </row>
    <row r="710" spans="1:10">
      <c r="A710" s="131">
        <v>709</v>
      </c>
      <c r="B710" s="66" t="s">
        <v>1142</v>
      </c>
      <c r="D710" s="67">
        <f>'2020 Spring Order Form - V36'!$Q$23</f>
        <v>0</v>
      </c>
      <c r="E710" s="67">
        <f>'2020 Spring Order Form - V36'!$Q$23</f>
        <v>0</v>
      </c>
      <c r="F710" s="151" t="s">
        <v>1144</v>
      </c>
      <c r="G710" s="70" t="e">
        <f>'2020 Spring Order Form - V36'!#REF!</f>
        <v>#REF!</v>
      </c>
      <c r="H710" s="69">
        <f>'2020 Spring Order Form - V36'!$F$18</f>
        <v>0</v>
      </c>
      <c r="J710" s="154">
        <v>1934</v>
      </c>
    </row>
    <row r="711" spans="1:10">
      <c r="A711" s="131">
        <v>710</v>
      </c>
      <c r="B711" s="66" t="s">
        <v>1145</v>
      </c>
      <c r="D711" s="67">
        <f>'2020 Spring Order Form - V36'!$Q$23</f>
        <v>0</v>
      </c>
      <c r="E711" s="67">
        <f>'2020 Spring Order Form - V36'!$Q$23</f>
        <v>0</v>
      </c>
      <c r="F711" s="151">
        <v>4118837</v>
      </c>
      <c r="G711" s="70" t="e">
        <f>'2020 Spring Order Form - V36'!#REF!</f>
        <v>#REF!</v>
      </c>
      <c r="H711" s="69">
        <f>'2020 Spring Order Form - V36'!$F$18</f>
        <v>0</v>
      </c>
      <c r="J711" s="154">
        <v>573</v>
      </c>
    </row>
    <row r="712" spans="1:10">
      <c r="A712" s="131">
        <v>711</v>
      </c>
      <c r="B712" s="66" t="s">
        <v>1145</v>
      </c>
      <c r="D712" s="67">
        <f>'2020 Spring Order Form - V36'!$Q$23</f>
        <v>0</v>
      </c>
      <c r="E712" s="67">
        <f>'2020 Spring Order Form - V36'!$Q$23</f>
        <v>0</v>
      </c>
      <c r="F712" s="151" t="s">
        <v>1146</v>
      </c>
      <c r="G712" s="70" t="e">
        <f>'2020 Spring Order Form - V36'!#REF!</f>
        <v>#REF!</v>
      </c>
      <c r="H712" s="69">
        <f>'2020 Spring Order Form - V36'!$F$18</f>
        <v>0</v>
      </c>
      <c r="J712" s="154">
        <v>1932</v>
      </c>
    </row>
    <row r="713" spans="1:10">
      <c r="A713" s="131">
        <v>712</v>
      </c>
      <c r="B713" s="66" t="s">
        <v>1145</v>
      </c>
      <c r="D713" s="67">
        <f>'2020 Spring Order Form - V36'!$Q$23</f>
        <v>0</v>
      </c>
      <c r="E713" s="67">
        <f>'2020 Spring Order Form - V36'!$Q$23</f>
        <v>0</v>
      </c>
      <c r="F713" s="151">
        <v>1718837</v>
      </c>
      <c r="G713" s="70" t="e">
        <f>'2020 Spring Order Form - V36'!#REF!</f>
        <v>#REF!</v>
      </c>
      <c r="H713" s="69">
        <f>'2020 Spring Order Form - V36'!$F$18</f>
        <v>0</v>
      </c>
    </row>
    <row r="714" spans="1:10">
      <c r="A714" s="131">
        <v>713</v>
      </c>
      <c r="B714" s="66" t="s">
        <v>1145</v>
      </c>
      <c r="D714" s="67">
        <f>'2020 Spring Order Form - V36'!$Q$23</f>
        <v>0</v>
      </c>
      <c r="E714" s="67">
        <f>'2020 Spring Order Form - V36'!$Q$23</f>
        <v>0</v>
      </c>
      <c r="F714" s="151" t="s">
        <v>1147</v>
      </c>
      <c r="G714" s="70" t="e">
        <f>'2020 Spring Order Form - V36'!#REF!</f>
        <v>#REF!</v>
      </c>
      <c r="H714" s="69">
        <f>'2020 Spring Order Form - V36'!$F$18</f>
        <v>0</v>
      </c>
    </row>
    <row r="715" spans="1:10">
      <c r="A715" s="131">
        <v>714</v>
      </c>
      <c r="B715" s="66" t="s">
        <v>1148</v>
      </c>
      <c r="D715" s="67">
        <f>'2020 Spring Order Form - V36'!$Q$23</f>
        <v>0</v>
      </c>
      <c r="E715" s="67">
        <f>'2020 Spring Order Form - V36'!$Q$23</f>
        <v>0</v>
      </c>
      <c r="F715" s="151">
        <v>4518845</v>
      </c>
      <c r="G715" s="70" t="e">
        <f>'2020 Spring Order Form - V36'!#REF!</f>
        <v>#REF!</v>
      </c>
      <c r="H715" s="69">
        <f>'2020 Spring Order Form - V36'!$F$18</f>
        <v>0</v>
      </c>
      <c r="J715" s="154">
        <v>17233</v>
      </c>
    </row>
    <row r="716" spans="1:10">
      <c r="A716" s="131">
        <v>715</v>
      </c>
      <c r="B716" s="66" t="s">
        <v>1148</v>
      </c>
      <c r="D716" s="67">
        <f>'2020 Spring Order Form - V36'!$Q$23</f>
        <v>0</v>
      </c>
      <c r="E716" s="67">
        <f>'2020 Spring Order Form - V36'!$Q$23</f>
        <v>0</v>
      </c>
      <c r="F716" s="151" t="s">
        <v>1149</v>
      </c>
      <c r="G716" s="70" t="e">
        <f>'2020 Spring Order Form - V36'!#REF!</f>
        <v>#REF!</v>
      </c>
      <c r="H716" s="69">
        <f>'2020 Spring Order Form - V36'!$F$18</f>
        <v>0</v>
      </c>
      <c r="J716" s="154">
        <v>17232</v>
      </c>
    </row>
    <row r="717" spans="1:10">
      <c r="A717" s="131">
        <v>716</v>
      </c>
      <c r="B717" s="66" t="s">
        <v>1148</v>
      </c>
      <c r="D717" s="67">
        <f>'2020 Spring Order Form - V36'!$Q$23</f>
        <v>0</v>
      </c>
      <c r="E717" s="67">
        <f>'2020 Spring Order Form - V36'!$Q$23</f>
        <v>0</v>
      </c>
      <c r="F717" s="151">
        <v>1718847</v>
      </c>
      <c r="G717" s="70" t="e">
        <f>'2020 Spring Order Form - V36'!#REF!</f>
        <v>#REF!</v>
      </c>
      <c r="H717" s="69">
        <f>'2020 Spring Order Form - V36'!$F$18</f>
        <v>0</v>
      </c>
    </row>
    <row r="718" spans="1:10">
      <c r="A718" s="131">
        <v>717</v>
      </c>
      <c r="B718" s="66" t="s">
        <v>1148</v>
      </c>
      <c r="D718" s="67">
        <f>'2020 Spring Order Form - V36'!$Q$23</f>
        <v>0</v>
      </c>
      <c r="E718" s="67">
        <f>'2020 Spring Order Form - V36'!$Q$23</f>
        <v>0</v>
      </c>
      <c r="F718" s="151" t="s">
        <v>1150</v>
      </c>
      <c r="G718" s="70" t="e">
        <f>'2020 Spring Order Form - V36'!#REF!</f>
        <v>#REF!</v>
      </c>
      <c r="H718" s="69">
        <f>'2020 Spring Order Form - V36'!$F$18</f>
        <v>0</v>
      </c>
    </row>
    <row r="719" spans="1:10">
      <c r="A719" s="131">
        <v>718</v>
      </c>
      <c r="B719" s="66" t="s">
        <v>1151</v>
      </c>
      <c r="D719" s="67">
        <f>'2020 Spring Order Form - V36'!$Q$23</f>
        <v>0</v>
      </c>
      <c r="E719" s="67">
        <f>'2020 Spring Order Form - V36'!$Q$23</f>
        <v>0</v>
      </c>
      <c r="F719" s="151">
        <v>4518875</v>
      </c>
      <c r="G719" s="70" t="e">
        <f>'2020 Spring Order Form - V36'!#REF!</f>
        <v>#REF!</v>
      </c>
      <c r="H719" s="69">
        <f>'2020 Spring Order Form - V36'!$F$18</f>
        <v>0</v>
      </c>
      <c r="J719" s="154">
        <v>1178</v>
      </c>
    </row>
    <row r="720" spans="1:10">
      <c r="A720" s="131">
        <v>719</v>
      </c>
      <c r="B720" s="66" t="s">
        <v>1151</v>
      </c>
      <c r="D720" s="67">
        <f>'2020 Spring Order Form - V36'!$Q$23</f>
        <v>0</v>
      </c>
      <c r="E720" s="67">
        <f>'2020 Spring Order Form - V36'!$Q$23</f>
        <v>0</v>
      </c>
      <c r="F720" s="151" t="s">
        <v>1152</v>
      </c>
      <c r="G720" s="70" t="e">
        <f>'2020 Spring Order Form - V36'!#REF!</f>
        <v>#REF!</v>
      </c>
      <c r="H720" s="69">
        <f>'2020 Spring Order Form - V36'!$F$18</f>
        <v>0</v>
      </c>
      <c r="J720" s="154">
        <v>1940</v>
      </c>
    </row>
    <row r="721" spans="1:10">
      <c r="A721" s="131">
        <v>720</v>
      </c>
      <c r="B721" s="66" t="s">
        <v>1153</v>
      </c>
      <c r="D721" s="67">
        <f>'2020 Spring Order Form - V36'!$Q$23</f>
        <v>0</v>
      </c>
      <c r="E721" s="67">
        <f>'2020 Spring Order Form - V36'!$Q$23</f>
        <v>0</v>
      </c>
      <c r="F721" s="151">
        <v>4518895</v>
      </c>
      <c r="G721" s="70" t="e">
        <f>'2020 Spring Order Form - V36'!#REF!</f>
        <v>#REF!</v>
      </c>
      <c r="H721" s="69">
        <f>'2020 Spring Order Form - V36'!$F$18</f>
        <v>0</v>
      </c>
      <c r="J721" s="154">
        <v>1014</v>
      </c>
    </row>
    <row r="722" spans="1:10">
      <c r="A722" s="131">
        <v>721</v>
      </c>
      <c r="B722" s="66" t="s">
        <v>1153</v>
      </c>
      <c r="D722" s="67">
        <f>'2020 Spring Order Form - V36'!$Q$23</f>
        <v>0</v>
      </c>
      <c r="E722" s="67">
        <f>'2020 Spring Order Form - V36'!$Q$23</f>
        <v>0</v>
      </c>
      <c r="F722" s="151" t="s">
        <v>1154</v>
      </c>
      <c r="G722" s="70" t="e">
        <f>'2020 Spring Order Form - V36'!#REF!</f>
        <v>#REF!</v>
      </c>
      <c r="H722" s="69">
        <f>'2020 Spring Order Form - V36'!$F$18</f>
        <v>0</v>
      </c>
      <c r="J722" s="154">
        <v>1942</v>
      </c>
    </row>
    <row r="723" spans="1:10">
      <c r="A723" s="131">
        <v>722</v>
      </c>
      <c r="B723" s="66" t="s">
        <v>175</v>
      </c>
      <c r="D723" s="67">
        <f>'2020 Spring Order Form - V36'!$Q$23</f>
        <v>0</v>
      </c>
      <c r="E723" s="67">
        <f>'2020 Spring Order Form - V36'!$Q$23</f>
        <v>0</v>
      </c>
      <c r="F723" s="151">
        <v>4519065</v>
      </c>
      <c r="G723" s="70">
        <f>'2020 Spring Order Form - V36'!$Q$89</f>
        <v>0</v>
      </c>
      <c r="H723" s="69">
        <f>'2020 Spring Order Form - V36'!$F$18</f>
        <v>0</v>
      </c>
      <c r="J723" s="154">
        <v>16980</v>
      </c>
    </row>
    <row r="724" spans="1:10">
      <c r="A724" s="131">
        <v>723</v>
      </c>
      <c r="B724" s="66" t="s">
        <v>175</v>
      </c>
      <c r="D724" s="67">
        <f>'2020 Spring Order Form - V36'!$Q$23</f>
        <v>0</v>
      </c>
      <c r="E724" s="67">
        <f>'2020 Spring Order Form - V36'!$Q$23</f>
        <v>0</v>
      </c>
      <c r="F724" s="151" t="s">
        <v>1155</v>
      </c>
      <c r="G724" s="70">
        <f>'2020 Spring Order Form - V36'!$R$89</f>
        <v>0</v>
      </c>
      <c r="H724" s="69">
        <f>'2020 Spring Order Form - V36'!$F$18</f>
        <v>0</v>
      </c>
      <c r="J724" s="154">
        <v>16981</v>
      </c>
    </row>
    <row r="725" spans="1:10">
      <c r="A725" s="131">
        <v>724</v>
      </c>
      <c r="B725" s="66" t="s">
        <v>175</v>
      </c>
      <c r="D725" s="67">
        <f>'2020 Spring Order Form - V36'!$Q$23</f>
        <v>0</v>
      </c>
      <c r="E725" s="67">
        <f>'2020 Spring Order Form - V36'!$Q$23</f>
        <v>0</v>
      </c>
      <c r="F725" s="151">
        <v>1719067</v>
      </c>
      <c r="G725" s="70" t="e">
        <f>'2020 Spring Order Form - V36'!#REF!</f>
        <v>#REF!</v>
      </c>
      <c r="H725" s="69">
        <f>'2020 Spring Order Form - V36'!$F$18</f>
        <v>0</v>
      </c>
      <c r="J725" s="154">
        <v>18067</v>
      </c>
    </row>
    <row r="726" spans="1:10">
      <c r="A726" s="131">
        <v>725</v>
      </c>
      <c r="B726" s="66" t="s">
        <v>175</v>
      </c>
      <c r="D726" s="67">
        <f>'2020 Spring Order Form - V36'!$Q$23</f>
        <v>0</v>
      </c>
      <c r="E726" s="67">
        <f>'2020 Spring Order Form - V36'!$Q$23</f>
        <v>0</v>
      </c>
      <c r="F726" s="151" t="s">
        <v>1156</v>
      </c>
      <c r="G726" s="70" t="e">
        <f>'2020 Spring Order Form - V36'!#REF!</f>
        <v>#REF!</v>
      </c>
      <c r="H726" s="69">
        <f>'2020 Spring Order Form - V36'!$F$18</f>
        <v>0</v>
      </c>
      <c r="J726" s="154">
        <v>18068</v>
      </c>
    </row>
    <row r="727" spans="1:10">
      <c r="A727" s="131">
        <v>726</v>
      </c>
      <c r="B727" s="66" t="s">
        <v>1157</v>
      </c>
      <c r="D727" s="67">
        <f>'2020 Spring Order Form - V36'!$Q$23</f>
        <v>0</v>
      </c>
      <c r="E727" s="67">
        <f>'2020 Spring Order Form - V36'!$Q$23</f>
        <v>0</v>
      </c>
      <c r="F727" s="151">
        <v>4518955</v>
      </c>
      <c r="G727" s="70" t="e">
        <f>'2020 Spring Order Form - V36'!#REF!</f>
        <v>#REF!</v>
      </c>
      <c r="H727" s="69">
        <f>'2020 Spring Order Form - V36'!$F$18</f>
        <v>0</v>
      </c>
      <c r="J727" s="154">
        <v>1007</v>
      </c>
    </row>
    <row r="728" spans="1:10">
      <c r="A728" s="131">
        <v>727</v>
      </c>
      <c r="B728" s="66" t="s">
        <v>1157</v>
      </c>
      <c r="D728" s="67">
        <f>'2020 Spring Order Form - V36'!$Q$23</f>
        <v>0</v>
      </c>
      <c r="E728" s="67">
        <f>'2020 Spring Order Form - V36'!$Q$23</f>
        <v>0</v>
      </c>
      <c r="F728" s="151" t="s">
        <v>1158</v>
      </c>
      <c r="G728" s="70" t="e">
        <f>'2020 Spring Order Form - V36'!#REF!</f>
        <v>#REF!</v>
      </c>
      <c r="H728" s="69">
        <f>'2020 Spring Order Form - V36'!$F$18</f>
        <v>0</v>
      </c>
      <c r="J728" s="154">
        <v>1947</v>
      </c>
    </row>
    <row r="729" spans="1:10">
      <c r="A729" s="131">
        <v>728</v>
      </c>
      <c r="B729" s="66" t="s">
        <v>1159</v>
      </c>
      <c r="D729" s="67">
        <f>'2020 Spring Order Form - V36'!$Q$23</f>
        <v>0</v>
      </c>
      <c r="E729" s="67">
        <f>'2020 Spring Order Form - V36'!$Q$23</f>
        <v>0</v>
      </c>
      <c r="F729" s="151">
        <v>4519105</v>
      </c>
      <c r="G729" s="70" t="e">
        <f>'2020 Spring Order Form - V36'!#REF!</f>
        <v>#REF!</v>
      </c>
      <c r="H729" s="69">
        <f>'2020 Spring Order Form - V36'!$F$18</f>
        <v>0</v>
      </c>
      <c r="J729" s="154">
        <v>307</v>
      </c>
    </row>
    <row r="730" spans="1:10">
      <c r="A730" s="131">
        <v>729</v>
      </c>
      <c r="B730" s="66" t="s">
        <v>1159</v>
      </c>
      <c r="D730" s="67">
        <f>'2020 Spring Order Form - V36'!$Q$23</f>
        <v>0</v>
      </c>
      <c r="E730" s="67">
        <f>'2020 Spring Order Form - V36'!$Q$23</f>
        <v>0</v>
      </c>
      <c r="F730" s="151" t="s">
        <v>1160</v>
      </c>
      <c r="G730" s="70" t="e">
        <f>'2020 Spring Order Form - V36'!#REF!</f>
        <v>#REF!</v>
      </c>
      <c r="H730" s="69">
        <f>'2020 Spring Order Form - V36'!$F$18</f>
        <v>0</v>
      </c>
      <c r="J730" s="154">
        <v>1951</v>
      </c>
    </row>
    <row r="731" spans="1:10">
      <c r="A731" s="131">
        <v>730</v>
      </c>
      <c r="B731" s="66" t="s">
        <v>1161</v>
      </c>
      <c r="D731" s="67">
        <f>'2020 Spring Order Form - V36'!$Q$23</f>
        <v>0</v>
      </c>
      <c r="E731" s="67">
        <f>'2020 Spring Order Form - V36'!$Q$23</f>
        <v>0</v>
      </c>
      <c r="F731" s="151">
        <v>4519108</v>
      </c>
      <c r="G731" s="70" t="e">
        <f>'2020 Spring Order Form - V36'!#REF!</f>
        <v>#REF!</v>
      </c>
      <c r="H731" s="69">
        <f>'2020 Spring Order Form - V36'!$F$18</f>
        <v>0</v>
      </c>
      <c r="J731" s="154">
        <v>352</v>
      </c>
    </row>
    <row r="732" spans="1:10">
      <c r="A732" s="131">
        <v>731</v>
      </c>
      <c r="B732" s="66" t="s">
        <v>1161</v>
      </c>
      <c r="D732" s="67">
        <f>'2020 Spring Order Form - V36'!$Q$23</f>
        <v>0</v>
      </c>
      <c r="E732" s="67">
        <f>'2020 Spring Order Form - V36'!$Q$23</f>
        <v>0</v>
      </c>
      <c r="F732" s="151" t="s">
        <v>1162</v>
      </c>
      <c r="G732" s="70" t="e">
        <f>'2020 Spring Order Form - V36'!#REF!</f>
        <v>#REF!</v>
      </c>
      <c r="H732" s="69">
        <f>'2020 Spring Order Form - V36'!$F$18</f>
        <v>0</v>
      </c>
      <c r="J732" s="154">
        <v>1952</v>
      </c>
    </row>
    <row r="733" spans="1:10">
      <c r="A733" s="131">
        <v>732</v>
      </c>
      <c r="B733" s="66" t="s">
        <v>1163</v>
      </c>
      <c r="D733" s="67">
        <f>'2020 Spring Order Form - V36'!$Q$23</f>
        <v>0</v>
      </c>
      <c r="E733" s="67">
        <f>'2020 Spring Order Form - V36'!$Q$23</f>
        <v>0</v>
      </c>
      <c r="F733" s="151">
        <v>4119107</v>
      </c>
      <c r="G733" s="70" t="e">
        <f>'2020 Spring Order Form - V36'!#REF!</f>
        <v>#REF!</v>
      </c>
      <c r="H733" s="69">
        <f>'2020 Spring Order Form - V36'!$F$18</f>
        <v>0</v>
      </c>
      <c r="J733" s="154">
        <v>518</v>
      </c>
    </row>
    <row r="734" spans="1:10">
      <c r="A734" s="131">
        <v>733</v>
      </c>
      <c r="B734" s="66" t="s">
        <v>1163</v>
      </c>
      <c r="D734" s="67">
        <f>'2020 Spring Order Form - V36'!$Q$23</f>
        <v>0</v>
      </c>
      <c r="E734" s="67">
        <f>'2020 Spring Order Form - V36'!$Q$23</f>
        <v>0</v>
      </c>
      <c r="F734" s="151" t="s">
        <v>1164</v>
      </c>
      <c r="G734" s="70" t="e">
        <f>'2020 Spring Order Form - V36'!#REF!</f>
        <v>#REF!</v>
      </c>
      <c r="H734" s="69">
        <f>'2020 Spring Order Form - V36'!$F$18</f>
        <v>0</v>
      </c>
      <c r="J734" s="154">
        <v>5689</v>
      </c>
    </row>
    <row r="735" spans="1:10">
      <c r="A735" s="131">
        <v>734</v>
      </c>
      <c r="B735" s="66" t="s">
        <v>1163</v>
      </c>
      <c r="D735" s="67">
        <f>'2020 Spring Order Form - V36'!$Q$23</f>
        <v>0</v>
      </c>
      <c r="E735" s="67">
        <f>'2020 Spring Order Form - V36'!$Q$23</f>
        <v>0</v>
      </c>
      <c r="F735" s="151">
        <v>4919108</v>
      </c>
      <c r="G735" s="70" t="e">
        <f>'2020 Spring Order Form - V36'!#REF!</f>
        <v>#REF!</v>
      </c>
      <c r="H735" s="69">
        <f>'2020 Spring Order Form - V36'!$F$18</f>
        <v>0</v>
      </c>
      <c r="J735" s="154">
        <v>5365</v>
      </c>
    </row>
    <row r="736" spans="1:10">
      <c r="A736" s="131">
        <v>735</v>
      </c>
      <c r="B736" s="66" t="s">
        <v>1163</v>
      </c>
      <c r="D736" s="67">
        <f>'2020 Spring Order Form - V36'!$Q$23</f>
        <v>0</v>
      </c>
      <c r="E736" s="67">
        <f>'2020 Spring Order Form - V36'!$Q$23</f>
        <v>0</v>
      </c>
      <c r="F736" s="151" t="s">
        <v>1165</v>
      </c>
      <c r="G736" s="70" t="e">
        <f>'2020 Spring Order Form - V36'!#REF!</f>
        <v>#REF!</v>
      </c>
      <c r="H736" s="69">
        <f>'2020 Spring Order Form - V36'!$F$18</f>
        <v>0</v>
      </c>
      <c r="J736" s="154">
        <v>5902</v>
      </c>
    </row>
    <row r="737" spans="1:10">
      <c r="A737" s="131">
        <v>736</v>
      </c>
      <c r="B737" s="66" t="s">
        <v>1163</v>
      </c>
      <c r="D737" s="67">
        <f>'2020 Spring Order Form - V36'!$Q$23</f>
        <v>0</v>
      </c>
      <c r="E737" s="67">
        <f>'2020 Spring Order Form - V36'!$Q$23</f>
        <v>0</v>
      </c>
      <c r="F737" s="151">
        <v>1719107</v>
      </c>
      <c r="G737" s="70" t="e">
        <f>'2020 Spring Order Form - V36'!#REF!</f>
        <v>#REF!</v>
      </c>
      <c r="H737" s="69">
        <f>'2020 Spring Order Form - V36'!$F$18</f>
        <v>0</v>
      </c>
    </row>
    <row r="738" spans="1:10">
      <c r="A738" s="131">
        <v>737</v>
      </c>
      <c r="B738" s="66" t="s">
        <v>1163</v>
      </c>
      <c r="D738" s="67">
        <f>'2020 Spring Order Form - V36'!$Q$23</f>
        <v>0</v>
      </c>
      <c r="E738" s="67">
        <f>'2020 Spring Order Form - V36'!$Q$23</f>
        <v>0</v>
      </c>
      <c r="F738" s="151" t="s">
        <v>1166</v>
      </c>
      <c r="G738" s="70" t="e">
        <f>'2020 Spring Order Form - V36'!#REF!</f>
        <v>#REF!</v>
      </c>
      <c r="H738" s="69">
        <f>'2020 Spring Order Form - V36'!$F$18</f>
        <v>0</v>
      </c>
    </row>
    <row r="739" spans="1:10">
      <c r="A739" s="131">
        <v>738</v>
      </c>
      <c r="B739" s="66" t="s">
        <v>1167</v>
      </c>
      <c r="D739" s="67">
        <f>'2020 Spring Order Form - V36'!$Q$23</f>
        <v>0</v>
      </c>
      <c r="E739" s="67">
        <f>'2020 Spring Order Form - V36'!$Q$23</f>
        <v>0</v>
      </c>
      <c r="F739" s="151">
        <v>4519265</v>
      </c>
      <c r="G739" s="70" t="e">
        <f>'2020 Spring Order Form - V36'!#REF!</f>
        <v>#REF!</v>
      </c>
      <c r="H739" s="69">
        <f>'2020 Spring Order Form - V36'!$F$18</f>
        <v>0</v>
      </c>
      <c r="J739" s="154">
        <v>18560</v>
      </c>
    </row>
    <row r="740" spans="1:10">
      <c r="A740" s="131">
        <v>739</v>
      </c>
      <c r="B740" s="66" t="s">
        <v>1167</v>
      </c>
      <c r="D740" s="67">
        <f>'2020 Spring Order Form - V36'!$Q$23</f>
        <v>0</v>
      </c>
      <c r="E740" s="67">
        <f>'2020 Spring Order Form - V36'!$Q$23</f>
        <v>0</v>
      </c>
      <c r="F740" s="151" t="s">
        <v>1168</v>
      </c>
      <c r="G740" s="70" t="e">
        <f>'2020 Spring Order Form - V36'!#REF!</f>
        <v>#REF!</v>
      </c>
      <c r="H740" s="69">
        <f>'2020 Spring Order Form - V36'!$F$18</f>
        <v>0</v>
      </c>
      <c r="J740" s="154">
        <v>18559</v>
      </c>
    </row>
    <row r="741" spans="1:10">
      <c r="A741" s="131">
        <v>740</v>
      </c>
      <c r="B741" s="66" t="s">
        <v>1167</v>
      </c>
      <c r="D741" s="67">
        <f>'2020 Spring Order Form - V36'!$Q$23</f>
        <v>0</v>
      </c>
      <c r="E741" s="67">
        <f>'2020 Spring Order Form - V36'!$Q$23</f>
        <v>0</v>
      </c>
      <c r="F741" s="151">
        <v>1719267</v>
      </c>
      <c r="G741" s="70" t="e">
        <f>'2020 Spring Order Form - V36'!#REF!</f>
        <v>#REF!</v>
      </c>
      <c r="H741" s="69">
        <f>'2020 Spring Order Form - V36'!$F$18</f>
        <v>0</v>
      </c>
      <c r="J741" s="154">
        <v>19890</v>
      </c>
    </row>
    <row r="742" spans="1:10">
      <c r="A742" s="131">
        <v>741</v>
      </c>
      <c r="B742" s="66" t="s">
        <v>1167</v>
      </c>
      <c r="D742" s="67">
        <f>'2020 Spring Order Form - V36'!$Q$23</f>
        <v>0</v>
      </c>
      <c r="E742" s="67">
        <f>'2020 Spring Order Form - V36'!$Q$23</f>
        <v>0</v>
      </c>
      <c r="F742" s="151" t="s">
        <v>1169</v>
      </c>
      <c r="G742" s="70" t="e">
        <f>'2020 Spring Order Form - V36'!#REF!</f>
        <v>#REF!</v>
      </c>
      <c r="H742" s="69">
        <f>'2020 Spring Order Form - V36'!$F$18</f>
        <v>0</v>
      </c>
      <c r="J742" s="154">
        <v>19889</v>
      </c>
    </row>
    <row r="743" spans="1:10">
      <c r="A743" s="131">
        <v>742</v>
      </c>
      <c r="B743" s="66" t="s">
        <v>1170</v>
      </c>
      <c r="D743" s="67">
        <f>'2020 Spring Order Form - V36'!$Q$23</f>
        <v>0</v>
      </c>
      <c r="E743" s="67">
        <f>'2020 Spring Order Form - V36'!$Q$23</f>
        <v>0</v>
      </c>
      <c r="F743" s="151">
        <v>4519095</v>
      </c>
      <c r="G743" s="70" t="e">
        <f>'2020 Spring Order Form - V36'!#REF!</f>
        <v>#REF!</v>
      </c>
      <c r="H743" s="69">
        <f>'2020 Spring Order Form - V36'!$F$18</f>
        <v>0</v>
      </c>
      <c r="J743" s="154">
        <v>3717</v>
      </c>
    </row>
    <row r="744" spans="1:10">
      <c r="A744" s="131">
        <v>743</v>
      </c>
      <c r="B744" s="66" t="s">
        <v>1170</v>
      </c>
      <c r="D744" s="67">
        <f>'2020 Spring Order Form - V36'!$Q$23</f>
        <v>0</v>
      </c>
      <c r="E744" s="67">
        <f>'2020 Spring Order Form - V36'!$Q$23</f>
        <v>0</v>
      </c>
      <c r="F744" s="151" t="s">
        <v>1171</v>
      </c>
      <c r="G744" s="70" t="e">
        <f>'2020 Spring Order Form - V36'!#REF!</f>
        <v>#REF!</v>
      </c>
      <c r="H744" s="69">
        <f>'2020 Spring Order Form - V36'!$F$18</f>
        <v>0</v>
      </c>
      <c r="J744" s="154">
        <v>1965</v>
      </c>
    </row>
    <row r="745" spans="1:10">
      <c r="A745" s="131">
        <v>744</v>
      </c>
      <c r="B745" s="66" t="s">
        <v>1172</v>
      </c>
      <c r="D745" s="67">
        <f>'2020 Spring Order Form - V36'!$Q$23</f>
        <v>0</v>
      </c>
      <c r="E745" s="67">
        <f>'2020 Spring Order Form - V36'!$Q$23</f>
        <v>0</v>
      </c>
      <c r="F745" s="151">
        <v>4519315</v>
      </c>
      <c r="G745" s="70" t="e">
        <f>'2020 Spring Order Form - V36'!#REF!</f>
        <v>#REF!</v>
      </c>
      <c r="H745" s="69">
        <f>'2020 Spring Order Form - V36'!$F$18</f>
        <v>0</v>
      </c>
      <c r="J745" s="154">
        <v>18563</v>
      </c>
    </row>
    <row r="746" spans="1:10">
      <c r="A746" s="131">
        <v>745</v>
      </c>
      <c r="B746" s="66" t="s">
        <v>1172</v>
      </c>
      <c r="D746" s="67">
        <f>'2020 Spring Order Form - V36'!$Q$23</f>
        <v>0</v>
      </c>
      <c r="E746" s="67">
        <f>'2020 Spring Order Form - V36'!$Q$23</f>
        <v>0</v>
      </c>
      <c r="F746" s="151" t="s">
        <v>1173</v>
      </c>
      <c r="G746" s="70" t="e">
        <f>'2020 Spring Order Form - V36'!#REF!</f>
        <v>#REF!</v>
      </c>
      <c r="H746" s="69">
        <f>'2020 Spring Order Form - V36'!$F$18</f>
        <v>0</v>
      </c>
      <c r="J746" s="154">
        <v>18562</v>
      </c>
    </row>
    <row r="747" spans="1:10">
      <c r="A747" s="131">
        <v>746</v>
      </c>
      <c r="B747" s="66" t="s">
        <v>1174</v>
      </c>
      <c r="D747" s="67">
        <f>'2020 Spring Order Form - V36'!$Q$23</f>
        <v>0</v>
      </c>
      <c r="E747" s="67">
        <f>'2020 Spring Order Form - V36'!$Q$23</f>
        <v>0</v>
      </c>
      <c r="F747" s="151">
        <v>4519085</v>
      </c>
      <c r="G747" s="70" t="e">
        <f>'2020 Spring Order Form - V36'!#REF!</f>
        <v>#REF!</v>
      </c>
      <c r="H747" s="69">
        <f>'2020 Spring Order Form - V36'!$F$18</f>
        <v>0</v>
      </c>
      <c r="J747" s="154">
        <v>3715</v>
      </c>
    </row>
    <row r="748" spans="1:10">
      <c r="A748" s="131">
        <v>747</v>
      </c>
      <c r="B748" s="66" t="s">
        <v>1174</v>
      </c>
      <c r="D748" s="67">
        <f>'2020 Spring Order Form - V36'!$Q$23</f>
        <v>0</v>
      </c>
      <c r="E748" s="67">
        <f>'2020 Spring Order Form - V36'!$Q$23</f>
        <v>0</v>
      </c>
      <c r="F748" s="151" t="s">
        <v>1175</v>
      </c>
      <c r="G748" s="70" t="e">
        <f>'2020 Spring Order Form - V36'!#REF!</f>
        <v>#REF!</v>
      </c>
      <c r="H748" s="69">
        <f>'2020 Spring Order Form - V36'!$F$18</f>
        <v>0</v>
      </c>
      <c r="J748" s="154">
        <v>1963</v>
      </c>
    </row>
    <row r="749" spans="1:10">
      <c r="A749" s="131">
        <v>748</v>
      </c>
      <c r="B749" s="66" t="s">
        <v>176</v>
      </c>
      <c r="D749" s="67">
        <f>'2020 Spring Order Form - V36'!$Q$23</f>
        <v>0</v>
      </c>
      <c r="E749" s="67">
        <f>'2020 Spring Order Form - V36'!$Q$23</f>
        <v>0</v>
      </c>
      <c r="F749" s="151">
        <v>4519075</v>
      </c>
      <c r="G749" s="70">
        <f>'2020 Spring Order Form - V36'!$Q$90</f>
        <v>0</v>
      </c>
      <c r="H749" s="69">
        <f>'2020 Spring Order Form - V36'!$F$18</f>
        <v>0</v>
      </c>
      <c r="J749" s="154">
        <v>16983</v>
      </c>
    </row>
    <row r="750" spans="1:10">
      <c r="A750" s="131">
        <v>749</v>
      </c>
      <c r="B750" s="66" t="s">
        <v>176</v>
      </c>
      <c r="D750" s="67">
        <f>'2020 Spring Order Form - V36'!$Q$23</f>
        <v>0</v>
      </c>
      <c r="E750" s="67">
        <f>'2020 Spring Order Form - V36'!$Q$23</f>
        <v>0</v>
      </c>
      <c r="F750" s="151" t="s">
        <v>1176</v>
      </c>
      <c r="G750" s="70">
        <f>'2020 Spring Order Form - V36'!$R$90</f>
        <v>0</v>
      </c>
      <c r="H750" s="69">
        <f>'2020 Spring Order Form - V36'!$F$18</f>
        <v>0</v>
      </c>
      <c r="J750" s="154">
        <v>16984</v>
      </c>
    </row>
    <row r="751" spans="1:10">
      <c r="A751" s="131">
        <v>750</v>
      </c>
      <c r="B751" s="66" t="s">
        <v>1177</v>
      </c>
      <c r="D751" s="67">
        <f>'2020 Spring Order Form - V36'!$Q$23</f>
        <v>0</v>
      </c>
      <c r="E751" s="67">
        <f>'2020 Spring Order Form - V36'!$Q$23</f>
        <v>0</v>
      </c>
      <c r="F751" s="151">
        <v>4519165</v>
      </c>
      <c r="G751" s="70" t="e">
        <f>'2020 Spring Order Form - V36'!#REF!</f>
        <v>#REF!</v>
      </c>
      <c r="H751" s="69">
        <f>'2020 Spring Order Form - V36'!$F$18</f>
        <v>0</v>
      </c>
      <c r="J751" s="154">
        <v>418</v>
      </c>
    </row>
    <row r="752" spans="1:10">
      <c r="A752" s="131">
        <v>751</v>
      </c>
      <c r="B752" s="66" t="s">
        <v>1177</v>
      </c>
      <c r="D752" s="67">
        <f>'2020 Spring Order Form - V36'!$Q$23</f>
        <v>0</v>
      </c>
      <c r="E752" s="67">
        <f>'2020 Spring Order Form - V36'!$Q$23</f>
        <v>0</v>
      </c>
      <c r="F752" s="151" t="s">
        <v>1178</v>
      </c>
      <c r="G752" s="70" t="e">
        <f>'2020 Spring Order Form - V36'!#REF!</f>
        <v>#REF!</v>
      </c>
      <c r="H752" s="69">
        <f>'2020 Spring Order Form - V36'!$F$18</f>
        <v>0</v>
      </c>
      <c r="J752" s="154">
        <v>1970</v>
      </c>
    </row>
    <row r="753" spans="1:10">
      <c r="A753" s="131">
        <v>752</v>
      </c>
      <c r="B753" s="66" t="s">
        <v>1179</v>
      </c>
      <c r="D753" s="67">
        <f>'2020 Spring Order Form - V36'!$Q$23</f>
        <v>0</v>
      </c>
      <c r="E753" s="67">
        <f>'2020 Spring Order Form - V36'!$Q$23</f>
        <v>0</v>
      </c>
      <c r="F753" s="151">
        <v>4519168</v>
      </c>
      <c r="G753" s="70" t="e">
        <f>'2020 Spring Order Form - V36'!#REF!</f>
        <v>#REF!</v>
      </c>
      <c r="H753" s="69">
        <f>'2020 Spring Order Form - V36'!$F$18</f>
        <v>0</v>
      </c>
      <c r="J753" s="154">
        <v>694</v>
      </c>
    </row>
    <row r="754" spans="1:10">
      <c r="A754" s="131">
        <v>753</v>
      </c>
      <c r="B754" s="66" t="s">
        <v>1179</v>
      </c>
      <c r="D754" s="67">
        <f>'2020 Spring Order Form - V36'!$Q$23</f>
        <v>0</v>
      </c>
      <c r="E754" s="67">
        <f>'2020 Spring Order Form - V36'!$Q$23</f>
        <v>0</v>
      </c>
      <c r="F754" s="151" t="s">
        <v>1180</v>
      </c>
      <c r="G754" s="70" t="e">
        <f>'2020 Spring Order Form - V36'!#REF!</f>
        <v>#REF!</v>
      </c>
      <c r="H754" s="69">
        <f>'2020 Spring Order Form - V36'!$F$18</f>
        <v>0</v>
      </c>
      <c r="J754" s="154">
        <v>1971</v>
      </c>
    </row>
    <row r="755" spans="1:10">
      <c r="A755" s="131">
        <v>754</v>
      </c>
      <c r="B755" s="66" t="s">
        <v>1181</v>
      </c>
      <c r="D755" s="67">
        <f>'2020 Spring Order Form - V36'!$Q$23</f>
        <v>0</v>
      </c>
      <c r="E755" s="67">
        <f>'2020 Spring Order Form - V36'!$Q$23</f>
        <v>0</v>
      </c>
      <c r="F755" s="151">
        <v>4119167</v>
      </c>
      <c r="G755" s="70" t="e">
        <f>'2020 Spring Order Form - V36'!#REF!</f>
        <v>#REF!</v>
      </c>
      <c r="H755" s="69">
        <f>'2020 Spring Order Form - V36'!$F$18</f>
        <v>0</v>
      </c>
      <c r="J755" s="154">
        <v>682</v>
      </c>
    </row>
    <row r="756" spans="1:10">
      <c r="A756" s="131">
        <v>755</v>
      </c>
      <c r="B756" s="66" t="s">
        <v>1181</v>
      </c>
      <c r="D756" s="67">
        <f>'2020 Spring Order Form - V36'!$Q$23</f>
        <v>0</v>
      </c>
      <c r="E756" s="67">
        <f>'2020 Spring Order Form - V36'!$Q$23</f>
        <v>0</v>
      </c>
      <c r="F756" s="151" t="s">
        <v>1182</v>
      </c>
      <c r="G756" s="70" t="e">
        <f>'2020 Spring Order Form - V36'!#REF!</f>
        <v>#REF!</v>
      </c>
      <c r="H756" s="69">
        <f>'2020 Spring Order Form - V36'!$F$18</f>
        <v>0</v>
      </c>
      <c r="J756" s="154">
        <v>1973</v>
      </c>
    </row>
    <row r="757" spans="1:10">
      <c r="A757" s="131">
        <v>756</v>
      </c>
      <c r="B757" s="66" t="s">
        <v>1181</v>
      </c>
      <c r="D757" s="67">
        <f>'2020 Spring Order Form - V36'!$Q$23</f>
        <v>0</v>
      </c>
      <c r="E757" s="67">
        <f>'2020 Spring Order Form - V36'!$Q$23</f>
        <v>0</v>
      </c>
      <c r="F757" s="151">
        <v>4919168</v>
      </c>
      <c r="G757" s="70" t="e">
        <f>'2020 Spring Order Form - V36'!#REF!</f>
        <v>#REF!</v>
      </c>
      <c r="H757" s="69">
        <f>'2020 Spring Order Form - V36'!$F$18</f>
        <v>0</v>
      </c>
      <c r="J757" s="154">
        <v>4551</v>
      </c>
    </row>
    <row r="758" spans="1:10">
      <c r="A758" s="131">
        <v>757</v>
      </c>
      <c r="B758" s="66" t="s">
        <v>1181</v>
      </c>
      <c r="D758" s="67">
        <f>'2020 Spring Order Form - V36'!$Q$23</f>
        <v>0</v>
      </c>
      <c r="E758" s="67">
        <f>'2020 Spring Order Form - V36'!$Q$23</f>
        <v>0</v>
      </c>
      <c r="F758" s="151" t="s">
        <v>1183</v>
      </c>
      <c r="G758" s="70" t="e">
        <f>'2020 Spring Order Form - V36'!#REF!</f>
        <v>#REF!</v>
      </c>
      <c r="H758" s="69">
        <f>'2020 Spring Order Form - V36'!$F$18</f>
        <v>0</v>
      </c>
      <c r="J758" s="154">
        <v>1972</v>
      </c>
    </row>
    <row r="759" spans="1:10">
      <c r="A759" s="131">
        <v>758</v>
      </c>
      <c r="B759" s="66" t="s">
        <v>1181</v>
      </c>
      <c r="D759" s="67">
        <f>'2020 Spring Order Form - V36'!$Q$23</f>
        <v>0</v>
      </c>
      <c r="E759" s="67">
        <f>'2020 Spring Order Form - V36'!$Q$23</f>
        <v>0</v>
      </c>
      <c r="F759" s="151">
        <v>4919168</v>
      </c>
      <c r="G759" s="70" t="e">
        <f>'2020 Spring Order Form - V36'!#REF!</f>
        <v>#REF!</v>
      </c>
      <c r="H759" s="69">
        <f>'2020 Spring Order Form - V36'!$F$18</f>
        <v>0</v>
      </c>
      <c r="J759" s="154">
        <v>4551</v>
      </c>
    </row>
    <row r="760" spans="1:10">
      <c r="A760" s="131">
        <v>759</v>
      </c>
      <c r="B760" s="66" t="s">
        <v>1181</v>
      </c>
      <c r="D760" s="67">
        <f>'2020 Spring Order Form - V36'!$Q$23</f>
        <v>0</v>
      </c>
      <c r="E760" s="67">
        <f>'2020 Spring Order Form - V36'!$Q$23</f>
        <v>0</v>
      </c>
      <c r="F760" s="151" t="s">
        <v>1183</v>
      </c>
      <c r="G760" s="70" t="e">
        <f>'2020 Spring Order Form - V36'!#REF!</f>
        <v>#REF!</v>
      </c>
      <c r="H760" s="69">
        <f>'2020 Spring Order Form - V36'!$F$18</f>
        <v>0</v>
      </c>
      <c r="J760" s="154">
        <v>1972</v>
      </c>
    </row>
    <row r="761" spans="1:10">
      <c r="A761" s="131">
        <v>760</v>
      </c>
      <c r="B761" s="66" t="s">
        <v>1184</v>
      </c>
      <c r="D761" s="67">
        <f>'2020 Spring Order Form - V36'!$Q$23</f>
        <v>0</v>
      </c>
      <c r="E761" s="67">
        <f>'2020 Spring Order Form - V36'!$Q$23</f>
        <v>0</v>
      </c>
      <c r="F761" s="151">
        <v>4519275</v>
      </c>
      <c r="G761" s="70" t="e">
        <f>'2020 Spring Order Form - V36'!#REF!</f>
        <v>#REF!</v>
      </c>
      <c r="H761" s="69">
        <f>'2020 Spring Order Form - V36'!$F$18</f>
        <v>0</v>
      </c>
      <c r="J761" s="154">
        <v>417</v>
      </c>
    </row>
    <row r="762" spans="1:10">
      <c r="A762" s="131">
        <v>761</v>
      </c>
      <c r="B762" s="66" t="s">
        <v>1184</v>
      </c>
      <c r="D762" s="67">
        <f>'2020 Spring Order Form - V36'!$Q$23</f>
        <v>0</v>
      </c>
      <c r="E762" s="67">
        <f>'2020 Spring Order Form - V36'!$Q$23</f>
        <v>0</v>
      </c>
      <c r="F762" s="151" t="s">
        <v>1185</v>
      </c>
      <c r="G762" s="70" t="e">
        <f>'2020 Spring Order Form - V36'!#REF!</f>
        <v>#REF!</v>
      </c>
      <c r="H762" s="69">
        <f>'2020 Spring Order Form - V36'!$F$18</f>
        <v>0</v>
      </c>
      <c r="J762" s="154">
        <v>1966</v>
      </c>
    </row>
    <row r="763" spans="1:10">
      <c r="A763" s="131">
        <v>762</v>
      </c>
      <c r="B763" s="66" t="s">
        <v>1186</v>
      </c>
      <c r="D763" s="67">
        <f>'2020 Spring Order Form - V36'!$Q$23</f>
        <v>0</v>
      </c>
      <c r="E763" s="67">
        <f>'2020 Spring Order Form - V36'!$Q$23</f>
        <v>0</v>
      </c>
      <c r="F763" s="151">
        <v>4519278</v>
      </c>
      <c r="G763" s="70" t="e">
        <f>'2020 Spring Order Form - V36'!#REF!</f>
        <v>#REF!</v>
      </c>
      <c r="H763" s="69">
        <f>'2020 Spring Order Form - V36'!$F$18</f>
        <v>0</v>
      </c>
      <c r="J763" s="154">
        <v>585</v>
      </c>
    </row>
    <row r="764" spans="1:10">
      <c r="A764" s="131">
        <v>763</v>
      </c>
      <c r="B764" s="66" t="s">
        <v>1186</v>
      </c>
      <c r="D764" s="67">
        <f>'2020 Spring Order Form - V36'!$Q$23</f>
        <v>0</v>
      </c>
      <c r="E764" s="67">
        <f>'2020 Spring Order Form - V36'!$Q$23</f>
        <v>0</v>
      </c>
      <c r="F764" s="151" t="s">
        <v>1187</v>
      </c>
      <c r="G764" s="70" t="e">
        <f>'2020 Spring Order Form - V36'!#REF!</f>
        <v>#REF!</v>
      </c>
      <c r="H764" s="69">
        <f>'2020 Spring Order Form - V36'!$F$18</f>
        <v>0</v>
      </c>
      <c r="J764" s="154">
        <v>1967</v>
      </c>
    </row>
    <row r="765" spans="1:10">
      <c r="A765" s="131">
        <v>764</v>
      </c>
      <c r="B765" s="66" t="s">
        <v>1188</v>
      </c>
      <c r="D765" s="67">
        <f>'2020 Spring Order Form - V36'!$Q$23</f>
        <v>0</v>
      </c>
      <c r="E765" s="67">
        <f>'2020 Spring Order Form - V36'!$Q$23</f>
        <v>0</v>
      </c>
      <c r="F765" s="151">
        <v>4119277</v>
      </c>
      <c r="G765" s="70" t="e">
        <f>'2020 Spring Order Form - V36'!#REF!</f>
        <v>#REF!</v>
      </c>
      <c r="H765" s="69">
        <f>'2020 Spring Order Form - V36'!$F$18</f>
        <v>0</v>
      </c>
      <c r="J765" s="154">
        <v>681</v>
      </c>
    </row>
    <row r="766" spans="1:10">
      <c r="A766" s="131">
        <v>765</v>
      </c>
      <c r="B766" s="66" t="s">
        <v>1188</v>
      </c>
      <c r="D766" s="67">
        <f>'2020 Spring Order Form - V36'!$Q$23</f>
        <v>0</v>
      </c>
      <c r="E766" s="67">
        <f>'2020 Spring Order Form - V36'!$Q$23</f>
        <v>0</v>
      </c>
      <c r="F766" s="151" t="s">
        <v>1189</v>
      </c>
      <c r="G766" s="70" t="e">
        <f>'2020 Spring Order Form - V36'!#REF!</f>
        <v>#REF!</v>
      </c>
      <c r="H766" s="69">
        <f>'2020 Spring Order Form - V36'!$F$18</f>
        <v>0</v>
      </c>
      <c r="J766" s="154">
        <v>1969</v>
      </c>
    </row>
    <row r="767" spans="1:10">
      <c r="A767" s="131">
        <v>766</v>
      </c>
      <c r="B767" s="66" t="s">
        <v>1188</v>
      </c>
      <c r="D767" s="67">
        <f>'2020 Spring Order Form - V36'!$Q$23</f>
        <v>0</v>
      </c>
      <c r="E767" s="67">
        <f>'2020 Spring Order Form - V36'!$Q$23</f>
        <v>0</v>
      </c>
      <c r="F767" s="151">
        <v>4119277</v>
      </c>
      <c r="G767" s="70" t="e">
        <f>'2020 Spring Order Form - V36'!#REF!</f>
        <v>#REF!</v>
      </c>
      <c r="H767" s="69">
        <f>'2020 Spring Order Form - V36'!$F$18</f>
        <v>0</v>
      </c>
      <c r="J767" s="154">
        <v>681</v>
      </c>
    </row>
    <row r="768" spans="1:10">
      <c r="A768" s="131">
        <v>767</v>
      </c>
      <c r="B768" s="66" t="s">
        <v>1188</v>
      </c>
      <c r="D768" s="67">
        <f>'2020 Spring Order Form - V36'!$Q$23</f>
        <v>0</v>
      </c>
      <c r="E768" s="67">
        <f>'2020 Spring Order Form - V36'!$Q$23</f>
        <v>0</v>
      </c>
      <c r="F768" s="151" t="s">
        <v>1189</v>
      </c>
      <c r="G768" s="70" t="e">
        <f>'2020 Spring Order Form - V36'!#REF!</f>
        <v>#REF!</v>
      </c>
      <c r="H768" s="69">
        <f>'2020 Spring Order Form - V36'!$F$18</f>
        <v>0</v>
      </c>
      <c r="J768" s="154">
        <v>1969</v>
      </c>
    </row>
    <row r="769" spans="1:10">
      <c r="A769" s="131">
        <v>768</v>
      </c>
      <c r="B769" s="66" t="s">
        <v>1190</v>
      </c>
      <c r="D769" s="67">
        <f>'2020 Spring Order Form - V36'!$Q$23</f>
        <v>0</v>
      </c>
      <c r="E769" s="67">
        <f>'2020 Spring Order Form - V36'!$Q$23</f>
        <v>0</v>
      </c>
      <c r="F769" s="151">
        <v>4518965</v>
      </c>
      <c r="G769" s="70" t="e">
        <f>'2020 Spring Order Form - V36'!#REF!</f>
        <v>#REF!</v>
      </c>
      <c r="H769" s="69">
        <f>'2020 Spring Order Form - V36'!$F$18</f>
        <v>0</v>
      </c>
      <c r="J769" s="154">
        <v>13063</v>
      </c>
    </row>
    <row r="770" spans="1:10">
      <c r="A770" s="131">
        <v>769</v>
      </c>
      <c r="B770" s="66" t="s">
        <v>1190</v>
      </c>
      <c r="D770" s="67">
        <f>'2020 Spring Order Form - V36'!$Q$23</f>
        <v>0</v>
      </c>
      <c r="E770" s="67">
        <f>'2020 Spring Order Form - V36'!$Q$23</f>
        <v>0</v>
      </c>
      <c r="F770" s="151" t="s">
        <v>1191</v>
      </c>
      <c r="G770" s="70" t="e">
        <f>'2020 Spring Order Form - V36'!#REF!</f>
        <v>#REF!</v>
      </c>
      <c r="H770" s="69">
        <f>'2020 Spring Order Form - V36'!$F$18</f>
        <v>0</v>
      </c>
      <c r="J770" s="154">
        <v>13156</v>
      </c>
    </row>
    <row r="771" spans="1:10">
      <c r="A771" s="131">
        <v>770</v>
      </c>
      <c r="B771" s="66" t="s">
        <v>1190</v>
      </c>
      <c r="D771" s="67">
        <f>'2020 Spring Order Form - V36'!$Q$23</f>
        <v>0</v>
      </c>
      <c r="E771" s="67">
        <f>'2020 Spring Order Form - V36'!$Q$23</f>
        <v>0</v>
      </c>
      <c r="F771" s="151">
        <v>4118967</v>
      </c>
      <c r="G771" s="70" t="e">
        <f>'2020 Spring Order Form - V36'!#REF!</f>
        <v>#REF!</v>
      </c>
      <c r="H771" s="69">
        <f>'2020 Spring Order Form - V36'!$F$18</f>
        <v>0</v>
      </c>
      <c r="J771" s="154">
        <v>13228</v>
      </c>
    </row>
    <row r="772" spans="1:10">
      <c r="A772" s="131">
        <v>771</v>
      </c>
      <c r="B772" s="66" t="s">
        <v>1190</v>
      </c>
      <c r="D772" s="67">
        <f>'2020 Spring Order Form - V36'!$Q$23</f>
        <v>0</v>
      </c>
      <c r="E772" s="67">
        <f>'2020 Spring Order Form - V36'!$Q$23</f>
        <v>0</v>
      </c>
      <c r="F772" s="151" t="s">
        <v>1192</v>
      </c>
      <c r="G772" s="70" t="e">
        <f>'2020 Spring Order Form - V36'!#REF!</f>
        <v>#REF!</v>
      </c>
      <c r="H772" s="69">
        <f>'2020 Spring Order Form - V36'!$F$18</f>
        <v>0</v>
      </c>
      <c r="J772" s="154">
        <v>13157</v>
      </c>
    </row>
    <row r="773" spans="1:10">
      <c r="A773" s="131">
        <v>772</v>
      </c>
      <c r="B773" s="66" t="s">
        <v>1193</v>
      </c>
      <c r="D773" s="67">
        <f>'2020 Spring Order Form - V36'!$Q$23</f>
        <v>0</v>
      </c>
      <c r="E773" s="67">
        <f>'2020 Spring Order Form - V36'!$Q$23</f>
        <v>0</v>
      </c>
      <c r="F773" s="151">
        <v>4519155</v>
      </c>
      <c r="G773" s="70" t="e">
        <f>'2020 Spring Order Form - V36'!#REF!</f>
        <v>#REF!</v>
      </c>
      <c r="H773" s="69">
        <f>'2020 Spring Order Form - V36'!$F$18</f>
        <v>0</v>
      </c>
      <c r="J773" s="154">
        <v>308</v>
      </c>
    </row>
    <row r="774" spans="1:10">
      <c r="A774" s="131">
        <v>773</v>
      </c>
      <c r="B774" s="66" t="s">
        <v>1193</v>
      </c>
      <c r="D774" s="67">
        <f>'2020 Spring Order Form - V36'!$Q$23</f>
        <v>0</v>
      </c>
      <c r="E774" s="67">
        <f>'2020 Spring Order Form - V36'!$Q$23</f>
        <v>0</v>
      </c>
      <c r="F774" s="151" t="s">
        <v>1194</v>
      </c>
      <c r="G774" s="70" t="e">
        <f>'2020 Spring Order Form - V36'!#REF!</f>
        <v>#REF!</v>
      </c>
      <c r="H774" s="69">
        <f>'2020 Spring Order Form - V36'!$F$18</f>
        <v>0</v>
      </c>
      <c r="J774" s="154">
        <v>1978</v>
      </c>
    </row>
    <row r="775" spans="1:10">
      <c r="A775" s="131">
        <v>774</v>
      </c>
      <c r="B775" s="66" t="s">
        <v>1195</v>
      </c>
      <c r="D775" s="67">
        <f>'2020 Spring Order Form - V36'!$Q$23</f>
        <v>0</v>
      </c>
      <c r="E775" s="67">
        <f>'2020 Spring Order Form - V36'!$Q$23</f>
        <v>0</v>
      </c>
      <c r="F775" s="151">
        <v>4519158</v>
      </c>
      <c r="G775" s="70" t="e">
        <f>'2020 Spring Order Form - V36'!#REF!</f>
        <v>#REF!</v>
      </c>
      <c r="H775" s="69">
        <f>'2020 Spring Order Form - V36'!$F$18</f>
        <v>0</v>
      </c>
      <c r="J775" s="154">
        <v>434</v>
      </c>
    </row>
    <row r="776" spans="1:10">
      <c r="A776" s="131">
        <v>775</v>
      </c>
      <c r="B776" s="66" t="s">
        <v>1195</v>
      </c>
      <c r="D776" s="67">
        <f>'2020 Spring Order Form - V36'!$Q$23</f>
        <v>0</v>
      </c>
      <c r="E776" s="67">
        <f>'2020 Spring Order Form - V36'!$Q$23</f>
        <v>0</v>
      </c>
      <c r="F776" s="151" t="s">
        <v>1196</v>
      </c>
      <c r="G776" s="70" t="e">
        <f>'2020 Spring Order Form - V36'!#REF!</f>
        <v>#REF!</v>
      </c>
      <c r="H776" s="69">
        <f>'2020 Spring Order Form - V36'!$F$18</f>
        <v>0</v>
      </c>
      <c r="J776" s="154">
        <v>1979</v>
      </c>
    </row>
    <row r="777" spans="1:10">
      <c r="A777" s="131">
        <v>776</v>
      </c>
      <c r="B777" s="66" t="s">
        <v>1197</v>
      </c>
      <c r="D777" s="67">
        <f>'2020 Spring Order Form - V36'!$Q$23</f>
        <v>0</v>
      </c>
      <c r="E777" s="67">
        <f>'2020 Spring Order Form - V36'!$Q$23</f>
        <v>0</v>
      </c>
      <c r="F777" s="151">
        <v>4518925</v>
      </c>
      <c r="G777" s="70" t="e">
        <f>'2020 Spring Order Form - V36'!#REF!</f>
        <v>#REF!</v>
      </c>
      <c r="H777" s="69">
        <f>'2020 Spring Order Form - V36'!$F$18</f>
        <v>0</v>
      </c>
      <c r="J777" s="154">
        <v>1065</v>
      </c>
    </row>
    <row r="778" spans="1:10">
      <c r="A778" s="131">
        <v>777</v>
      </c>
      <c r="B778" s="66" t="s">
        <v>1197</v>
      </c>
      <c r="D778" s="67">
        <f>'2020 Spring Order Form - V36'!$Q$23</f>
        <v>0</v>
      </c>
      <c r="E778" s="67">
        <f>'2020 Spring Order Form - V36'!$Q$23</f>
        <v>0</v>
      </c>
      <c r="F778" s="151" t="s">
        <v>1198</v>
      </c>
      <c r="G778" s="70" t="e">
        <f>'2020 Spring Order Form - V36'!#REF!</f>
        <v>#REF!</v>
      </c>
      <c r="H778" s="69">
        <f>'2020 Spring Order Form - V36'!$F$18</f>
        <v>0</v>
      </c>
      <c r="J778" s="154">
        <v>1980</v>
      </c>
    </row>
    <row r="779" spans="1:10">
      <c r="A779" s="131">
        <v>778</v>
      </c>
      <c r="B779" s="66" t="s">
        <v>1199</v>
      </c>
      <c r="D779" s="67">
        <f>'2020 Spring Order Form - V36'!$Q$23</f>
        <v>0</v>
      </c>
      <c r="E779" s="67">
        <f>'2020 Spring Order Form - V36'!$Q$23</f>
        <v>0</v>
      </c>
      <c r="F779" s="151">
        <v>4519235</v>
      </c>
      <c r="G779" s="70" t="e">
        <f>'2020 Spring Order Form - V36'!#REF!</f>
        <v>#REF!</v>
      </c>
      <c r="H779" s="69">
        <f>'2020 Spring Order Form - V36'!$F$18</f>
        <v>0</v>
      </c>
      <c r="J779" s="154">
        <v>1174</v>
      </c>
    </row>
    <row r="780" spans="1:10">
      <c r="A780" s="131">
        <v>779</v>
      </c>
      <c r="B780" s="66" t="s">
        <v>1199</v>
      </c>
      <c r="D780" s="67">
        <f>'2020 Spring Order Form - V36'!$Q$23</f>
        <v>0</v>
      </c>
      <c r="E780" s="67">
        <f>'2020 Spring Order Form - V36'!$Q$23</f>
        <v>0</v>
      </c>
      <c r="F780" s="151" t="s">
        <v>1200</v>
      </c>
      <c r="G780" s="70" t="e">
        <f>'2020 Spring Order Form - V36'!#REF!</f>
        <v>#REF!</v>
      </c>
      <c r="H780" s="69">
        <f>'2020 Spring Order Form - V36'!$F$18</f>
        <v>0</v>
      </c>
      <c r="J780" s="154">
        <v>1984</v>
      </c>
    </row>
    <row r="781" spans="1:10">
      <c r="A781" s="131">
        <v>780</v>
      </c>
      <c r="B781" s="66" t="s">
        <v>1201</v>
      </c>
      <c r="D781" s="67">
        <f>'2020 Spring Order Form - V36'!$Q$23</f>
        <v>0</v>
      </c>
      <c r="E781" s="67">
        <f>'2020 Spring Order Form - V36'!$Q$23</f>
        <v>0</v>
      </c>
      <c r="F781" s="151">
        <v>4519305</v>
      </c>
      <c r="G781" s="70" t="e">
        <f>'2020 Spring Order Form - V36'!#REF!</f>
        <v>#REF!</v>
      </c>
      <c r="H781" s="69">
        <f>'2020 Spring Order Form - V36'!$F$18</f>
        <v>0</v>
      </c>
      <c r="J781" s="154">
        <v>16989</v>
      </c>
    </row>
    <row r="782" spans="1:10">
      <c r="A782" s="131">
        <v>781</v>
      </c>
      <c r="B782" s="66" t="s">
        <v>1201</v>
      </c>
      <c r="D782" s="67">
        <f>'2020 Spring Order Form - V36'!$Q$23</f>
        <v>0</v>
      </c>
      <c r="E782" s="67">
        <f>'2020 Spring Order Form - V36'!$Q$23</f>
        <v>0</v>
      </c>
      <c r="F782" s="151" t="s">
        <v>1202</v>
      </c>
      <c r="G782" s="70" t="e">
        <f>'2020 Spring Order Form - V36'!#REF!</f>
        <v>#REF!</v>
      </c>
      <c r="H782" s="69">
        <f>'2020 Spring Order Form - V36'!$F$18</f>
        <v>0</v>
      </c>
      <c r="J782" s="154">
        <v>16990</v>
      </c>
    </row>
    <row r="783" spans="1:10">
      <c r="A783" s="131">
        <v>782</v>
      </c>
      <c r="B783" s="66" t="s">
        <v>1203</v>
      </c>
      <c r="D783" s="67">
        <f>'2020 Spring Order Form - V36'!$Q$23</f>
        <v>0</v>
      </c>
      <c r="E783" s="67">
        <f>'2020 Spring Order Form - V36'!$Q$23</f>
        <v>0</v>
      </c>
      <c r="F783" s="151">
        <v>4519255</v>
      </c>
      <c r="G783" s="70" t="e">
        <f>'2020 Spring Order Form - V36'!#REF!</f>
        <v>#REF!</v>
      </c>
      <c r="H783" s="69">
        <f>'2020 Spring Order Form - V36'!$F$18</f>
        <v>0</v>
      </c>
      <c r="J783" s="154">
        <v>309</v>
      </c>
    </row>
    <row r="784" spans="1:10">
      <c r="A784" s="131">
        <v>783</v>
      </c>
      <c r="B784" s="66" t="s">
        <v>1203</v>
      </c>
      <c r="D784" s="67">
        <f>'2020 Spring Order Form - V36'!$Q$23</f>
        <v>0</v>
      </c>
      <c r="E784" s="67">
        <f>'2020 Spring Order Form - V36'!$Q$23</f>
        <v>0</v>
      </c>
      <c r="F784" s="151" t="s">
        <v>1204</v>
      </c>
      <c r="G784" s="70" t="e">
        <f>'2020 Spring Order Form - V36'!#REF!</f>
        <v>#REF!</v>
      </c>
      <c r="H784" s="69">
        <f>'2020 Spring Order Form - V36'!$F$18</f>
        <v>0</v>
      </c>
      <c r="J784" s="154">
        <v>1989</v>
      </c>
    </row>
    <row r="785" spans="1:10">
      <c r="A785" s="131">
        <v>784</v>
      </c>
      <c r="B785" s="66" t="s">
        <v>1205</v>
      </c>
      <c r="D785" s="67">
        <f>'2020 Spring Order Form - V36'!$Q$23</f>
        <v>0</v>
      </c>
      <c r="E785" s="67">
        <f>'2020 Spring Order Form - V36'!$Q$23</f>
        <v>0</v>
      </c>
      <c r="F785" s="151">
        <v>4519325</v>
      </c>
      <c r="G785" s="70" t="e">
        <f>'2020 Spring Order Form - V36'!#REF!</f>
        <v>#REF!</v>
      </c>
      <c r="H785" s="69">
        <f>'2020 Spring Order Form - V36'!$F$18</f>
        <v>0</v>
      </c>
      <c r="J785" s="154">
        <v>858</v>
      </c>
    </row>
    <row r="786" spans="1:10">
      <c r="A786" s="131">
        <v>785</v>
      </c>
      <c r="B786" s="66" t="s">
        <v>1205</v>
      </c>
      <c r="D786" s="67">
        <f>'2020 Spring Order Form - V36'!$Q$23</f>
        <v>0</v>
      </c>
      <c r="E786" s="67">
        <f>'2020 Spring Order Form - V36'!$Q$23</f>
        <v>0</v>
      </c>
      <c r="F786" s="151" t="s">
        <v>1206</v>
      </c>
      <c r="G786" s="70" t="e">
        <f>'2020 Spring Order Form - V36'!#REF!</f>
        <v>#REF!</v>
      </c>
      <c r="H786" s="69">
        <f>'2020 Spring Order Form - V36'!$F$18</f>
        <v>0</v>
      </c>
      <c r="J786" s="154">
        <v>1991</v>
      </c>
    </row>
    <row r="787" spans="1:10">
      <c r="A787" s="131">
        <v>786</v>
      </c>
      <c r="B787" s="66" t="s">
        <v>1207</v>
      </c>
      <c r="D787" s="67">
        <f>'2020 Spring Order Form - V36'!$Q$23</f>
        <v>0</v>
      </c>
      <c r="E787" s="67">
        <f>'2020 Spring Order Form - V36'!$Q$23</f>
        <v>0</v>
      </c>
      <c r="F787" s="151">
        <v>4519435</v>
      </c>
      <c r="G787" s="70" t="e">
        <f>'2020 Spring Order Form - V36'!#REF!</f>
        <v>#REF!</v>
      </c>
      <c r="H787" s="69">
        <f>'2020 Spring Order Form - V36'!$F$18</f>
        <v>0</v>
      </c>
      <c r="J787" s="154">
        <v>17173</v>
      </c>
    </row>
    <row r="788" spans="1:10">
      <c r="A788" s="131">
        <v>787</v>
      </c>
      <c r="B788" s="66" t="s">
        <v>1207</v>
      </c>
      <c r="D788" s="67">
        <f>'2020 Spring Order Form - V36'!$Q$23</f>
        <v>0</v>
      </c>
      <c r="E788" s="67">
        <f>'2020 Spring Order Form - V36'!$Q$23</f>
        <v>0</v>
      </c>
      <c r="F788" s="151" t="s">
        <v>1208</v>
      </c>
      <c r="G788" s="70" t="e">
        <f>'2020 Spring Order Form - V36'!#REF!</f>
        <v>#REF!</v>
      </c>
      <c r="H788" s="69">
        <f>'2020 Spring Order Form - V36'!$F$18</f>
        <v>0</v>
      </c>
      <c r="J788" s="154">
        <v>17174</v>
      </c>
    </row>
    <row r="789" spans="1:10">
      <c r="A789" s="131">
        <v>788</v>
      </c>
      <c r="B789" s="66" t="s">
        <v>1209</v>
      </c>
      <c r="D789" s="67">
        <f>'2020 Spring Order Form - V36'!$Q$23</f>
        <v>0</v>
      </c>
      <c r="E789" s="67">
        <f>'2020 Spring Order Form - V36'!$Q$23</f>
        <v>0</v>
      </c>
      <c r="F789" s="151">
        <v>4519400</v>
      </c>
      <c r="G789" s="70" t="e">
        <f>'2020 Spring Order Form - V36'!#REF!</f>
        <v>#REF!</v>
      </c>
      <c r="H789" s="69">
        <f>'2020 Spring Order Form - V36'!$F$18</f>
        <v>0</v>
      </c>
      <c r="J789" s="154">
        <v>968</v>
      </c>
    </row>
    <row r="790" spans="1:10">
      <c r="A790" s="131">
        <v>789</v>
      </c>
      <c r="B790" s="66" t="s">
        <v>1209</v>
      </c>
      <c r="D790" s="67">
        <f>'2020 Spring Order Form - V36'!$Q$23</f>
        <v>0</v>
      </c>
      <c r="E790" s="67">
        <f>'2020 Spring Order Form - V36'!$Q$23</f>
        <v>0</v>
      </c>
      <c r="F790" s="151" t="s">
        <v>1210</v>
      </c>
      <c r="G790" s="70" t="e">
        <f>'2020 Spring Order Form - V36'!#REF!</f>
        <v>#REF!</v>
      </c>
      <c r="H790" s="69">
        <f>'2020 Spring Order Form - V36'!$F$18</f>
        <v>0</v>
      </c>
      <c r="J790" s="154">
        <v>1995</v>
      </c>
    </row>
    <row r="791" spans="1:10">
      <c r="A791" s="131">
        <v>790</v>
      </c>
      <c r="B791" s="66" t="s">
        <v>179</v>
      </c>
      <c r="D791" s="67">
        <f>'2020 Spring Order Form - V36'!$Q$23</f>
        <v>0</v>
      </c>
      <c r="E791" s="67">
        <f>'2020 Spring Order Form - V36'!$Q$23</f>
        <v>0</v>
      </c>
      <c r="F791" s="151">
        <v>4519450</v>
      </c>
      <c r="G791" s="70">
        <f>'2020 Spring Order Form - V36'!$Q$92</f>
        <v>0</v>
      </c>
      <c r="H791" s="69">
        <f>'2020 Spring Order Form - V36'!$F$18</f>
        <v>0</v>
      </c>
      <c r="J791" s="154">
        <v>900</v>
      </c>
    </row>
    <row r="792" spans="1:10">
      <c r="A792" s="131">
        <v>791</v>
      </c>
      <c r="B792" s="66" t="s">
        <v>179</v>
      </c>
      <c r="D792" s="67">
        <f>'2020 Spring Order Form - V36'!$Q$23</f>
        <v>0</v>
      </c>
      <c r="E792" s="67">
        <f>'2020 Spring Order Form - V36'!$Q$23</f>
        <v>0</v>
      </c>
      <c r="F792" s="151" t="s">
        <v>1211</v>
      </c>
      <c r="G792" s="70">
        <f>'2020 Spring Order Form - V36'!$R$92</f>
        <v>0</v>
      </c>
      <c r="H792" s="69">
        <f>'2020 Spring Order Form - V36'!$F$18</f>
        <v>0</v>
      </c>
      <c r="J792" s="154">
        <v>1993</v>
      </c>
    </row>
    <row r="793" spans="1:10">
      <c r="A793" s="131">
        <v>792</v>
      </c>
      <c r="B793" s="66" t="s">
        <v>1212</v>
      </c>
      <c r="D793" s="67">
        <f>'2020 Spring Order Form - V36'!$Q$23</f>
        <v>0</v>
      </c>
      <c r="E793" s="67">
        <f>'2020 Spring Order Form - V36'!$Q$23</f>
        <v>0</v>
      </c>
      <c r="F793" s="151">
        <v>4519635</v>
      </c>
      <c r="G793" s="70" t="e">
        <f>'2020 Spring Order Form - V36'!#REF!</f>
        <v>#REF!</v>
      </c>
      <c r="H793" s="69">
        <f>'2020 Spring Order Form - V36'!$F$18</f>
        <v>0</v>
      </c>
      <c r="J793" s="154">
        <v>724</v>
      </c>
    </row>
    <row r="794" spans="1:10">
      <c r="A794" s="131">
        <v>793</v>
      </c>
      <c r="B794" s="66" t="s">
        <v>1212</v>
      </c>
      <c r="D794" s="67">
        <f>'2020 Spring Order Form - V36'!$Q$23</f>
        <v>0</v>
      </c>
      <c r="E794" s="67">
        <f>'2020 Spring Order Form - V36'!$Q$23</f>
        <v>0</v>
      </c>
      <c r="F794" s="151" t="s">
        <v>1213</v>
      </c>
      <c r="G794" s="70" t="e">
        <f>'2020 Spring Order Form - V36'!#REF!</f>
        <v>#REF!</v>
      </c>
      <c r="H794" s="69">
        <f>'2020 Spring Order Form - V36'!$F$18</f>
        <v>0</v>
      </c>
      <c r="J794" s="154">
        <v>1997</v>
      </c>
    </row>
    <row r="795" spans="1:10">
      <c r="A795" s="131">
        <v>794</v>
      </c>
      <c r="B795" s="66" t="s">
        <v>1214</v>
      </c>
      <c r="D795" s="67">
        <f>'2020 Spring Order Form - V36'!$Q$23</f>
        <v>0</v>
      </c>
      <c r="E795" s="67">
        <f>'2020 Spring Order Form - V36'!$Q$23</f>
        <v>0</v>
      </c>
      <c r="F795" s="151">
        <v>4519655</v>
      </c>
      <c r="G795" s="70" t="e">
        <f>'2020 Spring Order Form - V36'!#REF!</f>
        <v>#REF!</v>
      </c>
      <c r="H795" s="69">
        <f>'2020 Spring Order Form - V36'!$F$18</f>
        <v>0</v>
      </c>
      <c r="J795" s="154">
        <v>3721</v>
      </c>
    </row>
    <row r="796" spans="1:10">
      <c r="A796" s="131">
        <v>795</v>
      </c>
      <c r="B796" s="66" t="s">
        <v>1214</v>
      </c>
      <c r="D796" s="67">
        <f>'2020 Spring Order Form - V36'!$Q$23</f>
        <v>0</v>
      </c>
      <c r="E796" s="67">
        <f>'2020 Spring Order Form - V36'!$Q$23</f>
        <v>0</v>
      </c>
      <c r="F796" s="151" t="s">
        <v>1215</v>
      </c>
      <c r="G796" s="70" t="e">
        <f>'2020 Spring Order Form - V36'!#REF!</f>
        <v>#REF!</v>
      </c>
      <c r="H796" s="69">
        <f>'2020 Spring Order Form - V36'!$F$18</f>
        <v>0</v>
      </c>
      <c r="J796" s="154">
        <v>1998</v>
      </c>
    </row>
    <row r="797" spans="1:10">
      <c r="A797" s="131">
        <v>796</v>
      </c>
      <c r="B797" s="66" t="s">
        <v>181</v>
      </c>
      <c r="D797" s="67">
        <f>'2020 Spring Order Form - V36'!$Q$23</f>
        <v>0</v>
      </c>
      <c r="E797" s="67">
        <f>'2020 Spring Order Form - V36'!$Q$23</f>
        <v>0</v>
      </c>
      <c r="F797" s="151">
        <v>4519780</v>
      </c>
      <c r="G797" s="70">
        <f>'2020 Spring Order Form - V36'!$Q$94</f>
        <v>0</v>
      </c>
      <c r="H797" s="69">
        <f>'2020 Spring Order Form - V36'!$F$18</f>
        <v>0</v>
      </c>
      <c r="J797" s="154">
        <v>646</v>
      </c>
    </row>
    <row r="798" spans="1:10">
      <c r="A798" s="131">
        <v>797</v>
      </c>
      <c r="B798" s="66" t="s">
        <v>181</v>
      </c>
      <c r="D798" s="67">
        <f>'2020 Spring Order Form - V36'!$Q$23</f>
        <v>0</v>
      </c>
      <c r="E798" s="67">
        <f>'2020 Spring Order Form - V36'!$Q$23</f>
        <v>0</v>
      </c>
      <c r="F798" s="151" t="s">
        <v>1216</v>
      </c>
      <c r="G798" s="70">
        <f>'2020 Spring Order Form - V36'!$R$94</f>
        <v>0</v>
      </c>
      <c r="H798" s="69">
        <f>'2020 Spring Order Form - V36'!$F$18</f>
        <v>0</v>
      </c>
      <c r="J798" s="154">
        <v>2012</v>
      </c>
    </row>
    <row r="799" spans="1:10">
      <c r="A799" s="131">
        <v>798</v>
      </c>
      <c r="B799" s="66" t="s">
        <v>181</v>
      </c>
      <c r="D799" s="67">
        <f>'2020 Spring Order Form - V36'!$Q$23</f>
        <v>0</v>
      </c>
      <c r="E799" s="67">
        <f>'2020 Spring Order Form - V36'!$Q$23</f>
        <v>0</v>
      </c>
      <c r="F799" s="151">
        <v>4519785</v>
      </c>
      <c r="G799" s="70" t="e">
        <f>'2020 Spring Order Form - V36'!#REF!</f>
        <v>#REF!</v>
      </c>
      <c r="H799" s="69">
        <f>'2020 Spring Order Form - V36'!$F$18</f>
        <v>0</v>
      </c>
      <c r="J799" s="154">
        <v>16991</v>
      </c>
    </row>
    <row r="800" spans="1:10">
      <c r="A800" s="131">
        <v>799</v>
      </c>
      <c r="B800" s="66" t="s">
        <v>181</v>
      </c>
      <c r="D800" s="67">
        <f>'2020 Spring Order Form - V36'!$Q$23</f>
        <v>0</v>
      </c>
      <c r="E800" s="67">
        <f>'2020 Spring Order Form - V36'!$Q$23</f>
        <v>0</v>
      </c>
      <c r="F800" s="151" t="s">
        <v>1217</v>
      </c>
      <c r="G800" s="70" t="e">
        <f>'2020 Spring Order Form - V36'!#REF!</f>
        <v>#REF!</v>
      </c>
      <c r="H800" s="69">
        <f>'2020 Spring Order Form - V36'!$F$18</f>
        <v>0</v>
      </c>
      <c r="J800" s="154">
        <v>16992</v>
      </c>
    </row>
    <row r="801" spans="1:10">
      <c r="A801" s="131">
        <v>800</v>
      </c>
      <c r="B801" s="66" t="s">
        <v>1218</v>
      </c>
      <c r="D801" s="67">
        <f>'2020 Spring Order Form - V36'!$Q$23</f>
        <v>0</v>
      </c>
      <c r="E801" s="67">
        <f>'2020 Spring Order Form - V36'!$Q$23</f>
        <v>0</v>
      </c>
      <c r="F801" s="151">
        <v>4519795</v>
      </c>
      <c r="G801" s="70" t="e">
        <f>'2020 Spring Order Form - V36'!#REF!</f>
        <v>#REF!</v>
      </c>
      <c r="H801" s="69">
        <f>'2020 Spring Order Form - V36'!$F$18</f>
        <v>0</v>
      </c>
      <c r="J801" s="154">
        <v>18566</v>
      </c>
    </row>
    <row r="802" spans="1:10">
      <c r="A802" s="131">
        <v>801</v>
      </c>
      <c r="B802" s="66" t="s">
        <v>1218</v>
      </c>
      <c r="D802" s="67">
        <f>'2020 Spring Order Form - V36'!$Q$23</f>
        <v>0</v>
      </c>
      <c r="E802" s="67">
        <f>'2020 Spring Order Form - V36'!$Q$23</f>
        <v>0</v>
      </c>
      <c r="F802" s="151" t="s">
        <v>1219</v>
      </c>
      <c r="G802" s="70" t="e">
        <f>'2020 Spring Order Form - V36'!#REF!</f>
        <v>#REF!</v>
      </c>
      <c r="H802" s="69">
        <f>'2020 Spring Order Form - V36'!$F$18</f>
        <v>0</v>
      </c>
      <c r="J802" s="154">
        <v>18565</v>
      </c>
    </row>
    <row r="803" spans="1:10">
      <c r="A803" s="131">
        <v>802</v>
      </c>
      <c r="B803" s="66" t="s">
        <v>1220</v>
      </c>
      <c r="D803" s="67">
        <f>'2020 Spring Order Form - V36'!$Q$23</f>
        <v>0</v>
      </c>
      <c r="E803" s="67">
        <f>'2020 Spring Order Form - V36'!$Q$23</f>
        <v>0</v>
      </c>
      <c r="F803" s="151">
        <v>4519720</v>
      </c>
      <c r="G803" s="70" t="e">
        <f>'2020 Spring Order Form - V36'!#REF!</f>
        <v>#REF!</v>
      </c>
      <c r="H803" s="69">
        <f>'2020 Spring Order Form - V36'!$F$18</f>
        <v>0</v>
      </c>
      <c r="J803" s="154">
        <v>541</v>
      </c>
    </row>
    <row r="804" spans="1:10">
      <c r="A804" s="131">
        <v>803</v>
      </c>
      <c r="B804" s="66" t="s">
        <v>1220</v>
      </c>
      <c r="D804" s="67">
        <f>'2020 Spring Order Form - V36'!$Q$23</f>
        <v>0</v>
      </c>
      <c r="E804" s="67">
        <f>'2020 Spring Order Form - V36'!$Q$23</f>
        <v>0</v>
      </c>
      <c r="F804" s="151" t="s">
        <v>1221</v>
      </c>
      <c r="G804" s="70" t="e">
        <f>'2020 Spring Order Form - V36'!#REF!</f>
        <v>#REF!</v>
      </c>
      <c r="H804" s="69">
        <f>'2020 Spring Order Form - V36'!$F$18</f>
        <v>0</v>
      </c>
      <c r="J804" s="154">
        <v>2014</v>
      </c>
    </row>
    <row r="805" spans="1:10">
      <c r="A805" s="131">
        <v>804</v>
      </c>
      <c r="B805" s="66" t="s">
        <v>1222</v>
      </c>
      <c r="D805" s="67">
        <f>'2020 Spring Order Form - V36'!$Q$23</f>
        <v>0</v>
      </c>
      <c r="E805" s="67">
        <f>'2020 Spring Order Form - V36'!$Q$23</f>
        <v>0</v>
      </c>
      <c r="F805" s="151">
        <v>4519750</v>
      </c>
      <c r="G805" s="70" t="e">
        <f>'2020 Spring Order Form - V36'!#REF!</f>
        <v>#REF!</v>
      </c>
      <c r="H805" s="69">
        <f>'2020 Spring Order Form - V36'!$F$18</f>
        <v>0</v>
      </c>
      <c r="J805" s="154">
        <v>531</v>
      </c>
    </row>
    <row r="806" spans="1:10">
      <c r="A806" s="131">
        <v>805</v>
      </c>
      <c r="B806" s="66" t="s">
        <v>1222</v>
      </c>
      <c r="D806" s="67">
        <f>'2020 Spring Order Form - V36'!$Q$23</f>
        <v>0</v>
      </c>
      <c r="E806" s="67">
        <f>'2020 Spring Order Form - V36'!$Q$23</f>
        <v>0</v>
      </c>
      <c r="F806" s="151" t="s">
        <v>1223</v>
      </c>
      <c r="G806" s="70" t="e">
        <f>'2020 Spring Order Form - V36'!#REF!</f>
        <v>#REF!</v>
      </c>
      <c r="H806" s="69">
        <f>'2020 Spring Order Form - V36'!$F$18</f>
        <v>0</v>
      </c>
      <c r="J806" s="154">
        <v>2016</v>
      </c>
    </row>
    <row r="807" spans="1:10">
      <c r="A807" s="131">
        <v>806</v>
      </c>
      <c r="B807" s="66" t="s">
        <v>1222</v>
      </c>
      <c r="D807" s="67">
        <f>'2020 Spring Order Form - V36'!$Q$23</f>
        <v>0</v>
      </c>
      <c r="E807" s="67">
        <f>'2020 Spring Order Form - V36'!$Q$23</f>
        <v>0</v>
      </c>
      <c r="F807" s="151">
        <v>4519755</v>
      </c>
      <c r="G807" s="70" t="e">
        <f>'2020 Spring Order Form - V36'!#REF!</f>
        <v>#REF!</v>
      </c>
      <c r="H807" s="69">
        <f>'2020 Spring Order Form - V36'!$F$18</f>
        <v>0</v>
      </c>
      <c r="J807" s="154">
        <v>16994</v>
      </c>
    </row>
    <row r="808" spans="1:10">
      <c r="A808" s="131">
        <v>807</v>
      </c>
      <c r="B808" s="66" t="s">
        <v>1222</v>
      </c>
      <c r="D808" s="67">
        <f>'2020 Spring Order Form - V36'!$Q$23</f>
        <v>0</v>
      </c>
      <c r="E808" s="67">
        <f>'2020 Spring Order Form - V36'!$Q$23</f>
        <v>0</v>
      </c>
      <c r="F808" s="151" t="s">
        <v>1224</v>
      </c>
      <c r="G808" s="70" t="e">
        <f>'2020 Spring Order Form - V36'!#REF!</f>
        <v>#REF!</v>
      </c>
      <c r="H808" s="69">
        <f>'2020 Spring Order Form - V36'!$F$18</f>
        <v>0</v>
      </c>
      <c r="J808" s="154">
        <v>16993</v>
      </c>
    </row>
    <row r="809" spans="1:10">
      <c r="A809" s="131">
        <v>808</v>
      </c>
      <c r="B809" s="66" t="s">
        <v>183</v>
      </c>
      <c r="D809" s="67">
        <f>'2020 Spring Order Form - V36'!$Q$23</f>
        <v>0</v>
      </c>
      <c r="E809" s="67">
        <f>'2020 Spring Order Form - V36'!$Q$23</f>
        <v>0</v>
      </c>
      <c r="F809" s="151">
        <v>4519805</v>
      </c>
      <c r="G809" s="70">
        <f>'2020 Spring Order Form - V36'!$Q$95</f>
        <v>0</v>
      </c>
      <c r="H809" s="69">
        <f>'2020 Spring Order Form - V36'!$F$18</f>
        <v>0</v>
      </c>
      <c r="J809" s="154">
        <v>12817</v>
      </c>
    </row>
    <row r="810" spans="1:10">
      <c r="A810" s="131">
        <v>809</v>
      </c>
      <c r="B810" s="66" t="s">
        <v>183</v>
      </c>
      <c r="D810" s="67">
        <f>'2020 Spring Order Form - V36'!$Q$23</f>
        <v>0</v>
      </c>
      <c r="E810" s="67">
        <f>'2020 Spring Order Form - V36'!$Q$23</f>
        <v>0</v>
      </c>
      <c r="F810" s="151" t="s">
        <v>1225</v>
      </c>
      <c r="G810" s="70">
        <f>'2020 Spring Order Form - V36'!$R$95</f>
        <v>0</v>
      </c>
      <c r="H810" s="69">
        <f>'2020 Spring Order Form - V36'!$F$18</f>
        <v>0</v>
      </c>
      <c r="J810" s="154">
        <v>12818</v>
      </c>
    </row>
    <row r="811" spans="1:10">
      <c r="A811" s="131">
        <v>810</v>
      </c>
      <c r="B811" s="66" t="s">
        <v>1226</v>
      </c>
      <c r="D811" s="67">
        <f>'2020 Spring Order Form - V36'!$Q$23</f>
        <v>0</v>
      </c>
      <c r="E811" s="67">
        <f>'2020 Spring Order Form - V36'!$Q$23</f>
        <v>0</v>
      </c>
      <c r="F811" s="151">
        <v>4520050</v>
      </c>
      <c r="G811" s="70" t="e">
        <f>'2020 Spring Order Form - V36'!#REF!</f>
        <v>#REF!</v>
      </c>
      <c r="H811" s="69">
        <f>'2020 Spring Order Form - V36'!$F$18</f>
        <v>0</v>
      </c>
      <c r="J811" s="154">
        <v>4354</v>
      </c>
    </row>
    <row r="812" spans="1:10">
      <c r="A812" s="131">
        <v>811</v>
      </c>
      <c r="B812" s="66" t="s">
        <v>1226</v>
      </c>
      <c r="D812" s="67">
        <f>'2020 Spring Order Form - V36'!$Q$23</f>
        <v>0</v>
      </c>
      <c r="E812" s="67">
        <f>'2020 Spring Order Form - V36'!$Q$23</f>
        <v>0</v>
      </c>
      <c r="F812" s="151" t="s">
        <v>1227</v>
      </c>
      <c r="G812" s="70" t="e">
        <f>'2020 Spring Order Form - V36'!#REF!</f>
        <v>#REF!</v>
      </c>
      <c r="H812" s="69">
        <f>'2020 Spring Order Form - V36'!$F$18</f>
        <v>0</v>
      </c>
      <c r="J812" s="154">
        <v>2023</v>
      </c>
    </row>
    <row r="813" spans="1:10">
      <c r="A813" s="131">
        <v>812</v>
      </c>
      <c r="B813" s="66" t="s">
        <v>1228</v>
      </c>
      <c r="D813" s="67">
        <f>'2020 Spring Order Form - V36'!$Q$23</f>
        <v>0</v>
      </c>
      <c r="E813" s="67">
        <f>'2020 Spring Order Form - V36'!$Q$23</f>
        <v>0</v>
      </c>
      <c r="F813" s="151">
        <v>4519985</v>
      </c>
      <c r="G813" s="70" t="e">
        <f>'2020 Spring Order Form - V36'!#REF!</f>
        <v>#REF!</v>
      </c>
      <c r="H813" s="69">
        <f>'2020 Spring Order Form - V36'!$F$18</f>
        <v>0</v>
      </c>
      <c r="J813" s="154">
        <v>4355</v>
      </c>
    </row>
    <row r="814" spans="1:10">
      <c r="A814" s="131">
        <v>813</v>
      </c>
      <c r="B814" s="66" t="s">
        <v>1228</v>
      </c>
      <c r="D814" s="67">
        <f>'2020 Spring Order Form - V36'!$Q$23</f>
        <v>0</v>
      </c>
      <c r="E814" s="67">
        <f>'2020 Spring Order Form - V36'!$Q$23</f>
        <v>0</v>
      </c>
      <c r="F814" s="151" t="s">
        <v>1229</v>
      </c>
      <c r="G814" s="70" t="e">
        <f>'2020 Spring Order Form - V36'!#REF!</f>
        <v>#REF!</v>
      </c>
      <c r="H814" s="69">
        <f>'2020 Spring Order Form - V36'!$F$18</f>
        <v>0</v>
      </c>
      <c r="J814" s="154">
        <v>2020</v>
      </c>
    </row>
    <row r="815" spans="1:10">
      <c r="A815" s="131">
        <v>814</v>
      </c>
      <c r="B815" s="66" t="s">
        <v>1230</v>
      </c>
      <c r="D815" s="67">
        <f>'2020 Spring Order Form - V36'!$Q$23</f>
        <v>0</v>
      </c>
      <c r="E815" s="67">
        <f>'2020 Spring Order Form - V36'!$Q$23</f>
        <v>0</v>
      </c>
      <c r="F815" s="151">
        <v>4520065</v>
      </c>
      <c r="G815" s="70" t="e">
        <f>'2020 Spring Order Form - V36'!#REF!</f>
        <v>#REF!</v>
      </c>
      <c r="H815" s="69">
        <f>'2020 Spring Order Form - V36'!$F$18</f>
        <v>0</v>
      </c>
      <c r="J815" s="154">
        <v>4356</v>
      </c>
    </row>
    <row r="816" spans="1:10">
      <c r="A816" s="131">
        <v>815</v>
      </c>
      <c r="B816" s="66" t="s">
        <v>1230</v>
      </c>
      <c r="D816" s="67">
        <f>'2020 Spring Order Form - V36'!$Q$23</f>
        <v>0</v>
      </c>
      <c r="E816" s="67">
        <f>'2020 Spring Order Form - V36'!$Q$23</f>
        <v>0</v>
      </c>
      <c r="F816" s="151" t="s">
        <v>1231</v>
      </c>
      <c r="G816" s="70" t="e">
        <f>'2020 Spring Order Form - V36'!#REF!</f>
        <v>#REF!</v>
      </c>
      <c r="H816" s="69">
        <f>'2020 Spring Order Form - V36'!$F$18</f>
        <v>0</v>
      </c>
      <c r="J816" s="154">
        <v>2022</v>
      </c>
    </row>
    <row r="817" spans="1:10">
      <c r="A817" s="131">
        <v>816</v>
      </c>
      <c r="B817" s="66" t="s">
        <v>1232</v>
      </c>
      <c r="D817" s="67">
        <f>'2020 Spring Order Form - V36'!$Q$23</f>
        <v>0</v>
      </c>
      <c r="E817" s="67">
        <f>'2020 Spring Order Form - V36'!$Q$23</f>
        <v>0</v>
      </c>
      <c r="F817" s="151">
        <v>4520105</v>
      </c>
      <c r="G817" s="70" t="e">
        <f>'2020 Spring Order Form - V36'!#REF!</f>
        <v>#REF!</v>
      </c>
      <c r="H817" s="69">
        <f>'2020 Spring Order Form - V36'!$F$18</f>
        <v>0</v>
      </c>
      <c r="J817" s="154">
        <v>12824</v>
      </c>
    </row>
    <row r="818" spans="1:10">
      <c r="A818" s="131">
        <v>817</v>
      </c>
      <c r="B818" s="66" t="s">
        <v>1232</v>
      </c>
      <c r="D818" s="67">
        <f>'2020 Spring Order Form - V36'!$Q$23</f>
        <v>0</v>
      </c>
      <c r="E818" s="67">
        <f>'2020 Spring Order Form - V36'!$Q$23</f>
        <v>0</v>
      </c>
      <c r="F818" s="151" t="s">
        <v>1233</v>
      </c>
      <c r="G818" s="70" t="e">
        <f>'2020 Spring Order Form - V36'!#REF!</f>
        <v>#REF!</v>
      </c>
      <c r="H818" s="69">
        <f>'2020 Spring Order Form - V36'!$F$18</f>
        <v>0</v>
      </c>
      <c r="J818" s="154">
        <v>12823</v>
      </c>
    </row>
    <row r="819" spans="1:10">
      <c r="A819" s="131">
        <v>818</v>
      </c>
      <c r="B819" s="66" t="s">
        <v>1234</v>
      </c>
      <c r="D819" s="67">
        <f>'2020 Spring Order Form - V36'!$Q$23</f>
        <v>0</v>
      </c>
      <c r="E819" s="67">
        <f>'2020 Spring Order Form - V36'!$Q$23</f>
        <v>0</v>
      </c>
      <c r="F819" s="151">
        <v>4571105</v>
      </c>
      <c r="G819" s="70" t="e">
        <f>'2020 Spring Order Form - V36'!#REF!</f>
        <v>#REF!</v>
      </c>
      <c r="H819" s="69">
        <f>'2020 Spring Order Form - V36'!$F$18</f>
        <v>0</v>
      </c>
      <c r="J819" s="154">
        <v>824</v>
      </c>
    </row>
    <row r="820" spans="1:10">
      <c r="A820" s="131">
        <v>819</v>
      </c>
      <c r="B820" s="66" t="s">
        <v>1234</v>
      </c>
      <c r="D820" s="67">
        <f>'2020 Spring Order Form - V36'!$Q$23</f>
        <v>0</v>
      </c>
      <c r="E820" s="67">
        <f>'2020 Spring Order Form - V36'!$Q$23</f>
        <v>0</v>
      </c>
      <c r="F820" s="151" t="s">
        <v>1235</v>
      </c>
      <c r="G820" s="70" t="e">
        <f>'2020 Spring Order Form - V36'!#REF!</f>
        <v>#REF!</v>
      </c>
      <c r="H820" s="69">
        <f>'2020 Spring Order Form - V36'!$F$18</f>
        <v>0</v>
      </c>
      <c r="J820" s="154">
        <v>1421</v>
      </c>
    </row>
    <row r="821" spans="1:10">
      <c r="A821" s="131">
        <v>820</v>
      </c>
      <c r="B821" s="66" t="s">
        <v>1236</v>
      </c>
      <c r="D821" s="67">
        <f>'2020 Spring Order Form - V36'!$Q$23</f>
        <v>0</v>
      </c>
      <c r="E821" s="67">
        <f>'2020 Spring Order Form - V36'!$Q$23</f>
        <v>0</v>
      </c>
      <c r="F821" s="151">
        <v>4171107</v>
      </c>
      <c r="G821" s="70" t="e">
        <f>'2020 Spring Order Form - V36'!#REF!</f>
        <v>#REF!</v>
      </c>
      <c r="H821" s="69">
        <f>'2020 Spring Order Form - V36'!$F$18</f>
        <v>0</v>
      </c>
      <c r="J821" s="154">
        <v>18691</v>
      </c>
    </row>
    <row r="822" spans="1:10">
      <c r="A822" s="131">
        <v>821</v>
      </c>
      <c r="B822" s="66" t="s">
        <v>1236</v>
      </c>
      <c r="D822" s="67">
        <f>'2020 Spring Order Form - V36'!$Q$23</f>
        <v>0</v>
      </c>
      <c r="E822" s="67">
        <f>'2020 Spring Order Form - V36'!$Q$23</f>
        <v>0</v>
      </c>
      <c r="F822" s="151" t="s">
        <v>1237</v>
      </c>
      <c r="G822" s="70" t="e">
        <f>'2020 Spring Order Form - V36'!#REF!</f>
        <v>#REF!</v>
      </c>
      <c r="H822" s="69">
        <f>'2020 Spring Order Form - V36'!$F$18</f>
        <v>0</v>
      </c>
      <c r="J822" s="154">
        <v>18690</v>
      </c>
    </row>
    <row r="823" spans="1:10">
      <c r="A823" s="131">
        <v>822</v>
      </c>
      <c r="B823" s="66" t="s">
        <v>1238</v>
      </c>
      <c r="D823" s="67">
        <f>'2020 Spring Order Form - V36'!$Q$23</f>
        <v>0</v>
      </c>
      <c r="E823" s="67">
        <f>'2020 Spring Order Form - V36'!$Q$23</f>
        <v>0</v>
      </c>
      <c r="F823" s="151">
        <v>4571115</v>
      </c>
      <c r="G823" s="70" t="e">
        <f>'2020 Spring Order Form - V36'!#REF!</f>
        <v>#REF!</v>
      </c>
      <c r="H823" s="69">
        <f>'2020 Spring Order Form - V36'!$F$18</f>
        <v>0</v>
      </c>
      <c r="J823" s="154">
        <v>822</v>
      </c>
    </row>
    <row r="824" spans="1:10">
      <c r="A824" s="131">
        <v>823</v>
      </c>
      <c r="B824" s="66" t="s">
        <v>1238</v>
      </c>
      <c r="D824" s="67">
        <f>'2020 Spring Order Form - V36'!$Q$23</f>
        <v>0</v>
      </c>
      <c r="E824" s="67">
        <f>'2020 Spring Order Form - V36'!$Q$23</f>
        <v>0</v>
      </c>
      <c r="F824" s="151" t="s">
        <v>1239</v>
      </c>
      <c r="G824" s="70" t="e">
        <f>'2020 Spring Order Form - V36'!#REF!</f>
        <v>#REF!</v>
      </c>
      <c r="H824" s="69">
        <f>'2020 Spring Order Form - V36'!$F$18</f>
        <v>0</v>
      </c>
      <c r="J824" s="154">
        <v>1418</v>
      </c>
    </row>
    <row r="825" spans="1:10">
      <c r="A825" s="131">
        <v>824</v>
      </c>
      <c r="B825" s="66" t="s">
        <v>1240</v>
      </c>
      <c r="D825" s="67">
        <f>'2020 Spring Order Form - V36'!$Q$23</f>
        <v>0</v>
      </c>
      <c r="E825" s="67">
        <f>'2020 Spring Order Form - V36'!$Q$23</f>
        <v>0</v>
      </c>
      <c r="F825" s="151">
        <v>4571175</v>
      </c>
      <c r="G825" s="70" t="e">
        <f>'2020 Spring Order Form - V36'!#REF!</f>
        <v>#REF!</v>
      </c>
      <c r="H825" s="69">
        <f>'2020 Spring Order Form - V36'!$F$18</f>
        <v>0</v>
      </c>
      <c r="J825" s="154">
        <v>914</v>
      </c>
    </row>
    <row r="826" spans="1:10">
      <c r="A826" s="131">
        <v>825</v>
      </c>
      <c r="B826" s="66" t="s">
        <v>1240</v>
      </c>
      <c r="D826" s="67">
        <f>'2020 Spring Order Form - V36'!$Q$23</f>
        <v>0</v>
      </c>
      <c r="E826" s="67">
        <f>'2020 Spring Order Form - V36'!$Q$23</f>
        <v>0</v>
      </c>
      <c r="F826" s="151" t="s">
        <v>1241</v>
      </c>
      <c r="G826" s="70" t="e">
        <f>'2020 Spring Order Form - V36'!#REF!</f>
        <v>#REF!</v>
      </c>
      <c r="H826" s="69">
        <f>'2020 Spring Order Form - V36'!$F$18</f>
        <v>0</v>
      </c>
      <c r="J826" s="154">
        <v>1419</v>
      </c>
    </row>
    <row r="827" spans="1:10">
      <c r="A827" s="131">
        <v>826</v>
      </c>
      <c r="B827" s="66" t="s">
        <v>1242</v>
      </c>
      <c r="D827" s="67">
        <f>'2020 Spring Order Form - V36'!$Q$23</f>
        <v>0</v>
      </c>
      <c r="E827" s="67">
        <f>'2020 Spring Order Form - V36'!$Q$23</f>
        <v>0</v>
      </c>
      <c r="F827" s="151">
        <v>4571185</v>
      </c>
      <c r="G827" s="70" t="e">
        <f>'2020 Spring Order Form - V36'!#REF!</f>
        <v>#REF!</v>
      </c>
      <c r="H827" s="69">
        <f>'2020 Spring Order Form - V36'!$F$18</f>
        <v>0</v>
      </c>
      <c r="J827" s="154">
        <v>18649</v>
      </c>
    </row>
    <row r="828" spans="1:10">
      <c r="A828" s="131">
        <v>827</v>
      </c>
      <c r="B828" s="66" t="s">
        <v>1242</v>
      </c>
      <c r="D828" s="67">
        <f>'2020 Spring Order Form - V36'!$Q$23</f>
        <v>0</v>
      </c>
      <c r="E828" s="67">
        <f>'2020 Spring Order Form - V36'!$Q$23</f>
        <v>0</v>
      </c>
      <c r="F828" s="151" t="s">
        <v>1243</v>
      </c>
      <c r="G828" s="70" t="e">
        <f>'2020 Spring Order Form - V36'!#REF!</f>
        <v>#REF!</v>
      </c>
      <c r="H828" s="69">
        <f>'2020 Spring Order Form - V36'!$F$18</f>
        <v>0</v>
      </c>
      <c r="J828" s="154">
        <v>18650</v>
      </c>
    </row>
    <row r="829" spans="1:10">
      <c r="A829" s="131">
        <v>828</v>
      </c>
      <c r="B829" s="66" t="s">
        <v>1244</v>
      </c>
      <c r="D829" s="67">
        <f>'2020 Spring Order Form - V36'!$Q$23</f>
        <v>0</v>
      </c>
      <c r="E829" s="67">
        <f>'2020 Spring Order Form - V36'!$Q$23</f>
        <v>0</v>
      </c>
      <c r="F829" s="151">
        <v>4571125</v>
      </c>
      <c r="G829" s="70" t="e">
        <f>'2020 Spring Order Form - V36'!#REF!</f>
        <v>#REF!</v>
      </c>
      <c r="H829" s="69">
        <f>'2020 Spring Order Form - V36'!$F$18</f>
        <v>0</v>
      </c>
      <c r="J829" s="154">
        <v>823</v>
      </c>
    </row>
    <row r="830" spans="1:10">
      <c r="A830" s="131">
        <v>829</v>
      </c>
      <c r="B830" s="66" t="s">
        <v>1244</v>
      </c>
      <c r="D830" s="67">
        <f>'2020 Spring Order Form - V36'!$Q$23</f>
        <v>0</v>
      </c>
      <c r="E830" s="67">
        <f>'2020 Spring Order Form - V36'!$Q$23</f>
        <v>0</v>
      </c>
      <c r="F830" s="151" t="s">
        <v>1245</v>
      </c>
      <c r="G830" s="70" t="e">
        <f>'2020 Spring Order Form - V36'!#REF!</f>
        <v>#REF!</v>
      </c>
      <c r="H830" s="69">
        <f>'2020 Spring Order Form - V36'!$F$18</f>
        <v>0</v>
      </c>
      <c r="J830" s="154">
        <v>1420</v>
      </c>
    </row>
    <row r="831" spans="1:10">
      <c r="A831" s="131">
        <v>830</v>
      </c>
      <c r="B831" s="66" t="s">
        <v>1246</v>
      </c>
      <c r="D831" s="67">
        <f>'2020 Spring Order Form - V36'!$Q$23</f>
        <v>0</v>
      </c>
      <c r="E831" s="67">
        <f>'2020 Spring Order Form - V36'!$Q$23</f>
        <v>0</v>
      </c>
      <c r="F831" s="151">
        <v>4571205</v>
      </c>
      <c r="G831" s="70" t="e">
        <f>'2020 Spring Order Form - V36'!#REF!</f>
        <v>#REF!</v>
      </c>
      <c r="H831" s="69">
        <f>'2020 Spring Order Form - V36'!$F$18</f>
        <v>0</v>
      </c>
      <c r="J831" s="154">
        <v>825</v>
      </c>
    </row>
    <row r="832" spans="1:10">
      <c r="A832" s="131">
        <v>831</v>
      </c>
      <c r="B832" s="66" t="s">
        <v>1246</v>
      </c>
      <c r="D832" s="67">
        <f>'2020 Spring Order Form - V36'!$Q$23</f>
        <v>0</v>
      </c>
      <c r="E832" s="67">
        <f>'2020 Spring Order Form - V36'!$Q$23</f>
        <v>0</v>
      </c>
      <c r="F832" s="151" t="s">
        <v>1247</v>
      </c>
      <c r="G832" s="70" t="e">
        <f>'2020 Spring Order Form - V36'!#REF!</f>
        <v>#REF!</v>
      </c>
      <c r="H832" s="69">
        <f>'2020 Spring Order Form - V36'!$F$18</f>
        <v>0</v>
      </c>
      <c r="J832" s="154">
        <v>1424</v>
      </c>
    </row>
    <row r="833" spans="1:10">
      <c r="A833" s="131">
        <v>832</v>
      </c>
      <c r="B833" s="66" t="s">
        <v>1248</v>
      </c>
      <c r="D833" s="67">
        <f>'2020 Spring Order Form - V36'!$Q$23</f>
        <v>0</v>
      </c>
      <c r="E833" s="67">
        <f>'2020 Spring Order Form - V36'!$Q$23</f>
        <v>0</v>
      </c>
      <c r="F833" s="151">
        <v>4171207</v>
      </c>
      <c r="G833" s="70" t="e">
        <f>'2020 Spring Order Form - V36'!#REF!</f>
        <v>#REF!</v>
      </c>
      <c r="H833" s="69">
        <f>'2020 Spring Order Form - V36'!$F$18</f>
        <v>0</v>
      </c>
      <c r="J833" s="154">
        <v>18692</v>
      </c>
    </row>
    <row r="834" spans="1:10">
      <c r="A834" s="131">
        <v>833</v>
      </c>
      <c r="B834" s="66" t="s">
        <v>1248</v>
      </c>
      <c r="D834" s="67">
        <f>'2020 Spring Order Form - V36'!$Q$23</f>
        <v>0</v>
      </c>
      <c r="E834" s="67">
        <f>'2020 Spring Order Form - V36'!$Q$23</f>
        <v>0</v>
      </c>
      <c r="F834" s="151" t="s">
        <v>1249</v>
      </c>
      <c r="G834" s="70" t="e">
        <f>'2020 Spring Order Form - V36'!#REF!</f>
        <v>#REF!</v>
      </c>
      <c r="H834" s="69">
        <f>'2020 Spring Order Form - V36'!$F$18</f>
        <v>0</v>
      </c>
      <c r="J834" s="154">
        <v>18693</v>
      </c>
    </row>
    <row r="835" spans="1:10">
      <c r="A835" s="131">
        <v>834</v>
      </c>
      <c r="B835" s="66" t="s">
        <v>186</v>
      </c>
      <c r="D835" s="67">
        <f>'2020 Spring Order Form - V36'!$Q$23</f>
        <v>0</v>
      </c>
      <c r="E835" s="67">
        <f>'2020 Spring Order Form - V36'!$Q$23</f>
        <v>0</v>
      </c>
      <c r="F835" s="151">
        <v>4571195</v>
      </c>
      <c r="G835" s="70">
        <f>'2020 Spring Order Form - V36'!$Q$99</f>
        <v>0</v>
      </c>
      <c r="H835" s="69">
        <f>'2020 Spring Order Form - V36'!$F$18</f>
        <v>0</v>
      </c>
      <c r="J835" s="154">
        <v>18647</v>
      </c>
    </row>
    <row r="836" spans="1:10">
      <c r="A836" s="131">
        <v>835</v>
      </c>
      <c r="B836" s="66" t="s">
        <v>186</v>
      </c>
      <c r="D836" s="67">
        <f>'2020 Spring Order Form - V36'!$Q$23</f>
        <v>0</v>
      </c>
      <c r="E836" s="67">
        <f>'2020 Spring Order Form - V36'!$Q$23</f>
        <v>0</v>
      </c>
      <c r="F836" s="151" t="s">
        <v>1250</v>
      </c>
      <c r="G836" s="70">
        <f>'2020 Spring Order Form - V36'!$R$99</f>
        <v>0</v>
      </c>
      <c r="H836" s="69">
        <f>'2020 Spring Order Form - V36'!$F$18</f>
        <v>0</v>
      </c>
      <c r="J836" s="154">
        <v>18646</v>
      </c>
    </row>
    <row r="837" spans="1:10">
      <c r="A837" s="131">
        <v>836</v>
      </c>
      <c r="B837" s="66" t="s">
        <v>187</v>
      </c>
      <c r="D837" s="67">
        <f>'2020 Spring Order Form - V36'!$Q$23</f>
        <v>0</v>
      </c>
      <c r="E837" s="67">
        <f>'2020 Spring Order Form - V36'!$Q$23</f>
        <v>0</v>
      </c>
      <c r="F837" s="151">
        <v>4571225</v>
      </c>
      <c r="G837" s="70">
        <f>'2020 Spring Order Form - V36'!$Q$100</f>
        <v>0</v>
      </c>
      <c r="H837" s="69">
        <f>'2020 Spring Order Form - V36'!$F$18</f>
        <v>0</v>
      </c>
      <c r="J837" s="154">
        <v>826</v>
      </c>
    </row>
    <row r="838" spans="1:10">
      <c r="A838" s="131">
        <v>837</v>
      </c>
      <c r="B838" s="66" t="s">
        <v>187</v>
      </c>
      <c r="D838" s="67">
        <f>'2020 Spring Order Form - V36'!$Q$23</f>
        <v>0</v>
      </c>
      <c r="E838" s="67">
        <f>'2020 Spring Order Form - V36'!$Q$23</f>
        <v>0</v>
      </c>
      <c r="F838" s="151" t="s">
        <v>1251</v>
      </c>
      <c r="G838" s="70">
        <f>'2020 Spring Order Form - V36'!$R$100</f>
        <v>0</v>
      </c>
      <c r="H838" s="69">
        <f>'2020 Spring Order Form - V36'!$F$18</f>
        <v>0</v>
      </c>
      <c r="J838" s="154">
        <v>1427</v>
      </c>
    </row>
    <row r="839" spans="1:10">
      <c r="A839" s="131">
        <v>838</v>
      </c>
      <c r="B839" s="66" t="s">
        <v>1252</v>
      </c>
      <c r="D839" s="67">
        <f>'2020 Spring Order Form - V36'!$Q$23</f>
        <v>0</v>
      </c>
      <c r="E839" s="67">
        <f>'2020 Spring Order Form - V36'!$Q$23</f>
        <v>0</v>
      </c>
      <c r="F839" s="151">
        <v>4571335</v>
      </c>
      <c r="G839" s="70" t="e">
        <f>'2020 Spring Order Form - V36'!#REF!</f>
        <v>#REF!</v>
      </c>
      <c r="H839" s="69">
        <f>'2020 Spring Order Form - V36'!$F$18</f>
        <v>0</v>
      </c>
      <c r="J839" s="154">
        <v>827</v>
      </c>
    </row>
    <row r="840" spans="1:10">
      <c r="A840" s="131">
        <v>839</v>
      </c>
      <c r="B840" s="66" t="s">
        <v>1252</v>
      </c>
      <c r="D840" s="67">
        <f>'2020 Spring Order Form - V36'!$Q$23</f>
        <v>0</v>
      </c>
      <c r="E840" s="67">
        <f>'2020 Spring Order Form - V36'!$Q$23</f>
        <v>0</v>
      </c>
      <c r="F840" s="151" t="s">
        <v>1253</v>
      </c>
      <c r="G840" s="70" t="e">
        <f>'2020 Spring Order Form - V36'!#REF!</f>
        <v>#REF!</v>
      </c>
      <c r="H840" s="69">
        <f>'2020 Spring Order Form - V36'!$F$18</f>
        <v>0</v>
      </c>
      <c r="J840" s="154">
        <v>1901</v>
      </c>
    </row>
    <row r="841" spans="1:10">
      <c r="A841" s="131">
        <v>840</v>
      </c>
      <c r="B841" s="66" t="s">
        <v>1254</v>
      </c>
      <c r="D841" s="67">
        <f>'2020 Spring Order Form - V36'!$Q$23</f>
        <v>0</v>
      </c>
      <c r="E841" s="67">
        <f>'2020 Spring Order Form - V36'!$Q$23</f>
        <v>0</v>
      </c>
      <c r="F841" s="151">
        <v>4571405</v>
      </c>
      <c r="G841" s="70" t="e">
        <f>'2020 Spring Order Form - V36'!#REF!</f>
        <v>#REF!</v>
      </c>
      <c r="H841" s="69">
        <f>'2020 Spring Order Form - V36'!$F$18</f>
        <v>0</v>
      </c>
      <c r="J841" s="154">
        <v>828</v>
      </c>
    </row>
    <row r="842" spans="1:10">
      <c r="A842" s="131">
        <v>841</v>
      </c>
      <c r="B842" s="66" t="s">
        <v>1254</v>
      </c>
      <c r="D842" s="67">
        <f>'2020 Spring Order Form - V36'!$Q$23</f>
        <v>0</v>
      </c>
      <c r="E842" s="67">
        <f>'2020 Spring Order Form - V36'!$Q$23</f>
        <v>0</v>
      </c>
      <c r="F842" s="151" t="s">
        <v>1255</v>
      </c>
      <c r="G842" s="70" t="e">
        <f>'2020 Spring Order Form - V36'!#REF!</f>
        <v>#REF!</v>
      </c>
      <c r="H842" s="69">
        <f>'2020 Spring Order Form - V36'!$F$18</f>
        <v>0</v>
      </c>
      <c r="J842" s="154">
        <v>1904</v>
      </c>
    </row>
    <row r="843" spans="1:10">
      <c r="A843" s="131">
        <v>842</v>
      </c>
      <c r="B843" s="66" t="s">
        <v>1256</v>
      </c>
      <c r="D843" s="67">
        <f>'2020 Spring Order Form - V36'!$Q$23</f>
        <v>0</v>
      </c>
      <c r="E843" s="67">
        <f>'2020 Spring Order Form - V36'!$Q$23</f>
        <v>0</v>
      </c>
      <c r="F843" s="151">
        <v>4171407</v>
      </c>
      <c r="G843" s="70" t="e">
        <f>'2020 Spring Order Form - V36'!#REF!</f>
        <v>#REF!</v>
      </c>
      <c r="H843" s="69">
        <f>'2020 Spring Order Form - V36'!$F$18</f>
        <v>0</v>
      </c>
      <c r="J843" s="154">
        <v>18694</v>
      </c>
    </row>
    <row r="844" spans="1:10">
      <c r="A844" s="131">
        <v>843</v>
      </c>
      <c r="B844" s="66" t="s">
        <v>1256</v>
      </c>
      <c r="D844" s="67">
        <f>'2020 Spring Order Form - V36'!$Q$23</f>
        <v>0</v>
      </c>
      <c r="E844" s="67">
        <f>'2020 Spring Order Form - V36'!$Q$23</f>
        <v>0</v>
      </c>
      <c r="F844" s="151" t="s">
        <v>1257</v>
      </c>
      <c r="G844" s="70" t="e">
        <f>'2020 Spring Order Form - V36'!#REF!</f>
        <v>#REF!</v>
      </c>
      <c r="H844" s="69">
        <f>'2020 Spring Order Form - V36'!$F$18</f>
        <v>0</v>
      </c>
      <c r="J844" s="154">
        <v>18695</v>
      </c>
    </row>
    <row r="845" spans="1:10">
      <c r="A845" s="131">
        <v>844</v>
      </c>
      <c r="B845" s="66" t="s">
        <v>189</v>
      </c>
      <c r="D845" s="67">
        <f>'2020 Spring Order Form - V36'!$Q$23</f>
        <v>0</v>
      </c>
      <c r="E845" s="67">
        <f>'2020 Spring Order Form - V36'!$Q$23</f>
        <v>0</v>
      </c>
      <c r="F845" s="151">
        <v>4571415</v>
      </c>
      <c r="G845" s="70">
        <f>'2020 Spring Order Form - V36'!$Q$102</f>
        <v>0</v>
      </c>
      <c r="H845" s="69">
        <f>'2020 Spring Order Form - V36'!$F$18</f>
        <v>0</v>
      </c>
      <c r="J845" s="154">
        <v>915</v>
      </c>
    </row>
    <row r="846" spans="1:10">
      <c r="A846" s="131">
        <v>845</v>
      </c>
      <c r="B846" s="66" t="s">
        <v>189</v>
      </c>
      <c r="D846" s="67">
        <f>'2020 Spring Order Form - V36'!$Q$23</f>
        <v>0</v>
      </c>
      <c r="E846" s="67">
        <f>'2020 Spring Order Form - V36'!$Q$23</f>
        <v>0</v>
      </c>
      <c r="F846" s="151" t="s">
        <v>1258</v>
      </c>
      <c r="G846" s="70">
        <f>'2020 Spring Order Form - V36'!$R$102</f>
        <v>0</v>
      </c>
      <c r="H846" s="69">
        <f>'2020 Spring Order Form - V36'!$F$18</f>
        <v>0</v>
      </c>
      <c r="J846" s="154">
        <v>1902</v>
      </c>
    </row>
    <row r="847" spans="1:10">
      <c r="A847" s="131">
        <v>846</v>
      </c>
      <c r="B847" s="66" t="s">
        <v>190</v>
      </c>
      <c r="D847" s="67">
        <f>'2020 Spring Order Form - V36'!$Q$23</f>
        <v>0</v>
      </c>
      <c r="E847" s="67">
        <f>'2020 Spring Order Form - V36'!$Q$23</f>
        <v>0</v>
      </c>
      <c r="F847" s="151">
        <v>4571435</v>
      </c>
      <c r="G847" s="70">
        <f>'2020 Spring Order Form - V36'!$Q$103</f>
        <v>0</v>
      </c>
      <c r="H847" s="69">
        <f>'2020 Spring Order Form - V36'!$F$18</f>
        <v>0</v>
      </c>
      <c r="J847" s="154">
        <v>829</v>
      </c>
    </row>
    <row r="848" spans="1:10">
      <c r="A848" s="131">
        <v>847</v>
      </c>
      <c r="B848" s="66" t="s">
        <v>190</v>
      </c>
      <c r="D848" s="67">
        <f>'2020 Spring Order Form - V36'!$Q$23</f>
        <v>0</v>
      </c>
      <c r="E848" s="67">
        <f>'2020 Spring Order Form - V36'!$Q$23</f>
        <v>0</v>
      </c>
      <c r="F848" s="151" t="s">
        <v>1259</v>
      </c>
      <c r="G848" s="70">
        <f>'2020 Spring Order Form - V36'!$R$103</f>
        <v>0</v>
      </c>
      <c r="H848" s="69">
        <f>'2020 Spring Order Form - V36'!$F$18</f>
        <v>0</v>
      </c>
      <c r="J848" s="154">
        <v>1908</v>
      </c>
    </row>
    <row r="849" spans="1:10">
      <c r="A849" s="131">
        <v>848</v>
      </c>
      <c r="B849" s="66" t="s">
        <v>1260</v>
      </c>
      <c r="D849" s="67">
        <f>'2020 Spring Order Form - V36'!$Q$23</f>
        <v>0</v>
      </c>
      <c r="E849" s="67">
        <f>'2020 Spring Order Form - V36'!$Q$23</f>
        <v>0</v>
      </c>
      <c r="F849" s="151">
        <v>4571505</v>
      </c>
      <c r="G849" s="70" t="e">
        <f>'2020 Spring Order Form - V36'!#REF!</f>
        <v>#REF!</v>
      </c>
      <c r="H849" s="69">
        <f>'2020 Spring Order Form - V36'!$F$18</f>
        <v>0</v>
      </c>
      <c r="J849" s="154">
        <v>830</v>
      </c>
    </row>
    <row r="850" spans="1:10">
      <c r="A850" s="131">
        <v>849</v>
      </c>
      <c r="B850" s="66" t="s">
        <v>1260</v>
      </c>
      <c r="D850" s="67">
        <f>'2020 Spring Order Form - V36'!$Q$23</f>
        <v>0</v>
      </c>
      <c r="E850" s="67">
        <f>'2020 Spring Order Form - V36'!$Q$23</f>
        <v>0</v>
      </c>
      <c r="F850" s="151" t="s">
        <v>1261</v>
      </c>
      <c r="G850" s="70" t="e">
        <f>'2020 Spring Order Form - V36'!#REF!</f>
        <v>#REF!</v>
      </c>
      <c r="H850" s="69">
        <f>'2020 Spring Order Form - V36'!$F$18</f>
        <v>0</v>
      </c>
      <c r="J850" s="154">
        <v>2830</v>
      </c>
    </row>
    <row r="851" spans="1:10">
      <c r="A851" s="131">
        <v>850</v>
      </c>
      <c r="B851" s="66" t="s">
        <v>1262</v>
      </c>
      <c r="D851" s="67">
        <f>'2020 Spring Order Form - V36'!$Q$23</f>
        <v>0</v>
      </c>
      <c r="E851" s="67">
        <f>'2020 Spring Order Form - V36'!$Q$23</f>
        <v>0</v>
      </c>
      <c r="F851" s="151">
        <v>4171507</v>
      </c>
      <c r="G851" s="70" t="e">
        <f>'2020 Spring Order Form - V36'!#REF!</f>
        <v>#REF!</v>
      </c>
      <c r="H851" s="69">
        <f>'2020 Spring Order Form - V36'!$F$18</f>
        <v>0</v>
      </c>
      <c r="J851" s="154">
        <v>18696</v>
      </c>
    </row>
    <row r="852" spans="1:10">
      <c r="A852" s="131">
        <v>851</v>
      </c>
      <c r="B852" s="66" t="s">
        <v>1262</v>
      </c>
      <c r="D852" s="67">
        <f>'2020 Spring Order Form - V36'!$Q$23</f>
        <v>0</v>
      </c>
      <c r="E852" s="67">
        <f>'2020 Spring Order Form - V36'!$Q$23</f>
        <v>0</v>
      </c>
      <c r="F852" s="151" t="s">
        <v>1263</v>
      </c>
      <c r="G852" s="70" t="e">
        <f>'2020 Spring Order Form - V36'!#REF!</f>
        <v>#REF!</v>
      </c>
      <c r="H852" s="69">
        <f>'2020 Spring Order Form - V36'!$F$18</f>
        <v>0</v>
      </c>
      <c r="J852" s="154">
        <v>18697</v>
      </c>
    </row>
    <row r="853" spans="1:10">
      <c r="A853" s="131">
        <v>852</v>
      </c>
      <c r="B853" s="66" t="s">
        <v>192</v>
      </c>
      <c r="D853" s="67">
        <f>'2020 Spring Order Form - V36'!$Q$23</f>
        <v>0</v>
      </c>
      <c r="E853" s="67">
        <f>'2020 Spring Order Form - V36'!$Q$23</f>
        <v>0</v>
      </c>
      <c r="F853" s="151">
        <v>4571705</v>
      </c>
      <c r="G853" s="70">
        <f>'2020 Spring Order Form - V36'!$Q$105</f>
        <v>0</v>
      </c>
      <c r="H853" s="69">
        <f>'2020 Spring Order Form - V36'!$F$18</f>
        <v>0</v>
      </c>
      <c r="J853" s="154">
        <v>897</v>
      </c>
    </row>
    <row r="854" spans="1:10">
      <c r="A854" s="131">
        <v>853</v>
      </c>
      <c r="B854" s="66" t="s">
        <v>192</v>
      </c>
      <c r="D854" s="67">
        <f>'2020 Spring Order Form - V36'!$Q$23</f>
        <v>0</v>
      </c>
      <c r="E854" s="67">
        <f>'2020 Spring Order Form - V36'!$Q$23</f>
        <v>0</v>
      </c>
      <c r="F854" s="151" t="s">
        <v>1264</v>
      </c>
      <c r="G854" s="70">
        <f>'2020 Spring Order Form - V36'!$R$105</f>
        <v>0</v>
      </c>
      <c r="H854" s="69">
        <f>'2020 Spring Order Form - V36'!$F$18</f>
        <v>0</v>
      </c>
      <c r="J854" s="154">
        <v>2887</v>
      </c>
    </row>
    <row r="855" spans="1:10">
      <c r="A855" s="131">
        <v>854</v>
      </c>
      <c r="B855" s="66" t="s">
        <v>1265</v>
      </c>
      <c r="D855" s="67">
        <f>'2020 Spring Order Form - V36'!$Q$23</f>
        <v>0</v>
      </c>
      <c r="E855" s="67">
        <f>'2020 Spring Order Form - V36'!$Q$23</f>
        <v>0</v>
      </c>
      <c r="F855" s="151">
        <v>4571805</v>
      </c>
      <c r="G855" s="70" t="e">
        <f>'2020 Spring Order Form - V36'!#REF!</f>
        <v>#REF!</v>
      </c>
      <c r="H855" s="69">
        <f>'2020 Spring Order Form - V36'!$F$18</f>
        <v>0</v>
      </c>
      <c r="J855" s="154">
        <v>898</v>
      </c>
    </row>
    <row r="856" spans="1:10">
      <c r="A856" s="131">
        <v>855</v>
      </c>
      <c r="B856" s="66" t="s">
        <v>1265</v>
      </c>
      <c r="D856" s="67">
        <f>'2020 Spring Order Form - V36'!$Q$23</f>
        <v>0</v>
      </c>
      <c r="E856" s="67">
        <f>'2020 Spring Order Form - V36'!$Q$23</f>
        <v>0</v>
      </c>
      <c r="F856" s="151" t="s">
        <v>1266</v>
      </c>
      <c r="G856" s="70" t="e">
        <f>'2020 Spring Order Form - V36'!#REF!</f>
        <v>#REF!</v>
      </c>
      <c r="H856" s="69">
        <f>'2020 Spring Order Form - V36'!$F$18</f>
        <v>0</v>
      </c>
      <c r="J856" s="154">
        <v>3099</v>
      </c>
    </row>
    <row r="857" spans="1:10">
      <c r="A857" s="131">
        <v>856</v>
      </c>
      <c r="B857" s="66" t="s">
        <v>1267</v>
      </c>
      <c r="D857" s="67">
        <f>'2020 Spring Order Form - V36'!$Q$23</f>
        <v>0</v>
      </c>
      <c r="E857" s="67">
        <f>'2020 Spring Order Form - V36'!$Q$23</f>
        <v>0</v>
      </c>
      <c r="F857" s="151">
        <v>4571855</v>
      </c>
      <c r="G857" s="70" t="e">
        <f>'2020 Spring Order Form - V36'!#REF!</f>
        <v>#REF!</v>
      </c>
      <c r="H857" s="69">
        <f>'2020 Spring Order Form - V36'!$F$18</f>
        <v>0</v>
      </c>
      <c r="J857" s="154">
        <v>899</v>
      </c>
    </row>
    <row r="858" spans="1:10">
      <c r="A858" s="131">
        <v>857</v>
      </c>
      <c r="B858" s="66" t="s">
        <v>1267</v>
      </c>
      <c r="D858" s="67">
        <f>'2020 Spring Order Form - V36'!$Q$23</f>
        <v>0</v>
      </c>
      <c r="E858" s="67">
        <f>'2020 Spring Order Form - V36'!$Q$23</f>
        <v>0</v>
      </c>
      <c r="F858" s="151" t="s">
        <v>1268</v>
      </c>
      <c r="G858" s="70" t="e">
        <f>'2020 Spring Order Form - V36'!#REF!</f>
        <v>#REF!</v>
      </c>
      <c r="H858" s="69">
        <f>'2020 Spring Order Form - V36'!$F$18</f>
        <v>0</v>
      </c>
      <c r="J858" s="154">
        <v>3100</v>
      </c>
    </row>
    <row r="859" spans="1:10">
      <c r="A859" s="131">
        <v>858</v>
      </c>
      <c r="B859" s="66" t="s">
        <v>1269</v>
      </c>
      <c r="D859" s="67">
        <f>'2020 Spring Order Form - V36'!$Q$23</f>
        <v>0</v>
      </c>
      <c r="E859" s="67">
        <f>'2020 Spring Order Form - V36'!$Q$23</f>
        <v>0</v>
      </c>
      <c r="F859" s="151">
        <v>4520500</v>
      </c>
      <c r="G859" s="70" t="e">
        <f>'2020 Spring Order Form - V36'!#REF!</f>
        <v>#REF!</v>
      </c>
      <c r="H859" s="69">
        <f>'2020 Spring Order Form - V36'!$F$18</f>
        <v>0</v>
      </c>
      <c r="J859" s="154">
        <v>551</v>
      </c>
    </row>
    <row r="860" spans="1:10">
      <c r="A860" s="131">
        <v>859</v>
      </c>
      <c r="B860" s="66" t="s">
        <v>1269</v>
      </c>
      <c r="D860" s="67">
        <f>'2020 Spring Order Form - V36'!$Q$23</f>
        <v>0</v>
      </c>
      <c r="E860" s="67">
        <f>'2020 Spring Order Form - V36'!$Q$23</f>
        <v>0</v>
      </c>
      <c r="F860" s="151" t="s">
        <v>1270</v>
      </c>
      <c r="G860" s="70" t="e">
        <f>'2020 Spring Order Form - V36'!#REF!</f>
        <v>#REF!</v>
      </c>
      <c r="H860" s="69">
        <f>'2020 Spring Order Form - V36'!$F$18</f>
        <v>0</v>
      </c>
      <c r="J860" s="154">
        <v>2029</v>
      </c>
    </row>
    <row r="861" spans="1:10">
      <c r="A861" s="131">
        <v>860</v>
      </c>
      <c r="B861" s="66" t="s">
        <v>1271</v>
      </c>
      <c r="D861" s="67">
        <f>'2020 Spring Order Form - V36'!$Q$23</f>
        <v>0</v>
      </c>
      <c r="E861" s="67">
        <f>'2020 Spring Order Form - V36'!$Q$23</f>
        <v>0</v>
      </c>
      <c r="F861" s="151">
        <v>4520710</v>
      </c>
      <c r="G861" s="70" t="e">
        <f>'2020 Spring Order Form - V36'!#REF!</f>
        <v>#REF!</v>
      </c>
      <c r="H861" s="69">
        <f>'2020 Spring Order Form - V36'!$F$18</f>
        <v>0</v>
      </c>
      <c r="J861" s="154">
        <v>926</v>
      </c>
    </row>
    <row r="862" spans="1:10">
      <c r="A862" s="131">
        <v>861</v>
      </c>
      <c r="B862" s="66" t="s">
        <v>1271</v>
      </c>
      <c r="D862" s="67">
        <f>'2020 Spring Order Form - V36'!$Q$23</f>
        <v>0</v>
      </c>
      <c r="E862" s="67">
        <f>'2020 Spring Order Form - V36'!$Q$23</f>
        <v>0</v>
      </c>
      <c r="F862" s="151" t="s">
        <v>1272</v>
      </c>
      <c r="G862" s="70" t="e">
        <f>'2020 Spring Order Form - V36'!#REF!</f>
        <v>#REF!</v>
      </c>
      <c r="H862" s="69">
        <f>'2020 Spring Order Form - V36'!$F$18</f>
        <v>0</v>
      </c>
      <c r="J862" s="154">
        <v>2032</v>
      </c>
    </row>
    <row r="863" spans="1:10">
      <c r="A863" s="131">
        <v>862</v>
      </c>
      <c r="B863" s="66" t="s">
        <v>1273</v>
      </c>
      <c r="D863" s="67">
        <f>'2020 Spring Order Form - V36'!$Q$23</f>
        <v>0</v>
      </c>
      <c r="E863" s="67">
        <f>'2020 Spring Order Form - V36'!$Q$23</f>
        <v>0</v>
      </c>
      <c r="F863" s="151">
        <v>4520795</v>
      </c>
      <c r="G863" s="70" t="e">
        <f>'2020 Spring Order Form - V36'!#REF!</f>
        <v>#REF!</v>
      </c>
      <c r="H863" s="69">
        <f>'2020 Spring Order Form - V36'!$F$18</f>
        <v>0</v>
      </c>
      <c r="J863" s="154">
        <v>310</v>
      </c>
    </row>
    <row r="864" spans="1:10">
      <c r="A864" s="131">
        <v>863</v>
      </c>
      <c r="B864" s="66" t="s">
        <v>1273</v>
      </c>
      <c r="D864" s="67">
        <f>'2020 Spring Order Form - V36'!$Q$23</f>
        <v>0</v>
      </c>
      <c r="E864" s="67">
        <f>'2020 Spring Order Form - V36'!$Q$23</f>
        <v>0</v>
      </c>
      <c r="F864" s="151" t="s">
        <v>1274</v>
      </c>
      <c r="G864" s="70" t="e">
        <f>'2020 Spring Order Form - V36'!#REF!</f>
        <v>#REF!</v>
      </c>
      <c r="H864" s="69">
        <f>'2020 Spring Order Form - V36'!$F$18</f>
        <v>0</v>
      </c>
      <c r="J864" s="154">
        <v>2035</v>
      </c>
    </row>
    <row r="865" spans="1:10">
      <c r="A865" s="131">
        <v>864</v>
      </c>
      <c r="B865" s="66" t="s">
        <v>1273</v>
      </c>
      <c r="D865" s="67">
        <f>'2020 Spring Order Form - V36'!$Q$23</f>
        <v>0</v>
      </c>
      <c r="E865" s="67">
        <f>'2020 Spring Order Form - V36'!$Q$23</f>
        <v>0</v>
      </c>
      <c r="F865" s="151">
        <v>4120797</v>
      </c>
      <c r="G865" s="70" t="e">
        <f>'2020 Spring Order Form - V36'!#REF!</f>
        <v>#REF!</v>
      </c>
      <c r="H865" s="69">
        <f>'2020 Spring Order Form - V36'!$F$18</f>
        <v>0</v>
      </c>
      <c r="J865" s="154">
        <v>4164</v>
      </c>
    </row>
    <row r="866" spans="1:10">
      <c r="A866" s="131">
        <v>865</v>
      </c>
      <c r="B866" s="66" t="s">
        <v>1273</v>
      </c>
      <c r="D866" s="67">
        <f>'2020 Spring Order Form - V36'!$Q$23</f>
        <v>0</v>
      </c>
      <c r="E866" s="67">
        <f>'2020 Spring Order Form - V36'!$Q$23</f>
        <v>0</v>
      </c>
      <c r="F866" s="151" t="s">
        <v>1275</v>
      </c>
      <c r="G866" s="70" t="e">
        <f>'2020 Spring Order Form - V36'!#REF!</f>
        <v>#REF!</v>
      </c>
      <c r="H866" s="69">
        <f>'2020 Spring Order Form - V36'!$F$18</f>
        <v>0</v>
      </c>
      <c r="J866" s="154">
        <v>2037</v>
      </c>
    </row>
    <row r="867" spans="1:10">
      <c r="A867" s="131">
        <v>866</v>
      </c>
      <c r="B867" s="66" t="s">
        <v>1273</v>
      </c>
      <c r="D867" s="67">
        <f>'2020 Spring Order Form - V36'!$Q$23</f>
        <v>0</v>
      </c>
      <c r="E867" s="67">
        <f>'2020 Spring Order Form - V36'!$Q$23</f>
        <v>0</v>
      </c>
      <c r="F867" s="151">
        <v>4520798</v>
      </c>
      <c r="G867" s="70" t="e">
        <f>'2020 Spring Order Form - V36'!#REF!</f>
        <v>#REF!</v>
      </c>
      <c r="H867" s="69">
        <f>'2020 Spring Order Form - V36'!$F$18</f>
        <v>0</v>
      </c>
      <c r="J867" s="154">
        <v>4037</v>
      </c>
    </row>
    <row r="868" spans="1:10">
      <c r="A868" s="131">
        <v>867</v>
      </c>
      <c r="B868" s="66" t="s">
        <v>1273</v>
      </c>
      <c r="D868" s="67">
        <f>'2020 Spring Order Form - V36'!$Q$23</f>
        <v>0</v>
      </c>
      <c r="E868" s="67">
        <f>'2020 Spring Order Form - V36'!$Q$23</f>
        <v>0</v>
      </c>
      <c r="F868" s="151" t="s">
        <v>1276</v>
      </c>
      <c r="G868" s="70" t="e">
        <f>'2020 Spring Order Form - V36'!#REF!</f>
        <v>#REF!</v>
      </c>
      <c r="H868" s="69">
        <f>'2020 Spring Order Form - V36'!$F$18</f>
        <v>0</v>
      </c>
      <c r="J868" s="154">
        <v>2036</v>
      </c>
    </row>
    <row r="869" spans="1:10">
      <c r="A869" s="131">
        <v>868</v>
      </c>
      <c r="B869" s="66" t="s">
        <v>1273</v>
      </c>
      <c r="D869" s="67">
        <f>'2020 Spring Order Form - V36'!$Q$23</f>
        <v>0</v>
      </c>
      <c r="E869" s="67">
        <f>'2020 Spring Order Form - V36'!$Q$23</f>
        <v>0</v>
      </c>
      <c r="F869" s="151">
        <v>1720797</v>
      </c>
      <c r="G869" s="70" t="e">
        <f>'2020 Spring Order Form - V36'!#REF!</f>
        <v>#REF!</v>
      </c>
      <c r="H869" s="69">
        <f>'2020 Spring Order Form - V36'!$F$18</f>
        <v>0</v>
      </c>
      <c r="J869" s="154">
        <v>18072</v>
      </c>
    </row>
    <row r="870" spans="1:10">
      <c r="A870" s="131">
        <v>869</v>
      </c>
      <c r="B870" s="66" t="s">
        <v>1273</v>
      </c>
      <c r="D870" s="67">
        <f>'2020 Spring Order Form - V36'!$Q$23</f>
        <v>0</v>
      </c>
      <c r="E870" s="67">
        <f>'2020 Spring Order Form - V36'!$Q$23</f>
        <v>0</v>
      </c>
      <c r="F870" s="151" t="s">
        <v>1277</v>
      </c>
      <c r="G870" s="70" t="e">
        <f>'2020 Spring Order Form - V36'!#REF!</f>
        <v>#REF!</v>
      </c>
      <c r="H870" s="69">
        <f>'2020 Spring Order Form - V36'!$F$18</f>
        <v>0</v>
      </c>
      <c r="J870" s="154">
        <v>18071</v>
      </c>
    </row>
    <row r="871" spans="1:10">
      <c r="A871" s="131">
        <v>870</v>
      </c>
      <c r="B871" s="66" t="s">
        <v>1278</v>
      </c>
      <c r="D871" s="67">
        <f>'2020 Spring Order Form - V36'!$Q$23</f>
        <v>0</v>
      </c>
      <c r="E871" s="67">
        <f>'2020 Spring Order Form - V36'!$Q$23</f>
        <v>0</v>
      </c>
      <c r="F871" s="151">
        <v>4520815</v>
      </c>
      <c r="G871" s="70" t="e">
        <f>'2020 Spring Order Form - V36'!#REF!</f>
        <v>#REF!</v>
      </c>
      <c r="H871" s="69">
        <f>'2020 Spring Order Form - V36'!$F$18</f>
        <v>0</v>
      </c>
      <c r="J871" s="154">
        <v>311</v>
      </c>
    </row>
    <row r="872" spans="1:10">
      <c r="A872" s="131">
        <v>871</v>
      </c>
      <c r="B872" s="66" t="s">
        <v>1278</v>
      </c>
      <c r="D872" s="67">
        <f>'2020 Spring Order Form - V36'!$Q$23</f>
        <v>0</v>
      </c>
      <c r="E872" s="67">
        <f>'2020 Spring Order Form - V36'!$Q$23</f>
        <v>0</v>
      </c>
      <c r="F872" s="151" t="s">
        <v>1279</v>
      </c>
      <c r="G872" s="70" t="e">
        <f>'2020 Spring Order Form - V36'!#REF!</f>
        <v>#REF!</v>
      </c>
      <c r="H872" s="69">
        <f>'2020 Spring Order Form - V36'!$F$18</f>
        <v>0</v>
      </c>
      <c r="J872" s="154">
        <v>2038</v>
      </c>
    </row>
    <row r="873" spans="1:10">
      <c r="A873" s="131">
        <v>872</v>
      </c>
      <c r="B873" s="66" t="s">
        <v>1278</v>
      </c>
      <c r="D873" s="67">
        <f>'2020 Spring Order Form - V36'!$Q$23</f>
        <v>0</v>
      </c>
      <c r="E873" s="67">
        <f>'2020 Spring Order Form - V36'!$Q$23</f>
        <v>0</v>
      </c>
      <c r="F873" s="151">
        <v>4120817</v>
      </c>
      <c r="G873" s="70" t="e">
        <f>'2020 Spring Order Form - V36'!#REF!</f>
        <v>#REF!</v>
      </c>
      <c r="H873" s="69">
        <f>'2020 Spring Order Form - V36'!$F$18</f>
        <v>0</v>
      </c>
      <c r="J873" s="154">
        <v>492</v>
      </c>
    </row>
    <row r="874" spans="1:10">
      <c r="A874" s="131">
        <v>873</v>
      </c>
      <c r="B874" s="66" t="s">
        <v>1278</v>
      </c>
      <c r="D874" s="67">
        <f>'2020 Spring Order Form - V36'!$Q$23</f>
        <v>0</v>
      </c>
      <c r="E874" s="67">
        <f>'2020 Spring Order Form - V36'!$Q$23</f>
        <v>0</v>
      </c>
      <c r="F874" s="151" t="s">
        <v>1280</v>
      </c>
      <c r="G874" s="70" t="e">
        <f>'2020 Spring Order Form - V36'!#REF!</f>
        <v>#REF!</v>
      </c>
      <c r="H874" s="69">
        <f>'2020 Spring Order Form - V36'!$F$18</f>
        <v>0</v>
      </c>
      <c r="J874" s="154">
        <v>2040</v>
      </c>
    </row>
    <row r="875" spans="1:10">
      <c r="A875" s="131">
        <v>874</v>
      </c>
      <c r="B875" s="66" t="s">
        <v>1278</v>
      </c>
      <c r="D875" s="67">
        <f>'2020 Spring Order Form - V36'!$Q$23</f>
        <v>0</v>
      </c>
      <c r="E875" s="67">
        <f>'2020 Spring Order Form - V36'!$Q$23</f>
        <v>0</v>
      </c>
      <c r="F875" s="151">
        <v>4520818</v>
      </c>
      <c r="G875" s="70" t="e">
        <f>'2020 Spring Order Form - V36'!#REF!</f>
        <v>#REF!</v>
      </c>
      <c r="H875" s="69">
        <f>'2020 Spring Order Form - V36'!$F$18</f>
        <v>0</v>
      </c>
      <c r="J875" s="154">
        <v>4038</v>
      </c>
    </row>
    <row r="876" spans="1:10">
      <c r="A876" s="131">
        <v>875</v>
      </c>
      <c r="B876" s="66" t="s">
        <v>1278</v>
      </c>
      <c r="D876" s="67">
        <f>'2020 Spring Order Form - V36'!$Q$23</f>
        <v>0</v>
      </c>
      <c r="E876" s="67">
        <f>'2020 Spring Order Form - V36'!$Q$23</f>
        <v>0</v>
      </c>
      <c r="F876" s="151" t="s">
        <v>1281</v>
      </c>
      <c r="G876" s="70" t="e">
        <f>'2020 Spring Order Form - V36'!#REF!</f>
        <v>#REF!</v>
      </c>
      <c r="H876" s="69">
        <f>'2020 Spring Order Form - V36'!$F$18</f>
        <v>0</v>
      </c>
      <c r="J876" s="154">
        <v>2039</v>
      </c>
    </row>
    <row r="877" spans="1:10">
      <c r="A877" s="131">
        <v>876</v>
      </c>
      <c r="B877" s="66" t="s">
        <v>1278</v>
      </c>
      <c r="D877" s="67">
        <f>'2020 Spring Order Form - V36'!$Q$23</f>
        <v>0</v>
      </c>
      <c r="E877" s="67">
        <f>'2020 Spring Order Form - V36'!$Q$23</f>
        <v>0</v>
      </c>
      <c r="F877" s="151">
        <v>1720817</v>
      </c>
      <c r="G877" s="70" t="e">
        <f>'2020 Spring Order Form - V36'!#REF!</f>
        <v>#REF!</v>
      </c>
      <c r="H877" s="69">
        <f>'2020 Spring Order Form - V36'!$F$18</f>
        <v>0</v>
      </c>
      <c r="J877" s="154">
        <v>18073</v>
      </c>
    </row>
    <row r="878" spans="1:10">
      <c r="A878" s="131">
        <v>877</v>
      </c>
      <c r="B878" s="66" t="s">
        <v>1278</v>
      </c>
      <c r="D878" s="67">
        <f>'2020 Spring Order Form - V36'!$Q$23</f>
        <v>0</v>
      </c>
      <c r="E878" s="67">
        <f>'2020 Spring Order Form - V36'!$Q$23</f>
        <v>0</v>
      </c>
      <c r="F878" s="151" t="s">
        <v>1282</v>
      </c>
      <c r="G878" s="70" t="e">
        <f>'2020 Spring Order Form - V36'!#REF!</f>
        <v>#REF!</v>
      </c>
      <c r="H878" s="69">
        <f>'2020 Spring Order Form - V36'!$F$18</f>
        <v>0</v>
      </c>
      <c r="J878" s="154">
        <v>18074</v>
      </c>
    </row>
    <row r="879" spans="1:10">
      <c r="A879" s="131">
        <v>878</v>
      </c>
      <c r="B879" s="66" t="s">
        <v>1283</v>
      </c>
      <c r="D879" s="67">
        <f>'2020 Spring Order Form - V36'!$Q$23</f>
        <v>0</v>
      </c>
      <c r="E879" s="67">
        <f>'2020 Spring Order Form - V36'!$Q$23</f>
        <v>0</v>
      </c>
      <c r="F879" s="151">
        <v>4520805</v>
      </c>
      <c r="G879" s="70" t="e">
        <f>'2020 Spring Order Form - V36'!#REF!</f>
        <v>#REF!</v>
      </c>
      <c r="H879" s="69">
        <f>'2020 Spring Order Form - V36'!$F$18</f>
        <v>0</v>
      </c>
      <c r="J879" s="154">
        <v>312</v>
      </c>
    </row>
    <row r="880" spans="1:10">
      <c r="A880" s="131">
        <v>879</v>
      </c>
      <c r="B880" s="66" t="s">
        <v>1283</v>
      </c>
      <c r="D880" s="67">
        <f>'2020 Spring Order Form - V36'!$Q$23</f>
        <v>0</v>
      </c>
      <c r="E880" s="67">
        <f>'2020 Spring Order Form - V36'!$Q$23</f>
        <v>0</v>
      </c>
      <c r="F880" s="151" t="s">
        <v>1284</v>
      </c>
      <c r="G880" s="70" t="e">
        <f>'2020 Spring Order Form - V36'!#REF!</f>
        <v>#REF!</v>
      </c>
      <c r="H880" s="69">
        <f>'2020 Spring Order Form - V36'!$F$18</f>
        <v>0</v>
      </c>
      <c r="J880" s="154">
        <v>2041</v>
      </c>
    </row>
    <row r="881" spans="1:10">
      <c r="A881" s="131">
        <v>880</v>
      </c>
      <c r="B881" s="66" t="s">
        <v>1285</v>
      </c>
      <c r="D881" s="67">
        <f>'2020 Spring Order Form - V36'!$Q$23</f>
        <v>0</v>
      </c>
      <c r="E881" s="67">
        <f>'2020 Spring Order Form - V36'!$Q$23</f>
        <v>0</v>
      </c>
      <c r="F881" s="151">
        <v>4120807</v>
      </c>
      <c r="G881" s="70" t="e">
        <f>'2020 Spring Order Form - V36'!#REF!</f>
        <v>#REF!</v>
      </c>
      <c r="H881" s="69">
        <f>'2020 Spring Order Form - V36'!$F$18</f>
        <v>0</v>
      </c>
      <c r="J881" s="154">
        <v>493</v>
      </c>
    </row>
    <row r="882" spans="1:10">
      <c r="A882" s="131">
        <v>881</v>
      </c>
      <c r="B882" s="66" t="s">
        <v>1285</v>
      </c>
      <c r="D882" s="67">
        <f>'2020 Spring Order Form - V36'!$Q$23</f>
        <v>0</v>
      </c>
      <c r="E882" s="67">
        <f>'2020 Spring Order Form - V36'!$Q$23</f>
        <v>0</v>
      </c>
      <c r="F882" s="151" t="s">
        <v>1286</v>
      </c>
      <c r="G882" s="70" t="e">
        <f>'2020 Spring Order Form - V36'!#REF!</f>
        <v>#REF!</v>
      </c>
      <c r="H882" s="69">
        <f>'2020 Spring Order Form - V36'!$F$18</f>
        <v>0</v>
      </c>
      <c r="J882" s="154">
        <v>2043</v>
      </c>
    </row>
    <row r="883" spans="1:10">
      <c r="A883" s="131">
        <v>882</v>
      </c>
      <c r="B883" s="66" t="s">
        <v>1285</v>
      </c>
      <c r="D883" s="67">
        <f>'2020 Spring Order Form - V36'!$Q$23</f>
        <v>0</v>
      </c>
      <c r="E883" s="67">
        <f>'2020 Spring Order Form - V36'!$Q$23</f>
        <v>0</v>
      </c>
      <c r="F883" s="151">
        <v>4520808</v>
      </c>
      <c r="G883" s="70" t="e">
        <f>'2020 Spring Order Form - V36'!#REF!</f>
        <v>#REF!</v>
      </c>
      <c r="H883" s="69">
        <f>'2020 Spring Order Form - V36'!$F$18</f>
        <v>0</v>
      </c>
      <c r="J883" s="154">
        <v>4039</v>
      </c>
    </row>
    <row r="884" spans="1:10">
      <c r="A884" s="131">
        <v>883</v>
      </c>
      <c r="B884" s="66" t="s">
        <v>1285</v>
      </c>
      <c r="D884" s="67">
        <f>'2020 Spring Order Form - V36'!$Q$23</f>
        <v>0</v>
      </c>
      <c r="E884" s="67">
        <f>'2020 Spring Order Form - V36'!$Q$23</f>
        <v>0</v>
      </c>
      <c r="F884" s="151" t="s">
        <v>1287</v>
      </c>
      <c r="G884" s="70" t="e">
        <f>'2020 Spring Order Form - V36'!#REF!</f>
        <v>#REF!</v>
      </c>
      <c r="H884" s="69">
        <f>'2020 Spring Order Form - V36'!$F$18</f>
        <v>0</v>
      </c>
      <c r="J884" s="154">
        <v>2042</v>
      </c>
    </row>
    <row r="885" spans="1:10">
      <c r="A885" s="131">
        <v>884</v>
      </c>
      <c r="B885" s="66" t="s">
        <v>1285</v>
      </c>
      <c r="D885" s="67">
        <f>'2020 Spring Order Form - V36'!$Q$23</f>
        <v>0</v>
      </c>
      <c r="E885" s="67">
        <f>'2020 Spring Order Form - V36'!$Q$23</f>
        <v>0</v>
      </c>
      <c r="F885" s="151">
        <v>1720807</v>
      </c>
      <c r="G885" s="70" t="e">
        <f>'2020 Spring Order Form - V36'!#REF!</f>
        <v>#REF!</v>
      </c>
      <c r="H885" s="69">
        <f>'2020 Spring Order Form - V36'!$F$18</f>
        <v>0</v>
      </c>
      <c r="J885" s="154">
        <v>18075</v>
      </c>
    </row>
    <row r="886" spans="1:10">
      <c r="A886" s="131">
        <v>885</v>
      </c>
      <c r="B886" s="66" t="s">
        <v>1285</v>
      </c>
      <c r="D886" s="67">
        <f>'2020 Spring Order Form - V36'!$Q$23</f>
        <v>0</v>
      </c>
      <c r="E886" s="67">
        <f>'2020 Spring Order Form - V36'!$Q$23</f>
        <v>0</v>
      </c>
      <c r="F886" s="151" t="s">
        <v>1288</v>
      </c>
      <c r="G886" s="70" t="e">
        <f>'2020 Spring Order Form - V36'!#REF!</f>
        <v>#REF!</v>
      </c>
      <c r="H886" s="69">
        <f>'2020 Spring Order Form - V36'!$F$18</f>
        <v>0</v>
      </c>
      <c r="J886" s="154">
        <v>18076</v>
      </c>
    </row>
    <row r="887" spans="1:10">
      <c r="A887" s="131">
        <v>886</v>
      </c>
      <c r="B887" s="66" t="s">
        <v>1289</v>
      </c>
      <c r="D887" s="67">
        <f>'2020 Spring Order Form - V36'!$Q$23</f>
        <v>0</v>
      </c>
      <c r="E887" s="67">
        <f>'2020 Spring Order Form - V36'!$Q$23</f>
        <v>0</v>
      </c>
      <c r="F887" s="151">
        <v>4520975</v>
      </c>
      <c r="G887" s="70" t="e">
        <f>'2020 Spring Order Form - V36'!#REF!</f>
        <v>#REF!</v>
      </c>
      <c r="H887" s="69">
        <f>'2020 Spring Order Form - V36'!$F$18</f>
        <v>0</v>
      </c>
      <c r="J887" s="154">
        <v>592</v>
      </c>
    </row>
    <row r="888" spans="1:10">
      <c r="A888" s="131">
        <v>887</v>
      </c>
      <c r="B888" s="66" t="s">
        <v>1289</v>
      </c>
      <c r="D888" s="67">
        <f>'2020 Spring Order Form - V36'!$Q$23</f>
        <v>0</v>
      </c>
      <c r="E888" s="67">
        <f>'2020 Spring Order Form - V36'!$Q$23</f>
        <v>0</v>
      </c>
      <c r="F888" s="151" t="s">
        <v>1290</v>
      </c>
      <c r="G888" s="70" t="e">
        <f>'2020 Spring Order Form - V36'!#REF!</f>
        <v>#REF!</v>
      </c>
      <c r="H888" s="69">
        <f>'2020 Spring Order Form - V36'!$F$18</f>
        <v>0</v>
      </c>
      <c r="J888" s="154">
        <v>2060</v>
      </c>
    </row>
    <row r="889" spans="1:10">
      <c r="A889" s="131">
        <v>888</v>
      </c>
      <c r="B889" s="66" t="s">
        <v>1291</v>
      </c>
      <c r="D889" s="67">
        <f>'2020 Spring Order Form - V36'!$Q$23</f>
        <v>0</v>
      </c>
      <c r="E889" s="67">
        <f>'2020 Spring Order Form - V36'!$Q$23</f>
        <v>0</v>
      </c>
      <c r="F889" s="151">
        <v>4521025</v>
      </c>
      <c r="G889" s="70" t="e">
        <f>'2020 Spring Order Form - V36'!#REF!</f>
        <v>#REF!</v>
      </c>
      <c r="H889" s="69">
        <f>'2020 Spring Order Form - V36'!$F$18</f>
        <v>0</v>
      </c>
      <c r="J889" s="154">
        <v>12624</v>
      </c>
    </row>
    <row r="890" spans="1:10">
      <c r="A890" s="131">
        <v>889</v>
      </c>
      <c r="B890" s="66" t="s">
        <v>1291</v>
      </c>
      <c r="D890" s="67">
        <f>'2020 Spring Order Form - V36'!$Q$23</f>
        <v>0</v>
      </c>
      <c r="E890" s="67">
        <f>'2020 Spring Order Form - V36'!$Q$23</f>
        <v>0</v>
      </c>
      <c r="F890" s="151" t="s">
        <v>1292</v>
      </c>
      <c r="G890" s="70" t="e">
        <f>'2020 Spring Order Form - V36'!#REF!</f>
        <v>#REF!</v>
      </c>
      <c r="H890" s="69">
        <f>'2020 Spring Order Form - V36'!$F$18</f>
        <v>0</v>
      </c>
      <c r="J890" s="154">
        <v>12625</v>
      </c>
    </row>
    <row r="891" spans="1:10">
      <c r="A891" s="131">
        <v>890</v>
      </c>
      <c r="B891" s="66" t="s">
        <v>194</v>
      </c>
      <c r="D891" s="67">
        <f>'2020 Spring Order Form - V36'!$Q$23</f>
        <v>0</v>
      </c>
      <c r="E891" s="67">
        <f>'2020 Spring Order Form - V36'!$Q$23</f>
        <v>0</v>
      </c>
      <c r="F891" s="151">
        <v>4521065</v>
      </c>
      <c r="G891" s="70">
        <f>'2020 Spring Order Form - V36'!$Q$107</f>
        <v>0</v>
      </c>
      <c r="H891" s="69">
        <f>'2020 Spring Order Form - V36'!$F$18</f>
        <v>0</v>
      </c>
      <c r="J891" s="154">
        <v>697</v>
      </c>
    </row>
    <row r="892" spans="1:10">
      <c r="A892" s="131">
        <v>891</v>
      </c>
      <c r="B892" s="66" t="s">
        <v>194</v>
      </c>
      <c r="D892" s="67">
        <f>'2020 Spring Order Form - V36'!$Q$23</f>
        <v>0</v>
      </c>
      <c r="E892" s="67">
        <f>'2020 Spring Order Form - V36'!$Q$23</f>
        <v>0</v>
      </c>
      <c r="F892" s="151" t="s">
        <v>1293</v>
      </c>
      <c r="G892" s="70">
        <f>'2020 Spring Order Form - V36'!$R$107</f>
        <v>0</v>
      </c>
      <c r="H892" s="69">
        <f>'2020 Spring Order Form - V36'!$F$18</f>
        <v>0</v>
      </c>
      <c r="J892" s="154">
        <v>2065</v>
      </c>
    </row>
    <row r="893" spans="1:10">
      <c r="A893" s="131">
        <v>892</v>
      </c>
      <c r="B893" s="66" t="s">
        <v>1294</v>
      </c>
      <c r="D893" s="67">
        <f>'2020 Spring Order Form - V36'!$Q$23</f>
        <v>0</v>
      </c>
      <c r="E893" s="67">
        <f>'2020 Spring Order Form - V36'!$Q$23</f>
        <v>0</v>
      </c>
      <c r="F893" s="151">
        <v>4573095</v>
      </c>
      <c r="G893" s="70" t="e">
        <f>'2020 Spring Order Form - V36'!#REF!</f>
        <v>#REF!</v>
      </c>
      <c r="H893" s="69">
        <f>'2020 Spring Order Form - V36'!$F$18</f>
        <v>0</v>
      </c>
      <c r="J893" s="154">
        <v>6357</v>
      </c>
    </row>
    <row r="894" spans="1:10">
      <c r="A894" s="131">
        <v>893</v>
      </c>
      <c r="B894" s="66" t="s">
        <v>1294</v>
      </c>
      <c r="D894" s="67">
        <f>'2020 Spring Order Form - V36'!$Q$23</f>
        <v>0</v>
      </c>
      <c r="E894" s="67">
        <f>'2020 Spring Order Form - V36'!$Q$23</f>
        <v>0</v>
      </c>
      <c r="F894" s="151" t="s">
        <v>1295</v>
      </c>
      <c r="G894" s="70" t="e">
        <f>'2020 Spring Order Form - V36'!#REF!</f>
        <v>#REF!</v>
      </c>
      <c r="H894" s="69">
        <f>'2020 Spring Order Form - V36'!$F$18</f>
        <v>0</v>
      </c>
      <c r="J894" s="154">
        <v>2070</v>
      </c>
    </row>
    <row r="895" spans="1:10">
      <c r="A895" s="131">
        <v>894</v>
      </c>
      <c r="B895" s="66" t="s">
        <v>1296</v>
      </c>
      <c r="D895" s="67">
        <f>'2020 Spring Order Form - V36'!$Q$23</f>
        <v>0</v>
      </c>
      <c r="E895" s="67">
        <f>'2020 Spring Order Form - V36'!$Q$23</f>
        <v>0</v>
      </c>
      <c r="F895" s="151">
        <v>4521315</v>
      </c>
      <c r="G895" s="70" t="e">
        <f>'2020 Spring Order Form - V36'!#REF!</f>
        <v>#REF!</v>
      </c>
      <c r="H895" s="69">
        <f>'2020 Spring Order Form - V36'!$F$18</f>
        <v>0</v>
      </c>
      <c r="J895" s="154">
        <v>661</v>
      </c>
    </row>
    <row r="896" spans="1:10">
      <c r="A896" s="131">
        <v>895</v>
      </c>
      <c r="B896" s="66" t="s">
        <v>1296</v>
      </c>
      <c r="D896" s="67">
        <f>'2020 Spring Order Form - V36'!$Q$23</f>
        <v>0</v>
      </c>
      <c r="E896" s="67">
        <f>'2020 Spring Order Form - V36'!$Q$23</f>
        <v>0</v>
      </c>
      <c r="F896" s="151" t="s">
        <v>1297</v>
      </c>
      <c r="G896" s="70" t="e">
        <f>'2020 Spring Order Form - V36'!#REF!</f>
        <v>#REF!</v>
      </c>
      <c r="H896" s="69">
        <f>'2020 Spring Order Form - V36'!$F$18</f>
        <v>0</v>
      </c>
      <c r="J896" s="154">
        <v>2071</v>
      </c>
    </row>
    <row r="897" spans="1:10">
      <c r="A897" s="131">
        <v>896</v>
      </c>
      <c r="B897" s="66" t="s">
        <v>196</v>
      </c>
      <c r="D897" s="67">
        <f>'2020 Spring Order Form - V36'!$Q$23</f>
        <v>0</v>
      </c>
      <c r="E897" s="67">
        <f>'2020 Spring Order Form - V36'!$Q$23</f>
        <v>0</v>
      </c>
      <c r="F897" s="151">
        <v>4521305</v>
      </c>
      <c r="G897" s="70">
        <f>'2020 Spring Order Form - V36'!$Q$109</f>
        <v>0</v>
      </c>
      <c r="H897" s="69">
        <f>'2020 Spring Order Form - V36'!$F$18</f>
        <v>0</v>
      </c>
      <c r="J897" s="154">
        <v>662</v>
      </c>
    </row>
    <row r="898" spans="1:10">
      <c r="A898" s="131">
        <v>897</v>
      </c>
      <c r="B898" s="66" t="s">
        <v>196</v>
      </c>
      <c r="D898" s="67">
        <f>'2020 Spring Order Form - V36'!$Q$23</f>
        <v>0</v>
      </c>
      <c r="E898" s="67">
        <f>'2020 Spring Order Form - V36'!$Q$23</f>
        <v>0</v>
      </c>
      <c r="F898" s="151" t="s">
        <v>1298</v>
      </c>
      <c r="G898" s="70">
        <f>'2020 Spring Order Form - V36'!$R$109</f>
        <v>0</v>
      </c>
      <c r="H898" s="69">
        <f>'2020 Spring Order Form - V36'!$F$18</f>
        <v>0</v>
      </c>
      <c r="J898" s="154">
        <v>2072</v>
      </c>
    </row>
    <row r="899" spans="1:10">
      <c r="A899" s="131">
        <v>898</v>
      </c>
      <c r="B899" s="66" t="s">
        <v>197</v>
      </c>
      <c r="D899" s="67">
        <f>'2020 Spring Order Form - V36'!$Q$23</f>
        <v>0</v>
      </c>
      <c r="E899" s="67">
        <f>'2020 Spring Order Form - V36'!$Q$23</f>
        <v>0</v>
      </c>
      <c r="F899" s="151">
        <v>4521345</v>
      </c>
      <c r="G899" s="70">
        <f>'2020 Spring Order Form - V36'!$Q$110</f>
        <v>0</v>
      </c>
      <c r="H899" s="69">
        <f>'2020 Spring Order Form - V36'!$F$18</f>
        <v>0</v>
      </c>
      <c r="J899" s="154">
        <v>12825</v>
      </c>
    </row>
    <row r="900" spans="1:10">
      <c r="A900" s="131">
        <v>899</v>
      </c>
      <c r="B900" s="66" t="s">
        <v>197</v>
      </c>
      <c r="D900" s="67">
        <f>'2020 Spring Order Form - V36'!$Q$23</f>
        <v>0</v>
      </c>
      <c r="E900" s="67">
        <f>'2020 Spring Order Form - V36'!$Q$23</f>
        <v>0</v>
      </c>
      <c r="F900" s="151" t="s">
        <v>1299</v>
      </c>
      <c r="G900" s="70">
        <f>'2020 Spring Order Form - V36'!$R$110</f>
        <v>0</v>
      </c>
      <c r="H900" s="69">
        <f>'2020 Spring Order Form - V36'!$F$18</f>
        <v>0</v>
      </c>
      <c r="J900" s="154">
        <v>12826</v>
      </c>
    </row>
    <row r="901" spans="1:10">
      <c r="A901" s="131">
        <v>900</v>
      </c>
      <c r="B901" s="66" t="s">
        <v>199</v>
      </c>
      <c r="D901" s="67">
        <f>'2020 Spring Order Form - V36'!$Q$23</f>
        <v>0</v>
      </c>
      <c r="E901" s="67">
        <f>'2020 Spring Order Form - V36'!$Q$23</f>
        <v>0</v>
      </c>
      <c r="F901" s="151">
        <v>4521335</v>
      </c>
      <c r="G901" s="70">
        <f>'2020 Spring Order Form - V36'!$Q$111</f>
        <v>0</v>
      </c>
      <c r="H901" s="69">
        <f>'2020 Spring Order Form - V36'!$F$18</f>
        <v>0</v>
      </c>
      <c r="J901" s="154">
        <v>18568</v>
      </c>
    </row>
    <row r="902" spans="1:10">
      <c r="A902" s="131">
        <v>901</v>
      </c>
      <c r="B902" s="66" t="s">
        <v>199</v>
      </c>
      <c r="D902" s="67">
        <f>'2020 Spring Order Form - V36'!$Q$23</f>
        <v>0</v>
      </c>
      <c r="E902" s="67">
        <f>'2020 Spring Order Form - V36'!$Q$23</f>
        <v>0</v>
      </c>
      <c r="F902" s="151" t="s">
        <v>1300</v>
      </c>
      <c r="G902" s="70">
        <f>'2020 Spring Order Form - V36'!$R$111</f>
        <v>0</v>
      </c>
      <c r="H902" s="69">
        <f>'2020 Spring Order Form - V36'!$F$18</f>
        <v>0</v>
      </c>
      <c r="J902" s="154">
        <v>18569</v>
      </c>
    </row>
    <row r="903" spans="1:10">
      <c r="A903" s="131">
        <v>902</v>
      </c>
      <c r="B903" s="66" t="s">
        <v>201</v>
      </c>
      <c r="D903" s="67">
        <f>'2020 Spring Order Form - V36'!$Q$23</f>
        <v>0</v>
      </c>
      <c r="E903" s="67">
        <f>'2020 Spring Order Form - V36'!$Q$23</f>
        <v>0</v>
      </c>
      <c r="F903" s="151">
        <v>4521505</v>
      </c>
      <c r="G903" s="70">
        <f>'2020 Spring Order Form - V36'!$Q$113</f>
        <v>0</v>
      </c>
      <c r="H903" s="69">
        <f>'2020 Spring Order Form - V36'!$F$18</f>
        <v>0</v>
      </c>
      <c r="J903" s="154">
        <v>18570</v>
      </c>
    </row>
    <row r="904" spans="1:10">
      <c r="A904" s="131">
        <v>903</v>
      </c>
      <c r="B904" s="66" t="s">
        <v>201</v>
      </c>
      <c r="D904" s="67">
        <f>'2020 Spring Order Form - V36'!$Q$23</f>
        <v>0</v>
      </c>
      <c r="E904" s="67">
        <f>'2020 Spring Order Form - V36'!$Q$23</f>
        <v>0</v>
      </c>
      <c r="F904" s="151" t="s">
        <v>1301</v>
      </c>
      <c r="G904" s="70">
        <f>'2020 Spring Order Form - V36'!$R$113</f>
        <v>0</v>
      </c>
      <c r="H904" s="69">
        <f>'2020 Spring Order Form - V36'!$F$18</f>
        <v>0</v>
      </c>
      <c r="J904" s="154">
        <v>18572</v>
      </c>
    </row>
    <row r="905" spans="1:10">
      <c r="A905" s="131">
        <v>904</v>
      </c>
      <c r="B905" s="66" t="s">
        <v>203</v>
      </c>
      <c r="D905" s="67">
        <f>'2020 Spring Order Form - V36'!$Q$23</f>
        <v>0</v>
      </c>
      <c r="E905" s="67">
        <f>'2020 Spring Order Form - V36'!$Q$23</f>
        <v>0</v>
      </c>
      <c r="F905" s="151">
        <v>4521705</v>
      </c>
      <c r="G905" s="70">
        <f>'2020 Spring Order Form - V36'!$Q$115</f>
        <v>0</v>
      </c>
      <c r="H905" s="69">
        <f>'2020 Spring Order Form - V36'!$F$18</f>
        <v>0</v>
      </c>
      <c r="J905" s="154">
        <v>725</v>
      </c>
    </row>
    <row r="906" spans="1:10">
      <c r="A906" s="131">
        <v>905</v>
      </c>
      <c r="B906" s="66" t="s">
        <v>203</v>
      </c>
      <c r="D906" s="67">
        <f>'2020 Spring Order Form - V36'!$Q$23</f>
        <v>0</v>
      </c>
      <c r="E906" s="67">
        <f>'2020 Spring Order Form - V36'!$Q$23</f>
        <v>0</v>
      </c>
      <c r="F906" s="151" t="s">
        <v>1302</v>
      </c>
      <c r="G906" s="70">
        <f>'2020 Spring Order Form - V36'!$R$115</f>
        <v>0</v>
      </c>
      <c r="H906" s="69">
        <f>'2020 Spring Order Form - V36'!$F$18</f>
        <v>0</v>
      </c>
      <c r="J906" s="154">
        <v>2076</v>
      </c>
    </row>
    <row r="907" spans="1:10">
      <c r="A907" s="131">
        <v>906</v>
      </c>
      <c r="B907" s="66" t="s">
        <v>1303</v>
      </c>
      <c r="D907" s="67">
        <f>'2020 Spring Order Form - V36'!$Q$23</f>
        <v>0</v>
      </c>
      <c r="E907" s="67">
        <f>'2020 Spring Order Form - V36'!$Q$23</f>
        <v>0</v>
      </c>
      <c r="F907" s="151">
        <v>4521805</v>
      </c>
      <c r="G907" s="70" t="e">
        <f>'2020 Spring Order Form - V36'!#REF!</f>
        <v>#REF!</v>
      </c>
      <c r="H907" s="69">
        <f>'2020 Spring Order Form - V36'!$F$18</f>
        <v>0</v>
      </c>
      <c r="J907" s="154">
        <v>726</v>
      </c>
    </row>
    <row r="908" spans="1:10">
      <c r="A908" s="131">
        <v>907</v>
      </c>
      <c r="B908" s="66" t="s">
        <v>1303</v>
      </c>
      <c r="D908" s="67">
        <f>'2020 Spring Order Form - V36'!$Q$23</f>
        <v>0</v>
      </c>
      <c r="E908" s="67">
        <f>'2020 Spring Order Form - V36'!$Q$23</f>
        <v>0</v>
      </c>
      <c r="F908" s="151" t="s">
        <v>1304</v>
      </c>
      <c r="G908" s="70" t="e">
        <f>'2020 Spring Order Form - V36'!#REF!</f>
        <v>#REF!</v>
      </c>
      <c r="H908" s="69">
        <f>'2020 Spring Order Form - V36'!$F$18</f>
        <v>0</v>
      </c>
      <c r="J908" s="154">
        <v>2078</v>
      </c>
    </row>
    <row r="909" spans="1:10">
      <c r="A909" s="131">
        <v>908</v>
      </c>
      <c r="B909" s="66" t="s">
        <v>204</v>
      </c>
      <c r="D909" s="67">
        <f>'2020 Spring Order Form - V36'!$Q$23</f>
        <v>0</v>
      </c>
      <c r="E909" s="67">
        <f>'2020 Spring Order Form - V36'!$Q$23</f>
        <v>0</v>
      </c>
      <c r="F909" s="151">
        <v>4521860</v>
      </c>
      <c r="G909" s="70">
        <f>'2020 Spring Order Form - V36'!$Q$116</f>
        <v>0</v>
      </c>
      <c r="H909" s="69">
        <f>'2020 Spring Order Form - V36'!$F$18</f>
        <v>0</v>
      </c>
      <c r="J909" s="154">
        <v>820</v>
      </c>
    </row>
    <row r="910" spans="1:10">
      <c r="A910" s="131">
        <v>909</v>
      </c>
      <c r="B910" s="66" t="s">
        <v>204</v>
      </c>
      <c r="D910" s="67">
        <f>'2020 Spring Order Form - V36'!$Q$23</f>
        <v>0</v>
      </c>
      <c r="E910" s="67">
        <f>'2020 Spring Order Form - V36'!$Q$23</f>
        <v>0</v>
      </c>
      <c r="F910" s="151" t="s">
        <v>1305</v>
      </c>
      <c r="G910" s="70">
        <f>'2020 Spring Order Form - V36'!$R$116</f>
        <v>0</v>
      </c>
      <c r="H910" s="69">
        <f>'2020 Spring Order Form - V36'!$F$18</f>
        <v>0</v>
      </c>
      <c r="J910" s="154">
        <v>2079</v>
      </c>
    </row>
    <row r="911" spans="1:10">
      <c r="A911" s="131">
        <v>910</v>
      </c>
      <c r="B911" s="66" t="s">
        <v>1306</v>
      </c>
      <c r="D911" s="67">
        <f>'2020 Spring Order Form - V36'!$Q$23</f>
        <v>0</v>
      </c>
      <c r="E911" s="67">
        <f>'2020 Spring Order Form - V36'!$Q$23</f>
        <v>0</v>
      </c>
      <c r="F911" s="151">
        <v>4522250</v>
      </c>
      <c r="G911" s="70" t="e">
        <f>'2020 Spring Order Form - V36'!#REF!</f>
        <v>#REF!</v>
      </c>
      <c r="H911" s="69">
        <f>'2020 Spring Order Form - V36'!$F$18</f>
        <v>0</v>
      </c>
      <c r="J911" s="154">
        <v>426</v>
      </c>
    </row>
    <row r="912" spans="1:10">
      <c r="A912" s="131">
        <v>911</v>
      </c>
      <c r="B912" s="66" t="s">
        <v>1306</v>
      </c>
      <c r="D912" s="67">
        <f>'2020 Spring Order Form - V36'!$Q$23</f>
        <v>0</v>
      </c>
      <c r="E912" s="67">
        <f>'2020 Spring Order Form - V36'!$Q$23</f>
        <v>0</v>
      </c>
      <c r="F912" s="151" t="s">
        <v>1307</v>
      </c>
      <c r="G912" s="70" t="e">
        <f>'2020 Spring Order Form - V36'!#REF!</f>
        <v>#REF!</v>
      </c>
      <c r="H912" s="69">
        <f>'2020 Spring Order Form - V36'!$F$18</f>
        <v>0</v>
      </c>
      <c r="J912" s="154">
        <v>2088</v>
      </c>
    </row>
    <row r="913" spans="1:10">
      <c r="A913" s="131">
        <v>912</v>
      </c>
      <c r="B913" s="66" t="s">
        <v>1308</v>
      </c>
      <c r="D913" s="67">
        <f>'2020 Spring Order Form - V36'!$Q$23</f>
        <v>0</v>
      </c>
      <c r="E913" s="67">
        <f>'2020 Spring Order Form - V36'!$Q$23</f>
        <v>0</v>
      </c>
      <c r="F913" s="151">
        <v>4522550</v>
      </c>
      <c r="G913" s="70" t="e">
        <f>'2020 Spring Order Form - V36'!#REF!</f>
        <v>#REF!</v>
      </c>
      <c r="H913" s="69">
        <f>'2020 Spring Order Form - V36'!$F$18</f>
        <v>0</v>
      </c>
      <c r="J913" s="154">
        <v>783</v>
      </c>
    </row>
    <row r="914" spans="1:10">
      <c r="A914" s="131">
        <v>913</v>
      </c>
      <c r="B914" s="66" t="s">
        <v>1308</v>
      </c>
      <c r="D914" s="67">
        <f>'2020 Spring Order Form - V36'!$Q$23</f>
        <v>0</v>
      </c>
      <c r="E914" s="67">
        <f>'2020 Spring Order Form - V36'!$Q$23</f>
        <v>0</v>
      </c>
      <c r="F914" s="151" t="s">
        <v>1309</v>
      </c>
      <c r="G914" s="70" t="e">
        <f>'2020 Spring Order Form - V36'!#REF!</f>
        <v>#REF!</v>
      </c>
      <c r="H914" s="69">
        <f>'2020 Spring Order Form - V36'!$F$18</f>
        <v>0</v>
      </c>
      <c r="J914" s="154">
        <v>2090</v>
      </c>
    </row>
    <row r="915" spans="1:10">
      <c r="A915" s="131">
        <v>914</v>
      </c>
      <c r="B915" s="66" t="s">
        <v>205</v>
      </c>
      <c r="D915" s="67">
        <f>'2020 Spring Order Form - V36'!$Q$23</f>
        <v>0</v>
      </c>
      <c r="E915" s="67">
        <f>'2020 Spring Order Form - V36'!$Q$23</f>
        <v>0</v>
      </c>
      <c r="F915" s="151">
        <v>4522560</v>
      </c>
      <c r="G915" s="70">
        <f>'2020 Spring Order Form - V36'!$Q$117</f>
        <v>0</v>
      </c>
      <c r="H915" s="69">
        <f>'2020 Spring Order Form - V36'!$F$18</f>
        <v>0</v>
      </c>
      <c r="J915" s="154">
        <v>17176</v>
      </c>
    </row>
    <row r="916" spans="1:10">
      <c r="A916" s="131">
        <v>915</v>
      </c>
      <c r="B916" s="66" t="s">
        <v>205</v>
      </c>
      <c r="D916" s="67">
        <f>'2020 Spring Order Form - V36'!$Q$23</f>
        <v>0</v>
      </c>
      <c r="E916" s="67">
        <f>'2020 Spring Order Form - V36'!$Q$23</f>
        <v>0</v>
      </c>
      <c r="F916" s="151" t="s">
        <v>1310</v>
      </c>
      <c r="G916" s="70">
        <f>'2020 Spring Order Form - V36'!$R$117</f>
        <v>0</v>
      </c>
      <c r="H916" s="69">
        <f>'2020 Spring Order Form - V36'!$F$18</f>
        <v>0</v>
      </c>
      <c r="J916" s="154">
        <v>17177</v>
      </c>
    </row>
    <row r="917" spans="1:10">
      <c r="A917" s="131">
        <v>916</v>
      </c>
      <c r="B917" s="66" t="s">
        <v>1311</v>
      </c>
      <c r="D917" s="67">
        <f>'2020 Spring Order Form - V36'!$Q$23</f>
        <v>0</v>
      </c>
      <c r="E917" s="67">
        <f>'2020 Spring Order Form - V36'!$Q$23</f>
        <v>0</v>
      </c>
      <c r="F917" s="151">
        <v>4522570</v>
      </c>
      <c r="G917" s="70" t="e">
        <f>'2020 Spring Order Form - V36'!#REF!</f>
        <v>#REF!</v>
      </c>
      <c r="H917" s="69">
        <f>'2020 Spring Order Form - V36'!$F$18</f>
        <v>0</v>
      </c>
      <c r="J917" s="154">
        <v>12871</v>
      </c>
    </row>
    <row r="918" spans="1:10">
      <c r="A918" s="131">
        <v>917</v>
      </c>
      <c r="B918" s="66" t="s">
        <v>1311</v>
      </c>
      <c r="D918" s="67">
        <f>'2020 Spring Order Form - V36'!$Q$23</f>
        <v>0</v>
      </c>
      <c r="E918" s="67">
        <f>'2020 Spring Order Form - V36'!$Q$23</f>
        <v>0</v>
      </c>
      <c r="F918" s="151" t="s">
        <v>1312</v>
      </c>
      <c r="G918" s="70" t="e">
        <f>'2020 Spring Order Form - V36'!#REF!</f>
        <v>#REF!</v>
      </c>
      <c r="H918" s="69">
        <f>'2020 Spring Order Form - V36'!$F$18</f>
        <v>0</v>
      </c>
      <c r="J918" s="154">
        <v>12872</v>
      </c>
    </row>
    <row r="919" spans="1:10">
      <c r="A919" s="131">
        <v>918</v>
      </c>
      <c r="B919" s="66" t="s">
        <v>1313</v>
      </c>
      <c r="D919" s="67">
        <f>'2020 Spring Order Form - V36'!$Q$23</f>
        <v>0</v>
      </c>
      <c r="E919" s="67">
        <f>'2020 Spring Order Form - V36'!$Q$23</f>
        <v>0</v>
      </c>
      <c r="F919" s="151">
        <v>4522805</v>
      </c>
      <c r="G919" s="70" t="e">
        <f>'2020 Spring Order Form - V36'!#REF!</f>
        <v>#REF!</v>
      </c>
      <c r="H919" s="69">
        <f>'2020 Spring Order Form - V36'!$F$18</f>
        <v>0</v>
      </c>
      <c r="J919" s="154">
        <v>637</v>
      </c>
    </row>
    <row r="920" spans="1:10">
      <c r="A920" s="131">
        <v>919</v>
      </c>
      <c r="B920" s="66" t="s">
        <v>1313</v>
      </c>
      <c r="D920" s="67">
        <f>'2020 Spring Order Form - V36'!$Q$23</f>
        <v>0</v>
      </c>
      <c r="E920" s="67">
        <f>'2020 Spring Order Form - V36'!$Q$23</f>
        <v>0</v>
      </c>
      <c r="F920" s="151" t="s">
        <v>1314</v>
      </c>
      <c r="G920" s="70" t="e">
        <f>'2020 Spring Order Form - V36'!#REF!</f>
        <v>#REF!</v>
      </c>
      <c r="H920" s="69">
        <f>'2020 Spring Order Form - V36'!$F$18</f>
        <v>0</v>
      </c>
      <c r="J920" s="154">
        <v>2101</v>
      </c>
    </row>
    <row r="921" spans="1:10">
      <c r="A921" s="131">
        <v>920</v>
      </c>
      <c r="B921" s="66" t="s">
        <v>1315</v>
      </c>
      <c r="D921" s="67">
        <f>'2020 Spring Order Form - V36'!$Q$23</f>
        <v>0</v>
      </c>
      <c r="E921" s="67">
        <f>'2020 Spring Order Form - V36'!$Q$23</f>
        <v>0</v>
      </c>
      <c r="F921" s="151">
        <v>4522900</v>
      </c>
      <c r="G921" s="70" t="e">
        <f>'2020 Spring Order Form - V36'!#REF!</f>
        <v>#REF!</v>
      </c>
      <c r="H921" s="69">
        <f>'2020 Spring Order Form - V36'!$F$18</f>
        <v>0</v>
      </c>
      <c r="J921" s="154">
        <v>17180</v>
      </c>
    </row>
    <row r="922" spans="1:10">
      <c r="A922" s="131">
        <v>921</v>
      </c>
      <c r="B922" s="66" t="s">
        <v>1315</v>
      </c>
      <c r="D922" s="67">
        <f>'2020 Spring Order Form - V36'!$Q$23</f>
        <v>0</v>
      </c>
      <c r="E922" s="67">
        <f>'2020 Spring Order Form - V36'!$Q$23</f>
        <v>0</v>
      </c>
      <c r="F922" s="151" t="s">
        <v>1316</v>
      </c>
      <c r="G922" s="70" t="e">
        <f>'2020 Spring Order Form - V36'!#REF!</f>
        <v>#REF!</v>
      </c>
      <c r="H922" s="69">
        <f>'2020 Spring Order Form - V36'!$F$18</f>
        <v>0</v>
      </c>
      <c r="J922" s="154">
        <v>17179</v>
      </c>
    </row>
    <row r="923" spans="1:10">
      <c r="A923" s="131">
        <v>922</v>
      </c>
      <c r="B923" s="66" t="s">
        <v>1317</v>
      </c>
      <c r="D923" s="67">
        <f>'2020 Spring Order Form - V36'!$Q$23</f>
        <v>0</v>
      </c>
      <c r="E923" s="67">
        <f>'2020 Spring Order Form - V36'!$Q$23</f>
        <v>0</v>
      </c>
      <c r="F923" s="151">
        <v>4523055</v>
      </c>
      <c r="G923" s="70" t="e">
        <f>'2020 Spring Order Form - V36'!#REF!</f>
        <v>#REF!</v>
      </c>
      <c r="H923" s="69">
        <f>'2020 Spring Order Form - V36'!$F$18</f>
        <v>0</v>
      </c>
      <c r="J923" s="154">
        <v>670</v>
      </c>
    </row>
    <row r="924" spans="1:10">
      <c r="A924" s="131">
        <v>923</v>
      </c>
      <c r="B924" s="66" t="s">
        <v>1317</v>
      </c>
      <c r="D924" s="67">
        <f>'2020 Spring Order Form - V36'!$Q$23</f>
        <v>0</v>
      </c>
      <c r="E924" s="67">
        <f>'2020 Spring Order Form - V36'!$Q$23</f>
        <v>0</v>
      </c>
      <c r="F924" s="151" t="s">
        <v>1318</v>
      </c>
      <c r="G924" s="70" t="e">
        <f>'2020 Spring Order Form - V36'!#REF!</f>
        <v>#REF!</v>
      </c>
      <c r="H924" s="69">
        <f>'2020 Spring Order Form - V36'!$F$18</f>
        <v>0</v>
      </c>
      <c r="J924" s="154">
        <v>2095</v>
      </c>
    </row>
    <row r="925" spans="1:10">
      <c r="A925" s="131">
        <v>924</v>
      </c>
      <c r="B925" s="66" t="s">
        <v>1317</v>
      </c>
      <c r="D925" s="67">
        <f>'2020 Spring Order Form - V36'!$Q$23</f>
        <v>0</v>
      </c>
      <c r="E925" s="67">
        <f>'2020 Spring Order Form - V36'!$Q$23</f>
        <v>0</v>
      </c>
      <c r="F925" s="151">
        <v>4523050</v>
      </c>
      <c r="G925" s="70" t="e">
        <f>'2020 Spring Order Form - V36'!#REF!</f>
        <v>#REF!</v>
      </c>
      <c r="H925" s="69">
        <f>'2020 Spring Order Form - V36'!$F$18</f>
        <v>0</v>
      </c>
      <c r="J925" s="154">
        <v>463</v>
      </c>
    </row>
    <row r="926" spans="1:10">
      <c r="A926" s="131">
        <v>925</v>
      </c>
      <c r="B926" s="66" t="s">
        <v>1317</v>
      </c>
      <c r="D926" s="67">
        <f>'2020 Spring Order Form - V36'!$Q$23</f>
        <v>0</v>
      </c>
      <c r="E926" s="67">
        <f>'2020 Spring Order Form - V36'!$Q$23</f>
        <v>0</v>
      </c>
      <c r="F926" s="151" t="s">
        <v>1319</v>
      </c>
      <c r="G926" s="70" t="e">
        <f>'2020 Spring Order Form - V36'!#REF!</f>
        <v>#REF!</v>
      </c>
      <c r="H926" s="69">
        <f>'2020 Spring Order Form - V36'!$F$18</f>
        <v>0</v>
      </c>
      <c r="J926" s="154">
        <v>2094</v>
      </c>
    </row>
    <row r="927" spans="1:10">
      <c r="A927" s="131">
        <v>926</v>
      </c>
      <c r="B927" s="66" t="s">
        <v>1317</v>
      </c>
      <c r="D927" s="67">
        <f>'2020 Spring Order Form - V36'!$Q$23</f>
        <v>0</v>
      </c>
      <c r="E927" s="67">
        <f>'2020 Spring Order Form - V36'!$Q$23</f>
        <v>0</v>
      </c>
      <c r="F927" s="151">
        <v>4923058</v>
      </c>
      <c r="G927" s="70" t="e">
        <f>'2020 Spring Order Form - V36'!#REF!</f>
        <v>#REF!</v>
      </c>
      <c r="H927" s="69">
        <f>'2020 Spring Order Form - V36'!$F$18</f>
        <v>0</v>
      </c>
      <c r="J927" s="154">
        <v>16729</v>
      </c>
    </row>
    <row r="928" spans="1:10">
      <c r="A928" s="131">
        <v>927</v>
      </c>
      <c r="B928" s="66" t="s">
        <v>1317</v>
      </c>
      <c r="D928" s="67">
        <f>'2020 Spring Order Form - V36'!$Q$23</f>
        <v>0</v>
      </c>
      <c r="E928" s="67">
        <f>'2020 Spring Order Form - V36'!$Q$23</f>
        <v>0</v>
      </c>
      <c r="F928" s="151" t="s">
        <v>1320</v>
      </c>
      <c r="G928" s="70" t="e">
        <f>'2020 Spring Order Form - V36'!#REF!</f>
        <v>#REF!</v>
      </c>
      <c r="H928" s="69">
        <f>'2020 Spring Order Form - V36'!$F$18</f>
        <v>0</v>
      </c>
      <c r="J928" s="154">
        <v>16730</v>
      </c>
    </row>
    <row r="929" spans="1:10">
      <c r="A929" s="131">
        <v>928</v>
      </c>
      <c r="B929" s="66" t="s">
        <v>206</v>
      </c>
      <c r="D929" s="67">
        <f>'2020 Spring Order Form - V36'!$Q$23</f>
        <v>0</v>
      </c>
      <c r="E929" s="67">
        <f>'2020 Spring Order Form - V36'!$Q$23</f>
        <v>0</v>
      </c>
      <c r="F929" s="151">
        <v>4523075</v>
      </c>
      <c r="G929" s="70">
        <f>'2020 Spring Order Form - V36'!$Q$118</f>
        <v>0</v>
      </c>
      <c r="H929" s="69">
        <f>'2020 Spring Order Form - V36'!$F$18</f>
        <v>0</v>
      </c>
      <c r="J929" s="154">
        <v>636</v>
      </c>
    </row>
    <row r="930" spans="1:10">
      <c r="A930" s="131">
        <v>929</v>
      </c>
      <c r="B930" s="66" t="s">
        <v>206</v>
      </c>
      <c r="D930" s="67">
        <f>'2020 Spring Order Form - V36'!$Q$23</f>
        <v>0</v>
      </c>
      <c r="E930" s="67">
        <f>'2020 Spring Order Form - V36'!$Q$23</f>
        <v>0</v>
      </c>
      <c r="F930" s="151" t="s">
        <v>1321</v>
      </c>
      <c r="G930" s="70">
        <f>'2020 Spring Order Form - V36'!$R$118</f>
        <v>0</v>
      </c>
      <c r="H930" s="69">
        <f>'2020 Spring Order Form - V36'!$F$18</f>
        <v>0</v>
      </c>
      <c r="J930" s="154">
        <v>2097</v>
      </c>
    </row>
    <row r="931" spans="1:10">
      <c r="A931" s="131">
        <v>930</v>
      </c>
      <c r="B931" s="66" t="s">
        <v>1322</v>
      </c>
      <c r="D931" s="67">
        <f>'2020 Spring Order Form - V36'!$Q$23</f>
        <v>0</v>
      </c>
      <c r="E931" s="67">
        <f>'2020 Spring Order Form - V36'!$Q$23</f>
        <v>0</v>
      </c>
      <c r="F931" s="151">
        <v>4523300</v>
      </c>
      <c r="G931" s="70" t="e">
        <f>'2020 Spring Order Form - V36'!#REF!</f>
        <v>#REF!</v>
      </c>
      <c r="H931" s="69">
        <f>'2020 Spring Order Form - V36'!$F$18</f>
        <v>0</v>
      </c>
      <c r="J931" s="154">
        <v>490</v>
      </c>
    </row>
    <row r="932" spans="1:10">
      <c r="A932" s="131">
        <v>931</v>
      </c>
      <c r="B932" s="66" t="s">
        <v>1322</v>
      </c>
      <c r="D932" s="67">
        <f>'2020 Spring Order Form - V36'!$Q$23</f>
        <v>0</v>
      </c>
      <c r="E932" s="67">
        <f>'2020 Spring Order Form - V36'!$Q$23</f>
        <v>0</v>
      </c>
      <c r="F932" s="151" t="s">
        <v>1323</v>
      </c>
      <c r="G932" s="70" t="e">
        <f>'2020 Spring Order Form - V36'!#REF!</f>
        <v>#REF!</v>
      </c>
      <c r="H932" s="69">
        <f>'2020 Spring Order Form - V36'!$F$18</f>
        <v>0</v>
      </c>
      <c r="J932" s="154">
        <v>2105</v>
      </c>
    </row>
    <row r="933" spans="1:10">
      <c r="A933" s="131">
        <v>932</v>
      </c>
      <c r="B933" s="66" t="s">
        <v>1324</v>
      </c>
      <c r="D933" s="67">
        <f>'2020 Spring Order Form - V36'!$Q$23</f>
        <v>0</v>
      </c>
      <c r="E933" s="67">
        <f>'2020 Spring Order Form - V36'!$Q$23</f>
        <v>0</v>
      </c>
      <c r="F933" s="151">
        <v>4523600</v>
      </c>
      <c r="G933" s="70" t="e">
        <f>'2020 Spring Order Form - V36'!#REF!</f>
        <v>#REF!</v>
      </c>
      <c r="H933" s="69">
        <f>'2020 Spring Order Form - V36'!$F$18</f>
        <v>0</v>
      </c>
      <c r="J933" s="154">
        <v>1072</v>
      </c>
    </row>
    <row r="934" spans="1:10">
      <c r="A934" s="131">
        <v>933</v>
      </c>
      <c r="B934" s="66" t="s">
        <v>1324</v>
      </c>
      <c r="D934" s="67">
        <f>'2020 Spring Order Form - V36'!$Q$23</f>
        <v>0</v>
      </c>
      <c r="E934" s="67">
        <f>'2020 Spring Order Form - V36'!$Q$23</f>
        <v>0</v>
      </c>
      <c r="F934" s="151" t="s">
        <v>1325</v>
      </c>
      <c r="G934" s="70" t="e">
        <f>'2020 Spring Order Form - V36'!#REF!</f>
        <v>#REF!</v>
      </c>
      <c r="H934" s="69">
        <f>'2020 Spring Order Form - V36'!$F$18</f>
        <v>0</v>
      </c>
      <c r="J934" s="154">
        <v>2112</v>
      </c>
    </row>
    <row r="935" spans="1:10">
      <c r="A935" s="131">
        <v>934</v>
      </c>
      <c r="B935" s="66" t="s">
        <v>1326</v>
      </c>
      <c r="D935" s="67">
        <f>'2020 Spring Order Form - V36'!$Q$23</f>
        <v>0</v>
      </c>
      <c r="E935" s="67">
        <f>'2020 Spring Order Form - V36'!$Q$23</f>
        <v>0</v>
      </c>
      <c r="F935" s="151">
        <v>4523705</v>
      </c>
      <c r="G935" s="70" t="e">
        <f>'2020 Spring Order Form - V36'!#REF!</f>
        <v>#REF!</v>
      </c>
      <c r="H935" s="69">
        <f>'2020 Spring Order Form - V36'!$F$18</f>
        <v>0</v>
      </c>
      <c r="J935" s="154">
        <v>638</v>
      </c>
    </row>
    <row r="936" spans="1:10">
      <c r="A936" s="131">
        <v>935</v>
      </c>
      <c r="B936" s="66" t="s">
        <v>1326</v>
      </c>
      <c r="D936" s="67">
        <f>'2020 Spring Order Form - V36'!$Q$23</f>
        <v>0</v>
      </c>
      <c r="E936" s="67">
        <f>'2020 Spring Order Form - V36'!$Q$23</f>
        <v>0</v>
      </c>
      <c r="F936" s="151" t="s">
        <v>1327</v>
      </c>
      <c r="G936" s="70" t="e">
        <f>'2020 Spring Order Form - V36'!#REF!</f>
        <v>#REF!</v>
      </c>
      <c r="H936" s="69">
        <f>'2020 Spring Order Form - V36'!$F$18</f>
        <v>0</v>
      </c>
      <c r="J936" s="154">
        <v>2118</v>
      </c>
    </row>
    <row r="937" spans="1:10">
      <c r="A937" s="131">
        <v>936</v>
      </c>
      <c r="B937" s="66" t="s">
        <v>208</v>
      </c>
      <c r="D937" s="67">
        <f>'2020 Spring Order Form - V36'!$Q$23</f>
        <v>0</v>
      </c>
      <c r="E937" s="67">
        <f>'2020 Spring Order Form - V36'!$Q$23</f>
        <v>0</v>
      </c>
      <c r="F937" s="151">
        <v>4523905</v>
      </c>
      <c r="G937" s="70">
        <f>'2020 Spring Order Form - V36'!$Q$120</f>
        <v>0</v>
      </c>
      <c r="H937" s="69">
        <f>'2020 Spring Order Form - V36'!$F$18</f>
        <v>0</v>
      </c>
      <c r="J937" s="154">
        <v>313</v>
      </c>
    </row>
    <row r="938" spans="1:10">
      <c r="A938" s="131">
        <v>937</v>
      </c>
      <c r="B938" s="66" t="s">
        <v>208</v>
      </c>
      <c r="D938" s="67">
        <f>'2020 Spring Order Form - V36'!$Q$23</f>
        <v>0</v>
      </c>
      <c r="E938" s="67">
        <f>'2020 Spring Order Form - V36'!$Q$23</f>
        <v>0</v>
      </c>
      <c r="F938" s="151" t="s">
        <v>1328</v>
      </c>
      <c r="G938" s="70">
        <f>'2020 Spring Order Form - V36'!$R$120</f>
        <v>0</v>
      </c>
      <c r="H938" s="69">
        <f>'2020 Spring Order Form - V36'!$F$18</f>
        <v>0</v>
      </c>
      <c r="J938" s="154">
        <v>2119</v>
      </c>
    </row>
    <row r="939" spans="1:10">
      <c r="A939" s="131">
        <v>938</v>
      </c>
      <c r="B939" s="66" t="s">
        <v>1329</v>
      </c>
      <c r="D939" s="67">
        <f>'2020 Spring Order Form - V36'!$Q$23</f>
        <v>0</v>
      </c>
      <c r="E939" s="67">
        <f>'2020 Spring Order Form - V36'!$Q$23</f>
        <v>0</v>
      </c>
      <c r="F939" s="151">
        <v>4523885</v>
      </c>
      <c r="G939" s="70" t="e">
        <f>'2020 Spring Order Form - V36'!#REF!</f>
        <v>#REF!</v>
      </c>
      <c r="H939" s="69">
        <f>'2020 Spring Order Form - V36'!$F$18</f>
        <v>0</v>
      </c>
      <c r="J939" s="154">
        <v>764</v>
      </c>
    </row>
    <row r="940" spans="1:10">
      <c r="A940" s="131">
        <v>939</v>
      </c>
      <c r="B940" s="66" t="s">
        <v>1329</v>
      </c>
      <c r="D940" s="67">
        <f>'2020 Spring Order Form - V36'!$Q$23</f>
        <v>0</v>
      </c>
      <c r="E940" s="67">
        <f>'2020 Spring Order Form - V36'!$Q$23</f>
        <v>0</v>
      </c>
      <c r="F940" s="151" t="s">
        <v>1330</v>
      </c>
      <c r="G940" s="70" t="e">
        <f>'2020 Spring Order Form - V36'!#REF!</f>
        <v>#REF!</v>
      </c>
      <c r="H940" s="69">
        <f>'2020 Spring Order Form - V36'!$F$18</f>
        <v>0</v>
      </c>
      <c r="J940" s="154">
        <v>2123</v>
      </c>
    </row>
    <row r="941" spans="1:10">
      <c r="A941" s="131">
        <v>940</v>
      </c>
      <c r="B941" s="66" t="s">
        <v>209</v>
      </c>
      <c r="D941" s="67">
        <f>'2020 Spring Order Form - V36'!$Q$23</f>
        <v>0</v>
      </c>
      <c r="E941" s="67">
        <f>'2020 Spring Order Form - V36'!$Q$23</f>
        <v>0</v>
      </c>
      <c r="F941" s="151">
        <v>4523995</v>
      </c>
      <c r="G941" s="70">
        <f>'2020 Spring Order Form - V36'!$Q$121</f>
        <v>0</v>
      </c>
      <c r="H941" s="69">
        <f>'2020 Spring Order Form - V36'!$F$18</f>
        <v>0</v>
      </c>
      <c r="J941" s="154">
        <v>17235</v>
      </c>
    </row>
    <row r="942" spans="1:10">
      <c r="A942" s="131">
        <v>941</v>
      </c>
      <c r="B942" s="66" t="s">
        <v>209</v>
      </c>
      <c r="D942" s="67">
        <f>'2020 Spring Order Form - V36'!$Q$23</f>
        <v>0</v>
      </c>
      <c r="E942" s="67">
        <f>'2020 Spring Order Form - V36'!$Q$23</f>
        <v>0</v>
      </c>
      <c r="F942" s="151" t="s">
        <v>1331</v>
      </c>
      <c r="G942" s="70">
        <f>'2020 Spring Order Form - V36'!$R$121</f>
        <v>0</v>
      </c>
      <c r="H942" s="69">
        <f>'2020 Spring Order Form - V36'!$F$18</f>
        <v>0</v>
      </c>
      <c r="J942" s="154">
        <v>17234</v>
      </c>
    </row>
    <row r="943" spans="1:10">
      <c r="A943" s="131">
        <v>942</v>
      </c>
      <c r="B943" s="66" t="s">
        <v>1332</v>
      </c>
      <c r="D943" s="67">
        <f>'2020 Spring Order Form - V36'!$Q$23</f>
        <v>0</v>
      </c>
      <c r="E943" s="67">
        <f>'2020 Spring Order Form - V36'!$Q$23</f>
        <v>0</v>
      </c>
      <c r="F943" s="151">
        <v>4523935</v>
      </c>
      <c r="G943" s="70" t="e">
        <f>'2020 Spring Order Form - V36'!#REF!</f>
        <v>#REF!</v>
      </c>
      <c r="H943" s="69">
        <f>'2020 Spring Order Form - V36'!$F$18</f>
        <v>0</v>
      </c>
      <c r="J943" s="154">
        <v>763</v>
      </c>
    </row>
    <row r="944" spans="1:10">
      <c r="A944" s="131">
        <v>943</v>
      </c>
      <c r="B944" s="66" t="s">
        <v>1332</v>
      </c>
      <c r="D944" s="67">
        <f>'2020 Spring Order Form - V36'!$Q$23</f>
        <v>0</v>
      </c>
      <c r="E944" s="67">
        <f>'2020 Spring Order Form - V36'!$Q$23</f>
        <v>0</v>
      </c>
      <c r="F944" s="151" t="s">
        <v>1333</v>
      </c>
      <c r="G944" s="70" t="e">
        <f>'2020 Spring Order Form - V36'!#REF!</f>
        <v>#REF!</v>
      </c>
      <c r="H944" s="69">
        <f>'2020 Spring Order Form - V36'!$F$18</f>
        <v>0</v>
      </c>
      <c r="J944" s="154">
        <v>2124</v>
      </c>
    </row>
    <row r="945" spans="1:10">
      <c r="A945" s="131">
        <v>944</v>
      </c>
      <c r="B945" s="66" t="s">
        <v>1334</v>
      </c>
      <c r="D945" s="67">
        <f>'2020 Spring Order Form - V36'!$Q$23</f>
        <v>0</v>
      </c>
      <c r="E945" s="67">
        <f>'2020 Spring Order Form - V36'!$Q$23</f>
        <v>0</v>
      </c>
      <c r="F945" s="151">
        <v>4575715</v>
      </c>
      <c r="G945" s="70" t="e">
        <f>'2020 Spring Order Form - V36'!#REF!</f>
        <v>#REF!</v>
      </c>
      <c r="H945" s="69">
        <f>'2020 Spring Order Form - V36'!$F$18</f>
        <v>0</v>
      </c>
      <c r="J945" s="154">
        <v>18575</v>
      </c>
    </row>
    <row r="946" spans="1:10">
      <c r="A946" s="131">
        <v>945</v>
      </c>
      <c r="B946" s="66" t="s">
        <v>1334</v>
      </c>
      <c r="D946" s="67">
        <f>'2020 Spring Order Form - V36'!$Q$23</f>
        <v>0</v>
      </c>
      <c r="E946" s="67">
        <f>'2020 Spring Order Form - V36'!$Q$23</f>
        <v>0</v>
      </c>
      <c r="F946" s="151" t="s">
        <v>1335</v>
      </c>
      <c r="G946" s="70" t="e">
        <f>'2020 Spring Order Form - V36'!#REF!</f>
        <v>#REF!</v>
      </c>
      <c r="H946" s="69">
        <f>'2020 Spring Order Form - V36'!$F$18</f>
        <v>0</v>
      </c>
      <c r="J946" s="154">
        <v>18574</v>
      </c>
    </row>
    <row r="947" spans="1:10">
      <c r="A947" s="131">
        <v>946</v>
      </c>
      <c r="B947" s="66" t="s">
        <v>1336</v>
      </c>
      <c r="D947" s="67">
        <f>'2020 Spring Order Form - V36'!$Q$23</f>
        <v>0</v>
      </c>
      <c r="E947" s="67">
        <f>'2020 Spring Order Form - V36'!$Q$23</f>
        <v>0</v>
      </c>
      <c r="F947" s="151">
        <v>4575905</v>
      </c>
      <c r="G947" s="70" t="e">
        <f>'2020 Spring Order Form - V36'!#REF!</f>
        <v>#REF!</v>
      </c>
      <c r="H947" s="69">
        <f>'2020 Spring Order Form - V36'!$F$18</f>
        <v>0</v>
      </c>
      <c r="J947" s="154">
        <v>877</v>
      </c>
    </row>
    <row r="948" spans="1:10">
      <c r="A948" s="131">
        <v>947</v>
      </c>
      <c r="B948" s="66" t="s">
        <v>1336</v>
      </c>
      <c r="D948" s="67">
        <f>'2020 Spring Order Form - V36'!$Q$23</f>
        <v>0</v>
      </c>
      <c r="E948" s="67">
        <f>'2020 Spring Order Form - V36'!$Q$23</f>
        <v>0</v>
      </c>
      <c r="F948" s="151" t="s">
        <v>1337</v>
      </c>
      <c r="G948" s="70" t="e">
        <f>'2020 Spring Order Form - V36'!#REF!</f>
        <v>#REF!</v>
      </c>
      <c r="H948" s="69">
        <f>'2020 Spring Order Form - V36'!$F$18</f>
        <v>0</v>
      </c>
      <c r="J948" s="154">
        <v>1451</v>
      </c>
    </row>
    <row r="949" spans="1:10">
      <c r="A949" s="131">
        <v>948</v>
      </c>
      <c r="B949" s="66" t="s">
        <v>1338</v>
      </c>
      <c r="D949" s="67">
        <f>'2020 Spring Order Form - V36'!$Q$23</f>
        <v>0</v>
      </c>
      <c r="E949" s="67">
        <f>'2020 Spring Order Form - V36'!$Q$23</f>
        <v>0</v>
      </c>
      <c r="F949" s="151">
        <v>4576085</v>
      </c>
      <c r="G949" s="70" t="e">
        <f>'2020 Spring Order Form - V36'!#REF!</f>
        <v>#REF!</v>
      </c>
      <c r="H949" s="69">
        <f>'2020 Spring Order Form - V36'!$F$18</f>
        <v>0</v>
      </c>
      <c r="J949" s="154">
        <v>842</v>
      </c>
    </row>
    <row r="950" spans="1:10">
      <c r="A950" s="131">
        <v>949</v>
      </c>
      <c r="B950" s="66" t="s">
        <v>1338</v>
      </c>
      <c r="D950" s="67">
        <f>'2020 Spring Order Form - V36'!$Q$23</f>
        <v>0</v>
      </c>
      <c r="E950" s="67">
        <f>'2020 Spring Order Form - V36'!$Q$23</f>
        <v>0</v>
      </c>
      <c r="F950" s="151" t="s">
        <v>1339</v>
      </c>
      <c r="G950" s="70" t="e">
        <f>'2020 Spring Order Form - V36'!#REF!</f>
        <v>#REF!</v>
      </c>
      <c r="H950" s="69">
        <f>'2020 Spring Order Form - V36'!$F$18</f>
        <v>0</v>
      </c>
      <c r="J950" s="154">
        <v>1475</v>
      </c>
    </row>
    <row r="951" spans="1:10">
      <c r="A951" s="131">
        <v>950</v>
      </c>
      <c r="B951" s="66" t="s">
        <v>1340</v>
      </c>
      <c r="D951" s="67">
        <f>'2020 Spring Order Form - V36'!$Q$23</f>
        <v>0</v>
      </c>
      <c r="E951" s="67">
        <f>'2020 Spring Order Form - V36'!$Q$23</f>
        <v>0</v>
      </c>
      <c r="F951" s="151">
        <v>4576105</v>
      </c>
      <c r="G951" s="70" t="e">
        <f>'2020 Spring Order Form - V36'!#REF!</f>
        <v>#REF!</v>
      </c>
      <c r="H951" s="69">
        <f>'2020 Spring Order Form - V36'!$F$18</f>
        <v>0</v>
      </c>
      <c r="J951" s="154">
        <v>811</v>
      </c>
    </row>
    <row r="952" spans="1:10">
      <c r="A952" s="131">
        <v>951</v>
      </c>
      <c r="B952" s="66" t="s">
        <v>1340</v>
      </c>
      <c r="D952" s="67">
        <f>'2020 Spring Order Form - V36'!$Q$23</f>
        <v>0</v>
      </c>
      <c r="E952" s="67">
        <f>'2020 Spring Order Form - V36'!$Q$23</f>
        <v>0</v>
      </c>
      <c r="F952" s="151" t="s">
        <v>1341</v>
      </c>
      <c r="G952" s="70" t="e">
        <f>'2020 Spring Order Form - V36'!#REF!</f>
        <v>#REF!</v>
      </c>
      <c r="H952" s="69">
        <f>'2020 Spring Order Form - V36'!$F$18</f>
        <v>0</v>
      </c>
      <c r="J952" s="154">
        <v>1476</v>
      </c>
    </row>
    <row r="953" spans="1:10">
      <c r="A953" s="131">
        <v>952</v>
      </c>
      <c r="B953" s="66" t="s">
        <v>1340</v>
      </c>
      <c r="D953" s="67">
        <f>'2020 Spring Order Form - V36'!$Q$23</f>
        <v>0</v>
      </c>
      <c r="E953" s="67">
        <f>'2020 Spring Order Form - V36'!$Q$23</f>
        <v>0</v>
      </c>
      <c r="F953" s="151">
        <v>4176107</v>
      </c>
      <c r="G953" s="70" t="e">
        <f>'2020 Spring Order Form - V36'!#REF!</f>
        <v>#REF!</v>
      </c>
      <c r="H953" s="69">
        <f>'2020 Spring Order Form - V36'!$F$18</f>
        <v>0</v>
      </c>
      <c r="J953" s="154">
        <v>4113</v>
      </c>
    </row>
    <row r="954" spans="1:10">
      <c r="A954" s="131">
        <v>953</v>
      </c>
      <c r="B954" s="66" t="s">
        <v>1340</v>
      </c>
      <c r="D954" s="67">
        <f>'2020 Spring Order Form - V36'!$Q$23</f>
        <v>0</v>
      </c>
      <c r="E954" s="67">
        <f>'2020 Spring Order Form - V36'!$Q$23</f>
        <v>0</v>
      </c>
      <c r="F954" s="151" t="s">
        <v>1342</v>
      </c>
      <c r="G954" s="70" t="e">
        <f>'2020 Spring Order Form - V36'!#REF!</f>
        <v>#REF!</v>
      </c>
      <c r="H954" s="69">
        <f>'2020 Spring Order Form - V36'!$F$18</f>
        <v>0</v>
      </c>
      <c r="J954" s="154">
        <v>1477</v>
      </c>
    </row>
    <row r="955" spans="1:10">
      <c r="A955" s="131">
        <v>954</v>
      </c>
      <c r="B955" s="66" t="s">
        <v>1340</v>
      </c>
      <c r="D955" s="67">
        <f>'2020 Spring Order Form - V36'!$Q$23</f>
        <v>0</v>
      </c>
      <c r="E955" s="67">
        <f>'2020 Spring Order Form - V36'!$Q$23</f>
        <v>0</v>
      </c>
      <c r="F955" s="151">
        <v>1776107</v>
      </c>
      <c r="G955" s="70" t="e">
        <f>'2020 Spring Order Form - V36'!#REF!</f>
        <v>#REF!</v>
      </c>
      <c r="H955" s="69">
        <f>'2020 Spring Order Form - V36'!$F$18</f>
        <v>0</v>
      </c>
      <c r="J955" s="154">
        <v>18103</v>
      </c>
    </row>
    <row r="956" spans="1:10">
      <c r="A956" s="131">
        <v>955</v>
      </c>
      <c r="B956" s="66" t="s">
        <v>1340</v>
      </c>
      <c r="D956" s="67">
        <f>'2020 Spring Order Form - V36'!$Q$23</f>
        <v>0</v>
      </c>
      <c r="E956" s="67">
        <f>'2020 Spring Order Form - V36'!$Q$23</f>
        <v>0</v>
      </c>
      <c r="F956" s="151" t="s">
        <v>1343</v>
      </c>
      <c r="G956" s="70" t="e">
        <f>'2020 Spring Order Form - V36'!#REF!</f>
        <v>#REF!</v>
      </c>
      <c r="H956" s="69">
        <f>'2020 Spring Order Form - V36'!$F$18</f>
        <v>0</v>
      </c>
      <c r="J956" s="154">
        <v>18104</v>
      </c>
    </row>
    <row r="957" spans="1:10">
      <c r="A957" s="131">
        <v>956</v>
      </c>
      <c r="B957" s="66" t="s">
        <v>1344</v>
      </c>
      <c r="D957" s="67">
        <f>'2020 Spring Order Form - V36'!$Q$23</f>
        <v>0</v>
      </c>
      <c r="E957" s="67">
        <f>'2020 Spring Order Form - V36'!$Q$23</f>
        <v>0</v>
      </c>
      <c r="F957" s="151">
        <v>4576125</v>
      </c>
      <c r="G957" s="70" t="e">
        <f>'2020 Spring Order Form - V36'!#REF!</f>
        <v>#REF!</v>
      </c>
      <c r="H957" s="69">
        <f>'2020 Spring Order Form - V36'!$F$18</f>
        <v>0</v>
      </c>
      <c r="J957" s="154">
        <v>16999</v>
      </c>
    </row>
    <row r="958" spans="1:10">
      <c r="A958" s="131">
        <v>957</v>
      </c>
      <c r="B958" s="66" t="s">
        <v>1344</v>
      </c>
      <c r="D958" s="67">
        <f>'2020 Spring Order Form - V36'!$Q$23</f>
        <v>0</v>
      </c>
      <c r="E958" s="67">
        <f>'2020 Spring Order Form - V36'!$Q$23</f>
        <v>0</v>
      </c>
      <c r="F958" s="151" t="s">
        <v>1345</v>
      </c>
      <c r="G958" s="70" t="e">
        <f>'2020 Spring Order Form - V36'!#REF!</f>
        <v>#REF!</v>
      </c>
      <c r="H958" s="69">
        <f>'2020 Spring Order Form - V36'!$F$18</f>
        <v>0</v>
      </c>
      <c r="J958" s="154">
        <v>17000</v>
      </c>
    </row>
    <row r="959" spans="1:10">
      <c r="A959" s="131">
        <v>958</v>
      </c>
      <c r="B959" s="66" t="s">
        <v>1346</v>
      </c>
      <c r="D959" s="67">
        <f>'2020 Spring Order Form - V36'!$Q$23</f>
        <v>0</v>
      </c>
      <c r="E959" s="67">
        <f>'2020 Spring Order Form - V36'!$Q$23</f>
        <v>0</v>
      </c>
      <c r="F959" s="151">
        <v>4576145</v>
      </c>
      <c r="G959" s="70" t="e">
        <f>'2020 Spring Order Form - V36'!#REF!</f>
        <v>#REF!</v>
      </c>
      <c r="H959" s="69">
        <f>'2020 Spring Order Form - V36'!$F$18</f>
        <v>0</v>
      </c>
      <c r="J959" s="154">
        <v>812</v>
      </c>
    </row>
    <row r="960" spans="1:10">
      <c r="A960" s="131">
        <v>959</v>
      </c>
      <c r="B960" s="66" t="s">
        <v>1346</v>
      </c>
      <c r="D960" s="67">
        <f>'2020 Spring Order Form - V36'!$Q$23</f>
        <v>0</v>
      </c>
      <c r="E960" s="67">
        <f>'2020 Spring Order Form - V36'!$Q$23</f>
        <v>0</v>
      </c>
      <c r="F960" s="151" t="s">
        <v>1347</v>
      </c>
      <c r="G960" s="70" t="e">
        <f>'2020 Spring Order Form - V36'!#REF!</f>
        <v>#REF!</v>
      </c>
      <c r="H960" s="69">
        <f>'2020 Spring Order Form - V36'!$F$18</f>
        <v>0</v>
      </c>
      <c r="J960" s="154">
        <v>1479</v>
      </c>
    </row>
    <row r="961" spans="1:10">
      <c r="A961" s="131">
        <v>960</v>
      </c>
      <c r="B961" s="66" t="s">
        <v>1346</v>
      </c>
      <c r="D961" s="67">
        <f>'2020 Spring Order Form - V36'!$Q$23</f>
        <v>0</v>
      </c>
      <c r="E961" s="67">
        <f>'2020 Spring Order Form - V36'!$Q$23</f>
        <v>0</v>
      </c>
      <c r="F961" s="151">
        <v>4176147</v>
      </c>
      <c r="G961" s="70" t="e">
        <f>'2020 Spring Order Form - V36'!#REF!</f>
        <v>#REF!</v>
      </c>
      <c r="H961" s="69">
        <f>'2020 Spring Order Form - V36'!$F$18</f>
        <v>0</v>
      </c>
      <c r="J961" s="154">
        <v>4114</v>
      </c>
    </row>
    <row r="962" spans="1:10">
      <c r="A962" s="131">
        <v>961</v>
      </c>
      <c r="B962" s="66" t="s">
        <v>1346</v>
      </c>
      <c r="D962" s="67">
        <f>'2020 Spring Order Form - V36'!$Q$23</f>
        <v>0</v>
      </c>
      <c r="E962" s="67">
        <f>'2020 Spring Order Form - V36'!$Q$23</f>
        <v>0</v>
      </c>
      <c r="F962" s="151" t="s">
        <v>1348</v>
      </c>
      <c r="G962" s="70" t="e">
        <f>'2020 Spring Order Form - V36'!#REF!</f>
        <v>#REF!</v>
      </c>
      <c r="H962" s="69">
        <f>'2020 Spring Order Form - V36'!$F$18</f>
        <v>0</v>
      </c>
      <c r="J962" s="154">
        <v>1480</v>
      </c>
    </row>
    <row r="963" spans="1:10">
      <c r="A963" s="131">
        <v>962</v>
      </c>
      <c r="B963" s="66" t="s">
        <v>1346</v>
      </c>
      <c r="D963" s="67">
        <f>'2020 Spring Order Form - V36'!$Q$23</f>
        <v>0</v>
      </c>
      <c r="E963" s="67">
        <f>'2020 Spring Order Form - V36'!$Q$23</f>
        <v>0</v>
      </c>
      <c r="F963" s="151">
        <v>1776147</v>
      </c>
      <c r="G963" s="70" t="e">
        <f>'2020 Spring Order Form - V36'!#REF!</f>
        <v>#REF!</v>
      </c>
      <c r="H963" s="69">
        <f>'2020 Spring Order Form - V36'!$F$18</f>
        <v>0</v>
      </c>
      <c r="J963" s="154">
        <v>18107</v>
      </c>
    </row>
    <row r="964" spans="1:10">
      <c r="A964" s="131">
        <v>963</v>
      </c>
      <c r="B964" s="66" t="s">
        <v>1346</v>
      </c>
      <c r="D964" s="67">
        <f>'2020 Spring Order Form - V36'!$Q$23</f>
        <v>0</v>
      </c>
      <c r="E964" s="67">
        <f>'2020 Spring Order Form - V36'!$Q$23</f>
        <v>0</v>
      </c>
      <c r="F964" s="151" t="s">
        <v>1349</v>
      </c>
      <c r="G964" s="70" t="e">
        <f>'2020 Spring Order Form - V36'!#REF!</f>
        <v>#REF!</v>
      </c>
      <c r="H964" s="69">
        <f>'2020 Spring Order Form - V36'!$F$18</f>
        <v>0</v>
      </c>
      <c r="J964" s="154">
        <v>18108</v>
      </c>
    </row>
    <row r="965" spans="1:10">
      <c r="A965" s="131">
        <v>964</v>
      </c>
      <c r="B965" s="66" t="s">
        <v>1350</v>
      </c>
      <c r="D965" s="67">
        <f>'2020 Spring Order Form - V36'!$Q$23</f>
        <v>0</v>
      </c>
      <c r="E965" s="67">
        <f>'2020 Spring Order Form - V36'!$Q$23</f>
        <v>0</v>
      </c>
      <c r="F965" s="151">
        <v>4576015</v>
      </c>
      <c r="G965" s="70" t="e">
        <f>'2020 Spring Order Form - V36'!#REF!</f>
        <v>#REF!</v>
      </c>
      <c r="H965" s="69">
        <f>'2020 Spring Order Form - V36'!$F$18</f>
        <v>0</v>
      </c>
      <c r="J965" s="154">
        <v>878</v>
      </c>
    </row>
    <row r="966" spans="1:10">
      <c r="A966" s="131">
        <v>965</v>
      </c>
      <c r="B966" s="66" t="s">
        <v>1350</v>
      </c>
      <c r="D966" s="67">
        <f>'2020 Spring Order Form - V36'!$Q$23</f>
        <v>0</v>
      </c>
      <c r="E966" s="67">
        <f>'2020 Spring Order Form - V36'!$Q$23</f>
        <v>0</v>
      </c>
      <c r="F966" s="151" t="s">
        <v>1351</v>
      </c>
      <c r="G966" s="70" t="e">
        <f>'2020 Spring Order Form - V36'!#REF!</f>
        <v>#REF!</v>
      </c>
      <c r="H966" s="69">
        <f>'2020 Spring Order Form - V36'!$F$18</f>
        <v>0</v>
      </c>
      <c r="J966" s="154">
        <v>1481</v>
      </c>
    </row>
    <row r="967" spans="1:10">
      <c r="A967" s="131">
        <v>966</v>
      </c>
      <c r="B967" s="66" t="s">
        <v>1352</v>
      </c>
      <c r="D967" s="67">
        <f>'2020 Spring Order Form - V36'!$Q$23</f>
        <v>0</v>
      </c>
      <c r="E967" s="67">
        <f>'2020 Spring Order Form - V36'!$Q$23</f>
        <v>0</v>
      </c>
      <c r="F967" s="151">
        <v>4576165</v>
      </c>
      <c r="G967" s="70" t="e">
        <f>'2020 Spring Order Form - V36'!#REF!</f>
        <v>#REF!</v>
      </c>
      <c r="H967" s="69">
        <f>'2020 Spring Order Form - V36'!$F$18</f>
        <v>0</v>
      </c>
      <c r="J967" s="154">
        <v>4383</v>
      </c>
    </row>
    <row r="968" spans="1:10">
      <c r="A968" s="131">
        <v>967</v>
      </c>
      <c r="B968" s="66" t="s">
        <v>1352</v>
      </c>
      <c r="D968" s="67">
        <f>'2020 Spring Order Form - V36'!$Q$23</f>
        <v>0</v>
      </c>
      <c r="E968" s="67">
        <f>'2020 Spring Order Form - V36'!$Q$23</f>
        <v>0</v>
      </c>
      <c r="F968" s="151" t="s">
        <v>1353</v>
      </c>
      <c r="G968" s="70" t="e">
        <f>'2020 Spring Order Form - V36'!#REF!</f>
        <v>#REF!</v>
      </c>
      <c r="H968" s="69">
        <f>'2020 Spring Order Form - V36'!$F$18</f>
        <v>0</v>
      </c>
      <c r="J968" s="154">
        <v>1635</v>
      </c>
    </row>
    <row r="969" spans="1:10">
      <c r="A969" s="131">
        <v>968</v>
      </c>
      <c r="B969" s="66" t="s">
        <v>212</v>
      </c>
      <c r="D969" s="67">
        <f>'2020 Spring Order Form - V36'!$Q$23</f>
        <v>0</v>
      </c>
      <c r="E969" s="67">
        <f>'2020 Spring Order Form - V36'!$Q$23</f>
        <v>0</v>
      </c>
      <c r="F969" s="151">
        <v>4576175</v>
      </c>
      <c r="G969" s="70">
        <f>'2020 Spring Order Form - V36'!$Q$125</f>
        <v>0</v>
      </c>
      <c r="H969" s="69">
        <f>'2020 Spring Order Form - V36'!$F$18</f>
        <v>0</v>
      </c>
      <c r="J969" s="154">
        <v>4384</v>
      </c>
    </row>
    <row r="970" spans="1:10">
      <c r="A970" s="131">
        <v>969</v>
      </c>
      <c r="B970" s="66" t="s">
        <v>212</v>
      </c>
      <c r="D970" s="67">
        <f>'2020 Spring Order Form - V36'!$Q$23</f>
        <v>0</v>
      </c>
      <c r="E970" s="67">
        <f>'2020 Spring Order Form - V36'!$Q$23</f>
        <v>0</v>
      </c>
      <c r="F970" s="151" t="s">
        <v>1354</v>
      </c>
      <c r="G970" s="70">
        <f>'2020 Spring Order Form - V36'!$R$125</f>
        <v>0</v>
      </c>
      <c r="H970" s="69">
        <f>'2020 Spring Order Form - V36'!$F$18</f>
        <v>0</v>
      </c>
      <c r="J970" s="154">
        <v>1637</v>
      </c>
    </row>
    <row r="971" spans="1:10">
      <c r="A971" s="131">
        <v>970</v>
      </c>
      <c r="B971" s="66" t="s">
        <v>214</v>
      </c>
      <c r="D971" s="67">
        <f>'2020 Spring Order Form - V36'!$Q$23</f>
        <v>0</v>
      </c>
      <c r="E971" s="67">
        <f>'2020 Spring Order Form - V36'!$Q$23</f>
        <v>0</v>
      </c>
      <c r="F971" s="151">
        <v>4576215</v>
      </c>
      <c r="G971" s="70">
        <f>'2020 Spring Order Form - V36'!$Q$126</f>
        <v>0</v>
      </c>
      <c r="H971" s="69">
        <f>'2020 Spring Order Form - V36'!$F$18</f>
        <v>0</v>
      </c>
      <c r="J971" s="154">
        <v>18578</v>
      </c>
    </row>
    <row r="972" spans="1:10">
      <c r="A972" s="131">
        <v>971</v>
      </c>
      <c r="B972" s="66" t="s">
        <v>214</v>
      </c>
      <c r="D972" s="67">
        <f>'2020 Spring Order Form - V36'!$Q$23</f>
        <v>0</v>
      </c>
      <c r="E972" s="67">
        <f>'2020 Spring Order Form - V36'!$Q$23</f>
        <v>0</v>
      </c>
      <c r="F972" s="151" t="s">
        <v>1355</v>
      </c>
      <c r="G972" s="70">
        <f>'2020 Spring Order Form - V36'!$R$126</f>
        <v>0</v>
      </c>
      <c r="H972" s="69">
        <f>'2020 Spring Order Form - V36'!$F$18</f>
        <v>0</v>
      </c>
      <c r="J972" s="154">
        <v>18577</v>
      </c>
    </row>
    <row r="973" spans="1:10">
      <c r="A973" s="131">
        <v>972</v>
      </c>
      <c r="B973" s="66" t="s">
        <v>215</v>
      </c>
      <c r="D973" s="67">
        <f>'2020 Spring Order Form - V36'!$Q$23</f>
        <v>0</v>
      </c>
      <c r="E973" s="67">
        <f>'2020 Spring Order Form - V36'!$Q$23</f>
        <v>0</v>
      </c>
      <c r="F973" s="151">
        <v>4576205</v>
      </c>
      <c r="G973" s="70">
        <f>'2020 Spring Order Form - V36'!$Q$127</f>
        <v>0</v>
      </c>
      <c r="H973" s="69">
        <f>'2020 Spring Order Form - V36'!$F$18</f>
        <v>0</v>
      </c>
      <c r="J973" s="154">
        <v>12795</v>
      </c>
    </row>
    <row r="974" spans="1:10">
      <c r="A974" s="131">
        <v>973</v>
      </c>
      <c r="B974" s="66" t="s">
        <v>215</v>
      </c>
      <c r="D974" s="67">
        <f>'2020 Spring Order Form - V36'!$Q$23</f>
        <v>0</v>
      </c>
      <c r="E974" s="67">
        <f>'2020 Spring Order Form - V36'!$Q$23</f>
        <v>0</v>
      </c>
      <c r="F974" s="151" t="s">
        <v>1356</v>
      </c>
      <c r="G974" s="70">
        <f>'2020 Spring Order Form - V36'!$R$127</f>
        <v>0</v>
      </c>
      <c r="H974" s="69">
        <f>'2020 Spring Order Form - V36'!$F$18</f>
        <v>0</v>
      </c>
      <c r="J974" s="154">
        <v>12796</v>
      </c>
    </row>
    <row r="975" spans="1:10">
      <c r="A975" s="131">
        <v>974</v>
      </c>
      <c r="B975" s="66" t="s">
        <v>1357</v>
      </c>
      <c r="D975" s="67">
        <f>'2020 Spring Order Form - V36'!$Q$23</f>
        <v>0</v>
      </c>
      <c r="E975" s="67">
        <f>'2020 Spring Order Form - V36'!$Q$23</f>
        <v>0</v>
      </c>
      <c r="F975" s="151">
        <v>4576275</v>
      </c>
      <c r="G975" s="70" t="e">
        <f>'2020 Spring Order Form - V36'!#REF!</f>
        <v>#REF!</v>
      </c>
      <c r="H975" s="69">
        <f>'2020 Spring Order Form - V36'!$F$18</f>
        <v>0</v>
      </c>
      <c r="J975" s="154">
        <v>3723</v>
      </c>
    </row>
    <row r="976" spans="1:10">
      <c r="A976" s="131">
        <v>975</v>
      </c>
      <c r="B976" s="66" t="s">
        <v>1357</v>
      </c>
      <c r="D976" s="67">
        <f>'2020 Spring Order Form - V36'!$Q$23</f>
        <v>0</v>
      </c>
      <c r="E976" s="67">
        <f>'2020 Spring Order Form - V36'!$Q$23</f>
        <v>0</v>
      </c>
      <c r="F976" s="151" t="s">
        <v>1358</v>
      </c>
      <c r="G976" s="70" t="e">
        <f>'2020 Spring Order Form - V36'!#REF!</f>
        <v>#REF!</v>
      </c>
      <c r="H976" s="69">
        <f>'2020 Spring Order Form - V36'!$F$18</f>
        <v>0</v>
      </c>
      <c r="J976" s="154">
        <v>2025</v>
      </c>
    </row>
    <row r="977" spans="1:10">
      <c r="A977" s="131">
        <v>976</v>
      </c>
      <c r="B977" s="66" t="s">
        <v>1357</v>
      </c>
      <c r="D977" s="67">
        <f>'2020 Spring Order Form - V36'!$Q$23</f>
        <v>0</v>
      </c>
      <c r="E977" s="67">
        <f>'2020 Spring Order Form - V36'!$Q$23</f>
        <v>0</v>
      </c>
      <c r="F977" s="151">
        <v>4176277</v>
      </c>
      <c r="G977" s="70" t="e">
        <f>'2020 Spring Order Form - V36'!#REF!</f>
        <v>#REF!</v>
      </c>
      <c r="H977" s="69">
        <f>'2020 Spring Order Form - V36'!$F$18</f>
        <v>0</v>
      </c>
      <c r="J977" s="154">
        <v>4163</v>
      </c>
    </row>
    <row r="978" spans="1:10">
      <c r="A978" s="131">
        <v>977</v>
      </c>
      <c r="B978" s="66" t="s">
        <v>1357</v>
      </c>
      <c r="D978" s="67">
        <f>'2020 Spring Order Form - V36'!$Q$23</f>
        <v>0</v>
      </c>
      <c r="E978" s="67">
        <f>'2020 Spring Order Form - V36'!$Q$23</f>
        <v>0</v>
      </c>
      <c r="F978" s="151" t="s">
        <v>1359</v>
      </c>
      <c r="G978" s="70" t="e">
        <f>'2020 Spring Order Form - V36'!#REF!</f>
        <v>#REF!</v>
      </c>
      <c r="H978" s="69">
        <f>'2020 Spring Order Form - V36'!$F$18</f>
        <v>0</v>
      </c>
      <c r="J978" s="154">
        <v>2026</v>
      </c>
    </row>
    <row r="979" spans="1:10">
      <c r="A979" s="131">
        <v>978</v>
      </c>
      <c r="B979" s="66" t="s">
        <v>1360</v>
      </c>
      <c r="D979" s="67">
        <f>'2020 Spring Order Form - V36'!$Q$23</f>
        <v>0</v>
      </c>
      <c r="E979" s="67">
        <f>'2020 Spring Order Form - V36'!$Q$23</f>
        <v>0</v>
      </c>
      <c r="F979" s="151">
        <v>4576305</v>
      </c>
      <c r="G979" s="70" t="e">
        <f>'2020 Spring Order Form - V36'!#REF!</f>
        <v>#REF!</v>
      </c>
      <c r="H979" s="69">
        <f>'2020 Spring Order Form - V36'!$F$18</f>
        <v>0</v>
      </c>
      <c r="J979" s="154">
        <v>813</v>
      </c>
    </row>
    <row r="980" spans="1:10">
      <c r="A980" s="131">
        <v>979</v>
      </c>
      <c r="B980" s="66" t="s">
        <v>1360</v>
      </c>
      <c r="D980" s="67">
        <f>'2020 Spring Order Form - V36'!$Q$23</f>
        <v>0</v>
      </c>
      <c r="E980" s="67">
        <f>'2020 Spring Order Form - V36'!$Q$23</f>
        <v>0</v>
      </c>
      <c r="F980" s="151" t="s">
        <v>1361</v>
      </c>
      <c r="G980" s="70" t="e">
        <f>'2020 Spring Order Form - V36'!#REF!</f>
        <v>#REF!</v>
      </c>
      <c r="H980" s="69">
        <f>'2020 Spring Order Form - V36'!$F$18</f>
        <v>0</v>
      </c>
      <c r="J980" s="154">
        <v>2028</v>
      </c>
    </row>
    <row r="981" spans="1:10">
      <c r="A981" s="131">
        <v>980</v>
      </c>
      <c r="B981" s="66" t="s">
        <v>1362</v>
      </c>
      <c r="D981" s="67">
        <f>'2020 Spring Order Form - V36'!$Q$23</f>
        <v>0</v>
      </c>
      <c r="E981" s="67">
        <f>'2020 Spring Order Form - V36'!$Q$23</f>
        <v>0</v>
      </c>
      <c r="F981" s="151">
        <v>4576345</v>
      </c>
      <c r="G981" s="70" t="e">
        <f>'2020 Spring Order Form - V36'!#REF!</f>
        <v>#REF!</v>
      </c>
      <c r="H981" s="69">
        <f>'2020 Spring Order Form - V36'!$F$18</f>
        <v>0</v>
      </c>
      <c r="J981" s="154">
        <v>1046</v>
      </c>
    </row>
    <row r="982" spans="1:10">
      <c r="A982" s="131">
        <v>981</v>
      </c>
      <c r="B982" s="66" t="s">
        <v>1362</v>
      </c>
      <c r="D982" s="67">
        <f>'2020 Spring Order Form - V36'!$Q$23</f>
        <v>0</v>
      </c>
      <c r="E982" s="67">
        <f>'2020 Spring Order Form - V36'!$Q$23</f>
        <v>0</v>
      </c>
      <c r="F982" s="151" t="s">
        <v>1363</v>
      </c>
      <c r="G982" s="70" t="e">
        <f>'2020 Spring Order Form - V36'!#REF!</f>
        <v>#REF!</v>
      </c>
      <c r="H982" s="69">
        <f>'2020 Spring Order Form - V36'!$F$18</f>
        <v>0</v>
      </c>
      <c r="J982" s="154">
        <v>2125</v>
      </c>
    </row>
    <row r="983" spans="1:10">
      <c r="A983" s="131">
        <v>982</v>
      </c>
      <c r="B983" s="66" t="s">
        <v>1364</v>
      </c>
      <c r="D983" s="67">
        <f>'2020 Spring Order Form - V36'!$Q$23</f>
        <v>0</v>
      </c>
      <c r="E983" s="67">
        <f>'2020 Spring Order Form - V36'!$Q$23</f>
        <v>0</v>
      </c>
      <c r="F983" s="151">
        <v>4576355</v>
      </c>
      <c r="G983" s="70" t="e">
        <f>'2020 Spring Order Form - V36'!#REF!</f>
        <v>#REF!</v>
      </c>
      <c r="H983" s="69">
        <f>'2020 Spring Order Form - V36'!$F$18</f>
        <v>0</v>
      </c>
      <c r="J983" s="154">
        <v>1047</v>
      </c>
    </row>
    <row r="984" spans="1:10">
      <c r="A984" s="131">
        <v>983</v>
      </c>
      <c r="B984" s="66" t="s">
        <v>1364</v>
      </c>
      <c r="D984" s="67">
        <f>'2020 Spring Order Form - V36'!$Q$23</f>
        <v>0</v>
      </c>
      <c r="E984" s="67">
        <f>'2020 Spring Order Form - V36'!$Q$23</f>
        <v>0</v>
      </c>
      <c r="F984" s="151" t="s">
        <v>1365</v>
      </c>
      <c r="G984" s="70" t="e">
        <f>'2020 Spring Order Form - V36'!#REF!</f>
        <v>#REF!</v>
      </c>
      <c r="H984" s="69">
        <f>'2020 Spring Order Form - V36'!$F$18</f>
        <v>0</v>
      </c>
      <c r="J984" s="154">
        <v>2126</v>
      </c>
    </row>
    <row r="985" spans="1:10">
      <c r="A985" s="131">
        <v>984</v>
      </c>
      <c r="B985" s="66" t="s">
        <v>1366</v>
      </c>
      <c r="D985" s="67">
        <f>'2020 Spring Order Form - V36'!$Q$23</f>
        <v>0</v>
      </c>
      <c r="E985" s="67">
        <f>'2020 Spring Order Form - V36'!$Q$23</f>
        <v>0</v>
      </c>
      <c r="F985" s="151">
        <v>4576395</v>
      </c>
      <c r="G985" s="70" t="e">
        <f>'2020 Spring Order Form - V36'!#REF!</f>
        <v>#REF!</v>
      </c>
      <c r="H985" s="69">
        <f>'2020 Spring Order Form - V36'!$F$18</f>
        <v>0</v>
      </c>
      <c r="J985" s="154">
        <v>12799</v>
      </c>
    </row>
    <row r="986" spans="1:10">
      <c r="A986" s="131">
        <v>985</v>
      </c>
      <c r="B986" s="66" t="s">
        <v>1366</v>
      </c>
      <c r="D986" s="67">
        <f>'2020 Spring Order Form - V36'!$Q$23</f>
        <v>0</v>
      </c>
      <c r="E986" s="67">
        <f>'2020 Spring Order Form - V36'!$Q$23</f>
        <v>0</v>
      </c>
      <c r="F986" s="151" t="s">
        <v>1367</v>
      </c>
      <c r="G986" s="70" t="e">
        <f>'2020 Spring Order Form - V36'!#REF!</f>
        <v>#REF!</v>
      </c>
      <c r="H986" s="69">
        <f>'2020 Spring Order Form - V36'!$F$18</f>
        <v>0</v>
      </c>
      <c r="J986" s="154">
        <v>12800</v>
      </c>
    </row>
    <row r="987" spans="1:10">
      <c r="A987" s="131">
        <v>986</v>
      </c>
      <c r="B987" s="66" t="s">
        <v>1368</v>
      </c>
      <c r="D987" s="67">
        <f>'2020 Spring Order Form - V36'!$Q$23</f>
        <v>0</v>
      </c>
      <c r="E987" s="67">
        <f>'2020 Spring Order Form - V36'!$Q$23</f>
        <v>0</v>
      </c>
      <c r="F987" s="151">
        <v>4576415</v>
      </c>
      <c r="G987" s="70" t="e">
        <f>'2020 Spring Order Form - V36'!#REF!</f>
        <v>#REF!</v>
      </c>
      <c r="H987" s="69">
        <f>'2020 Spring Order Form - V36'!$F$18</f>
        <v>0</v>
      </c>
      <c r="J987" s="154">
        <v>4468</v>
      </c>
    </row>
    <row r="988" spans="1:10">
      <c r="A988" s="131">
        <v>987</v>
      </c>
      <c r="B988" s="66" t="s">
        <v>1368</v>
      </c>
      <c r="D988" s="67">
        <f>'2020 Spring Order Form - V36'!$Q$23</f>
        <v>0</v>
      </c>
      <c r="E988" s="67">
        <f>'2020 Spring Order Form - V36'!$Q$23</f>
        <v>0</v>
      </c>
      <c r="F988" s="151" t="s">
        <v>1369</v>
      </c>
      <c r="G988" s="70" t="e">
        <f>'2020 Spring Order Form - V36'!#REF!</f>
        <v>#REF!</v>
      </c>
      <c r="H988" s="69">
        <f>'2020 Spring Order Form - V36'!$F$18</f>
        <v>0</v>
      </c>
      <c r="J988" s="154">
        <v>2141</v>
      </c>
    </row>
    <row r="989" spans="1:10">
      <c r="A989" s="131">
        <v>988</v>
      </c>
      <c r="B989" s="66" t="s">
        <v>1370</v>
      </c>
      <c r="D989" s="67">
        <f>'2020 Spring Order Form - V36'!$Q$23</f>
        <v>0</v>
      </c>
      <c r="E989" s="67">
        <f>'2020 Spring Order Form - V36'!$Q$23</f>
        <v>0</v>
      </c>
      <c r="F989" s="151">
        <v>4576575</v>
      </c>
      <c r="G989" s="70" t="e">
        <f>'2020 Spring Order Form - V36'!#REF!</f>
        <v>#REF!</v>
      </c>
      <c r="H989" s="69">
        <f>'2020 Spring Order Form - V36'!$F$18</f>
        <v>0</v>
      </c>
      <c r="J989" s="154">
        <v>18580</v>
      </c>
    </row>
    <row r="990" spans="1:10">
      <c r="A990" s="131">
        <v>989</v>
      </c>
      <c r="B990" s="66" t="s">
        <v>1370</v>
      </c>
      <c r="D990" s="67">
        <f>'2020 Spring Order Form - V36'!$Q$23</f>
        <v>0</v>
      </c>
      <c r="E990" s="67">
        <f>'2020 Spring Order Form - V36'!$Q$23</f>
        <v>0</v>
      </c>
      <c r="F990" s="151" t="s">
        <v>1371</v>
      </c>
      <c r="G990" s="70" t="e">
        <f>'2020 Spring Order Form - V36'!#REF!</f>
        <v>#REF!</v>
      </c>
      <c r="H990" s="69">
        <f>'2020 Spring Order Form - V36'!$F$18</f>
        <v>0</v>
      </c>
      <c r="J990" s="154">
        <v>18579</v>
      </c>
    </row>
    <row r="991" spans="1:10">
      <c r="A991" s="131">
        <v>990</v>
      </c>
      <c r="B991" s="66" t="s">
        <v>1372</v>
      </c>
      <c r="D991" s="67">
        <f>'2020 Spring Order Form - V36'!$Q$23</f>
        <v>0</v>
      </c>
      <c r="E991" s="67">
        <f>'2020 Spring Order Form - V36'!$Q$23</f>
        <v>0</v>
      </c>
      <c r="F991" s="151">
        <v>4576655</v>
      </c>
      <c r="G991" s="70" t="e">
        <f>'2020 Spring Order Form - V36'!#REF!</f>
        <v>#REF!</v>
      </c>
      <c r="H991" s="69">
        <f>'2020 Spring Order Form - V36'!$F$18</f>
        <v>0</v>
      </c>
      <c r="J991" s="154">
        <v>882</v>
      </c>
    </row>
    <row r="992" spans="1:10">
      <c r="A992" s="131">
        <v>991</v>
      </c>
      <c r="B992" s="66" t="s">
        <v>1372</v>
      </c>
      <c r="D992" s="67">
        <f>'2020 Spring Order Form - V36'!$Q$23</f>
        <v>0</v>
      </c>
      <c r="E992" s="67">
        <f>'2020 Spring Order Form - V36'!$Q$23</f>
        <v>0</v>
      </c>
      <c r="F992" s="151" t="s">
        <v>1373</v>
      </c>
      <c r="G992" s="70" t="e">
        <f>'2020 Spring Order Form - V36'!#REF!</f>
        <v>#REF!</v>
      </c>
      <c r="H992" s="69">
        <f>'2020 Spring Order Form - V36'!$F$18</f>
        <v>0</v>
      </c>
      <c r="J992" s="154">
        <v>2835</v>
      </c>
    </row>
    <row r="993" spans="1:10">
      <c r="A993" s="131">
        <v>992</v>
      </c>
      <c r="B993" s="66" t="s">
        <v>1374</v>
      </c>
      <c r="D993" s="67">
        <f>'2020 Spring Order Form - V36'!$Q$23</f>
        <v>0</v>
      </c>
      <c r="E993" s="67">
        <f>'2020 Spring Order Form - V36'!$Q$23</f>
        <v>0</v>
      </c>
      <c r="F993" s="151">
        <v>4576405</v>
      </c>
      <c r="G993" s="70" t="e">
        <f>'2020 Spring Order Form - V36'!#REF!</f>
        <v>#REF!</v>
      </c>
      <c r="H993" s="69">
        <f>'2020 Spring Order Form - V36'!$F$18</f>
        <v>0</v>
      </c>
      <c r="J993" s="154">
        <v>12801</v>
      </c>
    </row>
    <row r="994" spans="1:10">
      <c r="A994" s="131">
        <v>993</v>
      </c>
      <c r="B994" s="66" t="s">
        <v>1374</v>
      </c>
      <c r="D994" s="67">
        <f>'2020 Spring Order Form - V36'!$Q$23</f>
        <v>0</v>
      </c>
      <c r="E994" s="67">
        <f>'2020 Spring Order Form - V36'!$Q$23</f>
        <v>0</v>
      </c>
      <c r="F994" s="151" t="s">
        <v>1375</v>
      </c>
      <c r="G994" s="70" t="e">
        <f>'2020 Spring Order Form - V36'!#REF!</f>
        <v>#REF!</v>
      </c>
      <c r="H994" s="69">
        <f>'2020 Spring Order Form - V36'!$F$18</f>
        <v>0</v>
      </c>
      <c r="J994" s="154">
        <v>12802</v>
      </c>
    </row>
    <row r="995" spans="1:10">
      <c r="A995" s="131">
        <v>994</v>
      </c>
      <c r="B995" s="66" t="s">
        <v>1376</v>
      </c>
      <c r="D995" s="67">
        <f>'2020 Spring Order Form - V36'!$Q$23</f>
        <v>0</v>
      </c>
      <c r="E995" s="67">
        <f>'2020 Spring Order Form - V36'!$Q$23</f>
        <v>0</v>
      </c>
      <c r="F995" s="151">
        <v>4576715</v>
      </c>
      <c r="G995" s="70" t="e">
        <f>'2020 Spring Order Form - V36'!#REF!</f>
        <v>#REF!</v>
      </c>
      <c r="H995" s="69">
        <f>'2020 Spring Order Form - V36'!$F$18</f>
        <v>0</v>
      </c>
      <c r="J995" s="154">
        <v>884</v>
      </c>
    </row>
    <row r="996" spans="1:10">
      <c r="A996" s="131">
        <v>995</v>
      </c>
      <c r="B996" s="66" t="s">
        <v>1376</v>
      </c>
      <c r="D996" s="67">
        <f>'2020 Spring Order Form - V36'!$Q$23</f>
        <v>0</v>
      </c>
      <c r="E996" s="67">
        <f>'2020 Spring Order Form - V36'!$Q$23</f>
        <v>0</v>
      </c>
      <c r="F996" s="151" t="s">
        <v>1377</v>
      </c>
      <c r="G996" s="70" t="e">
        <f>'2020 Spring Order Form - V36'!#REF!</f>
        <v>#REF!</v>
      </c>
      <c r="H996" s="69">
        <f>'2020 Spring Order Form - V36'!$F$18</f>
        <v>0</v>
      </c>
      <c r="J996" s="154">
        <v>2839</v>
      </c>
    </row>
    <row r="997" spans="1:10">
      <c r="A997" s="131">
        <v>996</v>
      </c>
      <c r="B997" s="66" t="s">
        <v>1378</v>
      </c>
      <c r="D997" s="67">
        <f>'2020 Spring Order Form - V36'!$Q$23</f>
        <v>0</v>
      </c>
      <c r="E997" s="67">
        <f>'2020 Spring Order Form - V36'!$Q$23</f>
        <v>0</v>
      </c>
      <c r="F997" s="151">
        <v>4576765</v>
      </c>
      <c r="G997" s="70" t="e">
        <f>'2020 Spring Order Form - V36'!#REF!</f>
        <v>#REF!</v>
      </c>
      <c r="H997" s="69">
        <f>'2020 Spring Order Form - V36'!$F$18</f>
        <v>0</v>
      </c>
      <c r="J997" s="154">
        <v>885</v>
      </c>
    </row>
    <row r="998" spans="1:10">
      <c r="A998" s="131">
        <v>997</v>
      </c>
      <c r="B998" s="66" t="s">
        <v>1378</v>
      </c>
      <c r="D998" s="67">
        <f>'2020 Spring Order Form - V36'!$Q$23</f>
        <v>0</v>
      </c>
      <c r="E998" s="67">
        <f>'2020 Spring Order Form - V36'!$Q$23</f>
        <v>0</v>
      </c>
      <c r="F998" s="151" t="s">
        <v>1379</v>
      </c>
      <c r="G998" s="70" t="e">
        <f>'2020 Spring Order Form - V36'!#REF!</f>
        <v>#REF!</v>
      </c>
      <c r="H998" s="69">
        <f>'2020 Spring Order Form - V36'!$F$18</f>
        <v>0</v>
      </c>
      <c r="J998" s="154">
        <v>2840</v>
      </c>
    </row>
    <row r="999" spans="1:10">
      <c r="A999" s="131">
        <v>998</v>
      </c>
      <c r="B999" s="66" t="s">
        <v>1378</v>
      </c>
      <c r="D999" s="67">
        <f>'2020 Spring Order Form - V36'!$Q$23</f>
        <v>0</v>
      </c>
      <c r="E999" s="67">
        <f>'2020 Spring Order Form - V36'!$Q$23</f>
        <v>0</v>
      </c>
      <c r="F999" s="151">
        <v>1776767</v>
      </c>
      <c r="G999" s="70" t="e">
        <f>'2020 Spring Order Form - V36'!#REF!</f>
        <v>#REF!</v>
      </c>
      <c r="H999" s="69">
        <f>'2020 Spring Order Form - V36'!$F$18</f>
        <v>0</v>
      </c>
      <c r="J999" s="154">
        <v>18115</v>
      </c>
    </row>
    <row r="1000" spans="1:10">
      <c r="A1000" s="131">
        <v>999</v>
      </c>
      <c r="B1000" s="66" t="s">
        <v>1378</v>
      </c>
      <c r="D1000" s="67">
        <f>'2020 Spring Order Form - V36'!$Q$23</f>
        <v>0</v>
      </c>
      <c r="E1000" s="67">
        <f>'2020 Spring Order Form - V36'!$Q$23</f>
        <v>0</v>
      </c>
      <c r="F1000" s="151" t="s">
        <v>1380</v>
      </c>
      <c r="G1000" s="70" t="e">
        <f>'2020 Spring Order Form - V36'!#REF!</f>
        <v>#REF!</v>
      </c>
      <c r="H1000" s="69">
        <f>'2020 Spring Order Form - V36'!$F$18</f>
        <v>0</v>
      </c>
      <c r="J1000" s="154">
        <v>18116</v>
      </c>
    </row>
    <row r="1001" spans="1:10">
      <c r="A1001" s="131">
        <v>1000</v>
      </c>
      <c r="B1001" s="66" t="s">
        <v>1381</v>
      </c>
      <c r="D1001" s="67">
        <f>'2020 Spring Order Form - V36'!$Q$23</f>
        <v>0</v>
      </c>
      <c r="E1001" s="67">
        <f>'2020 Spring Order Form - V36'!$Q$23</f>
        <v>0</v>
      </c>
      <c r="F1001" s="151">
        <v>4576825</v>
      </c>
      <c r="G1001" s="70" t="e">
        <f>'2020 Spring Order Form - V36'!#REF!</f>
        <v>#REF!</v>
      </c>
      <c r="H1001" s="69">
        <f>'2020 Spring Order Form - V36'!$F$18</f>
        <v>0</v>
      </c>
      <c r="J1001" s="154">
        <v>971</v>
      </c>
    </row>
    <row r="1002" spans="1:10">
      <c r="A1002" s="131">
        <v>1001</v>
      </c>
      <c r="B1002" s="66" t="s">
        <v>1381</v>
      </c>
      <c r="D1002" s="67">
        <f>'2020 Spring Order Form - V36'!$Q$23</f>
        <v>0</v>
      </c>
      <c r="E1002" s="67">
        <f>'2020 Spring Order Form - V36'!$Q$23</f>
        <v>0</v>
      </c>
      <c r="F1002" s="151" t="s">
        <v>1382</v>
      </c>
      <c r="G1002" s="70" t="e">
        <f>'2020 Spring Order Form - V36'!#REF!</f>
        <v>#REF!</v>
      </c>
      <c r="H1002" s="69">
        <f>'2020 Spring Order Form - V36'!$F$18</f>
        <v>0</v>
      </c>
      <c r="J1002" s="154">
        <v>2842</v>
      </c>
    </row>
    <row r="1003" spans="1:10">
      <c r="A1003" s="131">
        <v>1002</v>
      </c>
      <c r="B1003" s="66" t="s">
        <v>1381</v>
      </c>
      <c r="D1003" s="67">
        <f>'2020 Spring Order Form - V36'!$Q$23</f>
        <v>0</v>
      </c>
      <c r="E1003" s="67">
        <f>'2020 Spring Order Form - V36'!$Q$23</f>
        <v>0</v>
      </c>
      <c r="F1003" s="151">
        <v>1776827</v>
      </c>
      <c r="G1003" s="70" t="e">
        <f>'2020 Spring Order Form - V36'!#REF!</f>
        <v>#REF!</v>
      </c>
      <c r="H1003" s="69">
        <f>'2020 Spring Order Form - V36'!$F$18</f>
        <v>0</v>
      </c>
      <c r="J1003" s="154">
        <v>18117</v>
      </c>
    </row>
    <row r="1004" spans="1:10">
      <c r="A1004" s="131">
        <v>1003</v>
      </c>
      <c r="B1004" s="66" t="s">
        <v>1381</v>
      </c>
      <c r="D1004" s="67">
        <f>'2020 Spring Order Form - V36'!$Q$23</f>
        <v>0</v>
      </c>
      <c r="E1004" s="67">
        <f>'2020 Spring Order Form - V36'!$Q$23</f>
        <v>0</v>
      </c>
      <c r="F1004" s="151" t="s">
        <v>1383</v>
      </c>
      <c r="G1004" s="70" t="e">
        <f>'2020 Spring Order Form - V36'!#REF!</f>
        <v>#REF!</v>
      </c>
      <c r="H1004" s="69">
        <f>'2020 Spring Order Form - V36'!$F$18</f>
        <v>0</v>
      </c>
      <c r="J1004" s="154">
        <v>18118</v>
      </c>
    </row>
    <row r="1005" spans="1:10">
      <c r="A1005" s="131">
        <v>1004</v>
      </c>
      <c r="B1005" s="66" t="s">
        <v>218</v>
      </c>
      <c r="D1005" s="67">
        <f>'2020 Spring Order Form - V36'!$Q$23</f>
        <v>0</v>
      </c>
      <c r="E1005" s="67">
        <f>'2020 Spring Order Form - V36'!$Q$23</f>
        <v>0</v>
      </c>
      <c r="F1005" s="151">
        <v>4576915</v>
      </c>
      <c r="G1005" s="70">
        <f>'2020 Spring Order Form - V36'!$Q$129</f>
        <v>0</v>
      </c>
      <c r="H1005" s="69">
        <f>'2020 Spring Order Form - V36'!$F$18</f>
        <v>0</v>
      </c>
      <c r="J1005" s="154">
        <v>925</v>
      </c>
    </row>
    <row r="1006" spans="1:10">
      <c r="A1006" s="131">
        <v>1005</v>
      </c>
      <c r="B1006" s="66" t="s">
        <v>218</v>
      </c>
      <c r="D1006" s="67">
        <f>'2020 Spring Order Form - V36'!$Q$23</f>
        <v>0</v>
      </c>
      <c r="E1006" s="67">
        <f>'2020 Spring Order Form - V36'!$Q$23</f>
        <v>0</v>
      </c>
      <c r="F1006" s="151" t="s">
        <v>1384</v>
      </c>
      <c r="G1006" s="70">
        <f>'2020 Spring Order Form - V36'!$R$129</f>
        <v>0</v>
      </c>
      <c r="H1006" s="69">
        <f>'2020 Spring Order Form - V36'!$F$18</f>
        <v>0</v>
      </c>
      <c r="J1006" s="154">
        <v>2844</v>
      </c>
    </row>
    <row r="1007" spans="1:10">
      <c r="A1007" s="131">
        <v>1006</v>
      </c>
      <c r="B1007" s="66" t="s">
        <v>1385</v>
      </c>
      <c r="D1007" s="67">
        <f>'2020 Spring Order Form - V36'!$Q$23</f>
        <v>0</v>
      </c>
      <c r="E1007" s="67">
        <f>'2020 Spring Order Form - V36'!$Q$23</f>
        <v>0</v>
      </c>
      <c r="F1007" s="151">
        <v>4577025</v>
      </c>
      <c r="G1007" s="70" t="e">
        <f>'2020 Spring Order Form - V36'!#REF!</f>
        <v>#REF!</v>
      </c>
      <c r="H1007" s="69">
        <f>'2020 Spring Order Form - V36'!$F$18</f>
        <v>0</v>
      </c>
      <c r="J1007" s="154">
        <v>4360</v>
      </c>
    </row>
    <row r="1008" spans="1:10">
      <c r="A1008" s="131">
        <v>1007</v>
      </c>
      <c r="B1008" s="66" t="s">
        <v>1385</v>
      </c>
      <c r="D1008" s="67">
        <f>'2020 Spring Order Form - V36'!$Q$23</f>
        <v>0</v>
      </c>
      <c r="E1008" s="67">
        <f>'2020 Spring Order Form - V36'!$Q$23</f>
        <v>0</v>
      </c>
      <c r="F1008" s="151" t="s">
        <v>1386</v>
      </c>
      <c r="G1008" s="70" t="e">
        <f>'2020 Spring Order Form - V36'!#REF!</f>
        <v>#REF!</v>
      </c>
      <c r="H1008" s="69">
        <f>'2020 Spring Order Form - V36'!$F$18</f>
        <v>0</v>
      </c>
      <c r="J1008" s="154">
        <v>2890</v>
      </c>
    </row>
    <row r="1009" spans="1:10">
      <c r="A1009" s="131">
        <v>1008</v>
      </c>
      <c r="B1009" s="66" t="s">
        <v>1385</v>
      </c>
      <c r="D1009" s="67">
        <f>'2020 Spring Order Form - V36'!$Q$23</f>
        <v>0</v>
      </c>
      <c r="E1009" s="67">
        <f>'2020 Spring Order Form - V36'!$Q$23</f>
        <v>0</v>
      </c>
      <c r="F1009" s="151">
        <v>1777027</v>
      </c>
      <c r="G1009" s="70" t="e">
        <f>'2020 Spring Order Form - V36'!#REF!</f>
        <v>#REF!</v>
      </c>
      <c r="H1009" s="69">
        <f>'2020 Spring Order Form - V36'!$F$18</f>
        <v>0</v>
      </c>
      <c r="J1009" s="154">
        <v>4362</v>
      </c>
    </row>
    <row r="1010" spans="1:10">
      <c r="A1010" s="131">
        <v>1009</v>
      </c>
      <c r="B1010" s="66" t="s">
        <v>1385</v>
      </c>
      <c r="D1010" s="67">
        <f>'2020 Spring Order Form - V36'!$Q$23</f>
        <v>0</v>
      </c>
      <c r="E1010" s="67">
        <f>'2020 Spring Order Form - V36'!$Q$23</f>
        <v>0</v>
      </c>
      <c r="F1010" s="151" t="s">
        <v>1387</v>
      </c>
      <c r="G1010" s="70" t="e">
        <f>'2020 Spring Order Form - V36'!#REF!</f>
        <v>#REF!</v>
      </c>
      <c r="H1010" s="69">
        <f>'2020 Spring Order Form - V36'!$F$18</f>
        <v>0</v>
      </c>
      <c r="J1010" s="154">
        <v>2891</v>
      </c>
    </row>
    <row r="1011" spans="1:10">
      <c r="A1011" s="131">
        <v>1010</v>
      </c>
      <c r="B1011" s="66" t="s">
        <v>1388</v>
      </c>
      <c r="D1011" s="67">
        <f>'2020 Spring Order Form - V36'!$Q$23</f>
        <v>0</v>
      </c>
      <c r="E1011" s="67">
        <f>'2020 Spring Order Form - V36'!$Q$23</f>
        <v>0</v>
      </c>
      <c r="F1011" s="151">
        <v>4577035</v>
      </c>
      <c r="G1011" s="70" t="e">
        <f>'2020 Spring Order Form - V36'!#REF!</f>
        <v>#REF!</v>
      </c>
      <c r="H1011" s="69">
        <f>'2020 Spring Order Form - V36'!$F$18</f>
        <v>0</v>
      </c>
      <c r="J1011" s="154">
        <v>4358</v>
      </c>
    </row>
    <row r="1012" spans="1:10">
      <c r="A1012" s="131">
        <v>1011</v>
      </c>
      <c r="B1012" s="66" t="s">
        <v>1388</v>
      </c>
      <c r="D1012" s="67">
        <f>'2020 Spring Order Form - V36'!$Q$23</f>
        <v>0</v>
      </c>
      <c r="E1012" s="67">
        <f>'2020 Spring Order Form - V36'!$Q$23</f>
        <v>0</v>
      </c>
      <c r="F1012" s="151" t="s">
        <v>1389</v>
      </c>
      <c r="G1012" s="70" t="e">
        <f>'2020 Spring Order Form - V36'!#REF!</f>
        <v>#REF!</v>
      </c>
      <c r="H1012" s="69">
        <f>'2020 Spring Order Form - V36'!$F$18</f>
        <v>0</v>
      </c>
      <c r="J1012" s="154">
        <v>2892</v>
      </c>
    </row>
    <row r="1013" spans="1:10">
      <c r="A1013" s="131">
        <v>1012</v>
      </c>
      <c r="B1013" s="66" t="s">
        <v>1390</v>
      </c>
      <c r="D1013" s="67">
        <f>'2020 Spring Order Form - V36'!$Q$23</f>
        <v>0</v>
      </c>
      <c r="E1013" s="67">
        <f>'2020 Spring Order Form - V36'!$Q$23</f>
        <v>0</v>
      </c>
      <c r="F1013" s="151">
        <v>4577075</v>
      </c>
      <c r="G1013" s="70" t="e">
        <f>'2020 Spring Order Form - V36'!#REF!</f>
        <v>#REF!</v>
      </c>
      <c r="H1013" s="69">
        <f>'2020 Spring Order Form - V36'!$F$18</f>
        <v>0</v>
      </c>
      <c r="J1013" s="154">
        <v>4359</v>
      </c>
    </row>
    <row r="1014" spans="1:10">
      <c r="A1014" s="131">
        <v>1013</v>
      </c>
      <c r="B1014" s="66" t="s">
        <v>1390</v>
      </c>
      <c r="D1014" s="67">
        <f>'2020 Spring Order Form - V36'!$Q$23</f>
        <v>0</v>
      </c>
      <c r="E1014" s="67">
        <f>'2020 Spring Order Form - V36'!$Q$23</f>
        <v>0</v>
      </c>
      <c r="F1014" s="151" t="s">
        <v>1391</v>
      </c>
      <c r="G1014" s="70" t="e">
        <f>'2020 Spring Order Form - V36'!#REF!</f>
        <v>#REF!</v>
      </c>
      <c r="H1014" s="69">
        <f>'2020 Spring Order Form - V36'!$F$18</f>
        <v>0</v>
      </c>
      <c r="J1014" s="154">
        <v>2895</v>
      </c>
    </row>
    <row r="1015" spans="1:10">
      <c r="A1015" s="131">
        <v>1014</v>
      </c>
      <c r="B1015" s="66" t="s">
        <v>1390</v>
      </c>
      <c r="D1015" s="67">
        <f>'2020 Spring Order Form - V36'!$Q$23</f>
        <v>0</v>
      </c>
      <c r="E1015" s="67">
        <f>'2020 Spring Order Form - V36'!$Q$23</f>
        <v>0</v>
      </c>
      <c r="F1015" s="151">
        <v>4177077</v>
      </c>
      <c r="G1015" s="70" t="e">
        <f>'2020 Spring Order Form - V36'!#REF!</f>
        <v>#REF!</v>
      </c>
      <c r="H1015" s="69">
        <f>'2020 Spring Order Form - V36'!$F$18</f>
        <v>0</v>
      </c>
      <c r="J1015" s="154">
        <v>4364</v>
      </c>
    </row>
    <row r="1016" spans="1:10">
      <c r="A1016" s="131">
        <v>1015</v>
      </c>
      <c r="B1016" s="66" t="s">
        <v>1390</v>
      </c>
      <c r="D1016" s="67">
        <f>'2020 Spring Order Form - V36'!$Q$23</f>
        <v>0</v>
      </c>
      <c r="E1016" s="67">
        <f>'2020 Spring Order Form - V36'!$Q$23</f>
        <v>0</v>
      </c>
      <c r="F1016" s="151" t="s">
        <v>1392</v>
      </c>
      <c r="G1016" s="70" t="e">
        <f>'2020 Spring Order Form - V36'!#REF!</f>
        <v>#REF!</v>
      </c>
      <c r="H1016" s="69">
        <f>'2020 Spring Order Form - V36'!$F$18</f>
        <v>0</v>
      </c>
      <c r="J1016" s="154">
        <v>2896</v>
      </c>
    </row>
    <row r="1017" spans="1:10">
      <c r="A1017" s="131">
        <v>1016</v>
      </c>
      <c r="B1017" s="66" t="s">
        <v>1390</v>
      </c>
      <c r="D1017" s="67">
        <f>'2020 Spring Order Form - V36'!$Q$23</f>
        <v>0</v>
      </c>
      <c r="E1017" s="67">
        <f>'2020 Spring Order Form - V36'!$Q$23</f>
        <v>0</v>
      </c>
      <c r="F1017" s="151">
        <v>1777077</v>
      </c>
      <c r="G1017" s="390" t="e">
        <f>'2020 Spring Order Form - V36'!#REF!</f>
        <v>#REF!</v>
      </c>
      <c r="H1017" s="69">
        <f>'2020 Spring Order Form - V36'!$F$18</f>
        <v>0</v>
      </c>
      <c r="J1017" s="154">
        <v>18122</v>
      </c>
    </row>
    <row r="1018" spans="1:10">
      <c r="A1018" s="131">
        <v>1017</v>
      </c>
      <c r="B1018" s="66" t="s">
        <v>1390</v>
      </c>
      <c r="D1018" s="67">
        <f>'2020 Spring Order Form - V36'!$Q$23</f>
        <v>0</v>
      </c>
      <c r="E1018" s="67">
        <f>'2020 Spring Order Form - V36'!$Q$23</f>
        <v>0</v>
      </c>
      <c r="F1018" s="151" t="s">
        <v>1393</v>
      </c>
      <c r="G1018" s="70" t="e">
        <f>'2020 Spring Order Form - V36'!#REF!</f>
        <v>#REF!</v>
      </c>
      <c r="H1018" s="69">
        <f>'2020 Spring Order Form - V36'!$F$18</f>
        <v>0</v>
      </c>
      <c r="J1018" s="154">
        <v>18121</v>
      </c>
    </row>
    <row r="1019" spans="1:10">
      <c r="A1019" s="131">
        <v>1018</v>
      </c>
      <c r="B1019" s="66" t="s">
        <v>1394</v>
      </c>
      <c r="D1019" s="67">
        <f>'2020 Spring Order Form - V36'!$Q$23</f>
        <v>0</v>
      </c>
      <c r="E1019" s="67">
        <f>'2020 Spring Order Form - V36'!$Q$23</f>
        <v>0</v>
      </c>
      <c r="F1019" s="151">
        <v>4577125</v>
      </c>
      <c r="G1019" s="70" t="e">
        <f>'2020 Spring Order Form - V36'!#REF!</f>
        <v>#REF!</v>
      </c>
      <c r="H1019" s="69">
        <f>'2020 Spring Order Form - V36'!$F$18</f>
        <v>0</v>
      </c>
      <c r="J1019" s="154">
        <v>904</v>
      </c>
    </row>
    <row r="1020" spans="1:10">
      <c r="A1020" s="131">
        <v>1019</v>
      </c>
      <c r="B1020" s="66" t="s">
        <v>1394</v>
      </c>
      <c r="D1020" s="67">
        <f>'2020 Spring Order Form - V36'!$Q$23</f>
        <v>0</v>
      </c>
      <c r="E1020" s="67">
        <f>'2020 Spring Order Form - V36'!$Q$23</f>
        <v>0</v>
      </c>
      <c r="F1020" s="151" t="s">
        <v>1395</v>
      </c>
      <c r="G1020" s="70" t="e">
        <f>'2020 Spring Order Form - V36'!#REF!</f>
        <v>#REF!</v>
      </c>
      <c r="H1020" s="69">
        <f>'2020 Spring Order Form - V36'!$F$18</f>
        <v>0</v>
      </c>
      <c r="J1020" s="154">
        <v>2918</v>
      </c>
    </row>
    <row r="1021" spans="1:10">
      <c r="A1021" s="131">
        <v>1020</v>
      </c>
      <c r="B1021" s="66" t="s">
        <v>1396</v>
      </c>
      <c r="D1021" s="67">
        <f>'2020 Spring Order Form - V36'!$Q$23</f>
        <v>0</v>
      </c>
      <c r="E1021" s="67">
        <f>'2020 Spring Order Form - V36'!$Q$23</f>
        <v>0</v>
      </c>
      <c r="F1021" s="151">
        <v>4577165</v>
      </c>
      <c r="G1021" s="70" t="e">
        <f>'2020 Spring Order Form - V36'!#REF!</f>
        <v>#REF!</v>
      </c>
      <c r="H1021" s="69">
        <f>'2020 Spring Order Form - V36'!$F$18</f>
        <v>0</v>
      </c>
      <c r="J1021" s="154">
        <v>886</v>
      </c>
    </row>
    <row r="1022" spans="1:10">
      <c r="A1022" s="131">
        <v>1021</v>
      </c>
      <c r="B1022" s="66" t="s">
        <v>1396</v>
      </c>
      <c r="D1022" s="67">
        <f>'2020 Spring Order Form - V36'!$Q$23</f>
        <v>0</v>
      </c>
      <c r="E1022" s="67">
        <f>'2020 Spring Order Form - V36'!$Q$23</f>
        <v>0</v>
      </c>
      <c r="F1022" s="151" t="s">
        <v>1397</v>
      </c>
      <c r="G1022" s="70" t="e">
        <f>'2020 Spring Order Form - V36'!#REF!</f>
        <v>#REF!</v>
      </c>
      <c r="H1022" s="69">
        <f>'2020 Spring Order Form - V36'!$F$18</f>
        <v>0</v>
      </c>
      <c r="J1022" s="154">
        <v>2919</v>
      </c>
    </row>
    <row r="1023" spans="1:10">
      <c r="A1023" s="131">
        <v>1022</v>
      </c>
      <c r="B1023" s="66" t="s">
        <v>1396</v>
      </c>
      <c r="D1023" s="67">
        <f>'2020 Spring Order Form - V36'!$Q$23</f>
        <v>0</v>
      </c>
      <c r="E1023" s="67">
        <f>'2020 Spring Order Form - V36'!$Q$23</f>
        <v>0</v>
      </c>
      <c r="F1023" s="151">
        <v>4177167</v>
      </c>
      <c r="G1023" s="70" t="e">
        <f>'2020 Spring Order Form - V36'!#REF!</f>
        <v>#REF!</v>
      </c>
      <c r="H1023" s="69">
        <f>'2020 Spring Order Form - V36'!$F$18</f>
        <v>0</v>
      </c>
      <c r="J1023" s="154">
        <v>4206</v>
      </c>
    </row>
    <row r="1024" spans="1:10">
      <c r="A1024" s="131">
        <v>1023</v>
      </c>
      <c r="B1024" s="66" t="s">
        <v>1396</v>
      </c>
      <c r="D1024" s="67">
        <f>'2020 Spring Order Form - V36'!$Q$23</f>
        <v>0</v>
      </c>
      <c r="E1024" s="67">
        <f>'2020 Spring Order Form - V36'!$Q$23</f>
        <v>0</v>
      </c>
      <c r="F1024" s="151" t="s">
        <v>1398</v>
      </c>
      <c r="G1024" s="70" t="e">
        <f>'2020 Spring Order Form - V36'!#REF!</f>
        <v>#REF!</v>
      </c>
      <c r="H1024" s="69">
        <f>'2020 Spring Order Form - V36'!$F$18</f>
        <v>0</v>
      </c>
      <c r="J1024" s="154">
        <v>2920</v>
      </c>
    </row>
    <row r="1025" spans="1:10">
      <c r="A1025" s="131">
        <v>1024</v>
      </c>
      <c r="B1025" s="66" t="s">
        <v>1399</v>
      </c>
      <c r="D1025" s="67">
        <f>'2020 Spring Order Form - V36'!$Q$23</f>
        <v>0</v>
      </c>
      <c r="E1025" s="67">
        <f>'2020 Spring Order Form - V36'!$Q$23</f>
        <v>0</v>
      </c>
      <c r="F1025" s="151">
        <v>4577435</v>
      </c>
      <c r="G1025" s="70" t="e">
        <f>'2020 Spring Order Form - V36'!#REF!</f>
        <v>#REF!</v>
      </c>
      <c r="H1025" s="69">
        <f>'2020 Spring Order Form - V36'!$F$18</f>
        <v>0</v>
      </c>
      <c r="J1025" s="154">
        <v>887</v>
      </c>
    </row>
    <row r="1026" spans="1:10">
      <c r="A1026" s="131">
        <v>1025</v>
      </c>
      <c r="B1026" s="66" t="s">
        <v>1399</v>
      </c>
      <c r="D1026" s="67">
        <f>'2020 Spring Order Form - V36'!$Q$23</f>
        <v>0</v>
      </c>
      <c r="E1026" s="67">
        <f>'2020 Spring Order Form - V36'!$Q$23</f>
        <v>0</v>
      </c>
      <c r="F1026" s="151" t="s">
        <v>1400</v>
      </c>
      <c r="G1026" s="70" t="e">
        <f>'2020 Spring Order Form - V36'!#REF!</f>
        <v>#REF!</v>
      </c>
      <c r="H1026" s="69">
        <f>'2020 Spring Order Form - V36'!$F$18</f>
        <v>0</v>
      </c>
      <c r="J1026" s="154">
        <v>3193</v>
      </c>
    </row>
    <row r="1027" spans="1:10">
      <c r="A1027" s="131">
        <v>1026</v>
      </c>
      <c r="B1027" s="66" t="s">
        <v>1401</v>
      </c>
      <c r="D1027" s="67">
        <f>'2020 Spring Order Form - V36'!$Q$23</f>
        <v>0</v>
      </c>
      <c r="E1027" s="67">
        <f>'2020 Spring Order Form - V36'!$Q$23</f>
        <v>0</v>
      </c>
      <c r="F1027" s="151">
        <v>4577405</v>
      </c>
      <c r="G1027" s="70" t="e">
        <f>'2020 Spring Order Form - V36'!#REF!</f>
        <v>#REF!</v>
      </c>
      <c r="H1027" s="69">
        <f>'2020 Spring Order Form - V36'!$F$18</f>
        <v>0</v>
      </c>
      <c r="J1027" s="154">
        <v>888</v>
      </c>
    </row>
    <row r="1028" spans="1:10">
      <c r="A1028" s="131">
        <v>1027</v>
      </c>
      <c r="B1028" s="66" t="s">
        <v>1401</v>
      </c>
      <c r="D1028" s="67">
        <f>'2020 Spring Order Form - V36'!$Q$23</f>
        <v>0</v>
      </c>
      <c r="E1028" s="67">
        <f>'2020 Spring Order Form - V36'!$Q$23</f>
        <v>0</v>
      </c>
      <c r="F1028" s="151" t="s">
        <v>1402</v>
      </c>
      <c r="G1028" s="70" t="e">
        <f>'2020 Spring Order Form - V36'!#REF!</f>
        <v>#REF!</v>
      </c>
      <c r="H1028" s="69">
        <f>'2020 Spring Order Form - V36'!$F$18</f>
        <v>0</v>
      </c>
      <c r="J1028" s="154">
        <v>3194</v>
      </c>
    </row>
    <row r="1029" spans="1:10">
      <c r="A1029" s="131">
        <v>1028</v>
      </c>
      <c r="B1029" s="66" t="s">
        <v>1403</v>
      </c>
      <c r="D1029" s="67">
        <f>'2020 Spring Order Form - V36'!$Q$23</f>
        <v>0</v>
      </c>
      <c r="E1029" s="67">
        <f>'2020 Spring Order Form - V36'!$Q$23</f>
        <v>0</v>
      </c>
      <c r="F1029" s="151">
        <v>4577605</v>
      </c>
      <c r="G1029" s="70" t="e">
        <f>'2020 Spring Order Form - V36'!#REF!</f>
        <v>#REF!</v>
      </c>
      <c r="H1029" s="69">
        <f>'2020 Spring Order Form - V36'!$F$18</f>
        <v>0</v>
      </c>
      <c r="J1029" s="154">
        <v>4365</v>
      </c>
    </row>
    <row r="1030" spans="1:10">
      <c r="A1030" s="131">
        <v>1029</v>
      </c>
      <c r="B1030" s="66" t="s">
        <v>1403</v>
      </c>
      <c r="D1030" s="67">
        <f>'2020 Spring Order Form - V36'!$Q$23</f>
        <v>0</v>
      </c>
      <c r="E1030" s="67">
        <f>'2020 Spring Order Form - V36'!$Q$23</f>
        <v>0</v>
      </c>
      <c r="F1030" s="151" t="s">
        <v>1404</v>
      </c>
      <c r="G1030" s="70" t="e">
        <f>'2020 Spring Order Form - V36'!#REF!</f>
        <v>#REF!</v>
      </c>
      <c r="H1030" s="69">
        <f>'2020 Spring Order Form - V36'!$F$18</f>
        <v>0</v>
      </c>
      <c r="J1030" s="154">
        <v>3257</v>
      </c>
    </row>
    <row r="1031" spans="1:10">
      <c r="A1031" s="131">
        <v>1030</v>
      </c>
      <c r="B1031" s="66" t="s">
        <v>1405</v>
      </c>
      <c r="D1031" s="67">
        <f>'2020 Spring Order Form - V36'!$Q$23</f>
        <v>0</v>
      </c>
      <c r="E1031" s="67">
        <f>'2020 Spring Order Form - V36'!$Q$23</f>
        <v>0</v>
      </c>
      <c r="F1031" s="151">
        <v>4574048</v>
      </c>
      <c r="G1031" s="70" t="e">
        <f>'2020 Spring Order Form - V36'!#REF!</f>
        <v>#REF!</v>
      </c>
      <c r="H1031" s="69">
        <f>'2020 Spring Order Form - V36'!$F$18</f>
        <v>0</v>
      </c>
      <c r="J1031" s="154">
        <v>4010</v>
      </c>
    </row>
    <row r="1032" spans="1:10">
      <c r="A1032" s="131">
        <v>1031</v>
      </c>
      <c r="B1032" s="66" t="s">
        <v>1405</v>
      </c>
      <c r="D1032" s="67">
        <f>'2020 Spring Order Form - V36'!$Q$23</f>
        <v>0</v>
      </c>
      <c r="E1032" s="67">
        <f>'2020 Spring Order Form - V36'!$Q$23</f>
        <v>0</v>
      </c>
      <c r="F1032" s="151" t="s">
        <v>1406</v>
      </c>
      <c r="G1032" s="70" t="e">
        <f>'2020 Spring Order Form - V36'!#REF!</f>
        <v>#REF!</v>
      </c>
      <c r="H1032" s="69">
        <f>'2020 Spring Order Form - V36'!$F$18</f>
        <v>0</v>
      </c>
      <c r="J1032" s="154">
        <v>1208</v>
      </c>
    </row>
    <row r="1033" spans="1:10">
      <c r="A1033" s="131">
        <v>1032</v>
      </c>
      <c r="B1033" s="66" t="s">
        <v>1407</v>
      </c>
      <c r="D1033" s="67">
        <f>'2020 Spring Order Form - V36'!$Q$23</f>
        <v>0</v>
      </c>
      <c r="E1033" s="67">
        <f>'2020 Spring Order Form - V36'!$Q$23</f>
        <v>0</v>
      </c>
      <c r="F1033" s="151">
        <v>4574108</v>
      </c>
      <c r="G1033" s="70" t="e">
        <f>'2020 Spring Order Form - V36'!#REF!</f>
        <v>#REF!</v>
      </c>
      <c r="H1033" s="69">
        <f>'2020 Spring Order Form - V36'!$F$18</f>
        <v>0</v>
      </c>
      <c r="J1033" s="154">
        <v>4011</v>
      </c>
    </row>
    <row r="1034" spans="1:10">
      <c r="A1034" s="131">
        <v>1033</v>
      </c>
      <c r="B1034" s="66" t="s">
        <v>1407</v>
      </c>
      <c r="D1034" s="67">
        <f>'2020 Spring Order Form - V36'!$Q$23</f>
        <v>0</v>
      </c>
      <c r="E1034" s="67">
        <f>'2020 Spring Order Form - V36'!$Q$23</f>
        <v>0</v>
      </c>
      <c r="F1034" s="151" t="s">
        <v>1408</v>
      </c>
      <c r="G1034" s="70" t="e">
        <f>'2020 Spring Order Form - V36'!#REF!</f>
        <v>#REF!</v>
      </c>
      <c r="H1034" s="69">
        <f>'2020 Spring Order Form - V36'!$F$18</f>
        <v>0</v>
      </c>
      <c r="J1034" s="154">
        <v>1216</v>
      </c>
    </row>
    <row r="1035" spans="1:10">
      <c r="A1035" s="131">
        <v>1034</v>
      </c>
      <c r="B1035" s="66" t="s">
        <v>1409</v>
      </c>
      <c r="D1035" s="67">
        <f>'2020 Spring Order Form - V36'!$Q$23</f>
        <v>0</v>
      </c>
      <c r="E1035" s="67">
        <f>'2020 Spring Order Form - V36'!$Q$23</f>
        <v>0</v>
      </c>
      <c r="F1035" s="151">
        <v>4574128</v>
      </c>
      <c r="G1035" s="70" t="e">
        <f>'2020 Spring Order Form - V36'!#REF!</f>
        <v>#REF!</v>
      </c>
      <c r="H1035" s="69">
        <f>'2020 Spring Order Form - V36'!$F$18</f>
        <v>0</v>
      </c>
      <c r="J1035" s="154">
        <v>4012</v>
      </c>
    </row>
    <row r="1036" spans="1:10">
      <c r="A1036" s="131">
        <v>1035</v>
      </c>
      <c r="B1036" s="66" t="s">
        <v>1409</v>
      </c>
      <c r="D1036" s="67">
        <f>'2020 Spring Order Form - V36'!$Q$23</f>
        <v>0</v>
      </c>
      <c r="E1036" s="67">
        <f>'2020 Spring Order Form - V36'!$Q$23</f>
        <v>0</v>
      </c>
      <c r="F1036" s="151" t="s">
        <v>1410</v>
      </c>
      <c r="G1036" s="70" t="e">
        <f>'2020 Spring Order Form - V36'!#REF!</f>
        <v>#REF!</v>
      </c>
      <c r="H1036" s="69">
        <f>'2020 Spring Order Form - V36'!$F$18</f>
        <v>0</v>
      </c>
      <c r="J1036" s="154">
        <v>1218</v>
      </c>
    </row>
    <row r="1037" spans="1:10">
      <c r="A1037" s="131">
        <v>1036</v>
      </c>
      <c r="B1037" s="66" t="s">
        <v>1411</v>
      </c>
      <c r="D1037" s="67">
        <f>'2020 Spring Order Form - V36'!$Q$23</f>
        <v>0</v>
      </c>
      <c r="E1037" s="67">
        <f>'2020 Spring Order Form - V36'!$Q$23</f>
        <v>0</v>
      </c>
      <c r="F1037" s="151">
        <v>4574168</v>
      </c>
      <c r="G1037" s="70" t="e">
        <f>'2020 Spring Order Form - V36'!#REF!</f>
        <v>#REF!</v>
      </c>
      <c r="H1037" s="69">
        <f>'2020 Spring Order Form - V36'!$F$18</f>
        <v>0</v>
      </c>
      <c r="J1037" s="154">
        <v>4013</v>
      </c>
    </row>
    <row r="1038" spans="1:10">
      <c r="A1038" s="131">
        <v>1037</v>
      </c>
      <c r="B1038" s="66" t="s">
        <v>1411</v>
      </c>
      <c r="D1038" s="67">
        <f>'2020 Spring Order Form - V36'!$Q$23</f>
        <v>0</v>
      </c>
      <c r="E1038" s="67">
        <f>'2020 Spring Order Form - V36'!$Q$23</f>
        <v>0</v>
      </c>
      <c r="F1038" s="151" t="s">
        <v>1412</v>
      </c>
      <c r="G1038" s="70" t="e">
        <f>'2020 Spring Order Form - V36'!#REF!</f>
        <v>#REF!</v>
      </c>
      <c r="H1038" s="69">
        <f>'2020 Spring Order Form - V36'!$F$18</f>
        <v>0</v>
      </c>
      <c r="J1038" s="154">
        <v>1220</v>
      </c>
    </row>
    <row r="1039" spans="1:10">
      <c r="A1039" s="131">
        <v>1038</v>
      </c>
      <c r="B1039" s="66" t="s">
        <v>1413</v>
      </c>
      <c r="D1039" s="67">
        <f>'2020 Spring Order Form - V36'!$Q$23</f>
        <v>0</v>
      </c>
      <c r="E1039" s="67">
        <f>'2020 Spring Order Form - V36'!$Q$23</f>
        <v>0</v>
      </c>
      <c r="F1039" s="151">
        <v>4574208</v>
      </c>
      <c r="G1039" s="70" t="e">
        <f>'2020 Spring Order Form - V36'!#REF!</f>
        <v>#REF!</v>
      </c>
      <c r="H1039" s="69">
        <f>'2020 Spring Order Form - V36'!$F$18</f>
        <v>0</v>
      </c>
      <c r="J1039" s="154">
        <v>17236</v>
      </c>
    </row>
    <row r="1040" spans="1:10">
      <c r="A1040" s="131">
        <v>1039</v>
      </c>
      <c r="B1040" s="66" t="s">
        <v>1413</v>
      </c>
      <c r="D1040" s="67">
        <f>'2020 Spring Order Form - V36'!$Q$23</f>
        <v>0</v>
      </c>
      <c r="E1040" s="67">
        <f>'2020 Spring Order Form - V36'!$Q$23</f>
        <v>0</v>
      </c>
      <c r="F1040" s="151" t="s">
        <v>1414</v>
      </c>
      <c r="G1040" s="70" t="e">
        <f>'2020 Spring Order Form - V36'!#REF!</f>
        <v>#REF!</v>
      </c>
      <c r="H1040" s="69">
        <f>'2020 Spring Order Form - V36'!$F$18</f>
        <v>0</v>
      </c>
      <c r="J1040" s="154">
        <v>17237</v>
      </c>
    </row>
    <row r="1041" spans="1:10">
      <c r="A1041" s="131">
        <v>1040</v>
      </c>
      <c r="B1041" s="66" t="s">
        <v>1415</v>
      </c>
      <c r="D1041" s="67">
        <f>'2020 Spring Order Form - V36'!$Q$23</f>
        <v>0</v>
      </c>
      <c r="E1041" s="67">
        <f>'2020 Spring Order Form - V36'!$Q$23</f>
        <v>0</v>
      </c>
      <c r="F1041" s="151">
        <v>4574258</v>
      </c>
      <c r="G1041" s="70" t="e">
        <f>'2020 Spring Order Form - V36'!#REF!</f>
        <v>#REF!</v>
      </c>
      <c r="H1041" s="69">
        <f>'2020 Spring Order Form - V36'!$F$18</f>
        <v>0</v>
      </c>
      <c r="J1041" s="154">
        <v>3975</v>
      </c>
    </row>
    <row r="1042" spans="1:10">
      <c r="A1042" s="131">
        <v>1041</v>
      </c>
      <c r="B1042" s="66" t="s">
        <v>1415</v>
      </c>
      <c r="D1042" s="67">
        <f>'2020 Spring Order Form - V36'!$Q$23</f>
        <v>0</v>
      </c>
      <c r="E1042" s="67">
        <f>'2020 Spring Order Form - V36'!$Q$23</f>
        <v>0</v>
      </c>
      <c r="F1042" s="151" t="s">
        <v>1416</v>
      </c>
      <c r="G1042" s="70" t="e">
        <f>'2020 Spring Order Form - V36'!#REF!</f>
        <v>#REF!</v>
      </c>
      <c r="H1042" s="69">
        <f>'2020 Spring Order Form - V36'!$F$18</f>
        <v>0</v>
      </c>
      <c r="J1042" s="154">
        <v>1302</v>
      </c>
    </row>
    <row r="1043" spans="1:10">
      <c r="A1043" s="131">
        <v>1042</v>
      </c>
      <c r="B1043" s="66" t="s">
        <v>1417</v>
      </c>
      <c r="D1043" s="67">
        <f>'2020 Spring Order Form - V36'!$Q$23</f>
        <v>0</v>
      </c>
      <c r="E1043" s="67">
        <f>'2020 Spring Order Form - V36'!$Q$23</f>
        <v>0</v>
      </c>
      <c r="F1043" s="151">
        <v>4574274</v>
      </c>
      <c r="G1043" s="70" t="e">
        <f>'2020 Spring Order Form - V36'!#REF!</f>
        <v>#REF!</v>
      </c>
      <c r="H1043" s="69">
        <f>'2020 Spring Order Form - V36'!$F$18</f>
        <v>0</v>
      </c>
      <c r="J1043" s="154">
        <v>12282</v>
      </c>
    </row>
    <row r="1044" spans="1:10">
      <c r="A1044" s="131">
        <v>1043</v>
      </c>
      <c r="B1044" s="66" t="s">
        <v>1417</v>
      </c>
      <c r="D1044" s="67">
        <f>'2020 Spring Order Form - V36'!$Q$23</f>
        <v>0</v>
      </c>
      <c r="E1044" s="67">
        <f>'2020 Spring Order Form - V36'!$Q$23</f>
        <v>0</v>
      </c>
      <c r="F1044" s="151" t="s">
        <v>1418</v>
      </c>
      <c r="G1044" s="70" t="e">
        <f>'2020 Spring Order Form - V36'!#REF!</f>
        <v>#REF!</v>
      </c>
      <c r="H1044" s="69">
        <f>'2020 Spring Order Form - V36'!$F$18</f>
        <v>0</v>
      </c>
      <c r="J1044" s="154">
        <v>12281</v>
      </c>
    </row>
    <row r="1045" spans="1:10">
      <c r="A1045" s="131">
        <v>1044</v>
      </c>
      <c r="B1045" s="66" t="s">
        <v>1419</v>
      </c>
      <c r="D1045" s="67">
        <f>'2020 Spring Order Form - V36'!$Q$23</f>
        <v>0</v>
      </c>
      <c r="E1045" s="67">
        <f>'2020 Spring Order Form - V36'!$Q$23</f>
        <v>0</v>
      </c>
      <c r="F1045" s="151">
        <v>4574298</v>
      </c>
      <c r="G1045" s="70" t="e">
        <f>'2020 Spring Order Form - V36'!#REF!</f>
        <v>#REF!</v>
      </c>
      <c r="H1045" s="69">
        <f>'2020 Spring Order Form - V36'!$F$18</f>
        <v>0</v>
      </c>
      <c r="J1045" s="154">
        <v>4022</v>
      </c>
    </row>
    <row r="1046" spans="1:10">
      <c r="A1046" s="131">
        <v>1045</v>
      </c>
      <c r="B1046" s="66" t="s">
        <v>1419</v>
      </c>
      <c r="D1046" s="67">
        <f>'2020 Spring Order Form - V36'!$Q$23</f>
        <v>0</v>
      </c>
      <c r="E1046" s="67">
        <f>'2020 Spring Order Form - V36'!$Q$23</f>
        <v>0</v>
      </c>
      <c r="F1046" s="151" t="s">
        <v>1420</v>
      </c>
      <c r="G1046" s="70" t="e">
        <f>'2020 Spring Order Form - V36'!#REF!</f>
        <v>#REF!</v>
      </c>
      <c r="H1046" s="69">
        <f>'2020 Spring Order Form - V36'!$F$18</f>
        <v>0</v>
      </c>
      <c r="J1046" s="154">
        <v>1643</v>
      </c>
    </row>
    <row r="1047" spans="1:10">
      <c r="A1047" s="131">
        <v>1046</v>
      </c>
      <c r="B1047" s="66" t="s">
        <v>1421</v>
      </c>
      <c r="D1047" s="67">
        <f>'2020 Spring Order Form - V36'!$Q$23</f>
        <v>0</v>
      </c>
      <c r="E1047" s="67">
        <f>'2020 Spring Order Form - V36'!$Q$23</f>
        <v>0</v>
      </c>
      <c r="F1047" s="151">
        <v>4574358</v>
      </c>
      <c r="G1047" s="70" t="e">
        <f>'2020 Spring Order Form - V36'!#REF!</f>
        <v>#REF!</v>
      </c>
      <c r="H1047" s="69">
        <f>'2020 Spring Order Form - V36'!$F$18</f>
        <v>0</v>
      </c>
      <c r="J1047" s="154">
        <v>4044</v>
      </c>
    </row>
    <row r="1048" spans="1:10">
      <c r="A1048" s="131">
        <v>1047</v>
      </c>
      <c r="B1048" s="66" t="s">
        <v>1421</v>
      </c>
      <c r="D1048" s="67">
        <f>'2020 Spring Order Form - V36'!$Q$23</f>
        <v>0</v>
      </c>
      <c r="E1048" s="67">
        <f>'2020 Spring Order Form - V36'!$Q$23</f>
        <v>0</v>
      </c>
      <c r="F1048" s="151" t="s">
        <v>1422</v>
      </c>
      <c r="G1048" s="70" t="e">
        <f>'2020 Spring Order Form - V36'!#REF!</f>
        <v>#REF!</v>
      </c>
      <c r="H1048" s="69">
        <f>'2020 Spring Order Form - V36'!$F$18</f>
        <v>0</v>
      </c>
      <c r="J1048" s="154">
        <v>2069</v>
      </c>
    </row>
    <row r="1049" spans="1:10">
      <c r="A1049" s="131">
        <v>1048</v>
      </c>
      <c r="B1049" s="66" t="s">
        <v>1423</v>
      </c>
      <c r="D1049" s="67">
        <f>'2020 Spring Order Form - V36'!$Q$23</f>
        <v>0</v>
      </c>
      <c r="E1049" s="67">
        <f>'2020 Spring Order Form - V36'!$Q$23</f>
        <v>0</v>
      </c>
      <c r="F1049" s="151">
        <v>4574428</v>
      </c>
      <c r="G1049" s="70" t="e">
        <f>'2020 Spring Order Form - V36'!#REF!</f>
        <v>#REF!</v>
      </c>
      <c r="H1049" s="69">
        <f>'2020 Spring Order Form - V36'!$F$18</f>
        <v>0</v>
      </c>
      <c r="J1049" s="154">
        <v>4752</v>
      </c>
    </row>
    <row r="1050" spans="1:10">
      <c r="A1050" s="131">
        <v>1049</v>
      </c>
      <c r="B1050" s="66" t="s">
        <v>1423</v>
      </c>
      <c r="D1050" s="67">
        <f>'2020 Spring Order Form - V36'!$Q$23</f>
        <v>0</v>
      </c>
      <c r="E1050" s="67">
        <f>'2020 Spring Order Form - V36'!$Q$23</f>
        <v>0</v>
      </c>
      <c r="F1050" s="151" t="s">
        <v>1424</v>
      </c>
      <c r="G1050" s="70" t="e">
        <f>'2020 Spring Order Form - V36'!#REF!</f>
        <v>#REF!</v>
      </c>
      <c r="H1050" s="69">
        <f>'2020 Spring Order Form - V36'!$F$18</f>
        <v>0</v>
      </c>
      <c r="J1050" s="154">
        <v>2438</v>
      </c>
    </row>
    <row r="1051" spans="1:10">
      <c r="A1051" s="131">
        <v>1050</v>
      </c>
      <c r="B1051" s="66" t="s">
        <v>1425</v>
      </c>
      <c r="D1051" s="67">
        <f>'2020 Spring Order Form - V36'!$Q$23</f>
        <v>0</v>
      </c>
      <c r="E1051" s="67">
        <f>'2020 Spring Order Form - V36'!$Q$23</f>
        <v>0</v>
      </c>
      <c r="F1051" s="151">
        <v>4574628</v>
      </c>
      <c r="G1051" s="70" t="e">
        <f>'2020 Spring Order Form - V36'!#REF!</f>
        <v>#REF!</v>
      </c>
      <c r="H1051" s="69">
        <f>'2020 Spring Order Form - V36'!$F$18</f>
        <v>0</v>
      </c>
      <c r="J1051" s="154">
        <v>4066</v>
      </c>
    </row>
    <row r="1052" spans="1:10">
      <c r="A1052" s="131">
        <v>1051</v>
      </c>
      <c r="B1052" s="66" t="s">
        <v>1425</v>
      </c>
      <c r="D1052" s="67">
        <f>'2020 Spring Order Form - V36'!$Q$23</f>
        <v>0</v>
      </c>
      <c r="E1052" s="67">
        <f>'2020 Spring Order Form - V36'!$Q$23</f>
        <v>0</v>
      </c>
      <c r="F1052" s="151" t="s">
        <v>1426</v>
      </c>
      <c r="G1052" s="70" t="e">
        <f>'2020 Spring Order Form - V36'!#REF!</f>
        <v>#REF!</v>
      </c>
      <c r="H1052" s="69">
        <f>'2020 Spring Order Form - V36'!$F$18</f>
        <v>0</v>
      </c>
      <c r="J1052" s="154">
        <v>2581</v>
      </c>
    </row>
    <row r="1053" spans="1:10">
      <c r="A1053" s="131">
        <v>1052</v>
      </c>
      <c r="B1053" s="66" t="s">
        <v>1427</v>
      </c>
      <c r="D1053" s="67">
        <f>'2020 Spring Order Form - V36'!$Q$23</f>
        <v>0</v>
      </c>
      <c r="E1053" s="67">
        <f>'2020 Spring Order Form - V36'!$Q$23</f>
        <v>0</v>
      </c>
      <c r="F1053" s="151">
        <v>4574678</v>
      </c>
      <c r="G1053" s="70" t="e">
        <f>'2020 Spring Order Form - V36'!#REF!</f>
        <v>#REF!</v>
      </c>
      <c r="H1053" s="69">
        <f>'2020 Spring Order Form - V36'!$F$18</f>
        <v>0</v>
      </c>
      <c r="J1053" s="154">
        <v>4067</v>
      </c>
    </row>
    <row r="1054" spans="1:10">
      <c r="A1054" s="131">
        <v>1053</v>
      </c>
      <c r="B1054" s="66" t="s">
        <v>1427</v>
      </c>
      <c r="D1054" s="67">
        <f>'2020 Spring Order Form - V36'!$Q$23</f>
        <v>0</v>
      </c>
      <c r="E1054" s="67">
        <f>'2020 Spring Order Form - V36'!$Q$23</f>
        <v>0</v>
      </c>
      <c r="F1054" s="151" t="s">
        <v>1428</v>
      </c>
      <c r="G1054" s="70" t="e">
        <f>'2020 Spring Order Form - V36'!#REF!</f>
        <v>#REF!</v>
      </c>
      <c r="H1054" s="69">
        <f>'2020 Spring Order Form - V36'!$F$18</f>
        <v>0</v>
      </c>
      <c r="J1054" s="154">
        <v>2583</v>
      </c>
    </row>
    <row r="1055" spans="1:10">
      <c r="A1055" s="131">
        <v>1054</v>
      </c>
      <c r="B1055" s="66" t="s">
        <v>1429</v>
      </c>
      <c r="D1055" s="67">
        <f>'2020 Spring Order Form - V36'!$Q$23</f>
        <v>0</v>
      </c>
      <c r="E1055" s="67">
        <f>'2020 Spring Order Form - V36'!$Q$23</f>
        <v>0</v>
      </c>
      <c r="F1055" s="151">
        <v>4574708</v>
      </c>
      <c r="G1055" s="70" t="e">
        <f>'2020 Spring Order Form - V36'!#REF!</f>
        <v>#REF!</v>
      </c>
      <c r="H1055" s="69">
        <f>'2020 Spring Order Form - V36'!$F$18</f>
        <v>0</v>
      </c>
      <c r="J1055" s="154">
        <v>586</v>
      </c>
    </row>
    <row r="1056" spans="1:10">
      <c r="A1056" s="131">
        <v>1055</v>
      </c>
      <c r="B1056" s="66" t="s">
        <v>1429</v>
      </c>
      <c r="D1056" s="67">
        <f>'2020 Spring Order Form - V36'!$Q$23</f>
        <v>0</v>
      </c>
      <c r="E1056" s="67">
        <f>'2020 Spring Order Form - V36'!$Q$23</f>
        <v>0</v>
      </c>
      <c r="F1056" s="151" t="s">
        <v>1430</v>
      </c>
      <c r="G1056" s="70" t="e">
        <f>'2020 Spring Order Form - V36'!#REF!</f>
        <v>#REF!</v>
      </c>
      <c r="H1056" s="69">
        <f>'2020 Spring Order Form - V36'!$F$18</f>
        <v>0</v>
      </c>
      <c r="J1056" s="154">
        <v>2585</v>
      </c>
    </row>
    <row r="1057" spans="1:10">
      <c r="A1057" s="131">
        <v>1056</v>
      </c>
      <c r="B1057" s="66" t="s">
        <v>1431</v>
      </c>
      <c r="D1057" s="67">
        <f>'2020 Spring Order Form - V36'!$Q$23</f>
        <v>0</v>
      </c>
      <c r="E1057" s="67">
        <f>'2020 Spring Order Form - V36'!$Q$23</f>
        <v>0</v>
      </c>
      <c r="F1057" s="151">
        <v>4576528</v>
      </c>
      <c r="G1057" s="70" t="e">
        <f>'2020 Spring Order Form - V36'!#REF!</f>
        <v>#REF!</v>
      </c>
      <c r="H1057" s="69">
        <f>'2020 Spring Order Form - V36'!$F$18</f>
        <v>0</v>
      </c>
      <c r="J1057" s="154">
        <v>4068</v>
      </c>
    </row>
    <row r="1058" spans="1:10">
      <c r="A1058" s="131">
        <v>1057</v>
      </c>
      <c r="B1058" s="66" t="s">
        <v>1431</v>
      </c>
      <c r="D1058" s="67">
        <f>'2020 Spring Order Form - V36'!$Q$23</f>
        <v>0</v>
      </c>
      <c r="E1058" s="67">
        <f>'2020 Spring Order Form - V36'!$Q$23</f>
        <v>0</v>
      </c>
      <c r="F1058" s="151" t="s">
        <v>1432</v>
      </c>
      <c r="G1058" s="70" t="e">
        <f>'2020 Spring Order Form - V36'!#REF!</f>
        <v>#REF!</v>
      </c>
      <c r="H1058" s="69">
        <f>'2020 Spring Order Form - V36'!$F$18</f>
        <v>0</v>
      </c>
      <c r="J1058" s="154">
        <v>2796</v>
      </c>
    </row>
    <row r="1059" spans="1:10">
      <c r="A1059" s="131">
        <v>1058</v>
      </c>
      <c r="B1059" s="66" t="s">
        <v>1433</v>
      </c>
      <c r="D1059" s="67">
        <f>'2020 Spring Order Form - V36'!$Q$23</f>
        <v>0</v>
      </c>
      <c r="E1059" s="67">
        <f>'2020 Spring Order Form - V36'!$Q$23</f>
        <v>0</v>
      </c>
      <c r="F1059" s="151">
        <v>4576518</v>
      </c>
      <c r="G1059" s="70" t="e">
        <f>'2020 Spring Order Form - V36'!#REF!</f>
        <v>#REF!</v>
      </c>
      <c r="H1059" s="69">
        <f>'2020 Spring Order Form - V36'!$F$18</f>
        <v>0</v>
      </c>
      <c r="J1059" s="154">
        <v>4069</v>
      </c>
    </row>
    <row r="1060" spans="1:10">
      <c r="A1060" s="131">
        <v>1059</v>
      </c>
      <c r="B1060" s="66" t="s">
        <v>1433</v>
      </c>
      <c r="D1060" s="67">
        <f>'2020 Spring Order Form - V36'!$Q$23</f>
        <v>0</v>
      </c>
      <c r="E1060" s="67">
        <f>'2020 Spring Order Form - V36'!$Q$23</f>
        <v>0</v>
      </c>
      <c r="F1060" s="151" t="s">
        <v>1434</v>
      </c>
      <c r="G1060" s="70" t="e">
        <f>'2020 Spring Order Form - V36'!#REF!</f>
        <v>#REF!</v>
      </c>
      <c r="H1060" s="69">
        <f>'2020 Spring Order Form - V36'!$F$18</f>
        <v>0</v>
      </c>
      <c r="J1060" s="154">
        <v>2798</v>
      </c>
    </row>
    <row r="1061" spans="1:10">
      <c r="A1061" s="131">
        <v>1060</v>
      </c>
      <c r="B1061" s="66" t="s">
        <v>1435</v>
      </c>
      <c r="D1061" s="67">
        <f>'2020 Spring Order Form - V36'!$Q$23</f>
        <v>0</v>
      </c>
      <c r="E1061" s="67">
        <f>'2020 Spring Order Form - V36'!$Q$23</f>
        <v>0</v>
      </c>
      <c r="F1061" s="151">
        <v>4574858</v>
      </c>
      <c r="G1061" s="70" t="e">
        <f>'2020 Spring Order Form - V36'!#REF!</f>
        <v>#REF!</v>
      </c>
      <c r="H1061" s="69">
        <f>'2020 Spring Order Form - V36'!$F$18</f>
        <v>0</v>
      </c>
      <c r="J1061" s="154">
        <v>4070</v>
      </c>
    </row>
    <row r="1062" spans="1:10">
      <c r="A1062" s="131">
        <v>1061</v>
      </c>
      <c r="B1062" s="66" t="s">
        <v>1435</v>
      </c>
      <c r="D1062" s="67">
        <f>'2020 Spring Order Form - V36'!$Q$23</f>
        <v>0</v>
      </c>
      <c r="E1062" s="67">
        <f>'2020 Spring Order Form - V36'!$Q$23</f>
        <v>0</v>
      </c>
      <c r="F1062" s="151" t="s">
        <v>1436</v>
      </c>
      <c r="G1062" s="70" t="e">
        <f>'2020 Spring Order Form - V36'!#REF!</f>
        <v>#REF!</v>
      </c>
      <c r="H1062" s="69">
        <f>'2020 Spring Order Form - V36'!$F$18</f>
        <v>0</v>
      </c>
      <c r="J1062" s="154">
        <v>2889</v>
      </c>
    </row>
    <row r="1063" spans="1:10">
      <c r="A1063" s="131">
        <v>1062</v>
      </c>
      <c r="B1063" s="66" t="s">
        <v>1437</v>
      </c>
      <c r="D1063" s="67">
        <f>'2020 Spring Order Form - V36'!$Q$23</f>
        <v>0</v>
      </c>
      <c r="E1063" s="67">
        <f>'2020 Spring Order Form - V36'!$Q$23</f>
        <v>0</v>
      </c>
      <c r="F1063" s="151">
        <v>4575558</v>
      </c>
      <c r="G1063" s="70" t="e">
        <f>'2020 Spring Order Form - V36'!#REF!</f>
        <v>#REF!</v>
      </c>
      <c r="H1063" s="69">
        <f>'2020 Spring Order Form - V36'!$F$18</f>
        <v>0</v>
      </c>
      <c r="J1063" s="154">
        <v>4084</v>
      </c>
    </row>
    <row r="1064" spans="1:10">
      <c r="A1064" s="131">
        <v>1063</v>
      </c>
      <c r="B1064" s="66" t="s">
        <v>1437</v>
      </c>
      <c r="D1064" s="67">
        <f>'2020 Spring Order Form - V36'!$Q$23</f>
        <v>0</v>
      </c>
      <c r="E1064" s="67">
        <f>'2020 Spring Order Form - V36'!$Q$23</f>
        <v>0</v>
      </c>
      <c r="F1064" s="151" t="s">
        <v>1438</v>
      </c>
      <c r="G1064" s="70" t="e">
        <f>'2020 Spring Order Form - V36'!#REF!</f>
        <v>#REF!</v>
      </c>
      <c r="H1064" s="69">
        <f>'2020 Spring Order Form - V36'!$F$18</f>
        <v>0</v>
      </c>
      <c r="J1064" s="154">
        <v>3145</v>
      </c>
    </row>
    <row r="1065" spans="1:10">
      <c r="A1065" s="131">
        <v>1064</v>
      </c>
      <c r="B1065" s="66" t="s">
        <v>221</v>
      </c>
      <c r="D1065" s="67">
        <f>'2020 Spring Order Form - V36'!$Q$23</f>
        <v>0</v>
      </c>
      <c r="E1065" s="67">
        <f>'2020 Spring Order Form - V36'!$Q$23</f>
        <v>0</v>
      </c>
      <c r="F1065" s="151">
        <v>4575568</v>
      </c>
      <c r="G1065" s="70">
        <f>'2020 Spring Order Form - V36'!$Q$133</f>
        <v>0</v>
      </c>
      <c r="H1065" s="69">
        <f>'2020 Spring Order Form - V36'!$F$18</f>
        <v>0</v>
      </c>
      <c r="J1065" s="154">
        <v>4083</v>
      </c>
    </row>
    <row r="1066" spans="1:10">
      <c r="A1066" s="131">
        <v>1065</v>
      </c>
      <c r="B1066" s="66" t="s">
        <v>221</v>
      </c>
      <c r="D1066" s="67">
        <f>'2020 Spring Order Form - V36'!$Q$23</f>
        <v>0</v>
      </c>
      <c r="E1066" s="67">
        <f>'2020 Spring Order Form - V36'!$Q$23</f>
        <v>0</v>
      </c>
      <c r="F1066" s="151" t="s">
        <v>1439</v>
      </c>
      <c r="G1066" s="70">
        <f>'2020 Spring Order Form - V36'!$R$133</f>
        <v>0</v>
      </c>
      <c r="H1066" s="69">
        <f>'2020 Spring Order Form - V36'!$F$18</f>
        <v>0</v>
      </c>
      <c r="J1066" s="154">
        <v>3143</v>
      </c>
    </row>
    <row r="1067" spans="1:10">
      <c r="A1067" s="131">
        <v>1066</v>
      </c>
      <c r="B1067" s="66" t="s">
        <v>1440</v>
      </c>
      <c r="D1067" s="67">
        <f>'2020 Spring Order Form - V36'!$Q$23</f>
        <v>0</v>
      </c>
      <c r="E1067" s="67">
        <f>'2020 Spring Order Form - V36'!$Q$23</f>
        <v>0</v>
      </c>
      <c r="F1067" s="151">
        <v>4575308</v>
      </c>
      <c r="G1067" s="70" t="e">
        <f>'2020 Spring Order Form - V36'!#REF!</f>
        <v>#REF!</v>
      </c>
      <c r="H1067" s="69">
        <f>'2020 Spring Order Form - V36'!$F$18</f>
        <v>0</v>
      </c>
      <c r="J1067" s="154">
        <v>18729</v>
      </c>
    </row>
    <row r="1068" spans="1:10">
      <c r="A1068" s="131">
        <v>1067</v>
      </c>
      <c r="B1068" s="66" t="s">
        <v>1440</v>
      </c>
      <c r="D1068" s="67">
        <f>'2020 Spring Order Form - V36'!$Q$23</f>
        <v>0</v>
      </c>
      <c r="E1068" s="67">
        <f>'2020 Spring Order Form - V36'!$Q$23</f>
        <v>0</v>
      </c>
      <c r="F1068" s="151" t="s">
        <v>1441</v>
      </c>
      <c r="G1068" s="70" t="e">
        <f>'2020 Spring Order Form - V36'!#REF!</f>
        <v>#REF!</v>
      </c>
      <c r="H1068" s="69">
        <f>'2020 Spring Order Form - V36'!$F$18</f>
        <v>0</v>
      </c>
      <c r="J1068" s="154">
        <v>18728</v>
      </c>
    </row>
    <row r="1069" spans="1:10">
      <c r="A1069" s="131">
        <v>1068</v>
      </c>
      <c r="B1069" s="66" t="s">
        <v>1440</v>
      </c>
      <c r="D1069" s="67">
        <f>'2020 Spring Order Form - V36'!$Q$23</f>
        <v>0</v>
      </c>
      <c r="E1069" s="67">
        <f>'2020 Spring Order Form - V36'!$Q$23</f>
        <v>0</v>
      </c>
      <c r="F1069" s="151">
        <v>4575305</v>
      </c>
      <c r="G1069" s="70" t="e">
        <f>'2020 Spring Order Form - V36'!#REF!</f>
        <v>#REF!</v>
      </c>
      <c r="H1069" s="69">
        <f>'2020 Spring Order Form - V36'!$F$18</f>
        <v>0</v>
      </c>
      <c r="J1069" s="154">
        <v>19876</v>
      </c>
    </row>
    <row r="1070" spans="1:10">
      <c r="A1070" s="131">
        <v>1069</v>
      </c>
      <c r="B1070" s="66" t="s">
        <v>1440</v>
      </c>
      <c r="D1070" s="67">
        <f>'2020 Spring Order Form - V36'!$Q$23</f>
        <v>0</v>
      </c>
      <c r="E1070" s="67">
        <f>'2020 Spring Order Form - V36'!$Q$23</f>
        <v>0</v>
      </c>
      <c r="F1070" s="151" t="s">
        <v>1442</v>
      </c>
      <c r="G1070" s="70" t="e">
        <f>'2020 Spring Order Form - V36'!#REF!</f>
        <v>#REF!</v>
      </c>
      <c r="H1070" s="69">
        <f>'2020 Spring Order Form - V36'!$F$18</f>
        <v>0</v>
      </c>
      <c r="J1070" s="154">
        <v>19875</v>
      </c>
    </row>
    <row r="1071" spans="1:10">
      <c r="A1071" s="131">
        <v>1070</v>
      </c>
      <c r="B1071" s="66" t="s">
        <v>1443</v>
      </c>
      <c r="D1071" s="67">
        <f>'2020 Spring Order Form - V36'!$Q$23</f>
        <v>0</v>
      </c>
      <c r="E1071" s="67">
        <f>'2020 Spring Order Form - V36'!$Q$23</f>
        <v>0</v>
      </c>
      <c r="F1071" s="151">
        <v>4575368</v>
      </c>
      <c r="G1071" s="70" t="e">
        <f>'2020 Spring Order Form - V36'!#REF!</f>
        <v>#REF!</v>
      </c>
      <c r="H1071" s="69">
        <f>'2020 Spring Order Form - V36'!$F$18</f>
        <v>0</v>
      </c>
      <c r="J1071" s="154">
        <v>4091</v>
      </c>
    </row>
    <row r="1072" spans="1:10">
      <c r="A1072" s="131">
        <v>1071</v>
      </c>
      <c r="B1072" s="66" t="s">
        <v>1443</v>
      </c>
      <c r="D1072" s="67">
        <f>'2020 Spring Order Form - V36'!$Q$23</f>
        <v>0</v>
      </c>
      <c r="E1072" s="67">
        <f>'2020 Spring Order Form - V36'!$Q$23</f>
        <v>0</v>
      </c>
      <c r="F1072" s="151" t="s">
        <v>1444</v>
      </c>
      <c r="G1072" s="70" t="e">
        <f>'2020 Spring Order Form - V36'!#REF!</f>
        <v>#REF!</v>
      </c>
      <c r="H1072" s="69">
        <f>'2020 Spring Order Form - V36'!$F$18</f>
        <v>0</v>
      </c>
      <c r="J1072" s="154">
        <v>3329</v>
      </c>
    </row>
    <row r="1073" spans="1:10">
      <c r="A1073" s="131">
        <v>1072</v>
      </c>
      <c r="B1073" s="66" t="s">
        <v>1445</v>
      </c>
      <c r="D1073" s="67">
        <f>'2020 Spring Order Form - V36'!$Q$23</f>
        <v>0</v>
      </c>
      <c r="E1073" s="67">
        <f>'2020 Spring Order Form - V36'!$Q$23</f>
        <v>0</v>
      </c>
      <c r="F1073" s="151">
        <v>4524105</v>
      </c>
      <c r="G1073" s="70" t="e">
        <f>'2020 Spring Order Form - V36'!#REF!</f>
        <v>#REF!</v>
      </c>
      <c r="H1073" s="69">
        <f>'2020 Spring Order Form - V36'!$F$18</f>
        <v>0</v>
      </c>
      <c r="J1073" s="154">
        <v>12748</v>
      </c>
    </row>
    <row r="1074" spans="1:10">
      <c r="A1074" s="131">
        <v>1073</v>
      </c>
      <c r="B1074" s="66" t="s">
        <v>1445</v>
      </c>
      <c r="D1074" s="67">
        <f>'2020 Spring Order Form - V36'!$Q$23</f>
        <v>0</v>
      </c>
      <c r="E1074" s="67">
        <f>'2020 Spring Order Form - V36'!$Q$23</f>
        <v>0</v>
      </c>
      <c r="F1074" s="151" t="s">
        <v>1446</v>
      </c>
      <c r="G1074" s="70" t="e">
        <f>'2020 Spring Order Form - V36'!#REF!</f>
        <v>#REF!</v>
      </c>
      <c r="H1074" s="69">
        <f>'2020 Spring Order Form - V36'!$F$18</f>
        <v>0</v>
      </c>
      <c r="J1074" s="154">
        <v>12749</v>
      </c>
    </row>
    <row r="1075" spans="1:10">
      <c r="A1075" s="131">
        <v>1074</v>
      </c>
      <c r="B1075" s="66" t="s">
        <v>1447</v>
      </c>
      <c r="D1075" s="67">
        <f>'2020 Spring Order Form - V36'!$Q$23</f>
        <v>0</v>
      </c>
      <c r="E1075" s="67">
        <f>'2020 Spring Order Form - V36'!$Q$23</f>
        <v>0</v>
      </c>
      <c r="F1075" s="151">
        <v>4524225</v>
      </c>
      <c r="G1075" s="70" t="e">
        <f>'2020 Spring Order Form - V36'!#REF!</f>
        <v>#REF!</v>
      </c>
      <c r="H1075" s="69">
        <f>'2020 Spring Order Form - V36'!$F$18</f>
        <v>0</v>
      </c>
      <c r="J1075" s="154">
        <v>6225</v>
      </c>
    </row>
    <row r="1076" spans="1:10">
      <c r="A1076" s="131">
        <v>1075</v>
      </c>
      <c r="B1076" s="66" t="s">
        <v>1447</v>
      </c>
      <c r="D1076" s="67">
        <f>'2020 Spring Order Form - V36'!$Q$23</f>
        <v>0</v>
      </c>
      <c r="E1076" s="67">
        <f>'2020 Spring Order Form - V36'!$Q$23</f>
        <v>0</v>
      </c>
      <c r="F1076" s="151" t="s">
        <v>1448</v>
      </c>
      <c r="G1076" s="70" t="e">
        <f>'2020 Spring Order Form - V36'!#REF!</f>
        <v>#REF!</v>
      </c>
      <c r="H1076" s="69">
        <f>'2020 Spring Order Form - V36'!$F$18</f>
        <v>0</v>
      </c>
      <c r="J1076" s="154">
        <v>6226</v>
      </c>
    </row>
    <row r="1077" spans="1:10">
      <c r="A1077" s="131">
        <v>1076</v>
      </c>
      <c r="B1077" s="66" t="s">
        <v>1449</v>
      </c>
      <c r="D1077" s="67">
        <f>'2020 Spring Order Form - V36'!$Q$23</f>
        <v>0</v>
      </c>
      <c r="E1077" s="67">
        <f>'2020 Spring Order Form - V36'!$Q$23</f>
        <v>0</v>
      </c>
      <c r="F1077" s="151">
        <v>4524345</v>
      </c>
      <c r="G1077" s="70" t="e">
        <f>'2020 Spring Order Form - V36'!#REF!</f>
        <v>#REF!</v>
      </c>
      <c r="H1077" s="69">
        <f>'2020 Spring Order Form - V36'!$F$18</f>
        <v>0</v>
      </c>
      <c r="J1077" s="154">
        <v>814</v>
      </c>
    </row>
    <row r="1078" spans="1:10">
      <c r="A1078" s="131">
        <v>1077</v>
      </c>
      <c r="B1078" s="66" t="s">
        <v>1449</v>
      </c>
      <c r="D1078" s="67">
        <f>'2020 Spring Order Form - V36'!$Q$23</f>
        <v>0</v>
      </c>
      <c r="E1078" s="67">
        <f>'2020 Spring Order Form - V36'!$Q$23</f>
        <v>0</v>
      </c>
      <c r="F1078" s="151" t="s">
        <v>1450</v>
      </c>
      <c r="G1078" s="70" t="e">
        <f>'2020 Spring Order Form - V36'!#REF!</f>
        <v>#REF!</v>
      </c>
      <c r="H1078" s="69">
        <f>'2020 Spring Order Form - V36'!$F$18</f>
        <v>0</v>
      </c>
      <c r="J1078" s="154">
        <v>2129</v>
      </c>
    </row>
    <row r="1079" spans="1:10">
      <c r="A1079" s="131">
        <v>1078</v>
      </c>
      <c r="B1079" s="66" t="s">
        <v>1451</v>
      </c>
      <c r="D1079" s="67">
        <f>'2020 Spring Order Form - V36'!$Q$23</f>
        <v>0</v>
      </c>
      <c r="E1079" s="67">
        <f>'2020 Spring Order Form - V36'!$Q$23</f>
        <v>0</v>
      </c>
      <c r="F1079" s="151">
        <v>4524375</v>
      </c>
      <c r="G1079" s="70" t="e">
        <f>'2020 Spring Order Form - V36'!#REF!</f>
        <v>#REF!</v>
      </c>
      <c r="H1079" s="69">
        <f>'2020 Spring Order Form - V36'!$F$18</f>
        <v>0</v>
      </c>
      <c r="J1079" s="154">
        <v>815</v>
      </c>
    </row>
    <row r="1080" spans="1:10">
      <c r="A1080" s="131">
        <v>1079</v>
      </c>
      <c r="B1080" s="66" t="s">
        <v>1451</v>
      </c>
      <c r="D1080" s="67">
        <f>'2020 Spring Order Form - V36'!$Q$23</f>
        <v>0</v>
      </c>
      <c r="E1080" s="67">
        <f>'2020 Spring Order Form - V36'!$Q$23</f>
        <v>0</v>
      </c>
      <c r="F1080" s="151" t="s">
        <v>1452</v>
      </c>
      <c r="G1080" s="70" t="e">
        <f>'2020 Spring Order Form - V36'!#REF!</f>
        <v>#REF!</v>
      </c>
      <c r="H1080" s="69">
        <f>'2020 Spring Order Form - V36'!$F$18</f>
        <v>0</v>
      </c>
      <c r="J1080" s="154">
        <v>2131</v>
      </c>
    </row>
    <row r="1081" spans="1:10">
      <c r="A1081" s="131">
        <v>1080</v>
      </c>
      <c r="B1081" s="66" t="s">
        <v>223</v>
      </c>
      <c r="D1081" s="67">
        <f>'2020 Spring Order Form - V36'!$Q$23</f>
        <v>0</v>
      </c>
      <c r="E1081" s="67">
        <f>'2020 Spring Order Form - V36'!$Q$23</f>
        <v>0</v>
      </c>
      <c r="F1081" s="151">
        <v>4524415</v>
      </c>
      <c r="G1081" s="70">
        <f>'2020 Spring Order Form - V36'!$Q$135</f>
        <v>0</v>
      </c>
      <c r="H1081" s="69">
        <f>'2020 Spring Order Form - V36'!$F$18</f>
        <v>0</v>
      </c>
      <c r="J1081" s="154">
        <v>18581</v>
      </c>
    </row>
    <row r="1082" spans="1:10">
      <c r="A1082" s="131">
        <v>1081</v>
      </c>
      <c r="B1082" s="66" t="s">
        <v>223</v>
      </c>
      <c r="D1082" s="67">
        <f>'2020 Spring Order Form - V36'!$Q$23</f>
        <v>0</v>
      </c>
      <c r="E1082" s="67">
        <f>'2020 Spring Order Form - V36'!$Q$23</f>
        <v>0</v>
      </c>
      <c r="F1082" s="151" t="s">
        <v>1453</v>
      </c>
      <c r="G1082" s="70">
        <f>'2020 Spring Order Form - V36'!$R$135</f>
        <v>0</v>
      </c>
      <c r="H1082" s="69">
        <f>'2020 Spring Order Form - V36'!$F$18</f>
        <v>0</v>
      </c>
      <c r="J1082" s="154">
        <v>18583</v>
      </c>
    </row>
    <row r="1083" spans="1:10">
      <c r="A1083" s="131">
        <v>1082</v>
      </c>
      <c r="B1083" s="66" t="s">
        <v>1454</v>
      </c>
      <c r="D1083" s="67">
        <f>'2020 Spring Order Form - V36'!$Q$23</f>
        <v>0</v>
      </c>
      <c r="E1083" s="67">
        <f>'2020 Spring Order Form - V36'!$Q$23</f>
        <v>0</v>
      </c>
      <c r="F1083" s="151">
        <v>4524455</v>
      </c>
      <c r="G1083" s="70" t="e">
        <f>'2020 Spring Order Form - V36'!#REF!</f>
        <v>#REF!</v>
      </c>
      <c r="H1083" s="69">
        <f>'2020 Spring Order Form - V36'!$F$18</f>
        <v>0</v>
      </c>
      <c r="J1083" s="154">
        <v>18586</v>
      </c>
    </row>
    <row r="1084" spans="1:10">
      <c r="A1084" s="131">
        <v>1083</v>
      </c>
      <c r="B1084" s="66" t="s">
        <v>1454</v>
      </c>
      <c r="D1084" s="67">
        <f>'2020 Spring Order Form - V36'!$Q$23</f>
        <v>0</v>
      </c>
      <c r="E1084" s="67">
        <f>'2020 Spring Order Form - V36'!$Q$23</f>
        <v>0</v>
      </c>
      <c r="F1084" s="151" t="s">
        <v>1455</v>
      </c>
      <c r="G1084" s="70" t="e">
        <f>'2020 Spring Order Form - V36'!#REF!</f>
        <v>#REF!</v>
      </c>
      <c r="H1084" s="69">
        <f>'2020 Spring Order Form - V36'!$F$18</f>
        <v>0</v>
      </c>
      <c r="J1084" s="154">
        <v>18585</v>
      </c>
    </row>
    <row r="1085" spans="1:10">
      <c r="A1085" s="131">
        <v>1084</v>
      </c>
      <c r="B1085" s="66" t="s">
        <v>1456</v>
      </c>
      <c r="D1085" s="67">
        <f>'2020 Spring Order Form - V36'!$Q$23</f>
        <v>0</v>
      </c>
      <c r="E1085" s="67">
        <f>'2020 Spring Order Form - V36'!$Q$23</f>
        <v>0</v>
      </c>
      <c r="F1085" s="151">
        <v>4524555</v>
      </c>
      <c r="G1085" s="70" t="e">
        <f>'2020 Spring Order Form - V36'!#REF!</f>
        <v>#REF!</v>
      </c>
      <c r="H1085" s="69">
        <f>'2020 Spring Order Form - V36'!$F$18</f>
        <v>0</v>
      </c>
      <c r="J1085" s="154">
        <v>817</v>
      </c>
    </row>
    <row r="1086" spans="1:10">
      <c r="A1086" s="131">
        <v>1085</v>
      </c>
      <c r="B1086" s="66" t="s">
        <v>1456</v>
      </c>
      <c r="D1086" s="67">
        <f>'2020 Spring Order Form - V36'!$Q$23</f>
        <v>0</v>
      </c>
      <c r="E1086" s="67">
        <f>'2020 Spring Order Form - V36'!$Q$23</f>
        <v>0</v>
      </c>
      <c r="F1086" s="151" t="s">
        <v>1457</v>
      </c>
      <c r="G1086" s="70" t="e">
        <f>'2020 Spring Order Form - V36'!#REF!</f>
        <v>#REF!</v>
      </c>
      <c r="H1086" s="69">
        <f>'2020 Spring Order Form - V36'!$F$18</f>
        <v>0</v>
      </c>
      <c r="J1086" s="154">
        <v>2144</v>
      </c>
    </row>
    <row r="1087" spans="1:10">
      <c r="A1087" s="131">
        <v>1086</v>
      </c>
      <c r="B1087" s="66" t="s">
        <v>1458</v>
      </c>
      <c r="D1087" s="67">
        <f>'2020 Spring Order Form - V36'!$Q$23</f>
        <v>0</v>
      </c>
      <c r="E1087" s="67">
        <f>'2020 Spring Order Form - V36'!$Q$23</f>
        <v>0</v>
      </c>
      <c r="F1087" s="151">
        <v>4524655</v>
      </c>
      <c r="G1087" s="70" t="e">
        <f>'2020 Spring Order Form - V36'!#REF!</f>
        <v>#REF!</v>
      </c>
      <c r="H1087" s="69">
        <f>'2020 Spring Order Form - V36'!$F$18</f>
        <v>0</v>
      </c>
      <c r="J1087" s="154">
        <v>3748</v>
      </c>
    </row>
    <row r="1088" spans="1:10">
      <c r="A1088" s="131">
        <v>1087</v>
      </c>
      <c r="B1088" s="66" t="s">
        <v>1458</v>
      </c>
      <c r="D1088" s="67">
        <f>'2020 Spring Order Form - V36'!$Q$23</f>
        <v>0</v>
      </c>
      <c r="E1088" s="67">
        <f>'2020 Spring Order Form - V36'!$Q$23</f>
        <v>0</v>
      </c>
      <c r="F1088" s="151" t="s">
        <v>1459</v>
      </c>
      <c r="G1088" s="70" t="e">
        <f>'2020 Spring Order Form - V36'!#REF!</f>
        <v>#REF!</v>
      </c>
      <c r="H1088" s="69">
        <f>'2020 Spring Order Form - V36'!$F$18</f>
        <v>0</v>
      </c>
      <c r="J1088" s="154">
        <v>2145</v>
      </c>
    </row>
    <row r="1089" spans="1:10">
      <c r="A1089" s="131">
        <v>1088</v>
      </c>
      <c r="B1089" s="66" t="s">
        <v>225</v>
      </c>
      <c r="D1089" s="67">
        <f>'2020 Spring Order Form - V36'!$Q$23</f>
        <v>0</v>
      </c>
      <c r="E1089" s="67">
        <f>'2020 Spring Order Form - V36'!$Q$23</f>
        <v>0</v>
      </c>
      <c r="F1089" s="151">
        <v>4524755</v>
      </c>
      <c r="G1089" s="70">
        <f>'2020 Spring Order Form - V36'!$Q$137</f>
        <v>0</v>
      </c>
      <c r="H1089" s="69">
        <f>'2020 Spring Order Form - V36'!$F$18</f>
        <v>0</v>
      </c>
      <c r="J1089" s="154">
        <v>702</v>
      </c>
    </row>
    <row r="1090" spans="1:10">
      <c r="A1090" s="131">
        <v>1089</v>
      </c>
      <c r="B1090" s="66" t="s">
        <v>225</v>
      </c>
      <c r="D1090" s="67">
        <f>'2020 Spring Order Form - V36'!$Q$23</f>
        <v>0</v>
      </c>
      <c r="E1090" s="67">
        <f>'2020 Spring Order Form - V36'!$Q$23</f>
        <v>0</v>
      </c>
      <c r="F1090" s="151" t="s">
        <v>1460</v>
      </c>
      <c r="G1090" s="70">
        <f>'2020 Spring Order Form - V36'!$R$137</f>
        <v>0</v>
      </c>
      <c r="H1090" s="69">
        <f>'2020 Spring Order Form - V36'!$F$18</f>
        <v>0</v>
      </c>
      <c r="J1090" s="154">
        <v>2146</v>
      </c>
    </row>
    <row r="1091" spans="1:10">
      <c r="A1091" s="131">
        <v>1090</v>
      </c>
      <c r="B1091" s="66" t="s">
        <v>227</v>
      </c>
      <c r="D1091" s="67">
        <f>'2020 Spring Order Form - V36'!$Q$23</f>
        <v>0</v>
      </c>
      <c r="E1091" s="67">
        <f>'2020 Spring Order Form - V36'!$Q$23</f>
        <v>0</v>
      </c>
      <c r="F1091" s="151">
        <v>4525035</v>
      </c>
      <c r="G1091" s="70">
        <f>'2020 Spring Order Form - V36'!$Q$139</f>
        <v>0</v>
      </c>
      <c r="H1091" s="69">
        <f>'2020 Spring Order Form - V36'!$F$18</f>
        <v>0</v>
      </c>
      <c r="J1091" s="388">
        <v>18732</v>
      </c>
    </row>
    <row r="1092" spans="1:10">
      <c r="A1092" s="131">
        <v>1091</v>
      </c>
      <c r="B1092" s="66" t="s">
        <v>227</v>
      </c>
      <c r="D1092" s="67">
        <f>'2020 Spring Order Form - V36'!$Q$23</f>
        <v>0</v>
      </c>
      <c r="E1092" s="67">
        <f>'2020 Spring Order Form - V36'!$Q$23</f>
        <v>0</v>
      </c>
      <c r="F1092" s="151" t="s">
        <v>1461</v>
      </c>
      <c r="G1092" s="70">
        <f>'2020 Spring Order Form - V36'!$R$139</f>
        <v>0</v>
      </c>
      <c r="H1092" s="69">
        <f>'2020 Spring Order Form - V36'!$F$18</f>
        <v>0</v>
      </c>
      <c r="J1092" s="154">
        <v>18731</v>
      </c>
    </row>
    <row r="1093" spans="1:10">
      <c r="A1093" s="131">
        <v>1092</v>
      </c>
      <c r="B1093" s="66" t="s">
        <v>1462</v>
      </c>
      <c r="D1093" s="67">
        <f>'2020 Spring Order Form - V36'!$Q$23</f>
        <v>0</v>
      </c>
      <c r="E1093" s="67">
        <f>'2020 Spring Order Form - V36'!$Q$23</f>
        <v>0</v>
      </c>
      <c r="F1093" s="151">
        <v>4525135</v>
      </c>
      <c r="G1093" s="70" t="e">
        <f>'2020 Spring Order Form - V36'!#REF!</f>
        <v>#REF!</v>
      </c>
      <c r="H1093" s="69">
        <f>'2020 Spring Order Form - V36'!$F$18</f>
        <v>0</v>
      </c>
      <c r="J1093" s="154">
        <v>4470</v>
      </c>
    </row>
    <row r="1094" spans="1:10">
      <c r="A1094" s="131">
        <v>1093</v>
      </c>
      <c r="B1094" s="66" t="s">
        <v>1462</v>
      </c>
      <c r="D1094" s="67">
        <f>'2020 Spring Order Form - V36'!$Q$23</f>
        <v>0</v>
      </c>
      <c r="E1094" s="67">
        <f>'2020 Spring Order Form - V36'!$Q$23</f>
        <v>0</v>
      </c>
      <c r="F1094" s="151" t="s">
        <v>1463</v>
      </c>
      <c r="G1094" s="70" t="e">
        <f>'2020 Spring Order Form - V36'!#REF!</f>
        <v>#REF!</v>
      </c>
      <c r="H1094" s="69">
        <f>'2020 Spring Order Form - V36'!$F$18</f>
        <v>0</v>
      </c>
      <c r="J1094" s="154">
        <v>2147</v>
      </c>
    </row>
    <row r="1095" spans="1:10">
      <c r="A1095" s="131">
        <v>1094</v>
      </c>
      <c r="B1095" s="66" t="s">
        <v>1464</v>
      </c>
      <c r="D1095" s="67">
        <f>'2020 Spring Order Form - V36'!$Q$23</f>
        <v>0</v>
      </c>
      <c r="E1095" s="67">
        <f>'2020 Spring Order Form - V36'!$Q$23</f>
        <v>0</v>
      </c>
      <c r="F1095" s="151">
        <v>4525250</v>
      </c>
      <c r="G1095" s="70" t="e">
        <f>'2020 Spring Order Form - V36'!#REF!</f>
        <v>#REF!</v>
      </c>
      <c r="H1095" s="69">
        <f>'2020 Spring Order Form - V36'!$F$18</f>
        <v>0</v>
      </c>
      <c r="J1095" s="154">
        <v>743</v>
      </c>
    </row>
    <row r="1096" spans="1:10">
      <c r="A1096" s="131">
        <v>1095</v>
      </c>
      <c r="B1096" s="66" t="s">
        <v>1464</v>
      </c>
      <c r="D1096" s="67">
        <f>'2020 Spring Order Form - V36'!$Q$23</f>
        <v>0</v>
      </c>
      <c r="E1096" s="67">
        <f>'2020 Spring Order Form - V36'!$Q$23</f>
        <v>0</v>
      </c>
      <c r="F1096" s="151" t="s">
        <v>1465</v>
      </c>
      <c r="G1096" s="70" t="e">
        <f>'2020 Spring Order Form - V36'!#REF!</f>
        <v>#REF!</v>
      </c>
      <c r="H1096" s="69">
        <f>'2020 Spring Order Form - V36'!$F$18</f>
        <v>0</v>
      </c>
      <c r="J1096" s="154">
        <v>2149</v>
      </c>
    </row>
    <row r="1097" spans="1:10">
      <c r="A1097" s="131">
        <v>1096</v>
      </c>
      <c r="B1097" s="66" t="s">
        <v>230</v>
      </c>
      <c r="D1097" s="67">
        <f>'2020 Spring Order Form - V36'!$Q$23</f>
        <v>0</v>
      </c>
      <c r="E1097" s="67">
        <f>'2020 Spring Order Form - V36'!$Q$23</f>
        <v>0</v>
      </c>
      <c r="F1097" s="151">
        <v>4525280</v>
      </c>
      <c r="G1097" s="70">
        <f>'2020 Spring Order Form - V36'!$Q$141</f>
        <v>0</v>
      </c>
      <c r="H1097" s="69">
        <f>'2020 Spring Order Form - V36'!$F$18</f>
        <v>0</v>
      </c>
      <c r="J1097" s="154">
        <v>530</v>
      </c>
    </row>
    <row r="1098" spans="1:10">
      <c r="A1098" s="131">
        <v>1097</v>
      </c>
      <c r="B1098" s="66" t="s">
        <v>230</v>
      </c>
      <c r="D1098" s="67">
        <f>'2020 Spring Order Form - V36'!$Q$23</f>
        <v>0</v>
      </c>
      <c r="E1098" s="67">
        <f>'2020 Spring Order Form - V36'!$Q$23</f>
        <v>0</v>
      </c>
      <c r="F1098" s="151" t="s">
        <v>1466</v>
      </c>
      <c r="G1098" s="70">
        <f>'2020 Spring Order Form - V36'!$R$141</f>
        <v>0</v>
      </c>
      <c r="H1098" s="69">
        <f>'2020 Spring Order Form - V36'!$F$18</f>
        <v>0</v>
      </c>
      <c r="J1098" s="154">
        <v>2153</v>
      </c>
    </row>
    <row r="1099" spans="1:10">
      <c r="A1099" s="131">
        <v>1098</v>
      </c>
      <c r="B1099" s="66" t="s">
        <v>231</v>
      </c>
      <c r="D1099" s="67">
        <f>'2020 Spring Order Form - V36'!$Q$23</f>
        <v>0</v>
      </c>
      <c r="E1099" s="67">
        <f>'2020 Spring Order Form - V36'!$Q$23</f>
        <v>0</v>
      </c>
      <c r="F1099" s="151">
        <v>4533170</v>
      </c>
      <c r="G1099" s="70">
        <f>'2020 Spring Order Form - V36'!$Q$142</f>
        <v>0</v>
      </c>
      <c r="H1099" s="69">
        <f>'2020 Spring Order Form - V36'!$F$18</f>
        <v>0</v>
      </c>
      <c r="J1099" s="154">
        <v>12851</v>
      </c>
    </row>
    <row r="1100" spans="1:10">
      <c r="A1100" s="131">
        <v>1099</v>
      </c>
      <c r="B1100" s="66" t="s">
        <v>231</v>
      </c>
      <c r="D1100" s="67">
        <f>'2020 Spring Order Form - V36'!$Q$23</f>
        <v>0</v>
      </c>
      <c r="E1100" s="67">
        <f>'2020 Spring Order Form - V36'!$Q$23</f>
        <v>0</v>
      </c>
      <c r="F1100" s="151" t="s">
        <v>1467</v>
      </c>
      <c r="G1100" s="70">
        <f>'2020 Spring Order Form - V36'!$R$142</f>
        <v>0</v>
      </c>
      <c r="H1100" s="69">
        <f>'2020 Spring Order Form - V36'!$F$18</f>
        <v>0</v>
      </c>
      <c r="J1100" s="154">
        <v>12852</v>
      </c>
    </row>
    <row r="1101" spans="1:10">
      <c r="A1101" s="131">
        <v>1100</v>
      </c>
      <c r="B1101" s="66" t="s">
        <v>1468</v>
      </c>
      <c r="D1101" s="67">
        <f>'2020 Spring Order Form - V36'!$Q$23</f>
        <v>0</v>
      </c>
      <c r="E1101" s="67">
        <f>'2020 Spring Order Form - V36'!$Q$23</f>
        <v>0</v>
      </c>
      <c r="F1101" s="151">
        <v>4525340</v>
      </c>
      <c r="G1101" s="70" t="e">
        <f>'2020 Spring Order Form - V36'!#REF!</f>
        <v>#REF!</v>
      </c>
      <c r="H1101" s="69">
        <f>'2020 Spring Order Form - V36'!$F$18</f>
        <v>0</v>
      </c>
      <c r="J1101" s="154">
        <v>891</v>
      </c>
    </row>
    <row r="1102" spans="1:10">
      <c r="A1102" s="131">
        <v>1101</v>
      </c>
      <c r="B1102" s="66" t="s">
        <v>1468</v>
      </c>
      <c r="D1102" s="67">
        <f>'2020 Spring Order Form - V36'!$Q$23</f>
        <v>0</v>
      </c>
      <c r="E1102" s="67">
        <f>'2020 Spring Order Form - V36'!$Q$23</f>
        <v>0</v>
      </c>
      <c r="F1102" s="151" t="s">
        <v>1469</v>
      </c>
      <c r="G1102" s="70" t="e">
        <f>'2020 Spring Order Form - V36'!#REF!</f>
        <v>#REF!</v>
      </c>
      <c r="H1102" s="69">
        <f>'2020 Spring Order Form - V36'!$F$18</f>
        <v>0</v>
      </c>
      <c r="J1102" s="154">
        <v>2154</v>
      </c>
    </row>
    <row r="1103" spans="1:10">
      <c r="A1103" s="131">
        <v>1102</v>
      </c>
      <c r="B1103" s="66" t="s">
        <v>1470</v>
      </c>
      <c r="D1103" s="67">
        <f>'2020 Spring Order Form - V36'!$Q$23</f>
        <v>0</v>
      </c>
      <c r="E1103" s="67">
        <f>'2020 Spring Order Form - V36'!$Q$23</f>
        <v>0</v>
      </c>
      <c r="F1103" s="151">
        <v>4525360</v>
      </c>
      <c r="G1103" s="70" t="e">
        <f>'2020 Spring Order Form - V36'!#REF!</f>
        <v>#REF!</v>
      </c>
      <c r="H1103" s="69">
        <f>'2020 Spring Order Form - V36'!$F$18</f>
        <v>0</v>
      </c>
      <c r="J1103" s="154">
        <v>996</v>
      </c>
    </row>
    <row r="1104" spans="1:10">
      <c r="A1104" s="131">
        <v>1103</v>
      </c>
      <c r="B1104" s="66" t="s">
        <v>1470</v>
      </c>
      <c r="D1104" s="67">
        <f>'2020 Spring Order Form - V36'!$Q$23</f>
        <v>0</v>
      </c>
      <c r="E1104" s="67">
        <f>'2020 Spring Order Form - V36'!$Q$23</f>
        <v>0</v>
      </c>
      <c r="F1104" s="151" t="s">
        <v>1471</v>
      </c>
      <c r="G1104" s="70" t="e">
        <f>'2020 Spring Order Form - V36'!#REF!</f>
        <v>#REF!</v>
      </c>
      <c r="H1104" s="69">
        <f>'2020 Spring Order Form - V36'!$F$18</f>
        <v>0</v>
      </c>
      <c r="J1104" s="154">
        <v>2155</v>
      </c>
    </row>
    <row r="1105" spans="1:10">
      <c r="A1105" s="131">
        <v>1104</v>
      </c>
      <c r="B1105" s="66" t="s">
        <v>1472</v>
      </c>
      <c r="D1105" s="67">
        <f>'2020 Spring Order Form - V36'!$Q$23</f>
        <v>0</v>
      </c>
      <c r="E1105" s="67">
        <f>'2020 Spring Order Form - V36'!$Q$23</f>
        <v>0</v>
      </c>
      <c r="F1105" s="151">
        <v>4525500</v>
      </c>
      <c r="G1105" s="70" t="e">
        <f>'2020 Spring Order Form - V36'!#REF!</f>
        <v>#REF!</v>
      </c>
      <c r="H1105" s="69">
        <f>'2020 Spring Order Form - V36'!$F$18</f>
        <v>0</v>
      </c>
      <c r="J1105" s="154">
        <v>744</v>
      </c>
    </row>
    <row r="1106" spans="1:10">
      <c r="A1106" s="131">
        <v>1105</v>
      </c>
      <c r="B1106" s="66" t="s">
        <v>1472</v>
      </c>
      <c r="D1106" s="67">
        <f>'2020 Spring Order Form - V36'!$Q$23</f>
        <v>0</v>
      </c>
      <c r="E1106" s="67">
        <f>'2020 Spring Order Form - V36'!$Q$23</f>
        <v>0</v>
      </c>
      <c r="F1106" s="151" t="s">
        <v>1473</v>
      </c>
      <c r="G1106" s="70" t="e">
        <f>'2020 Spring Order Form - V36'!#REF!</f>
        <v>#REF!</v>
      </c>
      <c r="H1106" s="69">
        <f>'2020 Spring Order Form - V36'!$F$18</f>
        <v>0</v>
      </c>
      <c r="J1106" s="154">
        <v>2156</v>
      </c>
    </row>
    <row r="1107" spans="1:10">
      <c r="A1107" s="131">
        <v>1106</v>
      </c>
      <c r="B1107" s="66" t="s">
        <v>1474</v>
      </c>
      <c r="D1107" s="67">
        <f>'2020 Spring Order Form - V36'!$Q$23</f>
        <v>0</v>
      </c>
      <c r="E1107" s="67">
        <f>'2020 Spring Order Form - V36'!$Q$23</f>
        <v>0</v>
      </c>
      <c r="F1107" s="151">
        <v>4525550</v>
      </c>
      <c r="G1107" s="70" t="e">
        <f>'2020 Spring Order Form - V36'!#REF!</f>
        <v>#REF!</v>
      </c>
      <c r="H1107" s="69">
        <f>'2020 Spring Order Form - V36'!$F$18</f>
        <v>0</v>
      </c>
      <c r="J1107" s="154">
        <v>335</v>
      </c>
    </row>
    <row r="1108" spans="1:10">
      <c r="A1108" s="131">
        <v>1107</v>
      </c>
      <c r="B1108" s="66" t="s">
        <v>1474</v>
      </c>
      <c r="D1108" s="67">
        <f>'2020 Spring Order Form - V36'!$Q$23</f>
        <v>0</v>
      </c>
      <c r="E1108" s="67">
        <f>'2020 Spring Order Form - V36'!$Q$23</f>
        <v>0</v>
      </c>
      <c r="F1108" s="151" t="s">
        <v>1475</v>
      </c>
      <c r="G1108" s="70" t="e">
        <f>'2020 Spring Order Form - V36'!#REF!</f>
        <v>#REF!</v>
      </c>
      <c r="H1108" s="69">
        <f>'2020 Spring Order Form - V36'!$F$18</f>
        <v>0</v>
      </c>
      <c r="J1108" s="154">
        <v>2157</v>
      </c>
    </row>
    <row r="1109" spans="1:10">
      <c r="A1109" s="131">
        <v>1108</v>
      </c>
      <c r="B1109" s="66" t="s">
        <v>232</v>
      </c>
      <c r="D1109" s="67">
        <f>'2020 Spring Order Form - V36'!$Q$23</f>
        <v>0</v>
      </c>
      <c r="E1109" s="67">
        <f>'2020 Spring Order Form - V36'!$Q$23</f>
        <v>0</v>
      </c>
      <c r="F1109" s="151">
        <v>4525570</v>
      </c>
      <c r="G1109" s="70">
        <f>'2020 Spring Order Form - V36'!$Q$143</f>
        <v>0</v>
      </c>
      <c r="H1109" s="69">
        <f>'2020 Spring Order Form - V36'!$F$18</f>
        <v>0</v>
      </c>
      <c r="J1109" s="154">
        <v>3522</v>
      </c>
    </row>
    <row r="1110" spans="1:10">
      <c r="A1110" s="131">
        <v>1109</v>
      </c>
      <c r="B1110" s="66" t="s">
        <v>232</v>
      </c>
      <c r="D1110" s="67">
        <f>'2020 Spring Order Form - V36'!$Q$23</f>
        <v>0</v>
      </c>
      <c r="E1110" s="67">
        <f>'2020 Spring Order Form - V36'!$Q$23</f>
        <v>0</v>
      </c>
      <c r="F1110" s="151" t="s">
        <v>1476</v>
      </c>
      <c r="G1110" s="70">
        <f>'2020 Spring Order Form - V36'!$R$143</f>
        <v>0</v>
      </c>
      <c r="H1110" s="69">
        <f>'2020 Spring Order Form - V36'!$F$18</f>
        <v>0</v>
      </c>
      <c r="J1110" s="154">
        <v>2158</v>
      </c>
    </row>
    <row r="1111" spans="1:10">
      <c r="A1111" s="131">
        <v>1110</v>
      </c>
      <c r="B1111" s="66" t="s">
        <v>1477</v>
      </c>
      <c r="D1111" s="67">
        <f>'2020 Spring Order Form - V36'!$Q$23</f>
        <v>0</v>
      </c>
      <c r="E1111" s="67">
        <f>'2020 Spring Order Form - V36'!$Q$23</f>
        <v>0</v>
      </c>
      <c r="F1111" s="151">
        <v>4525610</v>
      </c>
      <c r="G1111" s="70" t="e">
        <f>'2020 Spring Order Form - V36'!#REF!</f>
        <v>#REF!</v>
      </c>
      <c r="H1111" s="69">
        <f>'2020 Spring Order Form - V36'!$F$18</f>
        <v>0</v>
      </c>
      <c r="J1111" s="154">
        <v>745</v>
      </c>
    </row>
    <row r="1112" spans="1:10">
      <c r="A1112" s="131">
        <v>1111</v>
      </c>
      <c r="B1112" s="66" t="s">
        <v>1477</v>
      </c>
      <c r="D1112" s="67">
        <f>'2020 Spring Order Form - V36'!$Q$23</f>
        <v>0</v>
      </c>
      <c r="E1112" s="67">
        <f>'2020 Spring Order Form - V36'!$Q$23</f>
        <v>0</v>
      </c>
      <c r="F1112" s="151" t="s">
        <v>1478</v>
      </c>
      <c r="G1112" s="70" t="e">
        <f>'2020 Spring Order Form - V36'!#REF!</f>
        <v>#REF!</v>
      </c>
      <c r="H1112" s="69">
        <f>'2020 Spring Order Form - V36'!$F$18</f>
        <v>0</v>
      </c>
      <c r="J1112" s="154">
        <v>2159</v>
      </c>
    </row>
    <row r="1113" spans="1:10">
      <c r="A1113" s="131">
        <v>1112</v>
      </c>
      <c r="B1113" s="66" t="s">
        <v>1479</v>
      </c>
      <c r="D1113" s="67">
        <f>'2020 Spring Order Form - V36'!$Q$23</f>
        <v>0</v>
      </c>
      <c r="E1113" s="67">
        <f>'2020 Spring Order Form - V36'!$Q$23</f>
        <v>0</v>
      </c>
      <c r="F1113" s="151">
        <v>4525800</v>
      </c>
      <c r="G1113" s="70" t="e">
        <f>'2020 Spring Order Form - V36'!#REF!</f>
        <v>#REF!</v>
      </c>
      <c r="H1113" s="69">
        <f>'2020 Spring Order Form - V36'!$F$18</f>
        <v>0</v>
      </c>
      <c r="J1113" s="154">
        <v>746</v>
      </c>
    </row>
    <row r="1114" spans="1:10">
      <c r="A1114" s="131">
        <v>1113</v>
      </c>
      <c r="B1114" s="66" t="s">
        <v>1479</v>
      </c>
      <c r="D1114" s="67">
        <f>'2020 Spring Order Form - V36'!$Q$23</f>
        <v>0</v>
      </c>
      <c r="E1114" s="67">
        <f>'2020 Spring Order Form - V36'!$Q$23</f>
        <v>0</v>
      </c>
      <c r="F1114" s="151" t="s">
        <v>1480</v>
      </c>
      <c r="G1114" s="70" t="e">
        <f>'2020 Spring Order Form - V36'!#REF!</f>
        <v>#REF!</v>
      </c>
      <c r="H1114" s="69">
        <f>'2020 Spring Order Form - V36'!$F$18</f>
        <v>0</v>
      </c>
      <c r="J1114" s="154">
        <v>2162</v>
      </c>
    </row>
    <row r="1115" spans="1:10">
      <c r="A1115" s="131">
        <v>1114</v>
      </c>
      <c r="B1115" s="66" t="s">
        <v>1481</v>
      </c>
      <c r="D1115" s="67">
        <f>'2020 Spring Order Form - V36'!$Q$23</f>
        <v>0</v>
      </c>
      <c r="E1115" s="67">
        <f>'2020 Spring Order Form - V36'!$Q$23</f>
        <v>0</v>
      </c>
      <c r="F1115" s="151">
        <v>4525880</v>
      </c>
      <c r="G1115" s="70" t="e">
        <f>'2020 Spring Order Form - V36'!#REF!</f>
        <v>#REF!</v>
      </c>
      <c r="H1115" s="69">
        <f>'2020 Spring Order Form - V36'!$F$18</f>
        <v>0</v>
      </c>
      <c r="J1115" s="154">
        <v>851</v>
      </c>
    </row>
    <row r="1116" spans="1:10">
      <c r="A1116" s="131">
        <v>1115</v>
      </c>
      <c r="B1116" s="66" t="s">
        <v>1481</v>
      </c>
      <c r="D1116" s="67">
        <f>'2020 Spring Order Form - V36'!$Q$23</f>
        <v>0</v>
      </c>
      <c r="E1116" s="67">
        <f>'2020 Spring Order Form - V36'!$Q$23</f>
        <v>0</v>
      </c>
      <c r="F1116" s="151" t="s">
        <v>1482</v>
      </c>
      <c r="G1116" s="70" t="e">
        <f>'2020 Spring Order Form - V36'!#REF!</f>
        <v>#REF!</v>
      </c>
      <c r="H1116" s="69">
        <f>'2020 Spring Order Form - V36'!$F$18</f>
        <v>0</v>
      </c>
      <c r="J1116" s="154">
        <v>2165</v>
      </c>
    </row>
    <row r="1117" spans="1:10">
      <c r="A1117" s="131">
        <v>1116</v>
      </c>
      <c r="B1117" s="66" t="s">
        <v>233</v>
      </c>
      <c r="D1117" s="67">
        <f>'2020 Spring Order Form - V36'!$Q$23</f>
        <v>0</v>
      </c>
      <c r="E1117" s="67">
        <f>'2020 Spring Order Form - V36'!$Q$23</f>
        <v>0</v>
      </c>
      <c r="F1117" s="151">
        <v>4525890</v>
      </c>
      <c r="G1117" s="70">
        <f>'2020 Spring Order Form - V36'!$Q$144</f>
        <v>0</v>
      </c>
      <c r="H1117" s="69">
        <f>'2020 Spring Order Form - V36'!$F$18</f>
        <v>0</v>
      </c>
      <c r="J1117" s="154">
        <v>690</v>
      </c>
    </row>
    <row r="1118" spans="1:10">
      <c r="A1118" s="131">
        <v>1117</v>
      </c>
      <c r="B1118" s="66" t="s">
        <v>233</v>
      </c>
      <c r="D1118" s="67">
        <f>'2020 Spring Order Form - V36'!$Q$23</f>
        <v>0</v>
      </c>
      <c r="E1118" s="67">
        <f>'2020 Spring Order Form - V36'!$Q$23</f>
        <v>0</v>
      </c>
      <c r="F1118" s="151" t="s">
        <v>1483</v>
      </c>
      <c r="G1118" s="70">
        <f>'2020 Spring Order Form - V36'!$R$144</f>
        <v>0</v>
      </c>
      <c r="H1118" s="69">
        <f>'2020 Spring Order Form - V36'!$F$18</f>
        <v>0</v>
      </c>
      <c r="J1118" s="154">
        <v>2166</v>
      </c>
    </row>
    <row r="1119" spans="1:10">
      <c r="A1119" s="131">
        <v>1118</v>
      </c>
      <c r="B1119" s="66" t="s">
        <v>234</v>
      </c>
      <c r="D1119" s="67">
        <f>'2020 Spring Order Form - V36'!$Q$23</f>
        <v>0</v>
      </c>
      <c r="E1119" s="67">
        <f>'2020 Spring Order Form - V36'!$Q$23</f>
        <v>0</v>
      </c>
      <c r="F1119" s="151">
        <v>4525840</v>
      </c>
      <c r="G1119" s="70">
        <f>'2020 Spring Order Form - V36'!$Q$145</f>
        <v>0</v>
      </c>
      <c r="H1119" s="69">
        <f>'2020 Spring Order Form - V36'!$F$18</f>
        <v>0</v>
      </c>
      <c r="J1119" s="154">
        <v>990</v>
      </c>
    </row>
    <row r="1120" spans="1:10">
      <c r="A1120" s="131">
        <v>1119</v>
      </c>
      <c r="B1120" s="66" t="s">
        <v>234</v>
      </c>
      <c r="D1120" s="67">
        <f>'2020 Spring Order Form - V36'!$Q$23</f>
        <v>0</v>
      </c>
      <c r="E1120" s="67">
        <f>'2020 Spring Order Form - V36'!$Q$23</f>
        <v>0</v>
      </c>
      <c r="F1120" s="151" t="s">
        <v>1484</v>
      </c>
      <c r="G1120" s="70">
        <f>'2020 Spring Order Form - V36'!$R$145</f>
        <v>0</v>
      </c>
      <c r="H1120" s="69">
        <f>'2020 Spring Order Form - V36'!$F$18</f>
        <v>0</v>
      </c>
      <c r="J1120" s="154">
        <v>2167</v>
      </c>
    </row>
    <row r="1121" spans="1:10">
      <c r="A1121" s="131">
        <v>1120</v>
      </c>
      <c r="B1121" s="66" t="s">
        <v>1485</v>
      </c>
      <c r="D1121" s="67">
        <f>'2020 Spring Order Form - V36'!$Q$23</f>
        <v>0</v>
      </c>
      <c r="E1121" s="67">
        <f>'2020 Spring Order Form - V36'!$Q$23</f>
        <v>0</v>
      </c>
      <c r="F1121" s="151">
        <v>4525990</v>
      </c>
      <c r="G1121" s="70" t="e">
        <f>'2020 Spring Order Form - V36'!#REF!</f>
        <v>#REF!</v>
      </c>
      <c r="H1121" s="69">
        <f>'2020 Spring Order Form - V36'!$F$18</f>
        <v>0</v>
      </c>
      <c r="J1121" s="154">
        <v>18490</v>
      </c>
    </row>
    <row r="1122" spans="1:10">
      <c r="A1122" s="131">
        <v>1121</v>
      </c>
      <c r="B1122" s="66" t="s">
        <v>1485</v>
      </c>
      <c r="D1122" s="67">
        <f>'2020 Spring Order Form - V36'!$Q$23</f>
        <v>0</v>
      </c>
      <c r="E1122" s="67">
        <f>'2020 Spring Order Form - V36'!$Q$23</f>
        <v>0</v>
      </c>
      <c r="F1122" s="151" t="s">
        <v>1486</v>
      </c>
      <c r="G1122" s="70" t="e">
        <f>'2020 Spring Order Form - V36'!#REF!</f>
        <v>#REF!</v>
      </c>
      <c r="H1122" s="69">
        <f>'2020 Spring Order Form - V36'!$F$18</f>
        <v>0</v>
      </c>
      <c r="J1122" s="154">
        <v>18489</v>
      </c>
    </row>
    <row r="1123" spans="1:10">
      <c r="A1123" s="131">
        <v>1122</v>
      </c>
      <c r="B1123" s="66" t="s">
        <v>235</v>
      </c>
      <c r="D1123" s="67">
        <f>'2020 Spring Order Form - V36'!$Q$23</f>
        <v>0</v>
      </c>
      <c r="E1123" s="67">
        <f>'2020 Spring Order Form - V36'!$Q$23</f>
        <v>0</v>
      </c>
      <c r="F1123" s="151">
        <v>4526070</v>
      </c>
      <c r="G1123" s="70">
        <f>'2020 Spring Order Form - V36'!$Q$146</f>
        <v>0</v>
      </c>
      <c r="H1123" s="69">
        <f>'2020 Spring Order Form - V36'!$F$18</f>
        <v>0</v>
      </c>
      <c r="J1123" s="154">
        <v>18754</v>
      </c>
    </row>
    <row r="1124" spans="1:10">
      <c r="A1124" s="131">
        <v>1123</v>
      </c>
      <c r="B1124" s="66" t="s">
        <v>235</v>
      </c>
      <c r="D1124" s="67">
        <f>'2020 Spring Order Form - V36'!$Q$23</f>
        <v>0</v>
      </c>
      <c r="E1124" s="67">
        <f>'2020 Spring Order Form - V36'!$Q$23</f>
        <v>0</v>
      </c>
      <c r="F1124" s="151" t="s">
        <v>1487</v>
      </c>
      <c r="G1124" s="70">
        <f>'2020 Spring Order Form - V36'!$R$146</f>
        <v>0</v>
      </c>
      <c r="H1124" s="69">
        <f>'2020 Spring Order Form - V36'!$F$18</f>
        <v>0</v>
      </c>
      <c r="J1124" s="154">
        <v>18756</v>
      </c>
    </row>
    <row r="1125" spans="1:10">
      <c r="A1125" s="131">
        <v>1124</v>
      </c>
      <c r="B1125" s="66" t="s">
        <v>1488</v>
      </c>
      <c r="D1125" s="67">
        <f>'2020 Spring Order Form - V36'!$Q$23</f>
        <v>0</v>
      </c>
      <c r="E1125" s="67">
        <f>'2020 Spring Order Form - V36'!$Q$23</f>
        <v>0</v>
      </c>
      <c r="F1125" s="151">
        <v>4526370</v>
      </c>
      <c r="G1125" s="70" t="e">
        <f>'2020 Spring Order Form - V36'!#REF!</f>
        <v>#REF!</v>
      </c>
      <c r="H1125" s="69">
        <f>'2020 Spring Order Form - V36'!$F$18</f>
        <v>0</v>
      </c>
      <c r="J1125" s="154">
        <v>785</v>
      </c>
    </row>
    <row r="1126" spans="1:10">
      <c r="A1126" s="131">
        <v>1125</v>
      </c>
      <c r="B1126" s="66" t="s">
        <v>1488</v>
      </c>
      <c r="D1126" s="67">
        <f>'2020 Spring Order Form - V36'!$Q$23</f>
        <v>0</v>
      </c>
      <c r="E1126" s="67">
        <f>'2020 Spring Order Form - V36'!$Q$23</f>
        <v>0</v>
      </c>
      <c r="F1126" s="151" t="s">
        <v>1489</v>
      </c>
      <c r="G1126" s="70" t="e">
        <f>'2020 Spring Order Form - V36'!#REF!</f>
        <v>#REF!</v>
      </c>
      <c r="H1126" s="69">
        <f>'2020 Spring Order Form - V36'!$F$18</f>
        <v>0</v>
      </c>
      <c r="J1126" s="154">
        <v>2169</v>
      </c>
    </row>
    <row r="1127" spans="1:10">
      <c r="A1127" s="131">
        <v>1126</v>
      </c>
      <c r="B1127" s="66" t="s">
        <v>1490</v>
      </c>
      <c r="D1127" s="67">
        <f>'2020 Spring Order Form - V36'!$Q$23</f>
        <v>0</v>
      </c>
      <c r="E1127" s="67">
        <f>'2020 Spring Order Form - V36'!$Q$23</f>
        <v>0</v>
      </c>
      <c r="F1127" s="151">
        <v>4526430</v>
      </c>
      <c r="G1127" s="70" t="e">
        <f>'2020 Spring Order Form - V36'!#REF!</f>
        <v>#REF!</v>
      </c>
      <c r="H1127" s="69">
        <f>'2020 Spring Order Form - V36'!$F$18</f>
        <v>0</v>
      </c>
      <c r="J1127" s="154">
        <v>18492</v>
      </c>
    </row>
    <row r="1128" spans="1:10">
      <c r="A1128" s="131">
        <v>1127</v>
      </c>
      <c r="B1128" s="66" t="s">
        <v>1490</v>
      </c>
      <c r="D1128" s="67">
        <f>'2020 Spring Order Form - V36'!$Q$23</f>
        <v>0</v>
      </c>
      <c r="E1128" s="67">
        <f>'2020 Spring Order Form - V36'!$Q$23</f>
        <v>0</v>
      </c>
      <c r="F1128" s="151" t="s">
        <v>1491</v>
      </c>
      <c r="G1128" s="70" t="e">
        <f>'2020 Spring Order Form - V36'!#REF!</f>
        <v>#REF!</v>
      </c>
      <c r="H1128" s="69">
        <f>'2020 Spring Order Form - V36'!$F$18</f>
        <v>0</v>
      </c>
      <c r="J1128" s="154">
        <v>18491</v>
      </c>
    </row>
    <row r="1129" spans="1:10">
      <c r="A1129" s="131">
        <v>1128</v>
      </c>
      <c r="B1129" s="66" t="s">
        <v>237</v>
      </c>
      <c r="D1129" s="67">
        <f>'2020 Spring Order Form - V36'!$Q$23</f>
        <v>0</v>
      </c>
      <c r="E1129" s="67">
        <f>'2020 Spring Order Form - V36'!$Q$23</f>
        <v>0</v>
      </c>
      <c r="F1129" s="151">
        <v>4526440</v>
      </c>
      <c r="G1129" s="70">
        <f>'2020 Spring Order Form - V36'!$Q$147</f>
        <v>0</v>
      </c>
      <c r="H1129" s="69">
        <f>'2020 Spring Order Form - V36'!$F$18</f>
        <v>0</v>
      </c>
      <c r="J1129" s="154">
        <v>17183</v>
      </c>
    </row>
    <row r="1130" spans="1:10">
      <c r="A1130" s="131">
        <v>1129</v>
      </c>
      <c r="B1130" s="66" t="s">
        <v>237</v>
      </c>
      <c r="D1130" s="67">
        <f>'2020 Spring Order Form - V36'!$Q$23</f>
        <v>0</v>
      </c>
      <c r="E1130" s="67">
        <f>'2020 Spring Order Form - V36'!$Q$23</f>
        <v>0</v>
      </c>
      <c r="F1130" s="151" t="s">
        <v>1492</v>
      </c>
      <c r="G1130" s="70">
        <f>'2020 Spring Order Form - V36'!$R$147</f>
        <v>0</v>
      </c>
      <c r="H1130" s="69">
        <f>'2020 Spring Order Form - V36'!$F$18</f>
        <v>0</v>
      </c>
      <c r="J1130" s="154">
        <v>17182</v>
      </c>
    </row>
    <row r="1131" spans="1:10">
      <c r="A1131" s="131">
        <v>1130</v>
      </c>
      <c r="B1131" s="66" t="s">
        <v>1493</v>
      </c>
      <c r="D1131" s="67">
        <f>'2020 Spring Order Form - V36'!$Q$23</f>
        <v>0</v>
      </c>
      <c r="E1131" s="67">
        <f>'2020 Spring Order Form - V36'!$Q$23</f>
        <v>0</v>
      </c>
      <c r="F1131" s="151">
        <v>4526460</v>
      </c>
      <c r="G1131" s="70" t="e">
        <f>'2020 Spring Order Form - V36'!#REF!</f>
        <v>#REF!</v>
      </c>
      <c r="H1131" s="69">
        <f>'2020 Spring Order Form - V36'!$F$18</f>
        <v>0</v>
      </c>
      <c r="J1131" s="154">
        <v>17186</v>
      </c>
    </row>
    <row r="1132" spans="1:10">
      <c r="A1132" s="131">
        <v>1131</v>
      </c>
      <c r="B1132" s="66" t="s">
        <v>1493</v>
      </c>
      <c r="D1132" s="67">
        <f>'2020 Spring Order Form - V36'!$Q$23</f>
        <v>0</v>
      </c>
      <c r="E1132" s="67">
        <f>'2020 Spring Order Form - V36'!$Q$23</f>
        <v>0</v>
      </c>
      <c r="F1132" s="151" t="s">
        <v>1494</v>
      </c>
      <c r="G1132" s="70" t="e">
        <f>'2020 Spring Order Form - V36'!#REF!</f>
        <v>#REF!</v>
      </c>
      <c r="H1132" s="69">
        <f>'2020 Spring Order Form - V36'!$F$18</f>
        <v>0</v>
      </c>
      <c r="J1132" s="154">
        <v>17185</v>
      </c>
    </row>
    <row r="1133" spans="1:10">
      <c r="A1133" s="131">
        <v>1132</v>
      </c>
      <c r="B1133" s="66" t="s">
        <v>238</v>
      </c>
      <c r="D1133" s="67">
        <f>'2020 Spring Order Form - V36'!$Q$23</f>
        <v>0</v>
      </c>
      <c r="E1133" s="67">
        <f>'2020 Spring Order Form - V36'!$Q$23</f>
        <v>0</v>
      </c>
      <c r="F1133" s="151">
        <v>4526470</v>
      </c>
      <c r="G1133" s="70">
        <f>'2020 Spring Order Form - V36'!$Q$148</f>
        <v>0</v>
      </c>
      <c r="H1133" s="69">
        <f>'2020 Spring Order Form - V36'!$F$18</f>
        <v>0</v>
      </c>
      <c r="J1133" s="154">
        <v>17188</v>
      </c>
    </row>
    <row r="1134" spans="1:10">
      <c r="A1134" s="131">
        <v>1133</v>
      </c>
      <c r="B1134" s="66" t="s">
        <v>238</v>
      </c>
      <c r="D1134" s="67">
        <f>'2020 Spring Order Form - V36'!$Q$23</f>
        <v>0</v>
      </c>
      <c r="E1134" s="67">
        <f>'2020 Spring Order Form - V36'!$Q$23</f>
        <v>0</v>
      </c>
      <c r="F1134" s="151" t="s">
        <v>1495</v>
      </c>
      <c r="G1134" s="70">
        <f>'2020 Spring Order Form - V36'!$R$148</f>
        <v>0</v>
      </c>
      <c r="H1134" s="69">
        <f>'2020 Spring Order Form - V36'!$F$18</f>
        <v>0</v>
      </c>
      <c r="J1134" s="154">
        <v>17189</v>
      </c>
    </row>
    <row r="1135" spans="1:10">
      <c r="A1135" s="131">
        <v>1134</v>
      </c>
      <c r="B1135" s="66" t="s">
        <v>1496</v>
      </c>
      <c r="D1135" s="67">
        <f>'2020 Spring Order Form - V36'!$Q$23</f>
        <v>0</v>
      </c>
      <c r="E1135" s="67">
        <f>'2020 Spring Order Form - V36'!$Q$23</f>
        <v>0</v>
      </c>
      <c r="F1135" s="151">
        <v>4526540</v>
      </c>
      <c r="G1135" s="70" t="e">
        <f>'2020 Spring Order Form - V36'!#REF!</f>
        <v>#REF!</v>
      </c>
      <c r="H1135" s="69">
        <f>'2020 Spring Order Form - V36'!$F$18</f>
        <v>0</v>
      </c>
      <c r="J1135" s="154">
        <v>649</v>
      </c>
    </row>
    <row r="1136" spans="1:10">
      <c r="A1136" s="131">
        <v>1135</v>
      </c>
      <c r="B1136" s="66" t="s">
        <v>1496</v>
      </c>
      <c r="D1136" s="67">
        <f>'2020 Spring Order Form - V36'!$Q$23</f>
        <v>0</v>
      </c>
      <c r="E1136" s="67">
        <f>'2020 Spring Order Form - V36'!$Q$23</f>
        <v>0</v>
      </c>
      <c r="F1136" s="151" t="s">
        <v>1497</v>
      </c>
      <c r="G1136" s="70" t="e">
        <f>'2020 Spring Order Form - V36'!#REF!</f>
        <v>#REF!</v>
      </c>
      <c r="H1136" s="69">
        <f>'2020 Spring Order Form - V36'!$F$18</f>
        <v>0</v>
      </c>
      <c r="J1136" s="154">
        <v>2171</v>
      </c>
    </row>
    <row r="1137" spans="1:10">
      <c r="A1137" s="131">
        <v>1136</v>
      </c>
      <c r="B1137" s="66" t="s">
        <v>239</v>
      </c>
      <c r="D1137" s="67">
        <f>'2020 Spring Order Form - V36'!$Q$23</f>
        <v>0</v>
      </c>
      <c r="E1137" s="67">
        <f>'2020 Spring Order Form - V36'!$Q$23</f>
        <v>0</v>
      </c>
      <c r="F1137" s="151">
        <v>4526580</v>
      </c>
      <c r="G1137" s="70">
        <f>'2020 Spring Order Form - V36'!$Q$149</f>
        <v>0</v>
      </c>
      <c r="H1137" s="69">
        <f>'2020 Spring Order Form - V36'!$F$18</f>
        <v>0</v>
      </c>
      <c r="J1137" s="154">
        <v>503</v>
      </c>
    </row>
    <row r="1138" spans="1:10">
      <c r="A1138" s="131">
        <v>1137</v>
      </c>
      <c r="B1138" s="66" t="s">
        <v>239</v>
      </c>
      <c r="D1138" s="67">
        <f>'2020 Spring Order Form - V36'!$Q$23</f>
        <v>0</v>
      </c>
      <c r="E1138" s="67">
        <f>'2020 Spring Order Form - V36'!$Q$23</f>
        <v>0</v>
      </c>
      <c r="F1138" s="151" t="s">
        <v>1498</v>
      </c>
      <c r="G1138" s="70">
        <f>'2020 Spring Order Form - V36'!$R$149</f>
        <v>0</v>
      </c>
      <c r="H1138" s="69">
        <f>'2020 Spring Order Form - V36'!$F$18</f>
        <v>0</v>
      </c>
      <c r="J1138" s="154">
        <v>2172</v>
      </c>
    </row>
    <row r="1139" spans="1:10">
      <c r="A1139" s="131">
        <v>1138</v>
      </c>
      <c r="B1139" s="66" t="s">
        <v>240</v>
      </c>
      <c r="D1139" s="67">
        <f>'2020 Spring Order Form - V36'!$Q$23</f>
        <v>0</v>
      </c>
      <c r="E1139" s="67">
        <f>'2020 Spring Order Form - V36'!$Q$23</f>
        <v>0</v>
      </c>
      <c r="F1139" s="151">
        <v>4526550</v>
      </c>
      <c r="G1139" s="70">
        <f>'2020 Spring Order Form - V36'!$Q$150</f>
        <v>0</v>
      </c>
      <c r="H1139" s="69">
        <f>'2020 Spring Order Form - V36'!$F$18</f>
        <v>0</v>
      </c>
      <c r="J1139" s="154">
        <v>18494</v>
      </c>
    </row>
    <row r="1140" spans="1:10">
      <c r="A1140" s="131">
        <v>1139</v>
      </c>
      <c r="B1140" s="66" t="s">
        <v>240</v>
      </c>
      <c r="D1140" s="67">
        <f>'2020 Spring Order Form - V36'!$Q$23</f>
        <v>0</v>
      </c>
      <c r="E1140" s="67">
        <f>'2020 Spring Order Form - V36'!$Q$23</f>
        <v>0</v>
      </c>
      <c r="F1140" s="151" t="s">
        <v>1499</v>
      </c>
      <c r="G1140" s="70">
        <f>'2020 Spring Order Form - V36'!$R$150</f>
        <v>0</v>
      </c>
      <c r="H1140" s="69">
        <f>'2020 Spring Order Form - V36'!$F$18</f>
        <v>0</v>
      </c>
      <c r="J1140" s="154">
        <v>18495</v>
      </c>
    </row>
    <row r="1141" spans="1:10">
      <c r="A1141" s="131">
        <v>1140</v>
      </c>
      <c r="B1141" s="66" t="s">
        <v>1500</v>
      </c>
      <c r="D1141" s="67">
        <f>'2020 Spring Order Form - V36'!$Q$23</f>
        <v>0</v>
      </c>
      <c r="E1141" s="67">
        <f>'2020 Spring Order Form - V36'!$Q$23</f>
        <v>0</v>
      </c>
      <c r="F1141" s="151">
        <v>4526600</v>
      </c>
      <c r="G1141" s="70" t="e">
        <f>'2020 Spring Order Form - V36'!#REF!</f>
        <v>#REF!</v>
      </c>
      <c r="H1141" s="69">
        <f>'2020 Spring Order Form - V36'!$F$18</f>
        <v>0</v>
      </c>
      <c r="J1141" s="154">
        <v>525</v>
      </c>
    </row>
    <row r="1142" spans="1:10">
      <c r="A1142" s="131">
        <v>1141</v>
      </c>
      <c r="B1142" s="66" t="s">
        <v>1500</v>
      </c>
      <c r="D1142" s="67">
        <f>'2020 Spring Order Form - V36'!$Q$23</f>
        <v>0</v>
      </c>
      <c r="E1142" s="67">
        <f>'2020 Spring Order Form - V36'!$Q$23</f>
        <v>0</v>
      </c>
      <c r="F1142" s="151" t="s">
        <v>1501</v>
      </c>
      <c r="G1142" s="70" t="e">
        <f>'2020 Spring Order Form - V36'!#REF!</f>
        <v>#REF!</v>
      </c>
      <c r="H1142" s="69">
        <f>'2020 Spring Order Form - V36'!$F$18</f>
        <v>0</v>
      </c>
      <c r="J1142" s="154">
        <v>2175</v>
      </c>
    </row>
    <row r="1143" spans="1:10">
      <c r="A1143" s="131">
        <v>1142</v>
      </c>
      <c r="B1143" s="66" t="s">
        <v>1502</v>
      </c>
      <c r="D1143" s="67">
        <f>'2020 Spring Order Form - V36'!$Q$23</f>
        <v>0</v>
      </c>
      <c r="E1143" s="67">
        <f>'2020 Spring Order Form - V36'!$Q$23</f>
        <v>0</v>
      </c>
      <c r="F1143" s="151">
        <v>4526800</v>
      </c>
      <c r="G1143" s="70" t="e">
        <f>'2020 Spring Order Form - V36'!#REF!</f>
        <v>#REF!</v>
      </c>
      <c r="H1143" s="69">
        <f>'2020 Spring Order Form - V36'!$F$18</f>
        <v>0</v>
      </c>
      <c r="J1143" s="154">
        <v>506</v>
      </c>
    </row>
    <row r="1144" spans="1:10">
      <c r="A1144" s="131">
        <v>1143</v>
      </c>
      <c r="B1144" s="66" t="s">
        <v>1502</v>
      </c>
      <c r="D1144" s="67">
        <f>'2020 Spring Order Form - V36'!$Q$23</f>
        <v>0</v>
      </c>
      <c r="E1144" s="67">
        <f>'2020 Spring Order Form - V36'!$Q$23</f>
        <v>0</v>
      </c>
      <c r="F1144" s="151" t="s">
        <v>1503</v>
      </c>
      <c r="G1144" s="70" t="e">
        <f>'2020 Spring Order Form - V36'!#REF!</f>
        <v>#REF!</v>
      </c>
      <c r="H1144" s="69">
        <f>'2020 Spring Order Form - V36'!$F$18</f>
        <v>0</v>
      </c>
      <c r="J1144" s="154">
        <v>2177</v>
      </c>
    </row>
    <row r="1145" spans="1:10">
      <c r="A1145" s="131">
        <v>1144</v>
      </c>
      <c r="B1145" s="66" t="s">
        <v>1502</v>
      </c>
      <c r="D1145" s="67">
        <f>'2020 Spring Order Form - V36'!$Q$23</f>
        <v>0</v>
      </c>
      <c r="E1145" s="67">
        <f>'2020 Spring Order Form - V36'!$Q$23</f>
        <v>0</v>
      </c>
      <c r="F1145" s="151">
        <v>4526807</v>
      </c>
      <c r="G1145" s="70" t="e">
        <f>'2020 Spring Order Form - V36'!#REF!</f>
        <v>#REF!</v>
      </c>
      <c r="H1145" s="69">
        <f>'2020 Spring Order Form - V36'!$F$18</f>
        <v>0</v>
      </c>
      <c r="J1145" s="154">
        <v>1121</v>
      </c>
    </row>
    <row r="1146" spans="1:10">
      <c r="A1146" s="131">
        <v>1145</v>
      </c>
      <c r="B1146" s="66" t="s">
        <v>1502</v>
      </c>
      <c r="D1146" s="67">
        <f>'2020 Spring Order Form - V36'!$Q$23</f>
        <v>0</v>
      </c>
      <c r="E1146" s="67">
        <f>'2020 Spring Order Form - V36'!$Q$23</f>
        <v>0</v>
      </c>
      <c r="F1146" s="151" t="s">
        <v>1504</v>
      </c>
      <c r="G1146" s="70" t="e">
        <f>'2020 Spring Order Form - V36'!#REF!</f>
        <v>#REF!</v>
      </c>
      <c r="H1146" s="69">
        <f>'2020 Spring Order Form - V36'!$F$18</f>
        <v>0</v>
      </c>
      <c r="J1146" s="154">
        <v>2178</v>
      </c>
    </row>
    <row r="1147" spans="1:10">
      <c r="A1147" s="131">
        <v>1146</v>
      </c>
      <c r="B1147" s="66" t="s">
        <v>1502</v>
      </c>
      <c r="D1147" s="67">
        <f>'2020 Spring Order Form - V36'!$Q$23</f>
        <v>0</v>
      </c>
      <c r="E1147" s="67">
        <f>'2020 Spring Order Form - V36'!$Q$23</f>
        <v>0</v>
      </c>
      <c r="F1147" s="151">
        <v>1726800</v>
      </c>
      <c r="G1147" s="70" t="e">
        <f>'2020 Spring Order Form - V36'!#REF!</f>
        <v>#REF!</v>
      </c>
      <c r="H1147" s="69">
        <f>'2020 Spring Order Form - V36'!$F$18</f>
        <v>0</v>
      </c>
      <c r="J1147" s="154">
        <v>5322</v>
      </c>
    </row>
    <row r="1148" spans="1:10">
      <c r="A1148" s="131">
        <v>1147</v>
      </c>
      <c r="B1148" s="66" t="s">
        <v>1502</v>
      </c>
      <c r="D1148" s="67">
        <f>'2020 Spring Order Form - V36'!$Q$23</f>
        <v>0</v>
      </c>
      <c r="E1148" s="67">
        <f>'2020 Spring Order Form - V36'!$Q$23</f>
        <v>0</v>
      </c>
      <c r="F1148" s="151" t="s">
        <v>1505</v>
      </c>
      <c r="G1148" s="70" t="e">
        <f>'2020 Spring Order Form - V36'!#REF!</f>
        <v>#REF!</v>
      </c>
      <c r="H1148" s="69">
        <f>'2020 Spring Order Form - V36'!$F$18</f>
        <v>0</v>
      </c>
      <c r="J1148" s="154">
        <v>5796</v>
      </c>
    </row>
    <row r="1149" spans="1:10">
      <c r="A1149" s="131">
        <v>1148</v>
      </c>
      <c r="B1149" s="66" t="s">
        <v>1502</v>
      </c>
      <c r="D1149" s="67">
        <f>'2020 Spring Order Form - V36'!$Q$23</f>
        <v>0</v>
      </c>
      <c r="E1149" s="67">
        <f>'2020 Spring Order Form - V36'!$Q$23</f>
        <v>0</v>
      </c>
      <c r="F1149" s="151">
        <v>1726808</v>
      </c>
      <c r="G1149" s="70" t="e">
        <f>'2020 Spring Order Form - V36'!#REF!</f>
        <v>#REF!</v>
      </c>
      <c r="H1149" s="69">
        <f>'2020 Spring Order Form - V36'!$F$18</f>
        <v>0</v>
      </c>
      <c r="J1149" s="154">
        <v>4881</v>
      </c>
    </row>
    <row r="1150" spans="1:10">
      <c r="A1150" s="131">
        <v>1149</v>
      </c>
      <c r="B1150" s="66" t="s">
        <v>1502</v>
      </c>
      <c r="D1150" s="67">
        <f>'2020 Spring Order Form - V36'!$Q$23</f>
        <v>0</v>
      </c>
      <c r="E1150" s="67">
        <f>'2020 Spring Order Form - V36'!$Q$23</f>
        <v>0</v>
      </c>
      <c r="F1150" s="151" t="s">
        <v>1506</v>
      </c>
      <c r="G1150" s="70" t="e">
        <f>'2020 Spring Order Form - V36'!#REF!</f>
        <v>#REF!</v>
      </c>
      <c r="H1150" s="69">
        <f>'2020 Spring Order Form - V36'!$F$18</f>
        <v>0</v>
      </c>
      <c r="J1150" s="154">
        <v>4882</v>
      </c>
    </row>
    <row r="1151" spans="1:10">
      <c r="A1151" s="131">
        <v>1150</v>
      </c>
      <c r="B1151" s="66" t="s">
        <v>241</v>
      </c>
      <c r="D1151" s="67">
        <f>'2020 Spring Order Form - V36'!$Q$23</f>
        <v>0</v>
      </c>
      <c r="E1151" s="67">
        <f>'2020 Spring Order Form - V36'!$Q$23</f>
        <v>0</v>
      </c>
      <c r="F1151" s="151">
        <v>4526900</v>
      </c>
      <c r="G1151" s="70">
        <f>'2020 Spring Order Form - V36'!$Q$151</f>
        <v>0</v>
      </c>
      <c r="H1151" s="69">
        <f>'2020 Spring Order Form - V36'!$F$18</f>
        <v>0</v>
      </c>
      <c r="J1151" s="154">
        <v>613</v>
      </c>
    </row>
    <row r="1152" spans="1:10">
      <c r="A1152" s="131">
        <v>1151</v>
      </c>
      <c r="B1152" s="66" t="s">
        <v>241</v>
      </c>
      <c r="D1152" s="67">
        <f>'2020 Spring Order Form - V36'!$Q$23</f>
        <v>0</v>
      </c>
      <c r="E1152" s="67">
        <f>'2020 Spring Order Form - V36'!$Q$23</f>
        <v>0</v>
      </c>
      <c r="F1152" s="151" t="s">
        <v>1507</v>
      </c>
      <c r="G1152" s="70">
        <f>'2020 Spring Order Form - V36'!$R$151</f>
        <v>0</v>
      </c>
      <c r="H1152" s="69">
        <f>'2020 Spring Order Form - V36'!$F$18</f>
        <v>0</v>
      </c>
      <c r="J1152" s="154">
        <v>2182</v>
      </c>
    </row>
    <row r="1153" spans="1:10">
      <c r="A1153" s="131">
        <v>1152</v>
      </c>
      <c r="B1153" s="66" t="s">
        <v>1508</v>
      </c>
      <c r="D1153" s="67">
        <f>'2020 Spring Order Form - V36'!$Q$23</f>
        <v>0</v>
      </c>
      <c r="E1153" s="67">
        <f>'2020 Spring Order Form - V36'!$Q$23</f>
        <v>0</v>
      </c>
      <c r="F1153" s="151">
        <v>4527030</v>
      </c>
      <c r="G1153" s="70" t="e">
        <f>'2020 Spring Order Form - V36'!#REF!</f>
        <v>#REF!</v>
      </c>
      <c r="H1153" s="69">
        <f>'2020 Spring Order Form - V36'!$F$18</f>
        <v>0</v>
      </c>
      <c r="J1153" s="154">
        <v>3526</v>
      </c>
    </row>
    <row r="1154" spans="1:10">
      <c r="A1154" s="131">
        <v>1153</v>
      </c>
      <c r="B1154" s="66" t="s">
        <v>1508</v>
      </c>
      <c r="D1154" s="67">
        <f>'2020 Spring Order Form - V36'!$Q$23</f>
        <v>0</v>
      </c>
      <c r="E1154" s="67">
        <f>'2020 Spring Order Form - V36'!$Q$23</f>
        <v>0</v>
      </c>
      <c r="F1154" s="151" t="s">
        <v>1509</v>
      </c>
      <c r="G1154" s="70" t="e">
        <f>'2020 Spring Order Form - V36'!#REF!</f>
        <v>#REF!</v>
      </c>
      <c r="H1154" s="69">
        <f>'2020 Spring Order Form - V36'!$F$18</f>
        <v>0</v>
      </c>
      <c r="J1154" s="154">
        <v>2184</v>
      </c>
    </row>
    <row r="1155" spans="1:10">
      <c r="A1155" s="131">
        <v>1154</v>
      </c>
      <c r="B1155" s="66" t="s">
        <v>1510</v>
      </c>
      <c r="D1155" s="67">
        <f>'2020 Spring Order Form - V36'!$Q$23</f>
        <v>0</v>
      </c>
      <c r="E1155" s="67">
        <f>'2020 Spring Order Form - V36'!$Q$23</f>
        <v>0</v>
      </c>
      <c r="F1155" s="151">
        <v>4527050</v>
      </c>
      <c r="G1155" s="70" t="e">
        <f>'2020 Spring Order Form - V36'!#REF!</f>
        <v>#REF!</v>
      </c>
      <c r="H1155" s="69">
        <f>'2020 Spring Order Form - V36'!$F$18</f>
        <v>0</v>
      </c>
      <c r="J1155" s="154">
        <v>605</v>
      </c>
    </row>
    <row r="1156" spans="1:10">
      <c r="A1156" s="131">
        <v>1155</v>
      </c>
      <c r="B1156" s="66" t="s">
        <v>1510</v>
      </c>
      <c r="D1156" s="67">
        <f>'2020 Spring Order Form - V36'!$Q$23</f>
        <v>0</v>
      </c>
      <c r="E1156" s="67">
        <f>'2020 Spring Order Form - V36'!$Q$23</f>
        <v>0</v>
      </c>
      <c r="F1156" s="151" t="s">
        <v>1511</v>
      </c>
      <c r="G1156" s="70" t="e">
        <f>'2020 Spring Order Form - V36'!#REF!</f>
        <v>#REF!</v>
      </c>
      <c r="H1156" s="69">
        <f>'2020 Spring Order Form - V36'!$F$18</f>
        <v>0</v>
      </c>
      <c r="J1156" s="154">
        <v>2185</v>
      </c>
    </row>
    <row r="1157" spans="1:10">
      <c r="A1157" s="131">
        <v>1156</v>
      </c>
      <c r="B1157" s="66" t="s">
        <v>1512</v>
      </c>
      <c r="D1157" s="67">
        <f>'2020 Spring Order Form - V36'!$Q$23</f>
        <v>0</v>
      </c>
      <c r="E1157" s="67">
        <f>'2020 Spring Order Form - V36'!$Q$23</f>
        <v>0</v>
      </c>
      <c r="F1157" s="151">
        <v>4527110</v>
      </c>
      <c r="G1157" s="70" t="e">
        <f>'2020 Spring Order Form - V36'!#REF!</f>
        <v>#REF!</v>
      </c>
      <c r="H1157" s="69">
        <f>'2020 Spring Order Form - V36'!$F$18</f>
        <v>0</v>
      </c>
      <c r="J1157" s="154">
        <v>3527</v>
      </c>
    </row>
    <row r="1158" spans="1:10">
      <c r="A1158" s="131">
        <v>1157</v>
      </c>
      <c r="B1158" s="66" t="s">
        <v>1512</v>
      </c>
      <c r="D1158" s="67">
        <f>'2020 Spring Order Form - V36'!$Q$23</f>
        <v>0</v>
      </c>
      <c r="E1158" s="67">
        <f>'2020 Spring Order Form - V36'!$Q$23</f>
        <v>0</v>
      </c>
      <c r="F1158" s="151" t="s">
        <v>1513</v>
      </c>
      <c r="G1158" s="70" t="e">
        <f>'2020 Spring Order Form - V36'!#REF!</f>
        <v>#REF!</v>
      </c>
      <c r="H1158" s="69">
        <f>'2020 Spring Order Form - V36'!$F$18</f>
        <v>0</v>
      </c>
      <c r="J1158" s="154">
        <v>2187</v>
      </c>
    </row>
    <row r="1159" spans="1:10">
      <c r="A1159" s="131">
        <v>1158</v>
      </c>
      <c r="B1159" s="66" t="s">
        <v>1514</v>
      </c>
      <c r="D1159" s="67">
        <f>'2020 Spring Order Form - V36'!$Q$23</f>
        <v>0</v>
      </c>
      <c r="E1159" s="67">
        <f>'2020 Spring Order Form - V36'!$Q$23</f>
        <v>0</v>
      </c>
      <c r="F1159" s="151">
        <v>4527370</v>
      </c>
      <c r="G1159" s="70" t="e">
        <f>'2020 Spring Order Form - V36'!#REF!</f>
        <v>#REF!</v>
      </c>
      <c r="H1159" s="69">
        <f>'2020 Spring Order Form - V36'!$F$18</f>
        <v>0</v>
      </c>
      <c r="J1159" s="154">
        <v>729</v>
      </c>
    </row>
    <row r="1160" spans="1:10">
      <c r="A1160" s="131">
        <v>1159</v>
      </c>
      <c r="B1160" s="66" t="s">
        <v>1514</v>
      </c>
      <c r="D1160" s="67">
        <f>'2020 Spring Order Form - V36'!$Q$23</f>
        <v>0</v>
      </c>
      <c r="E1160" s="67">
        <f>'2020 Spring Order Form - V36'!$Q$23</f>
        <v>0</v>
      </c>
      <c r="F1160" s="151" t="s">
        <v>1515</v>
      </c>
      <c r="G1160" s="70" t="e">
        <f>'2020 Spring Order Form - V36'!#REF!</f>
        <v>#REF!</v>
      </c>
      <c r="H1160" s="69">
        <f>'2020 Spring Order Form - V36'!$F$18</f>
        <v>0</v>
      </c>
      <c r="J1160" s="154">
        <v>2191</v>
      </c>
    </row>
    <row r="1161" spans="1:10">
      <c r="A1161" s="131">
        <v>1160</v>
      </c>
      <c r="B1161" s="66" t="s">
        <v>1516</v>
      </c>
      <c r="D1161" s="67">
        <f>'2020 Spring Order Form - V36'!$Q$23</f>
        <v>0</v>
      </c>
      <c r="E1161" s="67">
        <f>'2020 Spring Order Form - V36'!$Q$23</f>
        <v>0</v>
      </c>
      <c r="F1161" s="151">
        <v>4527500</v>
      </c>
      <c r="G1161" s="70" t="e">
        <f>'2020 Spring Order Form - V36'!#REF!</f>
        <v>#REF!</v>
      </c>
      <c r="H1161" s="69">
        <f>'2020 Spring Order Form - V36'!$F$18</f>
        <v>0</v>
      </c>
      <c r="J1161" s="154">
        <v>707</v>
      </c>
    </row>
    <row r="1162" spans="1:10">
      <c r="A1162" s="131">
        <v>1161</v>
      </c>
      <c r="B1162" s="66" t="s">
        <v>1516</v>
      </c>
      <c r="D1162" s="67">
        <f>'2020 Spring Order Form - V36'!$Q$23</f>
        <v>0</v>
      </c>
      <c r="E1162" s="67">
        <f>'2020 Spring Order Form - V36'!$Q$23</f>
        <v>0</v>
      </c>
      <c r="F1162" s="151" t="s">
        <v>1517</v>
      </c>
      <c r="G1162" s="70" t="e">
        <f>'2020 Spring Order Form - V36'!#REF!</f>
        <v>#REF!</v>
      </c>
      <c r="H1162" s="69">
        <f>'2020 Spring Order Form - V36'!$F$18</f>
        <v>0</v>
      </c>
      <c r="J1162" s="154">
        <v>2192</v>
      </c>
    </row>
    <row r="1163" spans="1:10">
      <c r="A1163" s="131">
        <v>1162</v>
      </c>
      <c r="B1163" s="66" t="s">
        <v>1518</v>
      </c>
      <c r="D1163" s="67">
        <f>'2020 Spring Order Form - V36'!$Q$23</f>
        <v>0</v>
      </c>
      <c r="E1163" s="67">
        <f>'2020 Spring Order Form - V36'!$Q$23</f>
        <v>0</v>
      </c>
      <c r="F1163" s="151">
        <v>4527540</v>
      </c>
      <c r="G1163" s="70" t="e">
        <f>'2020 Spring Order Form - V36'!#REF!</f>
        <v>#REF!</v>
      </c>
      <c r="H1163" s="69">
        <f>'2020 Spring Order Form - V36'!$F$18</f>
        <v>0</v>
      </c>
      <c r="J1163" s="154">
        <v>853</v>
      </c>
    </row>
    <row r="1164" spans="1:10">
      <c r="A1164" s="131">
        <v>1163</v>
      </c>
      <c r="B1164" s="66" t="s">
        <v>1518</v>
      </c>
      <c r="D1164" s="67">
        <f>'2020 Spring Order Form - V36'!$Q$23</f>
        <v>0</v>
      </c>
      <c r="E1164" s="67">
        <f>'2020 Spring Order Form - V36'!$Q$23</f>
        <v>0</v>
      </c>
      <c r="F1164" s="151" t="s">
        <v>1519</v>
      </c>
      <c r="G1164" s="70" t="e">
        <f>'2020 Spring Order Form - V36'!#REF!</f>
        <v>#REF!</v>
      </c>
      <c r="H1164" s="69">
        <f>'2020 Spring Order Form - V36'!$F$18</f>
        <v>0</v>
      </c>
      <c r="J1164" s="154">
        <v>2193</v>
      </c>
    </row>
    <row r="1165" spans="1:10">
      <c r="A1165" s="131">
        <v>1164</v>
      </c>
      <c r="B1165" s="66" t="s">
        <v>1520</v>
      </c>
      <c r="D1165" s="67">
        <f>'2020 Spring Order Form - V36'!$Q$23</f>
        <v>0</v>
      </c>
      <c r="E1165" s="67">
        <f>'2020 Spring Order Form - V36'!$Q$23</f>
        <v>0</v>
      </c>
      <c r="F1165" s="151">
        <v>4527600</v>
      </c>
      <c r="G1165" s="70" t="e">
        <f>'2020 Spring Order Form - V36'!#REF!</f>
        <v>#REF!</v>
      </c>
      <c r="H1165" s="69">
        <f>'2020 Spring Order Form - V36'!$F$18</f>
        <v>0</v>
      </c>
      <c r="J1165" s="154">
        <v>559</v>
      </c>
    </row>
    <row r="1166" spans="1:10">
      <c r="A1166" s="131">
        <v>1165</v>
      </c>
      <c r="B1166" s="66" t="s">
        <v>1520</v>
      </c>
      <c r="D1166" s="67">
        <f>'2020 Spring Order Form - V36'!$Q$23</f>
        <v>0</v>
      </c>
      <c r="E1166" s="67">
        <f>'2020 Spring Order Form - V36'!$Q$23</f>
        <v>0</v>
      </c>
      <c r="F1166" s="151" t="s">
        <v>1521</v>
      </c>
      <c r="G1166" s="70" t="e">
        <f>'2020 Spring Order Form - V36'!#REF!</f>
        <v>#REF!</v>
      </c>
      <c r="H1166" s="69">
        <f>'2020 Spring Order Form - V36'!$F$18</f>
        <v>0</v>
      </c>
      <c r="J1166" s="154">
        <v>2195</v>
      </c>
    </row>
    <row r="1167" spans="1:10">
      <c r="A1167" s="131">
        <v>1166</v>
      </c>
      <c r="B1167" s="66" t="s">
        <v>242</v>
      </c>
      <c r="D1167" s="67">
        <f>'2020 Spring Order Form - V36'!$Q$23</f>
        <v>0</v>
      </c>
      <c r="E1167" s="67">
        <f>'2020 Spring Order Form - V36'!$Q$23</f>
        <v>0</v>
      </c>
      <c r="F1167" s="151">
        <v>4527630</v>
      </c>
      <c r="G1167" s="70">
        <f>'2020 Spring Order Form - V36'!$Q$152</f>
        <v>0</v>
      </c>
      <c r="H1167" s="69">
        <f>'2020 Spring Order Form - V36'!$F$18</f>
        <v>0</v>
      </c>
      <c r="J1167" s="154">
        <v>854</v>
      </c>
    </row>
    <row r="1168" spans="1:10">
      <c r="A1168" s="131">
        <v>1167</v>
      </c>
      <c r="B1168" s="66" t="s">
        <v>242</v>
      </c>
      <c r="D1168" s="67">
        <f>'2020 Spring Order Form - V36'!$Q$23</f>
        <v>0</v>
      </c>
      <c r="E1168" s="67">
        <f>'2020 Spring Order Form - V36'!$Q$23</f>
        <v>0</v>
      </c>
      <c r="F1168" s="151" t="s">
        <v>1522</v>
      </c>
      <c r="G1168" s="70">
        <f>'2020 Spring Order Form - V36'!$R$152</f>
        <v>0</v>
      </c>
      <c r="H1168" s="69">
        <f>'2020 Spring Order Form - V36'!$F$18</f>
        <v>0</v>
      </c>
      <c r="J1168" s="154">
        <v>2196</v>
      </c>
    </row>
    <row r="1169" spans="1:10">
      <c r="A1169" s="131">
        <v>1168</v>
      </c>
      <c r="B1169" s="66" t="s">
        <v>1523</v>
      </c>
      <c r="D1169" s="67">
        <f>'2020 Spring Order Form - V36'!$Q$23</f>
        <v>0</v>
      </c>
      <c r="E1169" s="67">
        <f>'2020 Spring Order Form - V36'!$Q$23</f>
        <v>0</v>
      </c>
      <c r="F1169" s="151">
        <v>4527650</v>
      </c>
      <c r="G1169" s="70" t="e">
        <f>'2020 Spring Order Form - V36'!#REF!</f>
        <v>#REF!</v>
      </c>
      <c r="H1169" s="69">
        <f>'2020 Spring Order Form - V36'!$F$18</f>
        <v>0</v>
      </c>
      <c r="J1169" s="154">
        <v>606</v>
      </c>
    </row>
    <row r="1170" spans="1:10">
      <c r="A1170" s="131">
        <v>1169</v>
      </c>
      <c r="B1170" s="66" t="s">
        <v>1523</v>
      </c>
      <c r="D1170" s="67">
        <f>'2020 Spring Order Form - V36'!$Q$23</f>
        <v>0</v>
      </c>
      <c r="E1170" s="67">
        <f>'2020 Spring Order Form - V36'!$Q$23</f>
        <v>0</v>
      </c>
      <c r="F1170" s="151" t="s">
        <v>1524</v>
      </c>
      <c r="G1170" s="70" t="e">
        <f>'2020 Spring Order Form - V36'!#REF!</f>
        <v>#REF!</v>
      </c>
      <c r="H1170" s="69">
        <f>'2020 Spring Order Form - V36'!$F$18</f>
        <v>0</v>
      </c>
      <c r="J1170" s="154">
        <v>2197</v>
      </c>
    </row>
    <row r="1171" spans="1:10">
      <c r="A1171" s="131">
        <v>1170</v>
      </c>
      <c r="B1171" s="66" t="s">
        <v>244</v>
      </c>
      <c r="D1171" s="67">
        <f>'2020 Spring Order Form - V36'!$Q$23</f>
        <v>0</v>
      </c>
      <c r="E1171" s="67">
        <f>'2020 Spring Order Form - V36'!$Q$23</f>
        <v>0</v>
      </c>
      <c r="F1171" s="151">
        <v>4527700</v>
      </c>
      <c r="G1171" s="70" t="e">
        <f>'2020 Spring Order Form - V36'!#REF!</f>
        <v>#REF!</v>
      </c>
      <c r="H1171" s="69">
        <f>'2020 Spring Order Form - V36'!$F$18</f>
        <v>0</v>
      </c>
      <c r="J1171" s="154">
        <v>607</v>
      </c>
    </row>
    <row r="1172" spans="1:10">
      <c r="A1172" s="131">
        <v>1171</v>
      </c>
      <c r="B1172" s="66" t="s">
        <v>244</v>
      </c>
      <c r="D1172" s="67">
        <f>'2020 Spring Order Form - V36'!$Q$23</f>
        <v>0</v>
      </c>
      <c r="E1172" s="67">
        <f>'2020 Spring Order Form - V36'!$Q$23</f>
        <v>0</v>
      </c>
      <c r="F1172" s="151" t="s">
        <v>1525</v>
      </c>
      <c r="G1172" s="70" t="e">
        <f>'2020 Spring Order Form - V36'!#REF!</f>
        <v>#REF!</v>
      </c>
      <c r="H1172" s="69">
        <f>'2020 Spring Order Form - V36'!$F$18</f>
        <v>0</v>
      </c>
      <c r="J1172" s="154">
        <v>2199</v>
      </c>
    </row>
    <row r="1173" spans="1:10">
      <c r="A1173" s="131">
        <v>1172</v>
      </c>
      <c r="B1173" s="66" t="s">
        <v>244</v>
      </c>
      <c r="D1173" s="67">
        <f>'2020 Spring Order Form - V36'!$Q$23</f>
        <v>0</v>
      </c>
      <c r="E1173" s="67">
        <f>'2020 Spring Order Form - V36'!$Q$23</f>
        <v>0</v>
      </c>
      <c r="F1173" s="151">
        <v>4527707</v>
      </c>
      <c r="G1173" s="70" t="e">
        <f>'2020 Spring Order Form - V36'!#REF!</f>
        <v>#REF!</v>
      </c>
      <c r="H1173" s="69">
        <f>'2020 Spring Order Form - V36'!$F$18</f>
        <v>0</v>
      </c>
      <c r="J1173" s="154">
        <v>1099</v>
      </c>
    </row>
    <row r="1174" spans="1:10">
      <c r="A1174" s="131">
        <v>1173</v>
      </c>
      <c r="B1174" s="66" t="s">
        <v>244</v>
      </c>
      <c r="D1174" s="67">
        <f>'2020 Spring Order Form - V36'!$Q$23</f>
        <v>0</v>
      </c>
      <c r="E1174" s="67">
        <f>'2020 Spring Order Form - V36'!$Q$23</f>
        <v>0</v>
      </c>
      <c r="F1174" s="151" t="s">
        <v>1526</v>
      </c>
      <c r="G1174" s="70" t="e">
        <f>'2020 Spring Order Form - V36'!#REF!</f>
        <v>#REF!</v>
      </c>
      <c r="H1174" s="69">
        <f>'2020 Spring Order Form - V36'!$F$18</f>
        <v>0</v>
      </c>
      <c r="J1174" s="154">
        <v>2200</v>
      </c>
    </row>
    <row r="1175" spans="1:10">
      <c r="A1175" s="131">
        <v>1174</v>
      </c>
      <c r="B1175" s="66" t="s">
        <v>1527</v>
      </c>
      <c r="D1175" s="67">
        <f>'2020 Spring Order Form - V36'!$Q$23</f>
        <v>0</v>
      </c>
      <c r="E1175" s="67">
        <f>'2020 Spring Order Form - V36'!$Q$23</f>
        <v>0</v>
      </c>
      <c r="F1175" s="151">
        <v>4527860</v>
      </c>
      <c r="G1175" s="70" t="e">
        <f>'2020 Spring Order Form - V36'!#REF!</f>
        <v>#REF!</v>
      </c>
      <c r="H1175" s="69">
        <f>'2020 Spring Order Form - V36'!$F$18</f>
        <v>0</v>
      </c>
      <c r="J1175" s="154">
        <v>986</v>
      </c>
    </row>
    <row r="1176" spans="1:10">
      <c r="A1176" s="131">
        <v>1175</v>
      </c>
      <c r="B1176" s="66" t="s">
        <v>1527</v>
      </c>
      <c r="D1176" s="67">
        <f>'2020 Spring Order Form - V36'!$Q$23</f>
        <v>0</v>
      </c>
      <c r="E1176" s="67">
        <f>'2020 Spring Order Form - V36'!$Q$23</f>
        <v>0</v>
      </c>
      <c r="F1176" s="151" t="s">
        <v>1528</v>
      </c>
      <c r="G1176" s="70" t="e">
        <f>'2020 Spring Order Form - V36'!#REF!</f>
        <v>#REF!</v>
      </c>
      <c r="H1176" s="69">
        <f>'2020 Spring Order Form - V36'!$F$18</f>
        <v>0</v>
      </c>
      <c r="J1176" s="154">
        <v>2203</v>
      </c>
    </row>
    <row r="1177" spans="1:10">
      <c r="A1177" s="131">
        <v>1176</v>
      </c>
      <c r="B1177" s="66" t="s">
        <v>1529</v>
      </c>
      <c r="D1177" s="67">
        <f>'2020 Spring Order Form - V36'!$Q$23</f>
        <v>0</v>
      </c>
      <c r="E1177" s="67">
        <f>'2020 Spring Order Form - V36'!$Q$23</f>
        <v>0</v>
      </c>
      <c r="F1177" s="151">
        <v>4527950</v>
      </c>
      <c r="G1177" s="70" t="e">
        <f>'2020 Spring Order Form - V36'!#REF!</f>
        <v>#REF!</v>
      </c>
      <c r="H1177" s="69">
        <f>'2020 Spring Order Form - V36'!$F$18</f>
        <v>0</v>
      </c>
      <c r="J1177" s="154">
        <v>552</v>
      </c>
    </row>
    <row r="1178" spans="1:10">
      <c r="A1178" s="131">
        <v>1177</v>
      </c>
      <c r="B1178" s="66" t="s">
        <v>1529</v>
      </c>
      <c r="D1178" s="67">
        <f>'2020 Spring Order Form - V36'!$Q$23</f>
        <v>0</v>
      </c>
      <c r="E1178" s="67">
        <f>'2020 Spring Order Form - V36'!$Q$23</f>
        <v>0</v>
      </c>
      <c r="F1178" s="151" t="s">
        <v>1530</v>
      </c>
      <c r="G1178" s="70" t="e">
        <f>'2020 Spring Order Form - V36'!#REF!</f>
        <v>#REF!</v>
      </c>
      <c r="H1178" s="69">
        <f>'2020 Spring Order Form - V36'!$F$18</f>
        <v>0</v>
      </c>
      <c r="J1178" s="154">
        <v>2205</v>
      </c>
    </row>
    <row r="1179" spans="1:10">
      <c r="A1179" s="131">
        <v>1178</v>
      </c>
      <c r="B1179" s="66" t="s">
        <v>1529</v>
      </c>
      <c r="D1179" s="67">
        <f>'2020 Spring Order Form - V36'!$Q$23</f>
        <v>0</v>
      </c>
      <c r="E1179" s="67">
        <f>'2020 Spring Order Form - V36'!$Q$23</f>
        <v>0</v>
      </c>
      <c r="F1179" s="151">
        <v>4527957</v>
      </c>
      <c r="G1179" s="70" t="e">
        <f>'2020 Spring Order Form - V36'!#REF!</f>
        <v>#REF!</v>
      </c>
      <c r="H1179" s="69">
        <f>'2020 Spring Order Form - V36'!$F$18</f>
        <v>0</v>
      </c>
      <c r="J1179" s="154">
        <v>1127</v>
      </c>
    </row>
    <row r="1180" spans="1:10">
      <c r="A1180" s="131">
        <v>1179</v>
      </c>
      <c r="B1180" s="66" t="s">
        <v>1529</v>
      </c>
      <c r="D1180" s="67">
        <f>'2020 Spring Order Form - V36'!$Q$23</f>
        <v>0</v>
      </c>
      <c r="E1180" s="67">
        <f>'2020 Spring Order Form - V36'!$Q$23</f>
        <v>0</v>
      </c>
      <c r="F1180" s="151" t="s">
        <v>1531</v>
      </c>
      <c r="G1180" s="70" t="e">
        <f>'2020 Spring Order Form - V36'!#REF!</f>
        <v>#REF!</v>
      </c>
      <c r="H1180" s="69">
        <f>'2020 Spring Order Form - V36'!$F$18</f>
        <v>0</v>
      </c>
      <c r="J1180" s="154">
        <v>2206</v>
      </c>
    </row>
    <row r="1181" spans="1:10">
      <c r="A1181" s="131">
        <v>1180</v>
      </c>
      <c r="B1181" s="66" t="s">
        <v>1532</v>
      </c>
      <c r="D1181" s="67">
        <f>'2020 Spring Order Form - V36'!$Q$23</f>
        <v>0</v>
      </c>
      <c r="E1181" s="67">
        <f>'2020 Spring Order Form - V36'!$Q$23</f>
        <v>0</v>
      </c>
      <c r="F1181" s="151">
        <v>4527840</v>
      </c>
      <c r="G1181" s="70" t="e">
        <f>'2020 Spring Order Form - V36'!#REF!</f>
        <v>#REF!</v>
      </c>
      <c r="H1181" s="69">
        <f>'2020 Spring Order Form - V36'!$F$18</f>
        <v>0</v>
      </c>
      <c r="J1181" s="154">
        <v>739</v>
      </c>
    </row>
    <row r="1182" spans="1:10">
      <c r="A1182" s="131">
        <v>1181</v>
      </c>
      <c r="B1182" s="66" t="s">
        <v>1532</v>
      </c>
      <c r="D1182" s="67">
        <f>'2020 Spring Order Form - V36'!$Q$23</f>
        <v>0</v>
      </c>
      <c r="E1182" s="67">
        <f>'2020 Spring Order Form - V36'!$Q$23</f>
        <v>0</v>
      </c>
      <c r="F1182" s="151" t="s">
        <v>1533</v>
      </c>
      <c r="G1182" s="70" t="e">
        <f>'2020 Spring Order Form - V36'!#REF!</f>
        <v>#REF!</v>
      </c>
      <c r="H1182" s="69">
        <f>'2020 Spring Order Form - V36'!$F$18</f>
        <v>0</v>
      </c>
      <c r="J1182" s="154">
        <v>2208</v>
      </c>
    </row>
    <row r="1183" spans="1:10">
      <c r="A1183" s="131">
        <v>1182</v>
      </c>
      <c r="B1183" s="66" t="s">
        <v>1534</v>
      </c>
      <c r="D1183" s="67">
        <f>'2020 Spring Order Form - V36'!$Q$23</f>
        <v>0</v>
      </c>
      <c r="E1183" s="67">
        <f>'2020 Spring Order Form - V36'!$Q$23</f>
        <v>0</v>
      </c>
      <c r="F1183" s="151">
        <v>4527880</v>
      </c>
      <c r="G1183" s="70" t="e">
        <f>'2020 Spring Order Form - V36'!#REF!</f>
        <v>#REF!</v>
      </c>
      <c r="H1183" s="69">
        <f>'2020 Spring Order Form - V36'!$F$18</f>
        <v>0</v>
      </c>
      <c r="J1183" s="154">
        <v>17195</v>
      </c>
    </row>
    <row r="1184" spans="1:10">
      <c r="A1184" s="131">
        <v>1183</v>
      </c>
      <c r="B1184" s="66" t="s">
        <v>1534</v>
      </c>
      <c r="D1184" s="67">
        <f>'2020 Spring Order Form - V36'!$Q$23</f>
        <v>0</v>
      </c>
      <c r="E1184" s="67">
        <f>'2020 Spring Order Form - V36'!$Q$23</f>
        <v>0</v>
      </c>
      <c r="F1184" s="151" t="s">
        <v>1535</v>
      </c>
      <c r="G1184" s="70" t="e">
        <f>'2020 Spring Order Form - V36'!#REF!</f>
        <v>#REF!</v>
      </c>
      <c r="H1184" s="69">
        <f>'2020 Spring Order Form - V36'!$F$18</f>
        <v>0</v>
      </c>
      <c r="J1184" s="154">
        <v>17194</v>
      </c>
    </row>
    <row r="1185" spans="1:10">
      <c r="A1185" s="131">
        <v>1184</v>
      </c>
      <c r="B1185" s="66" t="s">
        <v>1536</v>
      </c>
      <c r="D1185" s="67">
        <f>'2020 Spring Order Form - V36'!$Q$23</f>
        <v>0</v>
      </c>
      <c r="E1185" s="67">
        <f>'2020 Spring Order Form - V36'!$Q$23</f>
        <v>0</v>
      </c>
      <c r="F1185" s="151">
        <v>4527870</v>
      </c>
      <c r="G1185" s="70" t="e">
        <f>'2020 Spring Order Form - V36'!#REF!</f>
        <v>#REF!</v>
      </c>
      <c r="H1185" s="69">
        <f>'2020 Spring Order Form - V36'!$F$18</f>
        <v>0</v>
      </c>
      <c r="J1185" s="154">
        <v>708</v>
      </c>
    </row>
    <row r="1186" spans="1:10">
      <c r="A1186" s="131">
        <v>1185</v>
      </c>
      <c r="B1186" s="66" t="s">
        <v>1536</v>
      </c>
      <c r="D1186" s="67">
        <f>'2020 Spring Order Form - V36'!$Q$23</f>
        <v>0</v>
      </c>
      <c r="E1186" s="67">
        <f>'2020 Spring Order Form - V36'!$Q$23</f>
        <v>0</v>
      </c>
      <c r="F1186" s="151" t="s">
        <v>1537</v>
      </c>
      <c r="G1186" s="70" t="e">
        <f>'2020 Spring Order Form - V36'!#REF!</f>
        <v>#REF!</v>
      </c>
      <c r="H1186" s="69">
        <f>'2020 Spring Order Form - V36'!$F$18</f>
        <v>0</v>
      </c>
      <c r="J1186" s="154">
        <v>2209</v>
      </c>
    </row>
    <row r="1187" spans="1:10">
      <c r="A1187" s="131">
        <v>1186</v>
      </c>
      <c r="B1187" s="66" t="s">
        <v>1538</v>
      </c>
      <c r="D1187" s="67">
        <f>'2020 Spring Order Form - V36'!$Q$23</f>
        <v>0</v>
      </c>
      <c r="E1187" s="67">
        <f>'2020 Spring Order Form - V36'!$Q$23</f>
        <v>0</v>
      </c>
      <c r="F1187" s="151">
        <v>4528320</v>
      </c>
      <c r="G1187" s="70" t="e">
        <f>'2020 Spring Order Form - V36'!#REF!</f>
        <v>#REF!</v>
      </c>
      <c r="H1187" s="69">
        <f>'2020 Spring Order Form - V36'!$F$18</f>
        <v>0</v>
      </c>
      <c r="J1187" s="154">
        <v>3536</v>
      </c>
    </row>
    <row r="1188" spans="1:10">
      <c r="A1188" s="131">
        <v>1187</v>
      </c>
      <c r="B1188" s="66" t="s">
        <v>1538</v>
      </c>
      <c r="D1188" s="67">
        <f>'2020 Spring Order Form - V36'!$Q$23</f>
        <v>0</v>
      </c>
      <c r="E1188" s="67">
        <f>'2020 Spring Order Form - V36'!$Q$23</f>
        <v>0</v>
      </c>
      <c r="F1188" s="151" t="s">
        <v>1539</v>
      </c>
      <c r="G1188" s="70" t="e">
        <f>'2020 Spring Order Form - V36'!#REF!</f>
        <v>#REF!</v>
      </c>
      <c r="H1188" s="69">
        <f>'2020 Spring Order Form - V36'!$F$18</f>
        <v>0</v>
      </c>
      <c r="J1188" s="154">
        <v>2216</v>
      </c>
    </row>
    <row r="1189" spans="1:10">
      <c r="A1189" s="131">
        <v>1188</v>
      </c>
      <c r="B1189" s="66" t="s">
        <v>1540</v>
      </c>
      <c r="D1189" s="67">
        <f>'2020 Spring Order Form - V36'!$Q$23</f>
        <v>0</v>
      </c>
      <c r="E1189" s="67">
        <f>'2020 Spring Order Form - V36'!$Q$23</f>
        <v>0</v>
      </c>
      <c r="F1189" s="151">
        <v>4528400</v>
      </c>
      <c r="G1189" s="70" t="e">
        <f>'2020 Spring Order Form - V36'!#REF!</f>
        <v>#REF!</v>
      </c>
      <c r="H1189" s="69">
        <f>'2020 Spring Order Form - V36'!$F$18</f>
        <v>0</v>
      </c>
      <c r="J1189" s="154">
        <v>626</v>
      </c>
    </row>
    <row r="1190" spans="1:10">
      <c r="A1190" s="131">
        <v>1189</v>
      </c>
      <c r="B1190" s="66" t="s">
        <v>1540</v>
      </c>
      <c r="D1190" s="67">
        <f>'2020 Spring Order Form - V36'!$Q$23</f>
        <v>0</v>
      </c>
      <c r="E1190" s="67">
        <f>'2020 Spring Order Form - V36'!$Q$23</f>
        <v>0</v>
      </c>
      <c r="F1190" s="151" t="s">
        <v>1541</v>
      </c>
      <c r="G1190" s="70" t="e">
        <f>'2020 Spring Order Form - V36'!#REF!</f>
        <v>#REF!</v>
      </c>
      <c r="H1190" s="69">
        <f>'2020 Spring Order Form - V36'!$F$18</f>
        <v>0</v>
      </c>
      <c r="J1190" s="154">
        <v>2217</v>
      </c>
    </row>
    <row r="1191" spans="1:10">
      <c r="A1191" s="131">
        <v>1190</v>
      </c>
      <c r="B1191" s="66" t="s">
        <v>1542</v>
      </c>
      <c r="D1191" s="67">
        <f>'2020 Spring Order Form - V36'!$Q$23</f>
        <v>0</v>
      </c>
      <c r="E1191" s="67">
        <f>'2020 Spring Order Form - V36'!$Q$23</f>
        <v>0</v>
      </c>
      <c r="F1191" s="151">
        <v>4528800</v>
      </c>
      <c r="G1191" s="70" t="e">
        <f>'2020 Spring Order Form - V36'!#REF!</f>
        <v>#REF!</v>
      </c>
      <c r="H1191" s="69">
        <f>'2020 Spring Order Form - V36'!$F$18</f>
        <v>0</v>
      </c>
      <c r="J1191" s="154">
        <v>276</v>
      </c>
    </row>
    <row r="1192" spans="1:10">
      <c r="A1192" s="131">
        <v>1191</v>
      </c>
      <c r="B1192" s="66" t="s">
        <v>1542</v>
      </c>
      <c r="D1192" s="67">
        <f>'2020 Spring Order Form - V36'!$Q$23</f>
        <v>0</v>
      </c>
      <c r="E1192" s="67">
        <f>'2020 Spring Order Form - V36'!$Q$23</f>
        <v>0</v>
      </c>
      <c r="F1192" s="151" t="s">
        <v>1543</v>
      </c>
      <c r="G1192" s="70" t="e">
        <f>'2020 Spring Order Form - V36'!#REF!</f>
        <v>#REF!</v>
      </c>
      <c r="H1192" s="69">
        <f>'2020 Spring Order Form - V36'!$F$18</f>
        <v>0</v>
      </c>
      <c r="J1192" s="154">
        <v>2221</v>
      </c>
    </row>
    <row r="1193" spans="1:10">
      <c r="A1193" s="131">
        <v>1192</v>
      </c>
      <c r="B1193" s="66" t="s">
        <v>1542</v>
      </c>
      <c r="D1193" s="67">
        <f>'2020 Spring Order Form - V36'!$Q$23</f>
        <v>0</v>
      </c>
      <c r="E1193" s="67">
        <f>'2020 Spring Order Form - V36'!$Q$23</f>
        <v>0</v>
      </c>
      <c r="F1193" s="151">
        <v>4528807</v>
      </c>
      <c r="G1193" s="70" t="e">
        <f>'2020 Spring Order Form - V36'!#REF!</f>
        <v>#REF!</v>
      </c>
      <c r="H1193" s="69">
        <f>'2020 Spring Order Form - V36'!$F$18</f>
        <v>0</v>
      </c>
      <c r="J1193" s="154">
        <v>1031</v>
      </c>
    </row>
    <row r="1194" spans="1:10">
      <c r="A1194" s="131">
        <v>1193</v>
      </c>
      <c r="B1194" s="66" t="s">
        <v>1542</v>
      </c>
      <c r="D1194" s="67">
        <f>'2020 Spring Order Form - V36'!$Q$23</f>
        <v>0</v>
      </c>
      <c r="E1194" s="67">
        <f>'2020 Spring Order Form - V36'!$Q$23</f>
        <v>0</v>
      </c>
      <c r="F1194" s="151" t="s">
        <v>1544</v>
      </c>
      <c r="G1194" s="70" t="e">
        <f>'2020 Spring Order Form - V36'!#REF!</f>
        <v>#REF!</v>
      </c>
      <c r="H1194" s="69">
        <f>'2020 Spring Order Form - V36'!$F$18</f>
        <v>0</v>
      </c>
      <c r="J1194" s="154">
        <v>2222</v>
      </c>
    </row>
    <row r="1195" spans="1:10">
      <c r="A1195" s="131">
        <v>1194</v>
      </c>
      <c r="B1195" s="66" t="s">
        <v>1545</v>
      </c>
      <c r="D1195" s="67">
        <f>'2020 Spring Order Form - V36'!$Q$23</f>
        <v>0</v>
      </c>
      <c r="E1195" s="67">
        <f>'2020 Spring Order Form - V36'!$Q$23</f>
        <v>0</v>
      </c>
      <c r="F1195" s="151">
        <v>4528850</v>
      </c>
      <c r="G1195" s="70" t="e">
        <f>'2020 Spring Order Form - V36'!#REF!</f>
        <v>#REF!</v>
      </c>
      <c r="H1195" s="69">
        <f>'2020 Spring Order Form - V36'!$F$18</f>
        <v>0</v>
      </c>
      <c r="J1195" s="154">
        <v>584</v>
      </c>
    </row>
    <row r="1196" spans="1:10">
      <c r="A1196" s="131">
        <v>1195</v>
      </c>
      <c r="B1196" s="66" t="s">
        <v>1545</v>
      </c>
      <c r="D1196" s="67">
        <f>'2020 Spring Order Form - V36'!$Q$23</f>
        <v>0</v>
      </c>
      <c r="E1196" s="67">
        <f>'2020 Spring Order Form - V36'!$Q$23</f>
        <v>0</v>
      </c>
      <c r="F1196" s="151" t="s">
        <v>1546</v>
      </c>
      <c r="G1196" s="70" t="e">
        <f>'2020 Spring Order Form - V36'!#REF!</f>
        <v>#REF!</v>
      </c>
      <c r="H1196" s="69">
        <f>'2020 Spring Order Form - V36'!$F$18</f>
        <v>0</v>
      </c>
      <c r="J1196" s="154">
        <v>2224</v>
      </c>
    </row>
    <row r="1197" spans="1:10">
      <c r="A1197" s="131">
        <v>1196</v>
      </c>
      <c r="B1197" s="66" t="s">
        <v>1547</v>
      </c>
      <c r="D1197" s="67">
        <f>'2020 Spring Order Form - V36'!$Q$23</f>
        <v>0</v>
      </c>
      <c r="E1197" s="67">
        <f>'2020 Spring Order Form - V36'!$Q$23</f>
        <v>0</v>
      </c>
      <c r="F1197" s="151">
        <v>4529900</v>
      </c>
      <c r="G1197" s="70" t="e">
        <f>'2020 Spring Order Form - V36'!#REF!</f>
        <v>#REF!</v>
      </c>
      <c r="H1197" s="69">
        <f>'2020 Spring Order Form - V36'!$F$18</f>
        <v>0</v>
      </c>
      <c r="J1197" s="154">
        <v>648</v>
      </c>
    </row>
    <row r="1198" spans="1:10">
      <c r="A1198" s="131">
        <v>1197</v>
      </c>
      <c r="B1198" s="66" t="s">
        <v>1547</v>
      </c>
      <c r="D1198" s="67">
        <f>'2020 Spring Order Form - V36'!$Q$23</f>
        <v>0</v>
      </c>
      <c r="E1198" s="67">
        <f>'2020 Spring Order Form - V36'!$Q$23</f>
        <v>0</v>
      </c>
      <c r="F1198" s="151" t="s">
        <v>1548</v>
      </c>
      <c r="G1198" s="70" t="e">
        <f>'2020 Spring Order Form - V36'!#REF!</f>
        <v>#REF!</v>
      </c>
      <c r="H1198" s="69">
        <f>'2020 Spring Order Form - V36'!$F$18</f>
        <v>0</v>
      </c>
      <c r="J1198" s="154">
        <v>2225</v>
      </c>
    </row>
    <row r="1199" spans="1:10">
      <c r="A1199" s="131">
        <v>1198</v>
      </c>
      <c r="B1199" s="66" t="s">
        <v>1502</v>
      </c>
      <c r="D1199" s="67">
        <f>'2020 Spring Order Form - V36'!$Q$23</f>
        <v>0</v>
      </c>
      <c r="E1199" s="67">
        <f>'2020 Spring Order Form - V36'!$Q$23</f>
        <v>0</v>
      </c>
      <c r="F1199" s="151">
        <v>4526802</v>
      </c>
      <c r="G1199" s="70" t="e">
        <f>'2020 Spring Order Form - V36'!#REF!</f>
        <v>#REF!</v>
      </c>
      <c r="H1199" s="69">
        <f>'2020 Spring Order Form - V36'!$F$18</f>
        <v>0</v>
      </c>
      <c r="J1199" s="154">
        <v>1113</v>
      </c>
    </row>
    <row r="1200" spans="1:10">
      <c r="A1200" s="131">
        <v>1199</v>
      </c>
      <c r="B1200" s="66" t="s">
        <v>1502</v>
      </c>
      <c r="D1200" s="67">
        <f>'2020 Spring Order Form - V36'!$Q$23</f>
        <v>0</v>
      </c>
      <c r="E1200" s="67">
        <f>'2020 Spring Order Form - V36'!$Q$23</f>
        <v>0</v>
      </c>
      <c r="F1200" s="151" t="s">
        <v>1549</v>
      </c>
      <c r="G1200" s="70" t="e">
        <f>'2020 Spring Order Form - V36'!#REF!</f>
        <v>#REF!</v>
      </c>
      <c r="H1200" s="69">
        <f>'2020 Spring Order Form - V36'!$F$18</f>
        <v>0</v>
      </c>
      <c r="J1200" s="154">
        <v>2176</v>
      </c>
    </row>
    <row r="1201" spans="1:10">
      <c r="A1201" s="131">
        <v>1200</v>
      </c>
      <c r="B1201" s="66" t="s">
        <v>244</v>
      </c>
      <c r="D1201" s="67">
        <f>'2020 Spring Order Form - V36'!$Q$23</f>
        <v>0</v>
      </c>
      <c r="E1201" s="67">
        <f>'2020 Spring Order Form - V36'!$Q$23</f>
        <v>0</v>
      </c>
      <c r="F1201" s="151">
        <v>4527702</v>
      </c>
      <c r="G1201" s="70">
        <f>'2020 Spring Order Form - V36'!$Q$154</f>
        <v>0</v>
      </c>
      <c r="H1201" s="69">
        <f>'2020 Spring Order Form - V36'!$F$18</f>
        <v>0</v>
      </c>
      <c r="J1201" s="154">
        <v>1129</v>
      </c>
    </row>
    <row r="1202" spans="1:10">
      <c r="A1202" s="131">
        <v>1201</v>
      </c>
      <c r="B1202" s="66" t="s">
        <v>244</v>
      </c>
      <c r="D1202" s="67">
        <f>'2020 Spring Order Form - V36'!$Q$23</f>
        <v>0</v>
      </c>
      <c r="E1202" s="67">
        <f>'2020 Spring Order Form - V36'!$Q$23</f>
        <v>0</v>
      </c>
      <c r="F1202" s="151" t="s">
        <v>1550</v>
      </c>
      <c r="G1202" s="70">
        <f>'2020 Spring Order Form - V36'!$R$154</f>
        <v>0</v>
      </c>
      <c r="H1202" s="69">
        <f>'2020 Spring Order Form - V36'!$F$18</f>
        <v>0</v>
      </c>
      <c r="J1202" s="154">
        <v>2198</v>
      </c>
    </row>
    <row r="1203" spans="1:10">
      <c r="A1203" s="131">
        <v>1202</v>
      </c>
      <c r="B1203" s="66" t="s">
        <v>1542</v>
      </c>
      <c r="D1203" s="67">
        <f>'2020 Spring Order Form - V36'!$Q$23</f>
        <v>0</v>
      </c>
      <c r="E1203" s="67">
        <f>'2020 Spring Order Form - V36'!$Q$23</f>
        <v>0</v>
      </c>
      <c r="F1203" s="151">
        <v>4528802</v>
      </c>
      <c r="G1203" s="70" t="e">
        <f>'2020 Spring Order Form - V36'!#REF!</f>
        <v>#REF!</v>
      </c>
      <c r="H1203" s="69">
        <f>'2020 Spring Order Form - V36'!$F$18</f>
        <v>0</v>
      </c>
      <c r="J1203" s="154">
        <v>1045</v>
      </c>
    </row>
    <row r="1204" spans="1:10">
      <c r="A1204" s="131">
        <v>1203</v>
      </c>
      <c r="B1204" s="66" t="s">
        <v>1542</v>
      </c>
      <c r="D1204" s="67">
        <f>'2020 Spring Order Form - V36'!$Q$23</f>
        <v>0</v>
      </c>
      <c r="E1204" s="67">
        <f>'2020 Spring Order Form - V36'!$Q$23</f>
        <v>0</v>
      </c>
      <c r="F1204" s="151" t="s">
        <v>1551</v>
      </c>
      <c r="G1204" s="70" t="e">
        <f>'2020 Spring Order Form - V36'!#REF!</f>
        <v>#REF!</v>
      </c>
      <c r="H1204" s="69">
        <f>'2020 Spring Order Form - V36'!$F$18</f>
        <v>0</v>
      </c>
      <c r="J1204" s="154">
        <v>2220</v>
      </c>
    </row>
    <row r="1205" spans="1:10">
      <c r="A1205" s="131">
        <v>1204</v>
      </c>
      <c r="B1205" s="66" t="s">
        <v>1542</v>
      </c>
      <c r="D1205" s="67">
        <f>'2020 Spring Order Form - V36'!$Q$23</f>
        <v>0</v>
      </c>
      <c r="E1205" s="67">
        <f>'2020 Spring Order Form - V36'!$Q$23</f>
        <v>0</v>
      </c>
      <c r="F1205" s="151">
        <v>4528806</v>
      </c>
      <c r="G1205" s="70" t="e">
        <f>'2020 Spring Order Form - V36'!#REF!</f>
        <v>#REF!</v>
      </c>
      <c r="H1205" s="69">
        <f>'2020 Spring Order Form - V36'!$F$18</f>
        <v>0</v>
      </c>
      <c r="J1205" s="154">
        <v>614</v>
      </c>
    </row>
    <row r="1206" spans="1:10">
      <c r="A1206" s="131">
        <v>1205</v>
      </c>
      <c r="B1206" s="66" t="s">
        <v>1542</v>
      </c>
      <c r="D1206" s="67">
        <f>'2020 Spring Order Form - V36'!$Q$23</f>
        <v>0</v>
      </c>
      <c r="E1206" s="67">
        <f>'2020 Spring Order Form - V36'!$Q$23</f>
        <v>0</v>
      </c>
      <c r="F1206" s="151" t="s">
        <v>1552</v>
      </c>
      <c r="G1206" s="70" t="e">
        <f>'2020 Spring Order Form - V36'!#REF!</f>
        <v>#REF!</v>
      </c>
      <c r="H1206" s="69">
        <f>'2020 Spring Order Form - V36'!$F$18</f>
        <v>0</v>
      </c>
      <c r="J1206" s="154">
        <v>2223</v>
      </c>
    </row>
    <row r="1207" spans="1:10">
      <c r="A1207" s="131">
        <v>1206</v>
      </c>
      <c r="B1207" s="66" t="s">
        <v>1553</v>
      </c>
      <c r="D1207" s="67">
        <f>'2020 Spring Order Form - V36'!$Q$23</f>
        <v>0</v>
      </c>
      <c r="E1207" s="67">
        <f>'2020 Spring Order Form - V36'!$Q$23</f>
        <v>0</v>
      </c>
      <c r="F1207" s="151">
        <v>4530605</v>
      </c>
      <c r="G1207" s="70" t="e">
        <f>'2020 Spring Order Form - V36'!#REF!</f>
        <v>#REF!</v>
      </c>
      <c r="H1207" s="69">
        <f>'2020 Spring Order Form - V36'!$F$18</f>
        <v>0</v>
      </c>
      <c r="J1207" s="154">
        <v>593</v>
      </c>
    </row>
    <row r="1208" spans="1:10">
      <c r="A1208" s="131">
        <v>1207</v>
      </c>
      <c r="B1208" s="66" t="s">
        <v>1553</v>
      </c>
      <c r="D1208" s="67">
        <f>'2020 Spring Order Form - V36'!$Q$23</f>
        <v>0</v>
      </c>
      <c r="E1208" s="67">
        <f>'2020 Spring Order Form - V36'!$Q$23</f>
        <v>0</v>
      </c>
      <c r="F1208" s="151" t="s">
        <v>1554</v>
      </c>
      <c r="G1208" s="70" t="e">
        <f>'2020 Spring Order Form - V36'!#REF!</f>
        <v>#REF!</v>
      </c>
      <c r="H1208" s="69">
        <f>'2020 Spring Order Form - V36'!$F$18</f>
        <v>0</v>
      </c>
      <c r="J1208" s="154">
        <v>2232</v>
      </c>
    </row>
    <row r="1209" spans="1:10">
      <c r="A1209" s="131">
        <v>1208</v>
      </c>
      <c r="B1209" s="66" t="s">
        <v>1555</v>
      </c>
      <c r="D1209" s="67">
        <f>'2020 Spring Order Form - V36'!$Q$23</f>
        <v>0</v>
      </c>
      <c r="E1209" s="67">
        <f>'2020 Spring Order Form - V36'!$Q$23</f>
        <v>0</v>
      </c>
      <c r="F1209" s="151">
        <v>4530665</v>
      </c>
      <c r="G1209" s="70" t="e">
        <f>'2020 Spring Order Form - V36'!#REF!</f>
        <v>#REF!</v>
      </c>
      <c r="H1209" s="69">
        <f>'2020 Spring Order Form - V36'!$F$18</f>
        <v>0</v>
      </c>
      <c r="J1209" s="154">
        <v>1165</v>
      </c>
    </row>
    <row r="1210" spans="1:10">
      <c r="A1210" s="131">
        <v>1209</v>
      </c>
      <c r="B1210" s="66" t="s">
        <v>1555</v>
      </c>
      <c r="D1210" s="67">
        <f>'2020 Spring Order Form - V36'!$Q$23</f>
        <v>0</v>
      </c>
      <c r="E1210" s="67">
        <f>'2020 Spring Order Form - V36'!$Q$23</f>
        <v>0</v>
      </c>
      <c r="F1210" s="151" t="s">
        <v>1556</v>
      </c>
      <c r="G1210" s="70" t="e">
        <f>'2020 Spring Order Form - V36'!#REF!</f>
        <v>#REF!</v>
      </c>
      <c r="H1210" s="69">
        <f>'2020 Spring Order Form - V36'!$F$18</f>
        <v>0</v>
      </c>
      <c r="J1210" s="154">
        <v>2239</v>
      </c>
    </row>
    <row r="1211" spans="1:10">
      <c r="A1211" s="131">
        <v>1210</v>
      </c>
      <c r="B1211" s="66" t="s">
        <v>1557</v>
      </c>
      <c r="D1211" s="67">
        <f>'2020 Spring Order Form - V36'!$Q$23</f>
        <v>0</v>
      </c>
      <c r="E1211" s="67">
        <f>'2020 Spring Order Form - V36'!$Q$23</f>
        <v>0</v>
      </c>
      <c r="F1211" s="151">
        <v>4130667</v>
      </c>
      <c r="G1211" s="70" t="e">
        <f>'2020 Spring Order Form - V36'!#REF!</f>
        <v>#REF!</v>
      </c>
      <c r="H1211" s="69">
        <f>'2020 Spring Order Form - V36'!$F$18</f>
        <v>0</v>
      </c>
      <c r="J1211" s="154">
        <v>1176</v>
      </c>
    </row>
    <row r="1212" spans="1:10">
      <c r="A1212" s="131">
        <v>1211</v>
      </c>
      <c r="B1212" s="66" t="s">
        <v>1557</v>
      </c>
      <c r="D1212" s="67">
        <f>'2020 Spring Order Form - V36'!$Q$23</f>
        <v>0</v>
      </c>
      <c r="E1212" s="67">
        <f>'2020 Spring Order Form - V36'!$Q$23</f>
        <v>0</v>
      </c>
      <c r="F1212" s="151" t="s">
        <v>1558</v>
      </c>
      <c r="G1212" s="70" t="e">
        <f>'2020 Spring Order Form - V36'!#REF!</f>
        <v>#REF!</v>
      </c>
      <c r="H1212" s="69">
        <f>'2020 Spring Order Form - V36'!$F$18</f>
        <v>0</v>
      </c>
      <c r="J1212" s="154">
        <v>2240</v>
      </c>
    </row>
    <row r="1213" spans="1:10">
      <c r="A1213" s="131">
        <v>1212</v>
      </c>
      <c r="B1213" s="66" t="s">
        <v>1559</v>
      </c>
      <c r="D1213" s="67">
        <f>'2020 Spring Order Form - V36'!$Q$23</f>
        <v>0</v>
      </c>
      <c r="E1213" s="67">
        <f>'2020 Spring Order Form - V36'!$Q$23</f>
        <v>0</v>
      </c>
      <c r="F1213" s="151">
        <v>4530675</v>
      </c>
      <c r="G1213" s="70" t="e">
        <f>'2020 Spring Order Form - V36'!#REF!</f>
        <v>#REF!</v>
      </c>
      <c r="H1213" s="69">
        <f>'2020 Spring Order Form - V36'!$F$18</f>
        <v>0</v>
      </c>
      <c r="J1213" s="154">
        <v>12580</v>
      </c>
    </row>
    <row r="1214" spans="1:10">
      <c r="A1214" s="131">
        <v>1213</v>
      </c>
      <c r="B1214" s="66" t="s">
        <v>1559</v>
      </c>
      <c r="D1214" s="67">
        <f>'2020 Spring Order Form - V36'!$Q$23</f>
        <v>0</v>
      </c>
      <c r="E1214" s="67">
        <f>'2020 Spring Order Form - V36'!$Q$23</f>
        <v>0</v>
      </c>
      <c r="F1214" s="151" t="s">
        <v>1560</v>
      </c>
      <c r="G1214" s="70" t="e">
        <f>'2020 Spring Order Form - V36'!#REF!</f>
        <v>#REF!</v>
      </c>
      <c r="H1214" s="69">
        <f>'2020 Spring Order Form - V36'!$F$18</f>
        <v>0</v>
      </c>
      <c r="J1214" s="154">
        <v>12592</v>
      </c>
    </row>
    <row r="1215" spans="1:10">
      <c r="A1215" s="131">
        <v>1214</v>
      </c>
      <c r="B1215" s="66" t="s">
        <v>247</v>
      </c>
      <c r="D1215" s="67">
        <f>'2020 Spring Order Form - V36'!$Q$23</f>
        <v>0</v>
      </c>
      <c r="E1215" s="67">
        <f>'2020 Spring Order Form - V36'!$Q$23</f>
        <v>0</v>
      </c>
      <c r="F1215" s="151">
        <v>4132077</v>
      </c>
      <c r="G1215" s="70">
        <f>'2020 Spring Order Form - V36'!$Q$156</f>
        <v>0</v>
      </c>
      <c r="H1215" s="69">
        <f>'2020 Spring Order Form - V36'!$F$18</f>
        <v>0</v>
      </c>
      <c r="J1215" s="154">
        <v>19771</v>
      </c>
    </row>
    <row r="1216" spans="1:10">
      <c r="A1216" s="131">
        <v>1215</v>
      </c>
      <c r="B1216" s="66" t="s">
        <v>247</v>
      </c>
      <c r="D1216" s="67">
        <f>'2020 Spring Order Form - V36'!$Q$23</f>
        <v>0</v>
      </c>
      <c r="E1216" s="67">
        <f>'2020 Spring Order Form - V36'!$Q$23</f>
        <v>0</v>
      </c>
      <c r="F1216" s="155" t="s">
        <v>1561</v>
      </c>
      <c r="G1216" s="70">
        <f>'2020 Spring Order Form - V36'!$R$156</f>
        <v>0</v>
      </c>
      <c r="H1216" s="69">
        <f>'2020 Spring Order Form - V36'!$F$18</f>
        <v>0</v>
      </c>
      <c r="J1216" s="154">
        <v>19772</v>
      </c>
    </row>
    <row r="1217" spans="1:10">
      <c r="A1217" s="131">
        <v>1216</v>
      </c>
      <c r="B1217" s="66" t="s">
        <v>1562</v>
      </c>
      <c r="D1217" s="67">
        <f>'2020 Spring Order Form - V36'!$Q$23</f>
        <v>0</v>
      </c>
      <c r="E1217" s="67">
        <f>'2020 Spring Order Form - V36'!$Q$23</f>
        <v>0</v>
      </c>
      <c r="F1217" s="151">
        <v>4530685</v>
      </c>
      <c r="G1217" s="70" t="e">
        <f>'2020 Spring Order Form - V36'!#REF!</f>
        <v>#REF!</v>
      </c>
      <c r="H1217" s="69">
        <f>'2020 Spring Order Form - V36'!$F$18</f>
        <v>0</v>
      </c>
      <c r="J1217" s="154">
        <v>12581</v>
      </c>
    </row>
    <row r="1218" spans="1:10">
      <c r="A1218" s="131">
        <v>1217</v>
      </c>
      <c r="B1218" s="66" t="s">
        <v>1562</v>
      </c>
      <c r="D1218" s="67">
        <f>'2020 Spring Order Form - V36'!$Q$23</f>
        <v>0</v>
      </c>
      <c r="E1218" s="67">
        <f>'2020 Spring Order Form - V36'!$Q$23</f>
        <v>0</v>
      </c>
      <c r="F1218" s="151" t="s">
        <v>1563</v>
      </c>
      <c r="G1218" s="70" t="e">
        <f>'2020 Spring Order Form - V36'!#REF!</f>
        <v>#REF!</v>
      </c>
      <c r="H1218" s="69">
        <f>'2020 Spring Order Form - V36'!$F$18</f>
        <v>0</v>
      </c>
      <c r="J1218" s="154">
        <v>12593</v>
      </c>
    </row>
    <row r="1219" spans="1:10">
      <c r="A1219" s="131">
        <v>1218</v>
      </c>
      <c r="B1219" s="66" t="s">
        <v>250</v>
      </c>
      <c r="D1219" s="67">
        <f>'2020 Spring Order Form - V36'!$Q$23</f>
        <v>0</v>
      </c>
      <c r="E1219" s="67">
        <f>'2020 Spring Order Form - V36'!$Q$23</f>
        <v>0</v>
      </c>
      <c r="F1219" s="151">
        <v>4530705</v>
      </c>
      <c r="G1219" s="70">
        <f>'2020 Spring Order Form - V36'!$Q$158</f>
        <v>0</v>
      </c>
      <c r="H1219" s="69">
        <f>'2020 Spring Order Form - V36'!$F$18</f>
        <v>0</v>
      </c>
      <c r="J1219" s="154">
        <v>1001</v>
      </c>
    </row>
    <row r="1220" spans="1:10">
      <c r="A1220" s="131">
        <v>1219</v>
      </c>
      <c r="B1220" s="66" t="s">
        <v>250</v>
      </c>
      <c r="D1220" s="67">
        <f>'2020 Spring Order Form - V36'!$Q$23</f>
        <v>0</v>
      </c>
      <c r="E1220" s="67">
        <f>'2020 Spring Order Form - V36'!$Q$23</f>
        <v>0</v>
      </c>
      <c r="F1220" s="151" t="s">
        <v>1564</v>
      </c>
      <c r="G1220" s="70">
        <f>'2020 Spring Order Form - V36'!$R$158</f>
        <v>0</v>
      </c>
      <c r="H1220" s="69">
        <f>'2020 Spring Order Form - V36'!$F$18</f>
        <v>0</v>
      </c>
      <c r="J1220" s="154">
        <v>2249</v>
      </c>
    </row>
    <row r="1221" spans="1:10">
      <c r="A1221" s="131">
        <v>1220</v>
      </c>
      <c r="B1221" s="66" t="s">
        <v>1565</v>
      </c>
      <c r="D1221" s="67">
        <f>'2020 Spring Order Form - V36'!$Q$23</f>
        <v>0</v>
      </c>
      <c r="E1221" s="67">
        <f>'2020 Spring Order Form - V36'!$Q$23</f>
        <v>0</v>
      </c>
      <c r="F1221" s="151">
        <v>4130707</v>
      </c>
      <c r="G1221" s="70" t="e">
        <f>'2020 Spring Order Form - V36'!#REF!</f>
        <v>#REF!</v>
      </c>
      <c r="H1221" s="69">
        <f>'2020 Spring Order Form - V36'!$F$18</f>
        <v>0</v>
      </c>
      <c r="J1221" s="154">
        <v>1125</v>
      </c>
    </row>
    <row r="1222" spans="1:10">
      <c r="A1222" s="131">
        <v>1221</v>
      </c>
      <c r="B1222" s="66" t="s">
        <v>1565</v>
      </c>
      <c r="D1222" s="67">
        <f>'2020 Spring Order Form - V36'!$Q$23</f>
        <v>0</v>
      </c>
      <c r="E1222" s="67">
        <f>'2020 Spring Order Form - V36'!$Q$23</f>
        <v>0</v>
      </c>
      <c r="F1222" s="151" t="s">
        <v>1566</v>
      </c>
      <c r="G1222" s="70" t="e">
        <f>'2020 Spring Order Form - V36'!#REF!</f>
        <v>#REF!</v>
      </c>
      <c r="H1222" s="69">
        <f>'2020 Spring Order Form - V36'!$F$18</f>
        <v>0</v>
      </c>
      <c r="J1222" s="154">
        <v>2251</v>
      </c>
    </row>
    <row r="1223" spans="1:10">
      <c r="A1223" s="131">
        <v>1222</v>
      </c>
      <c r="B1223" s="66" t="s">
        <v>1565</v>
      </c>
      <c r="D1223" s="67">
        <f>'2020 Spring Order Form - V36'!$Q$23</f>
        <v>0</v>
      </c>
      <c r="E1223" s="67">
        <f>'2020 Spring Order Form - V36'!$Q$23</f>
        <v>0</v>
      </c>
      <c r="F1223" s="151">
        <v>1730707</v>
      </c>
      <c r="G1223" s="70" t="e">
        <f>'2020 Spring Order Form - V36'!#REF!</f>
        <v>#REF!</v>
      </c>
      <c r="H1223" s="69">
        <f>'2020 Spring Order Form - V36'!$F$18</f>
        <v>0</v>
      </c>
      <c r="J1223" s="154">
        <v>18130</v>
      </c>
    </row>
    <row r="1224" spans="1:10">
      <c r="A1224" s="131">
        <v>1223</v>
      </c>
      <c r="B1224" s="66" t="s">
        <v>1565</v>
      </c>
      <c r="D1224" s="67">
        <f>'2020 Spring Order Form - V36'!$Q$23</f>
        <v>0</v>
      </c>
      <c r="E1224" s="67">
        <f>'2020 Spring Order Form - V36'!$Q$23</f>
        <v>0</v>
      </c>
      <c r="F1224" s="151" t="s">
        <v>1567</v>
      </c>
      <c r="G1224" s="70" t="e">
        <f>'2020 Spring Order Form - V36'!#REF!</f>
        <v>#REF!</v>
      </c>
      <c r="H1224" s="69">
        <f>'2020 Spring Order Form - V36'!$F$18</f>
        <v>0</v>
      </c>
      <c r="J1224" s="154">
        <v>18129</v>
      </c>
    </row>
    <row r="1225" spans="1:10">
      <c r="A1225" s="131">
        <v>1224</v>
      </c>
      <c r="B1225" s="66" t="s">
        <v>1568</v>
      </c>
      <c r="D1225" s="67">
        <f>'2020 Spring Order Form - V36'!$Q$23</f>
        <v>0</v>
      </c>
      <c r="E1225" s="67">
        <f>'2020 Spring Order Form - V36'!$Q$23</f>
        <v>0</v>
      </c>
      <c r="F1225" s="151">
        <v>4530885</v>
      </c>
      <c r="G1225" s="70" t="e">
        <f>'2020 Spring Order Form - V36'!#REF!</f>
        <v>#REF!</v>
      </c>
      <c r="H1225" s="69">
        <f>'2020 Spring Order Form - V36'!$F$18</f>
        <v>0</v>
      </c>
      <c r="J1225" s="154">
        <v>3755</v>
      </c>
    </row>
    <row r="1226" spans="1:10">
      <c r="A1226" s="131">
        <v>1225</v>
      </c>
      <c r="B1226" s="66" t="s">
        <v>1568</v>
      </c>
      <c r="D1226" s="67">
        <f>'2020 Spring Order Form - V36'!$Q$23</f>
        <v>0</v>
      </c>
      <c r="E1226" s="67">
        <f>'2020 Spring Order Form - V36'!$Q$23</f>
        <v>0</v>
      </c>
      <c r="F1226" s="151" t="s">
        <v>1569</v>
      </c>
      <c r="G1226" s="70" t="e">
        <f>'2020 Spring Order Form - V36'!#REF!</f>
        <v>#REF!</v>
      </c>
      <c r="H1226" s="69">
        <f>'2020 Spring Order Form - V36'!$F$18</f>
        <v>0</v>
      </c>
      <c r="J1226" s="154">
        <v>2253</v>
      </c>
    </row>
    <row r="1227" spans="1:10">
      <c r="A1227" s="131">
        <v>1226</v>
      </c>
      <c r="B1227" s="66" t="s">
        <v>1570</v>
      </c>
      <c r="D1227" s="67">
        <f>'2020 Spring Order Form - V36'!$Q$23</f>
        <v>0</v>
      </c>
      <c r="E1227" s="67">
        <f>'2020 Spring Order Form - V36'!$Q$23</f>
        <v>0</v>
      </c>
      <c r="F1227" s="151">
        <v>4530905</v>
      </c>
      <c r="G1227" s="70" t="e">
        <f>'2020 Spring Order Form - V36'!#REF!</f>
        <v>#REF!</v>
      </c>
      <c r="H1227" s="69">
        <f>'2020 Spring Order Form - V36'!$F$18</f>
        <v>0</v>
      </c>
      <c r="J1227" s="154">
        <v>1160</v>
      </c>
    </row>
    <row r="1228" spans="1:10">
      <c r="A1228" s="131">
        <v>1227</v>
      </c>
      <c r="B1228" s="66" t="s">
        <v>1570</v>
      </c>
      <c r="D1228" s="67">
        <f>'2020 Spring Order Form - V36'!$Q$23</f>
        <v>0</v>
      </c>
      <c r="E1228" s="67">
        <f>'2020 Spring Order Form - V36'!$Q$23</f>
        <v>0</v>
      </c>
      <c r="F1228" s="151" t="s">
        <v>1571</v>
      </c>
      <c r="G1228" s="70" t="e">
        <f>'2020 Spring Order Form - V36'!#REF!</f>
        <v>#REF!</v>
      </c>
      <c r="H1228" s="69">
        <f>'2020 Spring Order Form - V36'!$F$18</f>
        <v>0</v>
      </c>
      <c r="J1228" s="154">
        <v>2254</v>
      </c>
    </row>
    <row r="1229" spans="1:10">
      <c r="A1229" s="131">
        <v>1228</v>
      </c>
      <c r="B1229" s="66" t="s">
        <v>1572</v>
      </c>
      <c r="D1229" s="67">
        <f>'2020 Spring Order Form - V36'!$Q$23</f>
        <v>0</v>
      </c>
      <c r="E1229" s="67">
        <f>'2020 Spring Order Form - V36'!$Q$23</f>
        <v>0</v>
      </c>
      <c r="F1229" s="151">
        <v>4130907</v>
      </c>
      <c r="G1229" s="70" t="e">
        <f>'2020 Spring Order Form - V36'!#REF!</f>
        <v>#REF!</v>
      </c>
      <c r="H1229" s="69">
        <f>'2020 Spring Order Form - V36'!$F$18</f>
        <v>0</v>
      </c>
      <c r="J1229" s="154">
        <v>1163</v>
      </c>
    </row>
    <row r="1230" spans="1:10">
      <c r="A1230" s="131">
        <v>1229</v>
      </c>
      <c r="B1230" s="66" t="s">
        <v>1572</v>
      </c>
      <c r="D1230" s="67">
        <f>'2020 Spring Order Form - V36'!$Q$23</f>
        <v>0</v>
      </c>
      <c r="E1230" s="67">
        <f>'2020 Spring Order Form - V36'!$Q$23</f>
        <v>0</v>
      </c>
      <c r="F1230" s="151" t="s">
        <v>1573</v>
      </c>
      <c r="G1230" s="70" t="e">
        <f>'2020 Spring Order Form - V36'!#REF!</f>
        <v>#REF!</v>
      </c>
      <c r="H1230" s="69">
        <f>'2020 Spring Order Form - V36'!$F$18</f>
        <v>0</v>
      </c>
      <c r="J1230" s="154">
        <v>2256</v>
      </c>
    </row>
    <row r="1231" spans="1:10">
      <c r="A1231" s="131">
        <v>1230</v>
      </c>
      <c r="B1231" s="66" t="s">
        <v>1572</v>
      </c>
      <c r="D1231" s="67">
        <f>'2020 Spring Order Form - V36'!$Q$23</f>
        <v>0</v>
      </c>
      <c r="E1231" s="67">
        <f>'2020 Spring Order Form - V36'!$Q$23</f>
        <v>0</v>
      </c>
      <c r="F1231" s="151">
        <v>1730907</v>
      </c>
      <c r="G1231" s="70" t="e">
        <f>'2020 Spring Order Form - V36'!#REF!</f>
        <v>#REF!</v>
      </c>
      <c r="H1231" s="69">
        <f>'2020 Spring Order Form - V36'!$F$18</f>
        <v>0</v>
      </c>
      <c r="J1231" s="154">
        <v>18131</v>
      </c>
    </row>
    <row r="1232" spans="1:10">
      <c r="A1232" s="131">
        <v>1231</v>
      </c>
      <c r="B1232" s="66" t="s">
        <v>1572</v>
      </c>
      <c r="D1232" s="67">
        <f>'2020 Spring Order Form - V36'!$Q$23</f>
        <v>0</v>
      </c>
      <c r="E1232" s="67">
        <f>'2020 Spring Order Form - V36'!$Q$23</f>
        <v>0</v>
      </c>
      <c r="F1232" s="151" t="s">
        <v>1574</v>
      </c>
      <c r="G1232" s="70" t="e">
        <f>'2020 Spring Order Form - V36'!#REF!</f>
        <v>#REF!</v>
      </c>
      <c r="H1232" s="69">
        <f>'2020 Spring Order Form - V36'!$F$18</f>
        <v>0</v>
      </c>
      <c r="J1232" s="154">
        <v>18132</v>
      </c>
    </row>
    <row r="1233" spans="1:10">
      <c r="A1233" s="131">
        <v>1232</v>
      </c>
      <c r="B1233" s="66" t="s">
        <v>252</v>
      </c>
      <c r="D1233" s="67">
        <f>'2020 Spring Order Form - V36'!$Q$23</f>
        <v>0</v>
      </c>
      <c r="E1233" s="67">
        <f>'2020 Spring Order Form - V36'!$Q$23</f>
        <v>0</v>
      </c>
      <c r="F1233" s="151">
        <v>4530935</v>
      </c>
      <c r="G1233" s="70" t="e">
        <f>'2020 Spring Order Form - V36'!#REF!</f>
        <v>#REF!</v>
      </c>
      <c r="H1233" s="69">
        <f>'2020 Spring Order Form - V36'!$F$18</f>
        <v>0</v>
      </c>
      <c r="J1233" s="154">
        <v>1002</v>
      </c>
    </row>
    <row r="1234" spans="1:10">
      <c r="A1234" s="131">
        <v>1233</v>
      </c>
      <c r="B1234" s="66" t="s">
        <v>252</v>
      </c>
      <c r="D1234" s="67">
        <f>'2020 Spring Order Form - V36'!$Q$23</f>
        <v>0</v>
      </c>
      <c r="E1234" s="67">
        <f>'2020 Spring Order Form - V36'!$Q$23</f>
        <v>0</v>
      </c>
      <c r="F1234" s="151" t="s">
        <v>1575</v>
      </c>
      <c r="G1234" s="70" t="e">
        <f>'2020 Spring Order Form - V36'!#REF!</f>
        <v>#REF!</v>
      </c>
      <c r="H1234" s="69">
        <f>'2020 Spring Order Form - V36'!$F$18</f>
        <v>0</v>
      </c>
      <c r="J1234" s="154">
        <v>2259</v>
      </c>
    </row>
    <row r="1235" spans="1:10">
      <c r="A1235" s="131">
        <v>1234</v>
      </c>
      <c r="B1235" s="66" t="s">
        <v>252</v>
      </c>
      <c r="D1235" s="67">
        <f>'2020 Spring Order Form - V36'!$Q$23</f>
        <v>0</v>
      </c>
      <c r="E1235" s="67">
        <f>'2020 Spring Order Form - V36'!$Q$23</f>
        <v>0</v>
      </c>
      <c r="F1235" s="151">
        <v>4130937</v>
      </c>
      <c r="G1235" s="70">
        <f>'2020 Spring Order Form - V36'!$Q$159</f>
        <v>0</v>
      </c>
      <c r="H1235" s="69">
        <f>'2020 Spring Order Form - V36'!$F$18</f>
        <v>0</v>
      </c>
      <c r="J1235" s="154">
        <v>1126</v>
      </c>
    </row>
    <row r="1236" spans="1:10">
      <c r="A1236" s="131">
        <v>1235</v>
      </c>
      <c r="B1236" s="66" t="s">
        <v>252</v>
      </c>
      <c r="D1236" s="67">
        <f>'2020 Spring Order Form - V36'!$Q$23</f>
        <v>0</v>
      </c>
      <c r="E1236" s="67">
        <f>'2020 Spring Order Form - V36'!$Q$23</f>
        <v>0</v>
      </c>
      <c r="F1236" s="151" t="s">
        <v>1576</v>
      </c>
      <c r="G1236" s="70">
        <f>'2020 Spring Order Form - V36'!$R$159</f>
        <v>0</v>
      </c>
      <c r="H1236" s="69">
        <f>'2020 Spring Order Form - V36'!$F$18</f>
        <v>0</v>
      </c>
      <c r="J1236" s="154">
        <v>2261</v>
      </c>
    </row>
    <row r="1237" spans="1:10">
      <c r="A1237" s="131">
        <v>1236</v>
      </c>
      <c r="B1237" s="66" t="s">
        <v>1577</v>
      </c>
      <c r="D1237" s="67">
        <f>'2020 Spring Order Form - V36'!$Q$23</f>
        <v>0</v>
      </c>
      <c r="E1237" s="67">
        <f>'2020 Spring Order Form - V36'!$Q$23</f>
        <v>0</v>
      </c>
      <c r="F1237" s="151">
        <v>4531015</v>
      </c>
      <c r="G1237" s="70" t="e">
        <f>'2020 Spring Order Form - V36'!#REF!</f>
        <v>#REF!</v>
      </c>
      <c r="H1237" s="69">
        <f>'2020 Spring Order Form - V36'!$F$18</f>
        <v>0</v>
      </c>
      <c r="J1237" s="154">
        <v>1171</v>
      </c>
    </row>
    <row r="1238" spans="1:10">
      <c r="A1238" s="131">
        <v>1237</v>
      </c>
      <c r="B1238" s="66" t="s">
        <v>1577</v>
      </c>
      <c r="D1238" s="67">
        <f>'2020 Spring Order Form - V36'!$Q$23</f>
        <v>0</v>
      </c>
      <c r="E1238" s="67">
        <f>'2020 Spring Order Form - V36'!$Q$23</f>
        <v>0</v>
      </c>
      <c r="F1238" s="151" t="s">
        <v>1578</v>
      </c>
      <c r="G1238" s="70" t="e">
        <f>'2020 Spring Order Form - V36'!#REF!</f>
        <v>#REF!</v>
      </c>
      <c r="H1238" s="69">
        <f>'2020 Spring Order Form - V36'!$F$18</f>
        <v>0</v>
      </c>
      <c r="J1238" s="154">
        <v>2268</v>
      </c>
    </row>
    <row r="1239" spans="1:10">
      <c r="A1239" s="131">
        <v>1238</v>
      </c>
      <c r="B1239" s="66" t="s">
        <v>1579</v>
      </c>
      <c r="D1239" s="67">
        <f>'2020 Spring Order Form - V36'!$Q$23</f>
        <v>0</v>
      </c>
      <c r="E1239" s="67">
        <f>'2020 Spring Order Form - V36'!$Q$23</f>
        <v>0</v>
      </c>
      <c r="F1239" s="151">
        <v>4131017</v>
      </c>
      <c r="G1239" s="70" t="e">
        <f>'2020 Spring Order Form - V36'!#REF!</f>
        <v>#REF!</v>
      </c>
      <c r="H1239" s="69">
        <f>'2020 Spring Order Form - V36'!$F$18</f>
        <v>0</v>
      </c>
      <c r="J1239" s="154">
        <v>4176</v>
      </c>
    </row>
    <row r="1240" spans="1:10">
      <c r="A1240" s="131">
        <v>1239</v>
      </c>
      <c r="B1240" s="66" t="s">
        <v>1579</v>
      </c>
      <c r="D1240" s="67">
        <f>'2020 Spring Order Form - V36'!$Q$23</f>
        <v>0</v>
      </c>
      <c r="E1240" s="67">
        <f>'2020 Spring Order Form - V36'!$Q$23</f>
        <v>0</v>
      </c>
      <c r="F1240" s="151" t="s">
        <v>1580</v>
      </c>
      <c r="G1240" s="70" t="e">
        <f>'2020 Spring Order Form - V36'!#REF!</f>
        <v>#REF!</v>
      </c>
      <c r="H1240" s="69">
        <f>'2020 Spring Order Form - V36'!$F$18</f>
        <v>0</v>
      </c>
      <c r="J1240" s="154">
        <v>2269</v>
      </c>
    </row>
    <row r="1241" spans="1:10">
      <c r="A1241" s="131">
        <v>1240</v>
      </c>
      <c r="B1241" s="66" t="s">
        <v>1579</v>
      </c>
      <c r="D1241" s="67">
        <f>'2020 Spring Order Form - V36'!$Q$23</f>
        <v>0</v>
      </c>
      <c r="E1241" s="67">
        <f>'2020 Spring Order Form - V36'!$Q$23</f>
        <v>0</v>
      </c>
      <c r="F1241" s="151">
        <v>1731017</v>
      </c>
      <c r="G1241" s="70" t="e">
        <f>'2020 Spring Order Form - V36'!#REF!</f>
        <v>#REF!</v>
      </c>
      <c r="H1241" s="69">
        <f>'2020 Spring Order Form - V36'!$F$18</f>
        <v>0</v>
      </c>
      <c r="J1241" s="154">
        <v>18133</v>
      </c>
    </row>
    <row r="1242" spans="1:10">
      <c r="A1242" s="131">
        <v>1241</v>
      </c>
      <c r="B1242" s="66" t="s">
        <v>1579</v>
      </c>
      <c r="D1242" s="67">
        <f>'2020 Spring Order Form - V36'!$Q$23</f>
        <v>0</v>
      </c>
      <c r="E1242" s="67">
        <f>'2020 Spring Order Form - V36'!$Q$23</f>
        <v>0</v>
      </c>
      <c r="F1242" s="151" t="s">
        <v>1581</v>
      </c>
      <c r="G1242" s="70" t="e">
        <f>'2020 Spring Order Form - V36'!#REF!</f>
        <v>#REF!</v>
      </c>
      <c r="H1242" s="69">
        <f>'2020 Spring Order Form - V36'!$F$18</f>
        <v>0</v>
      </c>
      <c r="J1242" s="154">
        <v>18134</v>
      </c>
    </row>
    <row r="1243" spans="1:10">
      <c r="A1243" s="131">
        <v>1242</v>
      </c>
      <c r="B1243" s="66" t="s">
        <v>1582</v>
      </c>
      <c r="D1243" s="67">
        <f>'2020 Spring Order Form - V36'!$Q$23</f>
        <v>0</v>
      </c>
      <c r="E1243" s="67">
        <f>'2020 Spring Order Form - V36'!$Q$23</f>
        <v>0</v>
      </c>
      <c r="F1243" s="151">
        <v>4531025</v>
      </c>
      <c r="G1243" s="70" t="e">
        <f>'2020 Spring Order Form - V36'!#REF!</f>
        <v>#REF!</v>
      </c>
      <c r="H1243" s="69">
        <f>'2020 Spring Order Form - V36'!$F$18</f>
        <v>0</v>
      </c>
      <c r="J1243" s="154">
        <v>1173</v>
      </c>
    </row>
    <row r="1244" spans="1:10">
      <c r="A1244" s="131">
        <v>1243</v>
      </c>
      <c r="B1244" s="66" t="s">
        <v>1582</v>
      </c>
      <c r="D1244" s="67">
        <f>'2020 Spring Order Form - V36'!$Q$23</f>
        <v>0</v>
      </c>
      <c r="E1244" s="67">
        <f>'2020 Spring Order Form - V36'!$Q$23</f>
        <v>0</v>
      </c>
      <c r="F1244" s="151" t="s">
        <v>1583</v>
      </c>
      <c r="G1244" s="70" t="e">
        <f>'2020 Spring Order Form - V36'!#REF!</f>
        <v>#REF!</v>
      </c>
      <c r="H1244" s="69">
        <f>'2020 Spring Order Form - V36'!$F$18</f>
        <v>0</v>
      </c>
      <c r="J1244" s="154">
        <v>2270</v>
      </c>
    </row>
    <row r="1245" spans="1:10">
      <c r="A1245" s="131">
        <v>1244</v>
      </c>
      <c r="B1245" s="66" t="s">
        <v>1582</v>
      </c>
      <c r="D1245" s="67">
        <f>'2020 Spring Order Form - V36'!$Q$23</f>
        <v>0</v>
      </c>
      <c r="E1245" s="67">
        <f>'2020 Spring Order Form - V36'!$Q$23</f>
        <v>0</v>
      </c>
      <c r="F1245" s="151">
        <v>4131027</v>
      </c>
      <c r="G1245" s="70" t="e">
        <f>'2020 Spring Order Form - V36'!#REF!</f>
        <v>#REF!</v>
      </c>
      <c r="H1245" s="69">
        <f>'2020 Spring Order Form - V36'!$F$18</f>
        <v>0</v>
      </c>
      <c r="J1245" s="154">
        <v>4177</v>
      </c>
    </row>
    <row r="1246" spans="1:10">
      <c r="A1246" s="131">
        <v>1245</v>
      </c>
      <c r="B1246" s="66" t="s">
        <v>1582</v>
      </c>
      <c r="D1246" s="67">
        <f>'2020 Spring Order Form - V36'!$Q$23</f>
        <v>0</v>
      </c>
      <c r="E1246" s="67">
        <f>'2020 Spring Order Form - V36'!$Q$23</f>
        <v>0</v>
      </c>
      <c r="F1246" s="151" t="s">
        <v>1584</v>
      </c>
      <c r="G1246" s="70" t="e">
        <f>'2020 Spring Order Form - V36'!#REF!</f>
        <v>#REF!</v>
      </c>
      <c r="H1246" s="69">
        <f>'2020 Spring Order Form - V36'!$F$18</f>
        <v>0</v>
      </c>
      <c r="J1246" s="154">
        <v>2272</v>
      </c>
    </row>
    <row r="1247" spans="1:10">
      <c r="A1247" s="131">
        <v>1246</v>
      </c>
      <c r="B1247" s="66" t="s">
        <v>1582</v>
      </c>
      <c r="D1247" s="67">
        <f>'2020 Spring Order Form - V36'!$Q$23</f>
        <v>0</v>
      </c>
      <c r="E1247" s="67">
        <f>'2020 Spring Order Form - V36'!$Q$23</f>
        <v>0</v>
      </c>
      <c r="F1247" s="151">
        <v>1731027</v>
      </c>
      <c r="G1247" s="70" t="e">
        <f>'2020 Spring Order Form - V36'!#REF!</f>
        <v>#REF!</v>
      </c>
      <c r="H1247" s="69">
        <f>'2020 Spring Order Form - V36'!$F$18</f>
        <v>0</v>
      </c>
      <c r="J1247" s="154">
        <v>18135</v>
      </c>
    </row>
    <row r="1248" spans="1:10">
      <c r="A1248" s="131">
        <v>1247</v>
      </c>
      <c r="B1248" s="66" t="s">
        <v>1582</v>
      </c>
      <c r="D1248" s="67">
        <f>'2020 Spring Order Form - V36'!$Q$23</f>
        <v>0</v>
      </c>
      <c r="E1248" s="67">
        <f>'2020 Spring Order Form - V36'!$Q$23</f>
        <v>0</v>
      </c>
      <c r="F1248" s="151" t="s">
        <v>1585</v>
      </c>
      <c r="G1248" s="70" t="e">
        <f>'2020 Spring Order Form - V36'!#REF!</f>
        <v>#REF!</v>
      </c>
      <c r="H1248" s="69">
        <f>'2020 Spring Order Form - V36'!$F$18</f>
        <v>0</v>
      </c>
      <c r="J1248" s="154">
        <v>18136</v>
      </c>
    </row>
    <row r="1249" spans="1:10">
      <c r="A1249" s="131">
        <v>1248</v>
      </c>
      <c r="B1249" s="66" t="s">
        <v>1586</v>
      </c>
      <c r="D1249" s="67">
        <f>'2020 Spring Order Form - V36'!$Q$23</f>
        <v>0</v>
      </c>
      <c r="E1249" s="67">
        <f>'2020 Spring Order Form - V36'!$Q$23</f>
        <v>0</v>
      </c>
      <c r="F1249" s="151">
        <v>4531045</v>
      </c>
      <c r="G1249" s="70" t="e">
        <f>'2020 Spring Order Form - V36'!#REF!</f>
        <v>#REF!</v>
      </c>
      <c r="H1249" s="69">
        <f>'2020 Spring Order Form - V36'!$F$18</f>
        <v>0</v>
      </c>
      <c r="J1249" s="154">
        <v>18589</v>
      </c>
    </row>
    <row r="1250" spans="1:10">
      <c r="A1250" s="131">
        <v>1249</v>
      </c>
      <c r="B1250" s="66" t="s">
        <v>1586</v>
      </c>
      <c r="D1250" s="67">
        <f>'2020 Spring Order Form - V36'!$Q$23</f>
        <v>0</v>
      </c>
      <c r="E1250" s="67">
        <f>'2020 Spring Order Form - V36'!$Q$23</f>
        <v>0</v>
      </c>
      <c r="F1250" s="151" t="s">
        <v>1587</v>
      </c>
      <c r="G1250" s="70" t="e">
        <f>'2020 Spring Order Form - V36'!#REF!</f>
        <v>#REF!</v>
      </c>
      <c r="H1250" s="69">
        <f>'2020 Spring Order Form - V36'!$F$18</f>
        <v>0</v>
      </c>
      <c r="J1250" s="154">
        <v>18588</v>
      </c>
    </row>
    <row r="1251" spans="1:10">
      <c r="A1251" s="131">
        <v>1250</v>
      </c>
      <c r="B1251" s="66" t="s">
        <v>1586</v>
      </c>
      <c r="D1251" s="67">
        <f>'2020 Spring Order Form - V36'!$Q$23</f>
        <v>0</v>
      </c>
      <c r="E1251" s="67">
        <f>'2020 Spring Order Form - V36'!$Q$23</f>
        <v>0</v>
      </c>
      <c r="F1251" s="151">
        <v>1731047</v>
      </c>
      <c r="G1251" s="70" t="e">
        <f>'2020 Spring Order Form - V36'!#REF!</f>
        <v>#REF!</v>
      </c>
      <c r="H1251" s="69">
        <f>'2020 Spring Order Form - V36'!$F$18</f>
        <v>0</v>
      </c>
      <c r="J1251" s="154">
        <v>19892</v>
      </c>
    </row>
    <row r="1252" spans="1:10">
      <c r="A1252" s="131">
        <v>1251</v>
      </c>
      <c r="B1252" s="66" t="s">
        <v>1586</v>
      </c>
      <c r="D1252" s="67">
        <f>'2020 Spring Order Form - V36'!$Q$23</f>
        <v>0</v>
      </c>
      <c r="E1252" s="67">
        <f>'2020 Spring Order Form - V36'!$Q$23</f>
        <v>0</v>
      </c>
      <c r="F1252" s="151" t="s">
        <v>1588</v>
      </c>
      <c r="G1252" s="70" t="e">
        <f>'2020 Spring Order Form - V36'!#REF!</f>
        <v>#REF!</v>
      </c>
      <c r="H1252" s="69">
        <f>'2020 Spring Order Form - V36'!$F$18</f>
        <v>0</v>
      </c>
      <c r="J1252" s="154">
        <v>19891</v>
      </c>
    </row>
    <row r="1253" spans="1:10">
      <c r="A1253" s="131">
        <v>1252</v>
      </c>
      <c r="B1253" s="66" t="s">
        <v>254</v>
      </c>
      <c r="D1253" s="67">
        <f>'2020 Spring Order Form - V36'!$Q$23</f>
        <v>0</v>
      </c>
      <c r="E1253" s="67">
        <f>'2020 Spring Order Form - V36'!$Q$23</f>
        <v>0</v>
      </c>
      <c r="F1253" s="151">
        <v>4530995</v>
      </c>
      <c r="G1253" s="70">
        <f>'2020 Spring Order Form - V36'!$Q$160</f>
        <v>0</v>
      </c>
      <c r="H1253" s="69">
        <f>'2020 Spring Order Form - V36'!$F$18</f>
        <v>0</v>
      </c>
      <c r="J1253" s="154">
        <v>1164</v>
      </c>
    </row>
    <row r="1254" spans="1:10">
      <c r="A1254" s="131">
        <v>1253</v>
      </c>
      <c r="B1254" s="66" t="s">
        <v>254</v>
      </c>
      <c r="D1254" s="67">
        <f>'2020 Spring Order Form - V36'!$Q$23</f>
        <v>0</v>
      </c>
      <c r="E1254" s="67">
        <f>'2020 Spring Order Form - V36'!$Q$23</f>
        <v>0</v>
      </c>
      <c r="F1254" s="151" t="s">
        <v>1589</v>
      </c>
      <c r="G1254" s="70">
        <f>'2020 Spring Order Form - V36'!$R$160</f>
        <v>0</v>
      </c>
      <c r="H1254" s="69">
        <f>'2020 Spring Order Form - V36'!$F$18</f>
        <v>0</v>
      </c>
      <c r="J1254" s="154">
        <v>2275</v>
      </c>
    </row>
    <row r="1255" spans="1:10">
      <c r="A1255" s="131">
        <v>1254</v>
      </c>
      <c r="B1255" s="66" t="s">
        <v>254</v>
      </c>
      <c r="D1255" s="67">
        <f>'2020 Spring Order Form - V36'!$Q$23</f>
        <v>0</v>
      </c>
      <c r="E1255" s="67">
        <f>'2020 Spring Order Form - V36'!$Q$23</f>
        <v>0</v>
      </c>
      <c r="F1255" s="151">
        <v>4130997</v>
      </c>
      <c r="G1255" s="70" t="e">
        <f>'2020 Spring Order Form - V36'!#REF!</f>
        <v>#REF!</v>
      </c>
      <c r="H1255" s="69">
        <f>'2020 Spring Order Form - V36'!$F$18</f>
        <v>0</v>
      </c>
      <c r="J1255" s="154">
        <v>12586</v>
      </c>
    </row>
    <row r="1256" spans="1:10">
      <c r="A1256" s="131">
        <v>1255</v>
      </c>
      <c r="B1256" s="66" t="s">
        <v>254</v>
      </c>
      <c r="D1256" s="67">
        <f>'2020 Spring Order Form - V36'!$Q$23</f>
        <v>0</v>
      </c>
      <c r="E1256" s="67">
        <f>'2020 Spring Order Form - V36'!$Q$23</f>
        <v>0</v>
      </c>
      <c r="F1256" s="151" t="s">
        <v>1590</v>
      </c>
      <c r="G1256" s="70" t="e">
        <f>'2020 Spring Order Form - V36'!#REF!</f>
        <v>#REF!</v>
      </c>
      <c r="H1256" s="69">
        <f>'2020 Spring Order Form - V36'!$F$18</f>
        <v>0</v>
      </c>
      <c r="J1256" s="154">
        <v>12589</v>
      </c>
    </row>
    <row r="1257" spans="1:10">
      <c r="A1257" s="131">
        <v>1256</v>
      </c>
      <c r="B1257" s="66" t="s">
        <v>254</v>
      </c>
      <c r="D1257" s="67">
        <f>'2020 Spring Order Form - V36'!$Q$23</f>
        <v>0</v>
      </c>
      <c r="E1257" s="67">
        <f>'2020 Spring Order Form - V36'!$Q$23</f>
        <v>0</v>
      </c>
      <c r="F1257" s="151">
        <v>1730997</v>
      </c>
      <c r="G1257" s="70" t="e">
        <f>'2020 Spring Order Form - V36'!#REF!</f>
        <v>#REF!</v>
      </c>
      <c r="H1257" s="69">
        <f>'2020 Spring Order Form - V36'!$F$18</f>
        <v>0</v>
      </c>
      <c r="J1257" s="154">
        <v>18137</v>
      </c>
    </row>
    <row r="1258" spans="1:10">
      <c r="A1258" s="131">
        <v>1257</v>
      </c>
      <c r="B1258" s="66" t="s">
        <v>254</v>
      </c>
      <c r="D1258" s="67">
        <f>'2020 Spring Order Form - V36'!$Q$23</f>
        <v>0</v>
      </c>
      <c r="E1258" s="67">
        <f>'2020 Spring Order Form - V36'!$Q$23</f>
        <v>0</v>
      </c>
      <c r="F1258" s="151" t="s">
        <v>1591</v>
      </c>
      <c r="G1258" s="70" t="e">
        <f>'2020 Spring Order Form - V36'!#REF!</f>
        <v>#REF!</v>
      </c>
      <c r="H1258" s="69">
        <f>'2020 Spring Order Form - V36'!$F$18</f>
        <v>0</v>
      </c>
      <c r="J1258" s="154">
        <v>18138</v>
      </c>
    </row>
    <row r="1259" spans="1:10">
      <c r="A1259" s="131">
        <v>1258</v>
      </c>
      <c r="B1259" s="66" t="s">
        <v>256</v>
      </c>
      <c r="D1259" s="67">
        <f>'2020 Spring Order Form - V36'!$Q$23</f>
        <v>0</v>
      </c>
      <c r="E1259" s="67">
        <f>'2020 Spring Order Form - V36'!$Q$23</f>
        <v>0</v>
      </c>
      <c r="F1259" s="151">
        <v>4531085</v>
      </c>
      <c r="G1259" s="70">
        <f>'2020 Spring Order Form - V36'!$Q$161</f>
        <v>0</v>
      </c>
      <c r="H1259" s="69">
        <f>'2020 Spring Order Form - V36'!$F$18</f>
        <v>0</v>
      </c>
      <c r="J1259" s="154">
        <v>18592</v>
      </c>
    </row>
    <row r="1260" spans="1:10">
      <c r="A1260" s="131">
        <v>1259</v>
      </c>
      <c r="B1260" s="66" t="s">
        <v>256</v>
      </c>
      <c r="D1260" s="67">
        <f>'2020 Spring Order Form - V36'!$Q$23</f>
        <v>0</v>
      </c>
      <c r="E1260" s="67">
        <f>'2020 Spring Order Form - V36'!$Q$23</f>
        <v>0</v>
      </c>
      <c r="F1260" s="151" t="s">
        <v>1592</v>
      </c>
      <c r="G1260" s="70">
        <f>'2020 Spring Order Form - V36'!$R$161</f>
        <v>0</v>
      </c>
      <c r="H1260" s="69">
        <f>'2020 Spring Order Form - V36'!$F$18</f>
        <v>0</v>
      </c>
      <c r="J1260" s="154">
        <v>18591</v>
      </c>
    </row>
    <row r="1261" spans="1:10">
      <c r="A1261" s="131">
        <v>1260</v>
      </c>
      <c r="B1261" s="66" t="s">
        <v>1593</v>
      </c>
      <c r="D1261" s="67">
        <f>'2020 Spring Order Form - V36'!$Q$23</f>
        <v>0</v>
      </c>
      <c r="E1261" s="67">
        <f>'2020 Spring Order Form - V36'!$Q$23</f>
        <v>0</v>
      </c>
      <c r="F1261" s="151">
        <v>4531225</v>
      </c>
      <c r="G1261" s="70" t="e">
        <f>'2020 Spring Order Form - V36'!#REF!</f>
        <v>#REF!</v>
      </c>
      <c r="H1261" s="69">
        <f>'2020 Spring Order Form - V36'!$F$18</f>
        <v>0</v>
      </c>
      <c r="J1261" s="154">
        <v>1169</v>
      </c>
    </row>
    <row r="1262" spans="1:10">
      <c r="A1262" s="131">
        <v>1261</v>
      </c>
      <c r="B1262" s="66" t="s">
        <v>1593</v>
      </c>
      <c r="D1262" s="67">
        <f>'2020 Spring Order Form - V36'!$Q$23</f>
        <v>0</v>
      </c>
      <c r="E1262" s="67">
        <f>'2020 Spring Order Form - V36'!$Q$23</f>
        <v>0</v>
      </c>
      <c r="F1262" s="151" t="s">
        <v>1594</v>
      </c>
      <c r="G1262" s="70" t="e">
        <f>'2020 Spring Order Form - V36'!#REF!</f>
        <v>#REF!</v>
      </c>
      <c r="H1262" s="69">
        <f>'2020 Spring Order Form - V36'!$F$18</f>
        <v>0</v>
      </c>
      <c r="J1262" s="154">
        <v>2284</v>
      </c>
    </row>
    <row r="1263" spans="1:10">
      <c r="A1263" s="131">
        <v>1262</v>
      </c>
      <c r="B1263" s="66" t="s">
        <v>1595</v>
      </c>
      <c r="D1263" s="67">
        <f>'2020 Spring Order Form - V36'!$Q$23</f>
        <v>0</v>
      </c>
      <c r="E1263" s="67">
        <f>'2020 Spring Order Form - V36'!$Q$23</f>
        <v>0</v>
      </c>
      <c r="F1263" s="151">
        <v>4131227</v>
      </c>
      <c r="G1263" s="70" t="e">
        <f>'2020 Spring Order Form - V36'!#REF!</f>
        <v>#REF!</v>
      </c>
      <c r="H1263" s="69">
        <f>'2020 Spring Order Form - V36'!$F$18</f>
        <v>0</v>
      </c>
      <c r="J1263" s="154">
        <v>4180</v>
      </c>
    </row>
    <row r="1264" spans="1:10">
      <c r="A1264" s="131">
        <v>1263</v>
      </c>
      <c r="B1264" s="66" t="s">
        <v>1595</v>
      </c>
      <c r="D1264" s="67">
        <f>'2020 Spring Order Form - V36'!$Q$23</f>
        <v>0</v>
      </c>
      <c r="E1264" s="67">
        <f>'2020 Spring Order Form - V36'!$Q$23</f>
        <v>0</v>
      </c>
      <c r="F1264" s="151" t="s">
        <v>1596</v>
      </c>
      <c r="G1264" s="70" t="e">
        <f>'2020 Spring Order Form - V36'!#REF!</f>
        <v>#REF!</v>
      </c>
      <c r="H1264" s="69">
        <f>'2020 Spring Order Form - V36'!$F$18</f>
        <v>0</v>
      </c>
      <c r="J1264" s="154">
        <v>2286</v>
      </c>
    </row>
    <row r="1265" spans="1:10">
      <c r="A1265" s="131">
        <v>1264</v>
      </c>
      <c r="B1265" s="66" t="s">
        <v>1597</v>
      </c>
      <c r="D1265" s="67">
        <f>'2020 Spring Order Form - V36'!$Q$23</f>
        <v>0</v>
      </c>
      <c r="E1265" s="67">
        <f>'2020 Spring Order Form - V36'!$Q$23</f>
        <v>0</v>
      </c>
      <c r="F1265" s="151">
        <v>4531255</v>
      </c>
      <c r="G1265" s="70" t="e">
        <f>'2020 Spring Order Form - V36'!#REF!</f>
        <v>#REF!</v>
      </c>
      <c r="H1265" s="69">
        <f>'2020 Spring Order Form - V36'!$F$18</f>
        <v>0</v>
      </c>
      <c r="J1265" s="154">
        <v>1168</v>
      </c>
    </row>
    <row r="1266" spans="1:10">
      <c r="A1266" s="131">
        <v>1265</v>
      </c>
      <c r="B1266" s="66" t="s">
        <v>1597</v>
      </c>
      <c r="D1266" s="67">
        <f>'2020 Spring Order Form - V36'!$Q$23</f>
        <v>0</v>
      </c>
      <c r="E1266" s="67">
        <f>'2020 Spring Order Form - V36'!$Q$23</f>
        <v>0</v>
      </c>
      <c r="F1266" s="151" t="s">
        <v>1598</v>
      </c>
      <c r="G1266" s="70" t="e">
        <f>'2020 Spring Order Form - V36'!#REF!</f>
        <v>#REF!</v>
      </c>
      <c r="H1266" s="69">
        <f>'2020 Spring Order Form - V36'!$F$18</f>
        <v>0</v>
      </c>
      <c r="J1266" s="154">
        <v>2290</v>
      </c>
    </row>
    <row r="1267" spans="1:10">
      <c r="A1267" s="131">
        <v>1266</v>
      </c>
      <c r="B1267" s="66" t="s">
        <v>1599</v>
      </c>
      <c r="D1267" s="67">
        <f>'2020 Spring Order Form - V36'!$Q$23</f>
        <v>0</v>
      </c>
      <c r="E1267" s="67">
        <f>'2020 Spring Order Form - V36'!$Q$23</f>
        <v>0</v>
      </c>
      <c r="F1267" s="151">
        <v>4531245</v>
      </c>
      <c r="G1267" s="70" t="e">
        <f>'2020 Spring Order Form - V36'!#REF!</f>
        <v>#REF!</v>
      </c>
      <c r="H1267" s="69">
        <f>'2020 Spring Order Form - V36'!$F$18</f>
        <v>0</v>
      </c>
      <c r="J1267" s="154">
        <v>1017</v>
      </c>
    </row>
    <row r="1268" spans="1:10">
      <c r="A1268" s="131">
        <v>1267</v>
      </c>
      <c r="B1268" s="66" t="s">
        <v>1599</v>
      </c>
      <c r="D1268" s="67">
        <f>'2020 Spring Order Form - V36'!$Q$23</f>
        <v>0</v>
      </c>
      <c r="E1268" s="67">
        <f>'2020 Spring Order Form - V36'!$Q$23</f>
        <v>0</v>
      </c>
      <c r="F1268" s="151" t="s">
        <v>1600</v>
      </c>
      <c r="G1268" s="70" t="e">
        <f>'2020 Spring Order Form - V36'!#REF!</f>
        <v>#REF!</v>
      </c>
      <c r="H1268" s="69">
        <f>'2020 Spring Order Form - V36'!$F$18</f>
        <v>0</v>
      </c>
      <c r="J1268" s="154">
        <v>2292</v>
      </c>
    </row>
    <row r="1269" spans="1:10">
      <c r="A1269" s="131">
        <v>1268</v>
      </c>
      <c r="B1269" s="66" t="s">
        <v>1601</v>
      </c>
      <c r="D1269" s="67">
        <f>'2020 Spring Order Form - V36'!$Q$23</f>
        <v>0</v>
      </c>
      <c r="E1269" s="67">
        <f>'2020 Spring Order Form - V36'!$Q$23</f>
        <v>0</v>
      </c>
      <c r="F1269" s="151">
        <v>4531265</v>
      </c>
      <c r="G1269" s="70" t="e">
        <f>'2020 Spring Order Form - V36'!#REF!</f>
        <v>#REF!</v>
      </c>
      <c r="H1269" s="69">
        <f>'2020 Spring Order Form - V36'!$F$18</f>
        <v>0</v>
      </c>
      <c r="J1269" s="154">
        <v>3764</v>
      </c>
    </row>
    <row r="1270" spans="1:10">
      <c r="A1270" s="131">
        <v>1269</v>
      </c>
      <c r="B1270" s="66" t="s">
        <v>1601</v>
      </c>
      <c r="D1270" s="67">
        <f>'2020 Spring Order Form - V36'!$Q$23</f>
        <v>0</v>
      </c>
      <c r="E1270" s="67">
        <f>'2020 Spring Order Form - V36'!$Q$23</f>
        <v>0</v>
      </c>
      <c r="F1270" s="151" t="s">
        <v>1602</v>
      </c>
      <c r="G1270" s="70" t="e">
        <f>'2020 Spring Order Form - V36'!#REF!</f>
        <v>#REF!</v>
      </c>
      <c r="H1270" s="69">
        <f>'2020 Spring Order Form - V36'!$F$18</f>
        <v>0</v>
      </c>
      <c r="J1270" s="154">
        <v>2293</v>
      </c>
    </row>
    <row r="1271" spans="1:10">
      <c r="A1271" s="131">
        <v>1270</v>
      </c>
      <c r="B1271" s="66" t="s">
        <v>1601</v>
      </c>
      <c r="D1271" s="67">
        <f>'2020 Spring Order Form - V36'!$Q$23</f>
        <v>0</v>
      </c>
      <c r="E1271" s="67">
        <f>'2020 Spring Order Form - V36'!$Q$23</f>
        <v>0</v>
      </c>
      <c r="F1271" s="151">
        <v>4131267</v>
      </c>
      <c r="G1271" s="70" t="e">
        <f>'2020 Spring Order Form - V36'!#REF!</f>
        <v>#REF!</v>
      </c>
      <c r="H1271" s="69">
        <f>'2020 Spring Order Form - V36'!$F$18</f>
        <v>0</v>
      </c>
      <c r="J1271" s="154">
        <v>4183</v>
      </c>
    </row>
    <row r="1272" spans="1:10">
      <c r="A1272" s="131">
        <v>1271</v>
      </c>
      <c r="B1272" s="66" t="s">
        <v>1601</v>
      </c>
      <c r="D1272" s="67">
        <f>'2020 Spring Order Form - V36'!$Q$23</f>
        <v>0</v>
      </c>
      <c r="E1272" s="67">
        <f>'2020 Spring Order Form - V36'!$Q$23</f>
        <v>0</v>
      </c>
      <c r="F1272" s="151" t="s">
        <v>1603</v>
      </c>
      <c r="G1272" s="70" t="e">
        <f>'2020 Spring Order Form - V36'!#REF!</f>
        <v>#REF!</v>
      </c>
      <c r="H1272" s="69">
        <f>'2020 Spring Order Form - V36'!$F$18</f>
        <v>0</v>
      </c>
      <c r="J1272" s="154">
        <v>2294</v>
      </c>
    </row>
    <row r="1273" spans="1:10">
      <c r="A1273" s="131">
        <v>1272</v>
      </c>
      <c r="B1273" s="66" t="s">
        <v>1604</v>
      </c>
      <c r="D1273" s="67">
        <f>'2020 Spring Order Form - V36'!$Q$23</f>
        <v>0</v>
      </c>
      <c r="E1273" s="67">
        <f>'2020 Spring Order Form - V36'!$Q$23</f>
        <v>0</v>
      </c>
      <c r="F1273" s="151">
        <v>4531275</v>
      </c>
      <c r="G1273" s="70" t="e">
        <f>'2020 Spring Order Form - V36'!#REF!</f>
        <v>#REF!</v>
      </c>
      <c r="H1273" s="69">
        <f>'2020 Spring Order Form - V36'!$F$18</f>
        <v>0</v>
      </c>
      <c r="J1273" s="154">
        <v>1172</v>
      </c>
    </row>
    <row r="1274" spans="1:10">
      <c r="A1274" s="131">
        <v>1273</v>
      </c>
      <c r="B1274" s="66" t="s">
        <v>1604</v>
      </c>
      <c r="D1274" s="67">
        <f>'2020 Spring Order Form - V36'!$Q$23</f>
        <v>0</v>
      </c>
      <c r="E1274" s="67">
        <f>'2020 Spring Order Form - V36'!$Q$23</f>
        <v>0</v>
      </c>
      <c r="F1274" s="151" t="s">
        <v>1605</v>
      </c>
      <c r="G1274" s="70" t="e">
        <f>'2020 Spring Order Form - V36'!#REF!</f>
        <v>#REF!</v>
      </c>
      <c r="H1274" s="69">
        <f>'2020 Spring Order Form - V36'!$F$18</f>
        <v>0</v>
      </c>
      <c r="J1274" s="154">
        <v>2299</v>
      </c>
    </row>
    <row r="1275" spans="1:10">
      <c r="A1275" s="131">
        <v>1274</v>
      </c>
      <c r="B1275" s="66" t="s">
        <v>1606</v>
      </c>
      <c r="D1275" s="67">
        <f>'2020 Spring Order Form - V36'!$Q$23</f>
        <v>0</v>
      </c>
      <c r="E1275" s="67">
        <f>'2020 Spring Order Form - V36'!$Q$23</f>
        <v>0</v>
      </c>
      <c r="F1275" s="151">
        <v>4131277</v>
      </c>
      <c r="G1275" s="70" t="e">
        <f>'2020 Spring Order Form - V36'!#REF!</f>
        <v>#REF!</v>
      </c>
      <c r="H1275" s="69">
        <f>'2020 Spring Order Form - V36'!$F$18</f>
        <v>0</v>
      </c>
      <c r="J1275" s="154">
        <v>1177</v>
      </c>
    </row>
    <row r="1276" spans="1:10">
      <c r="A1276" s="131">
        <v>1275</v>
      </c>
      <c r="B1276" s="66" t="s">
        <v>1606</v>
      </c>
      <c r="D1276" s="67">
        <f>'2020 Spring Order Form - V36'!$Q$23</f>
        <v>0</v>
      </c>
      <c r="E1276" s="67">
        <f>'2020 Spring Order Form - V36'!$Q$23</f>
        <v>0</v>
      </c>
      <c r="F1276" s="151" t="s">
        <v>1607</v>
      </c>
      <c r="G1276" s="70" t="e">
        <f>'2020 Spring Order Form - V36'!#REF!</f>
        <v>#REF!</v>
      </c>
      <c r="H1276" s="69">
        <f>'2020 Spring Order Form - V36'!$F$18</f>
        <v>0</v>
      </c>
      <c r="J1276" s="154">
        <v>2300</v>
      </c>
    </row>
    <row r="1277" spans="1:10">
      <c r="A1277" s="131">
        <v>1276</v>
      </c>
      <c r="B1277" s="66" t="s">
        <v>1606</v>
      </c>
      <c r="D1277" s="67">
        <f>'2020 Spring Order Form - V36'!$Q$23</f>
        <v>0</v>
      </c>
      <c r="E1277" s="67">
        <f>'2020 Spring Order Form - V36'!$Q$23</f>
        <v>0</v>
      </c>
      <c r="F1277" s="151">
        <v>1731277</v>
      </c>
      <c r="G1277" s="70" t="e">
        <f>'2020 Spring Order Form - V36'!#REF!</f>
        <v>#REF!</v>
      </c>
      <c r="H1277" s="69">
        <f>'2020 Spring Order Form - V36'!$F$18</f>
        <v>0</v>
      </c>
      <c r="J1277" s="154">
        <v>18141</v>
      </c>
    </row>
    <row r="1278" spans="1:10">
      <c r="A1278" s="131">
        <v>1277</v>
      </c>
      <c r="B1278" s="66" t="s">
        <v>1606</v>
      </c>
      <c r="D1278" s="67">
        <f>'2020 Spring Order Form - V36'!$Q$23</f>
        <v>0</v>
      </c>
      <c r="E1278" s="67">
        <f>'2020 Spring Order Form - V36'!$Q$23</f>
        <v>0</v>
      </c>
      <c r="F1278" s="151" t="s">
        <v>1608</v>
      </c>
      <c r="G1278" s="70" t="e">
        <f>'2020 Spring Order Form - V36'!#REF!</f>
        <v>#REF!</v>
      </c>
      <c r="H1278" s="69">
        <f>'2020 Spring Order Form - V36'!$F$18</f>
        <v>0</v>
      </c>
      <c r="J1278" s="154">
        <v>18142</v>
      </c>
    </row>
    <row r="1279" spans="1:10">
      <c r="A1279" s="131">
        <v>1278</v>
      </c>
      <c r="B1279" s="66" t="s">
        <v>1609</v>
      </c>
      <c r="D1279" s="67">
        <f>'2020 Spring Order Form - V36'!$Q$23</f>
        <v>0</v>
      </c>
      <c r="E1279" s="67">
        <f>'2020 Spring Order Form - V36'!$Q$23</f>
        <v>0</v>
      </c>
      <c r="F1279" s="151">
        <v>4531805</v>
      </c>
      <c r="G1279" s="70" t="e">
        <f>'2020 Spring Order Form - V36'!#REF!</f>
        <v>#REF!</v>
      </c>
      <c r="H1279" s="69">
        <f>'2020 Spring Order Form - V36'!$F$18</f>
        <v>0</v>
      </c>
      <c r="J1279" s="154">
        <v>287</v>
      </c>
    </row>
    <row r="1280" spans="1:10">
      <c r="A1280" s="131">
        <v>1279</v>
      </c>
      <c r="B1280" s="66" t="s">
        <v>1609</v>
      </c>
      <c r="D1280" s="67">
        <f>'2020 Spring Order Form - V36'!$Q$23</f>
        <v>0</v>
      </c>
      <c r="E1280" s="67">
        <f>'2020 Spring Order Form - V36'!$Q$23</f>
        <v>0</v>
      </c>
      <c r="F1280" s="151" t="s">
        <v>1610</v>
      </c>
      <c r="G1280" s="70" t="e">
        <f>'2020 Spring Order Form - V36'!#REF!</f>
        <v>#REF!</v>
      </c>
      <c r="H1280" s="69">
        <f>'2020 Spring Order Form - V36'!$F$18</f>
        <v>0</v>
      </c>
      <c r="J1280" s="154">
        <v>2295</v>
      </c>
    </row>
    <row r="1281" spans="1:10">
      <c r="A1281" s="131">
        <v>1280</v>
      </c>
      <c r="B1281" s="66" t="s">
        <v>1609</v>
      </c>
      <c r="D1281" s="67">
        <f>'2020 Spring Order Form - V36'!$Q$23</f>
        <v>0</v>
      </c>
      <c r="E1281" s="67">
        <f>'2020 Spring Order Form - V36'!$Q$23</f>
        <v>0</v>
      </c>
      <c r="F1281" s="151">
        <v>4531808</v>
      </c>
      <c r="G1281" s="70" t="e">
        <f>'2020 Spring Order Form - V36'!#REF!</f>
        <v>#REF!</v>
      </c>
      <c r="H1281" s="69">
        <f>'2020 Spring Order Form - V36'!$F$18</f>
        <v>0</v>
      </c>
      <c r="J1281" s="154">
        <v>322</v>
      </c>
    </row>
    <row r="1282" spans="1:10">
      <c r="A1282" s="131">
        <v>1281</v>
      </c>
      <c r="B1282" s="66" t="s">
        <v>1609</v>
      </c>
      <c r="D1282" s="67">
        <f>'2020 Spring Order Form - V36'!$Q$23</f>
        <v>0</v>
      </c>
      <c r="E1282" s="67">
        <f>'2020 Spring Order Form - V36'!$Q$23</f>
        <v>0</v>
      </c>
      <c r="F1282" s="151" t="s">
        <v>1611</v>
      </c>
      <c r="G1282" s="70" t="e">
        <f>'2020 Spring Order Form - V36'!#REF!</f>
        <v>#REF!</v>
      </c>
      <c r="H1282" s="69">
        <f>'2020 Spring Order Form - V36'!$F$18</f>
        <v>0</v>
      </c>
      <c r="J1282" s="154">
        <v>2296</v>
      </c>
    </row>
    <row r="1283" spans="1:10">
      <c r="A1283" s="131">
        <v>1282</v>
      </c>
      <c r="B1283" s="66" t="s">
        <v>1612</v>
      </c>
      <c r="D1283" s="67">
        <f>'2020 Spring Order Form - V36'!$Q$23</f>
        <v>0</v>
      </c>
      <c r="E1283" s="67">
        <f>'2020 Spring Order Form - V36'!$Q$23</f>
        <v>0</v>
      </c>
      <c r="F1283" s="151">
        <v>4131807</v>
      </c>
      <c r="G1283" s="70" t="e">
        <f>'2020 Spring Order Form - V36'!#REF!</f>
        <v>#REF!</v>
      </c>
      <c r="H1283" s="69">
        <f>'2020 Spring Order Form - V36'!$F$18</f>
        <v>0</v>
      </c>
      <c r="J1283" s="154">
        <v>683</v>
      </c>
    </row>
    <row r="1284" spans="1:10">
      <c r="A1284" s="131">
        <v>1283</v>
      </c>
      <c r="B1284" s="66" t="s">
        <v>1612</v>
      </c>
      <c r="D1284" s="67">
        <f>'2020 Spring Order Form - V36'!$Q$23</f>
        <v>0</v>
      </c>
      <c r="E1284" s="67">
        <f>'2020 Spring Order Form - V36'!$Q$23</f>
        <v>0</v>
      </c>
      <c r="F1284" s="151" t="s">
        <v>1613</v>
      </c>
      <c r="G1284" s="70" t="e">
        <f>'2020 Spring Order Form - V36'!#REF!</f>
        <v>#REF!</v>
      </c>
      <c r="H1284" s="69">
        <f>'2020 Spring Order Form - V36'!$F$18</f>
        <v>0</v>
      </c>
      <c r="J1284" s="154">
        <v>2297</v>
      </c>
    </row>
    <row r="1285" spans="1:10">
      <c r="A1285" s="131">
        <v>1284</v>
      </c>
      <c r="B1285" s="66" t="s">
        <v>1612</v>
      </c>
      <c r="D1285" s="67">
        <f>'2020 Spring Order Form - V36'!$Q$23</f>
        <v>0</v>
      </c>
      <c r="E1285" s="67">
        <f>'2020 Spring Order Form - V36'!$Q$23</f>
        <v>0</v>
      </c>
      <c r="F1285" s="151">
        <v>4931808</v>
      </c>
      <c r="G1285" s="70" t="e">
        <f>'2020 Spring Order Form - V36'!#REF!</f>
        <v>#REF!</v>
      </c>
      <c r="H1285" s="69">
        <f>'2020 Spring Order Form - V36'!$F$18</f>
        <v>0</v>
      </c>
      <c r="J1285" s="154">
        <v>5386</v>
      </c>
    </row>
    <row r="1286" spans="1:10">
      <c r="A1286" s="131">
        <v>1285</v>
      </c>
      <c r="B1286" s="66" t="s">
        <v>1612</v>
      </c>
      <c r="D1286" s="67">
        <f>'2020 Spring Order Form - V36'!$Q$23</f>
        <v>0</v>
      </c>
      <c r="E1286" s="67">
        <f>'2020 Spring Order Form - V36'!$Q$23</f>
        <v>0</v>
      </c>
      <c r="F1286" s="151" t="s">
        <v>1614</v>
      </c>
      <c r="G1286" s="70" t="e">
        <f>'2020 Spring Order Form - V36'!#REF!</f>
        <v>#REF!</v>
      </c>
      <c r="H1286" s="69">
        <f>'2020 Spring Order Form - V36'!$F$18</f>
        <v>0</v>
      </c>
      <c r="J1286" s="154">
        <v>5905</v>
      </c>
    </row>
    <row r="1287" spans="1:10">
      <c r="A1287" s="131">
        <v>1286</v>
      </c>
      <c r="B1287" s="66" t="s">
        <v>1612</v>
      </c>
      <c r="D1287" s="67">
        <f>'2020 Spring Order Form - V36'!$Q$23</f>
        <v>0</v>
      </c>
      <c r="E1287" s="67">
        <f>'2020 Spring Order Form - V36'!$Q$23</f>
        <v>0</v>
      </c>
      <c r="F1287" s="151">
        <v>1731808</v>
      </c>
      <c r="G1287" s="70" t="e">
        <f>'2020 Spring Order Form - V36'!#REF!</f>
        <v>#REF!</v>
      </c>
      <c r="H1287" s="69">
        <f>'2020 Spring Order Form - V36'!$F$18</f>
        <v>0</v>
      </c>
      <c r="J1287" s="154">
        <v>18148</v>
      </c>
    </row>
    <row r="1288" spans="1:10">
      <c r="A1288" s="131">
        <v>1287</v>
      </c>
      <c r="B1288" s="66" t="s">
        <v>1612</v>
      </c>
      <c r="D1288" s="67">
        <f>'2020 Spring Order Form - V36'!$Q$23</f>
        <v>0</v>
      </c>
      <c r="E1288" s="67">
        <f>'2020 Spring Order Form - V36'!$Q$23</f>
        <v>0</v>
      </c>
      <c r="F1288" s="151" t="s">
        <v>1615</v>
      </c>
      <c r="G1288" s="70" t="e">
        <f>'2020 Spring Order Form - V36'!#REF!</f>
        <v>#REF!</v>
      </c>
      <c r="H1288" s="69">
        <f>'2020 Spring Order Form - V36'!$F$18</f>
        <v>0</v>
      </c>
      <c r="J1288" s="154">
        <v>18147</v>
      </c>
    </row>
    <row r="1289" spans="1:10">
      <c r="A1289" s="131">
        <v>1288</v>
      </c>
      <c r="B1289" s="66" t="s">
        <v>257</v>
      </c>
      <c r="D1289" s="67">
        <f>'2020 Spring Order Form - V36'!$Q$23</f>
        <v>0</v>
      </c>
      <c r="E1289" s="67">
        <f>'2020 Spring Order Form - V36'!$Q$23</f>
        <v>0</v>
      </c>
      <c r="F1289" s="151">
        <v>4531325</v>
      </c>
      <c r="G1289" s="70">
        <f>'2020 Spring Order Form - V36'!$Q$162</f>
        <v>0</v>
      </c>
      <c r="H1289" s="69">
        <f>'2020 Spring Order Form - V36'!$F$18</f>
        <v>0</v>
      </c>
      <c r="J1289" s="154">
        <v>17007</v>
      </c>
    </row>
    <row r="1290" spans="1:10">
      <c r="A1290" s="131">
        <v>1289</v>
      </c>
      <c r="B1290" s="66" t="s">
        <v>257</v>
      </c>
      <c r="D1290" s="67">
        <f>'2020 Spring Order Form - V36'!$Q$23</f>
        <v>0</v>
      </c>
      <c r="E1290" s="67">
        <f>'2020 Spring Order Form - V36'!$Q$23</f>
        <v>0</v>
      </c>
      <c r="F1290" s="151" t="s">
        <v>1616</v>
      </c>
      <c r="G1290" s="70">
        <f>'2020 Spring Order Form - V36'!$R$162</f>
        <v>0</v>
      </c>
      <c r="H1290" s="69">
        <f>'2020 Spring Order Form - V36'!$F$18</f>
        <v>0</v>
      </c>
      <c r="J1290" s="154">
        <v>17009</v>
      </c>
    </row>
    <row r="1291" spans="1:10">
      <c r="A1291" s="131">
        <v>1290</v>
      </c>
      <c r="B1291" s="66" t="s">
        <v>257</v>
      </c>
      <c r="D1291" s="67">
        <f>'2020 Spring Order Form - V36'!$Q$23</f>
        <v>0</v>
      </c>
      <c r="E1291" s="67">
        <f>'2020 Spring Order Form - V36'!$Q$23</f>
        <v>0</v>
      </c>
      <c r="F1291" s="151">
        <v>1731327</v>
      </c>
      <c r="G1291" s="70" t="e">
        <f>'2020 Spring Order Form - V36'!#REF!</f>
        <v>#REF!</v>
      </c>
      <c r="H1291" s="69">
        <f>'2020 Spring Order Form - V36'!$F$18</f>
        <v>0</v>
      </c>
      <c r="J1291" s="154">
        <v>18143</v>
      </c>
    </row>
    <row r="1292" spans="1:10">
      <c r="A1292" s="131">
        <v>1291</v>
      </c>
      <c r="B1292" s="66" t="s">
        <v>257</v>
      </c>
      <c r="D1292" s="67">
        <f>'2020 Spring Order Form - V36'!$Q$23</f>
        <v>0</v>
      </c>
      <c r="E1292" s="67">
        <f>'2020 Spring Order Form - V36'!$Q$23</f>
        <v>0</v>
      </c>
      <c r="F1292" s="151" t="s">
        <v>1617</v>
      </c>
      <c r="G1292" s="70" t="e">
        <f>'2020 Spring Order Form - V36'!#REF!</f>
        <v>#REF!</v>
      </c>
      <c r="H1292" s="69">
        <f>'2020 Spring Order Form - V36'!$F$18</f>
        <v>0</v>
      </c>
      <c r="J1292" s="154">
        <v>18144</v>
      </c>
    </row>
    <row r="1293" spans="1:10">
      <c r="A1293" s="131">
        <v>1292</v>
      </c>
      <c r="B1293" s="66" t="s">
        <v>259</v>
      </c>
      <c r="D1293" s="67">
        <f>'2020 Spring Order Form - V36'!$Q$23</f>
        <v>0</v>
      </c>
      <c r="E1293" s="67">
        <f>'2020 Spring Order Form - V36'!$Q$23</f>
        <v>0</v>
      </c>
      <c r="F1293" s="151">
        <v>4531355</v>
      </c>
      <c r="G1293" s="70">
        <f>'2020 Spring Order Form - V36'!$Q$163</f>
        <v>0</v>
      </c>
      <c r="H1293" s="69">
        <f>'2020 Spring Order Form - V36'!$F$18</f>
        <v>0</v>
      </c>
      <c r="J1293" s="154">
        <v>17011</v>
      </c>
    </row>
    <row r="1294" spans="1:10">
      <c r="A1294" s="131">
        <v>1293</v>
      </c>
      <c r="B1294" s="66" t="s">
        <v>259</v>
      </c>
      <c r="D1294" s="67">
        <f>'2020 Spring Order Form - V36'!$Q$23</f>
        <v>0</v>
      </c>
      <c r="E1294" s="67">
        <f>'2020 Spring Order Form - V36'!$Q$23</f>
        <v>0</v>
      </c>
      <c r="F1294" s="151" t="s">
        <v>1618</v>
      </c>
      <c r="G1294" s="70">
        <f>'2020 Spring Order Form - V36'!$R$163</f>
        <v>0</v>
      </c>
      <c r="H1294" s="69">
        <f>'2020 Spring Order Form - V36'!$F$18</f>
        <v>0</v>
      </c>
      <c r="J1294" s="154">
        <v>17012</v>
      </c>
    </row>
    <row r="1295" spans="1:10">
      <c r="A1295" s="131">
        <v>1294</v>
      </c>
      <c r="B1295" s="66" t="s">
        <v>261</v>
      </c>
      <c r="D1295" s="67">
        <f>'2020 Spring Order Form - V36'!$Q$23</f>
        <v>0</v>
      </c>
      <c r="E1295" s="67">
        <f>'2020 Spring Order Form - V36'!$Q$23</f>
        <v>0</v>
      </c>
      <c r="F1295" s="151">
        <v>4531335</v>
      </c>
      <c r="G1295" s="70">
        <f>'2020 Spring Order Form - V36'!$Q$164</f>
        <v>0</v>
      </c>
      <c r="H1295" s="69">
        <f>'2020 Spring Order Form - V36'!$F$18</f>
        <v>0</v>
      </c>
      <c r="J1295" s="154">
        <v>18652</v>
      </c>
    </row>
    <row r="1296" spans="1:10">
      <c r="A1296" s="131">
        <v>1295</v>
      </c>
      <c r="B1296" s="66" t="s">
        <v>261</v>
      </c>
      <c r="D1296" s="67">
        <f>'2020 Spring Order Form - V36'!$Q$23</f>
        <v>0</v>
      </c>
      <c r="E1296" s="67">
        <f>'2020 Spring Order Form - V36'!$Q$23</f>
        <v>0</v>
      </c>
      <c r="F1296" s="151" t="s">
        <v>1619</v>
      </c>
      <c r="G1296" s="70">
        <f>'2020 Spring Order Form - V36'!$R$164</f>
        <v>0</v>
      </c>
      <c r="H1296" s="69">
        <f>'2020 Spring Order Form - V36'!$F$18</f>
        <v>0</v>
      </c>
      <c r="J1296" s="154">
        <v>18653</v>
      </c>
    </row>
    <row r="1297" spans="1:10">
      <c r="A1297" s="131">
        <v>1296</v>
      </c>
      <c r="B1297" s="66" t="s">
        <v>261</v>
      </c>
      <c r="D1297" s="67">
        <f>'2020 Spring Order Form - V36'!$Q$23</f>
        <v>0</v>
      </c>
      <c r="E1297" s="67">
        <f>'2020 Spring Order Form - V36'!$Q$23</f>
        <v>0</v>
      </c>
      <c r="F1297" s="151">
        <v>1731337</v>
      </c>
      <c r="G1297" s="70" t="e">
        <f>'2020 Spring Order Form - V36'!#REF!</f>
        <v>#REF!</v>
      </c>
      <c r="H1297" s="69">
        <f>'2020 Spring Order Form - V36'!$F$18</f>
        <v>0</v>
      </c>
      <c r="J1297" s="154">
        <v>18248</v>
      </c>
    </row>
    <row r="1298" spans="1:10">
      <c r="A1298" s="131">
        <v>1297</v>
      </c>
      <c r="B1298" s="66" t="s">
        <v>261</v>
      </c>
      <c r="D1298" s="67">
        <f>'2020 Spring Order Form - V36'!$Q$23</f>
        <v>0</v>
      </c>
      <c r="E1298" s="67">
        <f>'2020 Spring Order Form - V36'!$Q$23</f>
        <v>0</v>
      </c>
      <c r="F1298" s="151" t="s">
        <v>1620</v>
      </c>
      <c r="G1298" s="70" t="e">
        <f>'2020 Spring Order Form - V36'!#REF!</f>
        <v>#REF!</v>
      </c>
      <c r="H1298" s="69">
        <f>'2020 Spring Order Form - V36'!$F$18</f>
        <v>0</v>
      </c>
      <c r="J1298" s="154">
        <v>18249</v>
      </c>
    </row>
    <row r="1299" spans="1:10">
      <c r="A1299" s="131">
        <v>1298</v>
      </c>
      <c r="B1299" s="66" t="s">
        <v>1621</v>
      </c>
      <c r="D1299" s="67">
        <f>'2020 Spring Order Form - V36'!$Q$23</f>
        <v>0</v>
      </c>
      <c r="E1299" s="67">
        <f>'2020 Spring Order Form - V36'!$Q$23</f>
        <v>0</v>
      </c>
      <c r="F1299" s="151">
        <v>4531405</v>
      </c>
      <c r="G1299" s="70" t="e">
        <f>'2020 Spring Order Form - V36'!#REF!</f>
        <v>#REF!</v>
      </c>
      <c r="H1299" s="69">
        <f>'2020 Spring Order Form - V36'!$F$18</f>
        <v>0</v>
      </c>
      <c r="J1299" s="154">
        <v>1166</v>
      </c>
    </row>
    <row r="1300" spans="1:10">
      <c r="A1300" s="131">
        <v>1299</v>
      </c>
      <c r="B1300" s="66" t="s">
        <v>1621</v>
      </c>
      <c r="D1300" s="67">
        <f>'2020 Spring Order Form - V36'!$Q$23</f>
        <v>0</v>
      </c>
      <c r="E1300" s="67">
        <f>'2020 Spring Order Form - V36'!$Q$23</f>
        <v>0</v>
      </c>
      <c r="F1300" s="151" t="s">
        <v>1622</v>
      </c>
      <c r="G1300" s="70" t="e">
        <f>'2020 Spring Order Form - V36'!#REF!</f>
        <v>#REF!</v>
      </c>
      <c r="H1300" s="69">
        <f>'2020 Spring Order Form - V36'!$F$18</f>
        <v>0</v>
      </c>
      <c r="J1300" s="154">
        <v>2304</v>
      </c>
    </row>
    <row r="1301" spans="1:10">
      <c r="A1301" s="131">
        <v>1300</v>
      </c>
      <c r="B1301" s="66" t="s">
        <v>1621</v>
      </c>
      <c r="D1301" s="67">
        <f>'2020 Spring Order Form - V36'!$Q$23</f>
        <v>0</v>
      </c>
      <c r="E1301" s="67">
        <f>'2020 Spring Order Form - V36'!$Q$23</f>
        <v>0</v>
      </c>
      <c r="F1301" s="151">
        <v>4131407</v>
      </c>
      <c r="G1301" s="70" t="e">
        <f>'2020 Spring Order Form - V36'!#REF!</f>
        <v>#REF!</v>
      </c>
      <c r="H1301" s="69">
        <f>'2020 Spring Order Form - V36'!$F$18</f>
        <v>0</v>
      </c>
      <c r="J1301" s="154">
        <v>1175</v>
      </c>
    </row>
    <row r="1302" spans="1:10">
      <c r="A1302" s="131">
        <v>1301</v>
      </c>
      <c r="B1302" s="66" t="s">
        <v>1621</v>
      </c>
      <c r="D1302" s="67">
        <f>'2020 Spring Order Form - V36'!$Q$23</f>
        <v>0</v>
      </c>
      <c r="E1302" s="67">
        <f>'2020 Spring Order Form - V36'!$Q$23</f>
        <v>0</v>
      </c>
      <c r="F1302" s="151" t="s">
        <v>1623</v>
      </c>
      <c r="G1302" s="70" t="e">
        <f>'2020 Spring Order Form - V36'!#REF!</f>
        <v>#REF!</v>
      </c>
      <c r="H1302" s="69">
        <f>'2020 Spring Order Form - V36'!$F$18</f>
        <v>0</v>
      </c>
      <c r="J1302" s="154">
        <v>2305</v>
      </c>
    </row>
    <row r="1303" spans="1:10">
      <c r="A1303" s="131">
        <v>1302</v>
      </c>
      <c r="B1303" s="66" t="s">
        <v>1624</v>
      </c>
      <c r="D1303" s="67">
        <f>'2020 Spring Order Form - V36'!$Q$23</f>
        <v>0</v>
      </c>
      <c r="E1303" s="67">
        <f>'2020 Spring Order Form - V36'!$Q$23</f>
        <v>0</v>
      </c>
      <c r="F1303" s="151">
        <v>4531425</v>
      </c>
      <c r="G1303" s="70" t="e">
        <f>'2020 Spring Order Form - V36'!#REF!</f>
        <v>#REF!</v>
      </c>
      <c r="H1303" s="69">
        <f>'2020 Spring Order Form - V36'!$F$18</f>
        <v>0</v>
      </c>
      <c r="J1303" s="154">
        <v>1157</v>
      </c>
    </row>
    <row r="1304" spans="1:10">
      <c r="A1304" s="131">
        <v>1303</v>
      </c>
      <c r="B1304" s="66" t="s">
        <v>1624</v>
      </c>
      <c r="D1304" s="67">
        <f>'2020 Spring Order Form - V36'!$Q$23</f>
        <v>0</v>
      </c>
      <c r="E1304" s="67">
        <f>'2020 Spring Order Form - V36'!$Q$23</f>
        <v>0</v>
      </c>
      <c r="F1304" s="151" t="s">
        <v>1625</v>
      </c>
      <c r="G1304" s="70" t="e">
        <f>'2020 Spring Order Form - V36'!#REF!</f>
        <v>#REF!</v>
      </c>
      <c r="H1304" s="69">
        <f>'2020 Spring Order Form - V36'!$F$18</f>
        <v>0</v>
      </c>
      <c r="J1304" s="154">
        <v>2307</v>
      </c>
    </row>
    <row r="1305" spans="1:10">
      <c r="A1305" s="131">
        <v>1304</v>
      </c>
      <c r="B1305" s="66" t="s">
        <v>1624</v>
      </c>
      <c r="D1305" s="67">
        <f>'2020 Spring Order Form - V36'!$Q$23</f>
        <v>0</v>
      </c>
      <c r="E1305" s="67">
        <f>'2020 Spring Order Form - V36'!$Q$23</f>
        <v>0</v>
      </c>
      <c r="F1305" s="151">
        <v>4131427</v>
      </c>
      <c r="G1305" s="70" t="e">
        <f>'2020 Spring Order Form - V36'!#REF!</f>
        <v>#REF!</v>
      </c>
      <c r="H1305" s="69">
        <f>'2020 Spring Order Form - V36'!$F$18</f>
        <v>0</v>
      </c>
      <c r="J1305" s="154">
        <v>12587</v>
      </c>
    </row>
    <row r="1306" spans="1:10">
      <c r="A1306" s="131">
        <v>1305</v>
      </c>
      <c r="B1306" s="66" t="s">
        <v>1624</v>
      </c>
      <c r="D1306" s="67">
        <f>'2020 Spring Order Form - V36'!$Q$23</f>
        <v>0</v>
      </c>
      <c r="E1306" s="67">
        <f>'2020 Spring Order Form - V36'!$Q$23</f>
        <v>0</v>
      </c>
      <c r="F1306" s="151" t="s">
        <v>1626</v>
      </c>
      <c r="G1306" s="70" t="e">
        <f>'2020 Spring Order Form - V36'!#REF!</f>
        <v>#REF!</v>
      </c>
      <c r="H1306" s="69">
        <f>'2020 Spring Order Form - V36'!$F$18</f>
        <v>0</v>
      </c>
      <c r="J1306" s="154">
        <v>12590</v>
      </c>
    </row>
    <row r="1307" spans="1:10">
      <c r="A1307" s="131">
        <v>1306</v>
      </c>
      <c r="B1307" s="66" t="s">
        <v>1624</v>
      </c>
      <c r="D1307" s="67">
        <f>'2020 Spring Order Form - V36'!$Q$23</f>
        <v>0</v>
      </c>
      <c r="E1307" s="67">
        <f>'2020 Spring Order Form - V36'!$Q$23</f>
        <v>0</v>
      </c>
      <c r="F1307" s="151">
        <v>1731427</v>
      </c>
      <c r="G1307" s="70" t="e">
        <f>'2020 Spring Order Form - V36'!#REF!</f>
        <v>#REF!</v>
      </c>
      <c r="H1307" s="69">
        <f>'2020 Spring Order Form - V36'!$F$18</f>
        <v>0</v>
      </c>
      <c r="J1307" s="154">
        <v>18149</v>
      </c>
    </row>
    <row r="1308" spans="1:10">
      <c r="A1308" s="131">
        <v>1307</v>
      </c>
      <c r="B1308" s="66" t="s">
        <v>1624</v>
      </c>
      <c r="D1308" s="67">
        <f>'2020 Spring Order Form - V36'!$Q$23</f>
        <v>0</v>
      </c>
      <c r="E1308" s="67">
        <f>'2020 Spring Order Form - V36'!$Q$23</f>
        <v>0</v>
      </c>
      <c r="F1308" s="151" t="s">
        <v>1627</v>
      </c>
      <c r="G1308" s="70" t="e">
        <f>'2020 Spring Order Form - V36'!#REF!</f>
        <v>#REF!</v>
      </c>
      <c r="H1308" s="69">
        <f>'2020 Spring Order Form - V36'!$F$18</f>
        <v>0</v>
      </c>
      <c r="J1308" s="154">
        <v>18150</v>
      </c>
    </row>
    <row r="1309" spans="1:10">
      <c r="A1309" s="131">
        <v>1308</v>
      </c>
      <c r="B1309" s="66" t="s">
        <v>1628</v>
      </c>
      <c r="D1309" s="67">
        <f>'2020 Spring Order Form - V36'!$Q$23</f>
        <v>0</v>
      </c>
      <c r="E1309" s="67">
        <f>'2020 Spring Order Form - V36'!$Q$23</f>
        <v>0</v>
      </c>
      <c r="F1309" s="151">
        <v>4531505</v>
      </c>
      <c r="G1309" s="70" t="e">
        <f>'2020 Spring Order Form - V36'!#REF!</f>
        <v>#REF!</v>
      </c>
      <c r="H1309" s="69">
        <f>'2020 Spring Order Form - V36'!$F$18</f>
        <v>0</v>
      </c>
      <c r="J1309" s="154">
        <v>831</v>
      </c>
    </row>
    <row r="1310" spans="1:10">
      <c r="A1310" s="131">
        <v>1309</v>
      </c>
      <c r="B1310" s="66" t="s">
        <v>1628</v>
      </c>
      <c r="D1310" s="67">
        <f>'2020 Spring Order Form - V36'!$Q$23</f>
        <v>0</v>
      </c>
      <c r="E1310" s="67">
        <f>'2020 Spring Order Form - V36'!$Q$23</f>
        <v>0</v>
      </c>
      <c r="F1310" s="151" t="s">
        <v>1629</v>
      </c>
      <c r="G1310" s="70" t="e">
        <f>'2020 Spring Order Form - V36'!#REF!</f>
        <v>#REF!</v>
      </c>
      <c r="H1310" s="69">
        <f>'2020 Spring Order Form - V36'!$F$18</f>
        <v>0</v>
      </c>
      <c r="J1310" s="154">
        <v>2312</v>
      </c>
    </row>
    <row r="1311" spans="1:10">
      <c r="A1311" s="131">
        <v>1310</v>
      </c>
      <c r="B1311" s="66" t="s">
        <v>1628</v>
      </c>
      <c r="D1311" s="67">
        <f>'2020 Spring Order Form - V36'!$Q$23</f>
        <v>0</v>
      </c>
      <c r="E1311" s="67">
        <f>'2020 Spring Order Form - V36'!$Q$23</f>
        <v>0</v>
      </c>
      <c r="F1311" s="151">
        <v>4531508</v>
      </c>
      <c r="G1311" s="70" t="e">
        <f>'2020 Spring Order Form - V36'!#REF!</f>
        <v>#REF!</v>
      </c>
      <c r="H1311" s="69">
        <f>'2020 Spring Order Form - V36'!$F$18</f>
        <v>0</v>
      </c>
      <c r="J1311" s="154">
        <v>984</v>
      </c>
    </row>
    <row r="1312" spans="1:10">
      <c r="A1312" s="131">
        <v>1311</v>
      </c>
      <c r="B1312" s="66" t="s">
        <v>1628</v>
      </c>
      <c r="D1312" s="67">
        <f>'2020 Spring Order Form - V36'!$Q$23</f>
        <v>0</v>
      </c>
      <c r="E1312" s="67">
        <f>'2020 Spring Order Form - V36'!$Q$23</f>
        <v>0</v>
      </c>
      <c r="F1312" s="151" t="s">
        <v>1630</v>
      </c>
      <c r="G1312" s="70" t="e">
        <f>'2020 Spring Order Form - V36'!#REF!</f>
        <v>#REF!</v>
      </c>
      <c r="H1312" s="69">
        <f>'2020 Spring Order Form - V36'!$F$18</f>
        <v>0</v>
      </c>
      <c r="J1312" s="154">
        <v>2313</v>
      </c>
    </row>
    <row r="1313" spans="1:10">
      <c r="A1313" s="131">
        <v>1312</v>
      </c>
      <c r="B1313" s="66" t="s">
        <v>1631</v>
      </c>
      <c r="D1313" s="67">
        <f>'2020 Spring Order Form - V36'!$Q$23</f>
        <v>0</v>
      </c>
      <c r="E1313" s="67">
        <f>'2020 Spring Order Form - V36'!$Q$23</f>
        <v>0</v>
      </c>
      <c r="F1313" s="151">
        <v>4131507</v>
      </c>
      <c r="G1313" s="70" t="e">
        <f>'2020 Spring Order Form - V36'!#REF!</f>
        <v>#REF!</v>
      </c>
      <c r="H1313" s="69">
        <f>'2020 Spring Order Form - V36'!$F$18</f>
        <v>0</v>
      </c>
      <c r="J1313" s="154">
        <v>1043</v>
      </c>
    </row>
    <row r="1314" spans="1:10">
      <c r="A1314" s="131">
        <v>1313</v>
      </c>
      <c r="B1314" s="66" t="s">
        <v>1631</v>
      </c>
      <c r="D1314" s="67">
        <f>'2020 Spring Order Form - V36'!$Q$23</f>
        <v>0</v>
      </c>
      <c r="E1314" s="67">
        <f>'2020 Spring Order Form - V36'!$Q$23</f>
        <v>0</v>
      </c>
      <c r="F1314" s="151" t="s">
        <v>1632</v>
      </c>
      <c r="G1314" s="70" t="e">
        <f>'2020 Spring Order Form - V36'!#REF!</f>
        <v>#REF!</v>
      </c>
      <c r="H1314" s="69">
        <f>'2020 Spring Order Form - V36'!$F$18</f>
        <v>0</v>
      </c>
      <c r="J1314" s="154">
        <v>2314</v>
      </c>
    </row>
    <row r="1315" spans="1:10">
      <c r="A1315" s="131">
        <v>1314</v>
      </c>
      <c r="B1315" s="66" t="s">
        <v>1633</v>
      </c>
      <c r="D1315" s="67">
        <f>'2020 Spring Order Form - V36'!$Q$23</f>
        <v>0</v>
      </c>
      <c r="E1315" s="67">
        <f>'2020 Spring Order Form - V36'!$Q$23</f>
        <v>0</v>
      </c>
      <c r="F1315" s="151">
        <v>4531555</v>
      </c>
      <c r="G1315" s="70" t="e">
        <f>'2020 Spring Order Form - V36'!#REF!</f>
        <v>#REF!</v>
      </c>
      <c r="H1315" s="69">
        <f>'2020 Spring Order Form - V36'!$F$18</f>
        <v>0</v>
      </c>
      <c r="J1315" s="154">
        <v>3770</v>
      </c>
    </row>
    <row r="1316" spans="1:10">
      <c r="A1316" s="131">
        <v>1315</v>
      </c>
      <c r="B1316" s="66" t="s">
        <v>1633</v>
      </c>
      <c r="D1316" s="67">
        <f>'2020 Spring Order Form - V36'!$Q$23</f>
        <v>0</v>
      </c>
      <c r="E1316" s="67">
        <f>'2020 Spring Order Form - V36'!$Q$23</f>
        <v>0</v>
      </c>
      <c r="F1316" s="151" t="s">
        <v>1634</v>
      </c>
      <c r="G1316" s="70" t="e">
        <f>'2020 Spring Order Form - V36'!#REF!</f>
        <v>#REF!</v>
      </c>
      <c r="H1316" s="69">
        <f>'2020 Spring Order Form - V36'!$F$18</f>
        <v>0</v>
      </c>
      <c r="J1316" s="154">
        <v>2315</v>
      </c>
    </row>
    <row r="1317" spans="1:10">
      <c r="A1317" s="131">
        <v>1316</v>
      </c>
      <c r="B1317" s="66" t="s">
        <v>1633</v>
      </c>
      <c r="D1317" s="67">
        <f>'2020 Spring Order Form - V36'!$Q$23</f>
        <v>0</v>
      </c>
      <c r="E1317" s="67">
        <f>'2020 Spring Order Form - V36'!$Q$23</f>
        <v>0</v>
      </c>
      <c r="F1317" s="151">
        <v>1731557</v>
      </c>
      <c r="G1317" s="70" t="e">
        <f>'2020 Spring Order Form - V36'!#REF!</f>
        <v>#REF!</v>
      </c>
      <c r="H1317" s="69">
        <f>'2020 Spring Order Form - V36'!$F$18</f>
        <v>0</v>
      </c>
      <c r="J1317" s="154">
        <v>18154</v>
      </c>
    </row>
    <row r="1318" spans="1:10">
      <c r="A1318" s="131">
        <v>1317</v>
      </c>
      <c r="B1318" s="66" t="s">
        <v>1633</v>
      </c>
      <c r="D1318" s="67">
        <f>'2020 Spring Order Form - V36'!$Q$23</f>
        <v>0</v>
      </c>
      <c r="E1318" s="67">
        <f>'2020 Spring Order Form - V36'!$Q$23</f>
        <v>0</v>
      </c>
      <c r="F1318" s="151" t="s">
        <v>1635</v>
      </c>
      <c r="G1318" s="70" t="e">
        <f>'2020 Spring Order Form - V36'!#REF!</f>
        <v>#REF!</v>
      </c>
      <c r="H1318" s="69">
        <f>'2020 Spring Order Form - V36'!$F$18</f>
        <v>0</v>
      </c>
      <c r="J1318" s="154">
        <v>18153</v>
      </c>
    </row>
    <row r="1319" spans="1:10">
      <c r="A1319" s="131">
        <v>1318</v>
      </c>
      <c r="B1319" s="66" t="s">
        <v>1636</v>
      </c>
      <c r="D1319" s="67">
        <f>'2020 Spring Order Form - V36'!$Q$23</f>
        <v>0</v>
      </c>
      <c r="E1319" s="67">
        <f>'2020 Spring Order Form - V36'!$Q$23</f>
        <v>0</v>
      </c>
      <c r="F1319" s="151">
        <v>4531905</v>
      </c>
      <c r="G1319" s="70" t="e">
        <f>'2020 Spring Order Form - V36'!#REF!</f>
        <v>#REF!</v>
      </c>
      <c r="H1319" s="69">
        <f>'2020 Spring Order Form - V36'!$F$18</f>
        <v>0</v>
      </c>
      <c r="J1319" s="154">
        <v>332</v>
      </c>
    </row>
    <row r="1320" spans="1:10">
      <c r="A1320" s="131">
        <v>1319</v>
      </c>
      <c r="B1320" s="66" t="s">
        <v>1636</v>
      </c>
      <c r="D1320" s="67">
        <f>'2020 Spring Order Form - V36'!$Q$23</f>
        <v>0</v>
      </c>
      <c r="E1320" s="67">
        <f>'2020 Spring Order Form - V36'!$Q$23</f>
        <v>0</v>
      </c>
      <c r="F1320" s="151" t="s">
        <v>1637</v>
      </c>
      <c r="G1320" s="70" t="e">
        <f>'2020 Spring Order Form - V36'!#REF!</f>
        <v>#REF!</v>
      </c>
      <c r="H1320" s="69">
        <f>'2020 Spring Order Form - V36'!$F$18</f>
        <v>0</v>
      </c>
      <c r="J1320" s="154">
        <v>2316</v>
      </c>
    </row>
    <row r="1321" spans="1:10">
      <c r="A1321" s="131">
        <v>1320</v>
      </c>
      <c r="B1321" s="66" t="s">
        <v>1638</v>
      </c>
      <c r="D1321" s="67">
        <f>'2020 Spring Order Form - V36'!$Q$23</f>
        <v>0</v>
      </c>
      <c r="E1321" s="67">
        <f>'2020 Spring Order Form - V36'!$Q$23</f>
        <v>0</v>
      </c>
      <c r="F1321" s="151">
        <v>4531605</v>
      </c>
      <c r="G1321" s="70" t="e">
        <f>'2020 Spring Order Form - V36'!#REF!</f>
        <v>#REF!</v>
      </c>
      <c r="H1321" s="69">
        <f>'2020 Spring Order Form - V36'!$F$18</f>
        <v>0</v>
      </c>
      <c r="J1321" s="154">
        <v>995</v>
      </c>
    </row>
    <row r="1322" spans="1:10">
      <c r="A1322" s="131">
        <v>1321</v>
      </c>
      <c r="B1322" s="66" t="s">
        <v>1638</v>
      </c>
      <c r="D1322" s="67">
        <f>'2020 Spring Order Form - V36'!$Q$23</f>
        <v>0</v>
      </c>
      <c r="E1322" s="67">
        <f>'2020 Spring Order Form - V36'!$Q$23</f>
        <v>0</v>
      </c>
      <c r="F1322" s="151" t="s">
        <v>1639</v>
      </c>
      <c r="G1322" s="70" t="e">
        <f>'2020 Spring Order Form - V36'!#REF!</f>
        <v>#REF!</v>
      </c>
      <c r="H1322" s="69">
        <f>'2020 Spring Order Form - V36'!$F$18</f>
        <v>0</v>
      </c>
      <c r="J1322" s="154">
        <v>2319</v>
      </c>
    </row>
    <row r="1323" spans="1:10">
      <c r="A1323" s="131">
        <v>1322</v>
      </c>
      <c r="B1323" s="66" t="s">
        <v>1640</v>
      </c>
      <c r="D1323" s="67">
        <f>'2020 Spring Order Form - V36'!$Q$23</f>
        <v>0</v>
      </c>
      <c r="E1323" s="67">
        <f>'2020 Spring Order Form - V36'!$Q$23</f>
        <v>0</v>
      </c>
      <c r="F1323" s="151">
        <v>4531665</v>
      </c>
      <c r="G1323" s="70" t="e">
        <f>'2020 Spring Order Form - V36'!#REF!</f>
        <v>#REF!</v>
      </c>
      <c r="H1323" s="69">
        <f>'2020 Spring Order Form - V36'!$F$18</f>
        <v>0</v>
      </c>
      <c r="J1323" s="154">
        <v>14129</v>
      </c>
    </row>
    <row r="1324" spans="1:10">
      <c r="A1324" s="131">
        <v>1323</v>
      </c>
      <c r="B1324" s="66" t="s">
        <v>1640</v>
      </c>
      <c r="D1324" s="67">
        <f>'2020 Spring Order Form - V36'!$Q$23</f>
        <v>0</v>
      </c>
      <c r="E1324" s="67">
        <f>'2020 Spring Order Form - V36'!$Q$23</f>
        <v>0</v>
      </c>
      <c r="F1324" s="151" t="s">
        <v>1641</v>
      </c>
      <c r="G1324" s="70" t="e">
        <f>'2020 Spring Order Form - V36'!#REF!</f>
        <v>#REF!</v>
      </c>
      <c r="H1324" s="69">
        <f>'2020 Spring Order Form - V36'!$F$18</f>
        <v>0</v>
      </c>
      <c r="J1324" s="154">
        <v>14132</v>
      </c>
    </row>
    <row r="1325" spans="1:10">
      <c r="A1325" s="131">
        <v>1324</v>
      </c>
      <c r="B1325" s="66" t="s">
        <v>264</v>
      </c>
      <c r="D1325" s="67">
        <f>'2020 Spring Order Form - V36'!$Q$23</f>
        <v>0</v>
      </c>
      <c r="E1325" s="67">
        <f>'2020 Spring Order Form - V36'!$Q$23</f>
        <v>0</v>
      </c>
      <c r="F1325" s="151">
        <v>4532145</v>
      </c>
      <c r="G1325" s="70">
        <f>'2020 Spring Order Form - V36'!$Q$166</f>
        <v>0</v>
      </c>
      <c r="H1325" s="69">
        <f>'2020 Spring Order Form - V36'!$F$18</f>
        <v>0</v>
      </c>
      <c r="J1325" s="154">
        <v>1159</v>
      </c>
    </row>
    <row r="1326" spans="1:10">
      <c r="A1326" s="131">
        <v>1325</v>
      </c>
      <c r="B1326" s="66" t="s">
        <v>264</v>
      </c>
      <c r="D1326" s="67">
        <f>'2020 Spring Order Form - V36'!$Q$23</f>
        <v>0</v>
      </c>
      <c r="E1326" s="67">
        <f>'2020 Spring Order Form - V36'!$Q$23</f>
        <v>0</v>
      </c>
      <c r="F1326" s="151" t="s">
        <v>1642</v>
      </c>
      <c r="G1326" s="70">
        <f>'2020 Spring Order Form - V36'!$R$166</f>
        <v>0</v>
      </c>
      <c r="H1326" s="69">
        <f>'2020 Spring Order Form - V36'!$F$18</f>
        <v>0</v>
      </c>
      <c r="J1326" s="154">
        <v>2331</v>
      </c>
    </row>
    <row r="1327" spans="1:10">
      <c r="A1327" s="131">
        <v>1326</v>
      </c>
      <c r="B1327" s="66" t="s">
        <v>264</v>
      </c>
      <c r="D1327" s="67">
        <f>'2020 Spring Order Form - V36'!$Q$23</f>
        <v>0</v>
      </c>
      <c r="E1327" s="67">
        <f>'2020 Spring Order Form - V36'!$Q$23</f>
        <v>0</v>
      </c>
      <c r="F1327" s="151">
        <v>4132147</v>
      </c>
      <c r="G1327" s="70">
        <f>'2020 Spring Order Form - V36'!$Q$167</f>
        <v>0</v>
      </c>
      <c r="H1327" s="69">
        <f>'2020 Spring Order Form - V36'!$F$18</f>
        <v>0</v>
      </c>
      <c r="J1327" s="154">
        <v>4189</v>
      </c>
    </row>
    <row r="1328" spans="1:10">
      <c r="A1328" s="131">
        <v>1327</v>
      </c>
      <c r="B1328" s="66" t="s">
        <v>264</v>
      </c>
      <c r="D1328" s="67">
        <f>'2020 Spring Order Form - V36'!$Q$23</f>
        <v>0</v>
      </c>
      <c r="E1328" s="67">
        <f>'2020 Spring Order Form - V36'!$Q$23</f>
        <v>0</v>
      </c>
      <c r="F1328" s="151" t="s">
        <v>1643</v>
      </c>
      <c r="G1328" s="70">
        <f>'2020 Spring Order Form - V36'!$R$167</f>
        <v>0</v>
      </c>
      <c r="H1328" s="69">
        <f>'2020 Spring Order Form - V36'!$F$18</f>
        <v>0</v>
      </c>
      <c r="J1328" s="154">
        <v>2332</v>
      </c>
    </row>
    <row r="1329" spans="1:10">
      <c r="A1329" s="131">
        <v>1328</v>
      </c>
      <c r="B1329" s="66" t="s">
        <v>1644</v>
      </c>
      <c r="D1329" s="67">
        <f>'2020 Spring Order Form - V36'!$Q$23</f>
        <v>0</v>
      </c>
      <c r="E1329" s="67">
        <f>'2020 Spring Order Form - V36'!$Q$23</f>
        <v>0</v>
      </c>
      <c r="F1329" s="151">
        <v>4532155</v>
      </c>
      <c r="G1329" s="70" t="e">
        <f>'2020 Spring Order Form - V36'!#REF!</f>
        <v>#REF!</v>
      </c>
      <c r="H1329" s="69">
        <f>'2020 Spring Order Form - V36'!$F$18</f>
        <v>0</v>
      </c>
      <c r="J1329" s="154">
        <v>17014</v>
      </c>
    </row>
    <row r="1330" spans="1:10">
      <c r="A1330" s="131">
        <v>1329</v>
      </c>
      <c r="B1330" s="66" t="s">
        <v>1644</v>
      </c>
      <c r="D1330" s="67">
        <f>'2020 Spring Order Form - V36'!$Q$23</f>
        <v>0</v>
      </c>
      <c r="E1330" s="67">
        <f>'2020 Spring Order Form - V36'!$Q$23</f>
        <v>0</v>
      </c>
      <c r="F1330" s="151" t="s">
        <v>1645</v>
      </c>
      <c r="G1330" s="70" t="e">
        <f>'2020 Spring Order Form - V36'!#REF!</f>
        <v>#REF!</v>
      </c>
      <c r="H1330" s="69">
        <f>'2020 Spring Order Form - V36'!$F$18</f>
        <v>0</v>
      </c>
      <c r="J1330" s="154">
        <v>17015</v>
      </c>
    </row>
    <row r="1331" spans="1:10">
      <c r="A1331" s="131">
        <v>1330</v>
      </c>
      <c r="B1331" s="66" t="s">
        <v>1644</v>
      </c>
      <c r="D1331" s="67">
        <f>'2020 Spring Order Form - V36'!$Q$23</f>
        <v>0</v>
      </c>
      <c r="E1331" s="67">
        <f>'2020 Spring Order Form - V36'!$Q$23</f>
        <v>0</v>
      </c>
      <c r="F1331" s="151">
        <v>4132157</v>
      </c>
      <c r="G1331" s="70" t="e">
        <f>'2020 Spring Order Form - V36'!#REF!</f>
        <v>#REF!</v>
      </c>
      <c r="H1331" s="69">
        <f>'2020 Spring Order Form - V36'!$F$18</f>
        <v>0</v>
      </c>
      <c r="J1331" s="154">
        <v>17089</v>
      </c>
    </row>
    <row r="1332" spans="1:10">
      <c r="A1332" s="131">
        <v>1331</v>
      </c>
      <c r="B1332" s="66" t="s">
        <v>1644</v>
      </c>
      <c r="D1332" s="67">
        <f>'2020 Spring Order Form - V36'!$Q$23</f>
        <v>0</v>
      </c>
      <c r="E1332" s="67">
        <f>'2020 Spring Order Form - V36'!$Q$23</f>
        <v>0</v>
      </c>
      <c r="F1332" s="151" t="s">
        <v>1646</v>
      </c>
      <c r="G1332" s="70" t="e">
        <f>'2020 Spring Order Form - V36'!#REF!</f>
        <v>#REF!</v>
      </c>
      <c r="H1332" s="69">
        <f>'2020 Spring Order Form - V36'!$F$18</f>
        <v>0</v>
      </c>
      <c r="J1332" s="154">
        <v>17090</v>
      </c>
    </row>
    <row r="1333" spans="1:10">
      <c r="A1333" s="131">
        <v>1332</v>
      </c>
      <c r="B1333" s="66" t="s">
        <v>1647</v>
      </c>
      <c r="D1333" s="67">
        <f>'2020 Spring Order Form - V36'!$Q$23</f>
        <v>0</v>
      </c>
      <c r="E1333" s="67">
        <f>'2020 Spring Order Form - V36'!$Q$23</f>
        <v>0</v>
      </c>
      <c r="F1333" s="151">
        <v>4532165</v>
      </c>
      <c r="G1333" s="70" t="e">
        <f>'2020 Spring Order Form - V36'!#REF!</f>
        <v>#REF!</v>
      </c>
      <c r="H1333" s="69">
        <f>'2020 Spring Order Form - V36'!$F$18</f>
        <v>0</v>
      </c>
      <c r="J1333" s="154">
        <v>1170</v>
      </c>
    </row>
    <row r="1334" spans="1:10">
      <c r="A1334" s="131">
        <v>1333</v>
      </c>
      <c r="B1334" s="66" t="s">
        <v>1647</v>
      </c>
      <c r="D1334" s="67">
        <f>'2020 Spring Order Form - V36'!$Q$23</f>
        <v>0</v>
      </c>
      <c r="E1334" s="67">
        <f>'2020 Spring Order Form - V36'!$Q$23</f>
        <v>0</v>
      </c>
      <c r="F1334" s="151" t="s">
        <v>1648</v>
      </c>
      <c r="G1334" s="70" t="e">
        <f>'2020 Spring Order Form - V36'!#REF!</f>
        <v>#REF!</v>
      </c>
      <c r="H1334" s="69">
        <f>'2020 Spring Order Form - V36'!$F$18</f>
        <v>0</v>
      </c>
      <c r="J1334" s="154">
        <v>2333</v>
      </c>
    </row>
    <row r="1335" spans="1:10">
      <c r="A1335" s="131">
        <v>1334</v>
      </c>
      <c r="B1335" s="66" t="s">
        <v>266</v>
      </c>
      <c r="D1335" s="67">
        <f>'2020 Spring Order Form - V36'!$Q$23</f>
        <v>0</v>
      </c>
      <c r="E1335" s="67">
        <f>'2020 Spring Order Form - V36'!$Q$23</f>
        <v>0</v>
      </c>
      <c r="F1335" s="151">
        <v>4132167</v>
      </c>
      <c r="G1335" s="70">
        <f>'2020 Spring Order Form - V36'!$Q$168</f>
        <v>0</v>
      </c>
      <c r="H1335" s="69">
        <f>'2020 Spring Order Form - V36'!$F$18</f>
        <v>0</v>
      </c>
      <c r="J1335" s="154">
        <v>4190</v>
      </c>
    </row>
    <row r="1336" spans="1:10">
      <c r="A1336" s="131">
        <v>1335</v>
      </c>
      <c r="B1336" s="66" t="s">
        <v>266</v>
      </c>
      <c r="D1336" s="67">
        <f>'2020 Spring Order Form - V36'!$Q$23</f>
        <v>0</v>
      </c>
      <c r="E1336" s="67">
        <f>'2020 Spring Order Form - V36'!$Q$23</f>
        <v>0</v>
      </c>
      <c r="F1336" s="151" t="s">
        <v>1649</v>
      </c>
      <c r="G1336" s="70">
        <f>'2020 Spring Order Form - V36'!$R$168</f>
        <v>0</v>
      </c>
      <c r="H1336" s="69">
        <f>'2020 Spring Order Form - V36'!$F$18</f>
        <v>0</v>
      </c>
      <c r="J1336" s="154">
        <v>2334</v>
      </c>
    </row>
    <row r="1337" spans="1:10">
      <c r="A1337" s="131">
        <v>1336</v>
      </c>
      <c r="B1337" s="66" t="s">
        <v>1650</v>
      </c>
      <c r="D1337" s="67">
        <f>'2020 Spring Order Form - V36'!$Q$23</f>
        <v>0</v>
      </c>
      <c r="E1337" s="67">
        <f>'2020 Spring Order Form - V36'!$Q$23</f>
        <v>0</v>
      </c>
      <c r="F1337" s="151">
        <v>4532175</v>
      </c>
      <c r="G1337" s="70" t="e">
        <f>'2020 Spring Order Form - V36'!#REF!</f>
        <v>#REF!</v>
      </c>
      <c r="H1337" s="69">
        <f>'2020 Spring Order Form - V36'!$F$18</f>
        <v>0</v>
      </c>
      <c r="J1337" s="154">
        <v>1167</v>
      </c>
    </row>
    <row r="1338" spans="1:10">
      <c r="A1338" s="131">
        <v>1337</v>
      </c>
      <c r="B1338" s="66" t="s">
        <v>1650</v>
      </c>
      <c r="D1338" s="67">
        <f>'2020 Spring Order Form - V36'!$Q$23</f>
        <v>0</v>
      </c>
      <c r="E1338" s="67">
        <f>'2020 Spring Order Form - V36'!$Q$23</f>
        <v>0</v>
      </c>
      <c r="F1338" s="151" t="s">
        <v>1651</v>
      </c>
      <c r="G1338" s="70" t="e">
        <f>'2020 Spring Order Form - V36'!#REF!</f>
        <v>#REF!</v>
      </c>
      <c r="H1338" s="69">
        <f>'2020 Spring Order Form - V36'!$F$18</f>
        <v>0</v>
      </c>
      <c r="J1338" s="154">
        <v>2336</v>
      </c>
    </row>
    <row r="1339" spans="1:10">
      <c r="A1339" s="131">
        <v>1338</v>
      </c>
      <c r="B1339" s="66" t="s">
        <v>1652</v>
      </c>
      <c r="D1339" s="67">
        <f>'2020 Spring Order Form - V36'!$Q$23</f>
        <v>0</v>
      </c>
      <c r="E1339" s="67">
        <f>'2020 Spring Order Form - V36'!$Q$23</f>
        <v>0</v>
      </c>
      <c r="F1339" s="151">
        <v>4132177</v>
      </c>
      <c r="G1339" s="70" t="e">
        <f>'2020 Spring Order Form - V36'!#REF!</f>
        <v>#REF!</v>
      </c>
      <c r="H1339" s="69">
        <f>'2020 Spring Order Form - V36'!$F$18</f>
        <v>0</v>
      </c>
      <c r="J1339" s="154">
        <v>4191</v>
      </c>
    </row>
    <row r="1340" spans="1:10">
      <c r="A1340" s="131">
        <v>1339</v>
      </c>
      <c r="B1340" s="66" t="s">
        <v>1652</v>
      </c>
      <c r="D1340" s="67">
        <f>'2020 Spring Order Form - V36'!$Q$23</f>
        <v>0</v>
      </c>
      <c r="E1340" s="67">
        <f>'2020 Spring Order Form - V36'!$Q$23</f>
        <v>0</v>
      </c>
      <c r="F1340" s="151" t="s">
        <v>1653</v>
      </c>
      <c r="G1340" s="70" t="e">
        <f>'2020 Spring Order Form - V36'!#REF!</f>
        <v>#REF!</v>
      </c>
      <c r="H1340" s="69">
        <f>'2020 Spring Order Form - V36'!$F$18</f>
        <v>0</v>
      </c>
      <c r="J1340" s="154">
        <v>2337</v>
      </c>
    </row>
    <row r="1341" spans="1:10">
      <c r="A1341" s="131">
        <v>1340</v>
      </c>
      <c r="B1341" s="66" t="s">
        <v>1654</v>
      </c>
      <c r="D1341" s="67">
        <f>'2020 Spring Order Form - V36'!$Q$23</f>
        <v>0</v>
      </c>
      <c r="E1341" s="67">
        <f>'2020 Spring Order Form - V36'!$Q$23</f>
        <v>0</v>
      </c>
      <c r="F1341" s="151">
        <v>4532635</v>
      </c>
      <c r="G1341" s="70" t="e">
        <f>'2020 Spring Order Form - V36'!#REF!</f>
        <v>#REF!</v>
      </c>
      <c r="H1341" s="69">
        <f>'2020 Spring Order Form - V36'!$F$18</f>
        <v>0</v>
      </c>
      <c r="J1341" s="154">
        <v>17284</v>
      </c>
    </row>
    <row r="1342" spans="1:10">
      <c r="A1342" s="131">
        <v>1341</v>
      </c>
      <c r="B1342" s="66" t="s">
        <v>1654</v>
      </c>
      <c r="D1342" s="67">
        <f>'2020 Spring Order Form - V36'!$Q$23</f>
        <v>0</v>
      </c>
      <c r="E1342" s="67">
        <f>'2020 Spring Order Form - V36'!$Q$23</f>
        <v>0</v>
      </c>
      <c r="F1342" s="151" t="s">
        <v>1655</v>
      </c>
      <c r="G1342" s="70" t="e">
        <f>'2020 Spring Order Form - V36'!#REF!</f>
        <v>#REF!</v>
      </c>
      <c r="H1342" s="69">
        <f>'2020 Spring Order Form - V36'!$F$18</f>
        <v>0</v>
      </c>
      <c r="J1342" s="154">
        <v>17285</v>
      </c>
    </row>
    <row r="1343" spans="1:10">
      <c r="A1343" s="131">
        <v>1342</v>
      </c>
      <c r="B1343" s="66" t="s">
        <v>1656</v>
      </c>
      <c r="D1343" s="67">
        <f>'2020 Spring Order Form - V36'!$Q$23</f>
        <v>0</v>
      </c>
      <c r="E1343" s="67">
        <f>'2020 Spring Order Form - V36'!$Q$23</f>
        <v>0</v>
      </c>
      <c r="F1343" s="151">
        <v>4532665</v>
      </c>
      <c r="G1343" s="70" t="e">
        <f>'2020 Spring Order Form - V36'!#REF!</f>
        <v>#REF!</v>
      </c>
      <c r="H1343" s="69">
        <f>'2020 Spring Order Form - V36'!$F$18</f>
        <v>0</v>
      </c>
      <c r="J1343" s="154">
        <v>18758</v>
      </c>
    </row>
    <row r="1344" spans="1:10">
      <c r="A1344" s="131">
        <v>1343</v>
      </c>
      <c r="B1344" s="66" t="s">
        <v>1656</v>
      </c>
      <c r="D1344" s="67">
        <f>'2020 Spring Order Form - V36'!$Q$23</f>
        <v>0</v>
      </c>
      <c r="E1344" s="67">
        <f>'2020 Spring Order Form - V36'!$Q$23</f>
        <v>0</v>
      </c>
      <c r="F1344" s="151" t="s">
        <v>1657</v>
      </c>
      <c r="G1344" s="70" t="e">
        <f>'2020 Spring Order Form - V36'!#REF!</f>
        <v>#REF!</v>
      </c>
      <c r="H1344" s="69">
        <f>'2020 Spring Order Form - V36'!$F$18</f>
        <v>0</v>
      </c>
      <c r="J1344" s="154">
        <v>18759</v>
      </c>
    </row>
    <row r="1345" spans="1:10">
      <c r="A1345" s="131">
        <v>1344</v>
      </c>
      <c r="B1345" s="66" t="s">
        <v>1658</v>
      </c>
      <c r="D1345" s="67">
        <f>'2020 Spring Order Form - V36'!$Q$23</f>
        <v>0</v>
      </c>
      <c r="E1345" s="67">
        <f>'2020 Spring Order Form - V36'!$Q$23</f>
        <v>0</v>
      </c>
      <c r="F1345" s="151">
        <v>4532552</v>
      </c>
      <c r="G1345" s="70" t="e">
        <f>'2020 Spring Order Form - V36'!#REF!</f>
        <v>#REF!</v>
      </c>
      <c r="H1345" s="69">
        <f>'2020 Spring Order Form - V36'!$F$18</f>
        <v>0</v>
      </c>
      <c r="J1345" s="154">
        <v>13731</v>
      </c>
    </row>
    <row r="1346" spans="1:10">
      <c r="A1346" s="131">
        <v>1345</v>
      </c>
      <c r="B1346" s="66" t="s">
        <v>1658</v>
      </c>
      <c r="D1346" s="67">
        <f>'2020 Spring Order Form - V36'!$Q$23</f>
        <v>0</v>
      </c>
      <c r="E1346" s="67">
        <f>'2020 Spring Order Form - V36'!$Q$23</f>
        <v>0</v>
      </c>
      <c r="F1346" s="151" t="s">
        <v>1659</v>
      </c>
      <c r="G1346" s="70" t="e">
        <f>'2020 Spring Order Form - V36'!#REF!</f>
        <v>#REF!</v>
      </c>
      <c r="H1346" s="69">
        <f>'2020 Spring Order Form - V36'!$F$18</f>
        <v>0</v>
      </c>
      <c r="J1346" s="154">
        <v>13737</v>
      </c>
    </row>
    <row r="1347" spans="1:10">
      <c r="A1347" s="131">
        <v>1346</v>
      </c>
      <c r="B1347" s="66" t="s">
        <v>1660</v>
      </c>
      <c r="D1347" s="67">
        <f>'2020 Spring Order Form - V36'!$Q$23</f>
        <v>0</v>
      </c>
      <c r="E1347" s="67">
        <f>'2020 Spring Order Form - V36'!$Q$23</f>
        <v>0</v>
      </c>
      <c r="F1347" s="151">
        <v>4532602</v>
      </c>
      <c r="G1347" s="70" t="e">
        <f>'2020 Spring Order Form - V36'!#REF!</f>
        <v>#REF!</v>
      </c>
      <c r="H1347" s="69">
        <f>'2020 Spring Order Form - V36'!$F$18</f>
        <v>0</v>
      </c>
      <c r="J1347" s="154">
        <v>13732</v>
      </c>
    </row>
    <row r="1348" spans="1:10">
      <c r="A1348" s="131">
        <v>1347</v>
      </c>
      <c r="B1348" s="66" t="s">
        <v>1660</v>
      </c>
      <c r="D1348" s="67">
        <f>'2020 Spring Order Form - V36'!$Q$23</f>
        <v>0</v>
      </c>
      <c r="E1348" s="67">
        <f>'2020 Spring Order Form - V36'!$Q$23</f>
        <v>0</v>
      </c>
      <c r="F1348" s="151" t="s">
        <v>1661</v>
      </c>
      <c r="G1348" s="70" t="e">
        <f>'2020 Spring Order Form - V36'!#REF!</f>
        <v>#REF!</v>
      </c>
      <c r="H1348" s="69">
        <f>'2020 Spring Order Form - V36'!$F$18</f>
        <v>0</v>
      </c>
      <c r="J1348" s="154">
        <v>13738</v>
      </c>
    </row>
    <row r="1349" spans="1:10">
      <c r="A1349" s="131">
        <v>1348</v>
      </c>
      <c r="B1349" s="66" t="s">
        <v>1660</v>
      </c>
      <c r="D1349" s="67">
        <f>'2020 Spring Order Form - V36'!$Q$23</f>
        <v>0</v>
      </c>
      <c r="E1349" s="67">
        <f>'2020 Spring Order Form - V36'!$Q$23</f>
        <v>0</v>
      </c>
      <c r="F1349" s="151">
        <v>4532600</v>
      </c>
      <c r="G1349" s="70" t="e">
        <f>'2020 Spring Order Form - V36'!#REF!</f>
        <v>#REF!</v>
      </c>
      <c r="H1349" s="69">
        <f>'2020 Spring Order Form - V36'!$F$18</f>
        <v>0</v>
      </c>
      <c r="J1349" s="154">
        <v>18812</v>
      </c>
    </row>
    <row r="1350" spans="1:10">
      <c r="A1350" s="131">
        <v>1349</v>
      </c>
      <c r="B1350" s="66" t="s">
        <v>1660</v>
      </c>
      <c r="D1350" s="67">
        <f>'2020 Spring Order Form - V36'!$Q$23</f>
        <v>0</v>
      </c>
      <c r="E1350" s="67">
        <f>'2020 Spring Order Form - V36'!$Q$23</f>
        <v>0</v>
      </c>
      <c r="F1350" s="151" t="s">
        <v>1662</v>
      </c>
      <c r="G1350" s="70" t="e">
        <f>'2020 Spring Order Form - V36'!#REF!</f>
        <v>#REF!</v>
      </c>
      <c r="H1350" s="69">
        <f>'2020 Spring Order Form - V36'!$F$18</f>
        <v>0</v>
      </c>
      <c r="J1350" s="154">
        <v>18813</v>
      </c>
    </row>
    <row r="1351" spans="1:10">
      <c r="A1351" s="131">
        <v>1350</v>
      </c>
      <c r="B1351" s="66" t="s">
        <v>1663</v>
      </c>
      <c r="D1351" s="67">
        <f>'2020 Spring Order Form - V36'!$Q$23</f>
        <v>0</v>
      </c>
      <c r="E1351" s="67">
        <f>'2020 Spring Order Form - V36'!$Q$23</f>
        <v>0</v>
      </c>
      <c r="F1351" s="151">
        <v>4532670</v>
      </c>
      <c r="G1351" s="70" t="e">
        <f>'2020 Spring Order Form - V36'!#REF!</f>
        <v>#REF!</v>
      </c>
      <c r="H1351" s="69">
        <f>'2020 Spring Order Form - V36'!$F$18</f>
        <v>0</v>
      </c>
      <c r="J1351" s="154">
        <v>17276</v>
      </c>
    </row>
    <row r="1352" spans="1:10">
      <c r="A1352" s="131">
        <v>1351</v>
      </c>
      <c r="B1352" s="66" t="s">
        <v>1663</v>
      </c>
      <c r="D1352" s="67">
        <f>'2020 Spring Order Form - V36'!$Q$23</f>
        <v>0</v>
      </c>
      <c r="E1352" s="67">
        <f>'2020 Spring Order Form - V36'!$Q$23</f>
        <v>0</v>
      </c>
      <c r="F1352" s="151" t="s">
        <v>1664</v>
      </c>
      <c r="G1352" s="70" t="e">
        <f>'2020 Spring Order Form - V36'!#REF!</f>
        <v>#REF!</v>
      </c>
      <c r="H1352" s="69">
        <f>'2020 Spring Order Form - V36'!$F$18</f>
        <v>0</v>
      </c>
      <c r="J1352" s="154">
        <v>17275</v>
      </c>
    </row>
    <row r="1353" spans="1:10">
      <c r="A1353" s="131">
        <v>1352</v>
      </c>
      <c r="B1353" s="66" t="s">
        <v>1665</v>
      </c>
      <c r="D1353" s="67">
        <f>'2020 Spring Order Form - V36'!$Q$23</f>
        <v>0</v>
      </c>
      <c r="E1353" s="67">
        <f>'2020 Spring Order Form - V36'!$Q$23</f>
        <v>0</v>
      </c>
      <c r="F1353" s="151">
        <v>4532710</v>
      </c>
      <c r="G1353" s="70" t="e">
        <f>'2020 Spring Order Form - V36'!#REF!</f>
        <v>#REF!</v>
      </c>
      <c r="H1353" s="69">
        <f>'2020 Spring Order Form - V36'!$F$18</f>
        <v>0</v>
      </c>
      <c r="J1353" s="154">
        <v>17277</v>
      </c>
    </row>
    <row r="1354" spans="1:10">
      <c r="A1354" s="131">
        <v>1353</v>
      </c>
      <c r="B1354" s="66" t="s">
        <v>1665</v>
      </c>
      <c r="D1354" s="67">
        <f>'2020 Spring Order Form - V36'!$Q$23</f>
        <v>0</v>
      </c>
      <c r="E1354" s="67">
        <f>'2020 Spring Order Form - V36'!$Q$23</f>
        <v>0</v>
      </c>
      <c r="F1354" s="151" t="s">
        <v>1666</v>
      </c>
      <c r="G1354" s="70" t="e">
        <f>'2020 Spring Order Form - V36'!#REF!</f>
        <v>#REF!</v>
      </c>
      <c r="H1354" s="69">
        <f>'2020 Spring Order Form - V36'!$F$18</f>
        <v>0</v>
      </c>
      <c r="J1354" s="154">
        <v>17278</v>
      </c>
    </row>
    <row r="1355" spans="1:10">
      <c r="A1355" s="131">
        <v>1354</v>
      </c>
      <c r="B1355" s="66" t="s">
        <v>1667</v>
      </c>
      <c r="D1355" s="67">
        <f>'2020 Spring Order Form - V36'!$Q$23</f>
        <v>0</v>
      </c>
      <c r="E1355" s="67">
        <f>'2020 Spring Order Form - V36'!$Q$23</f>
        <v>0</v>
      </c>
      <c r="F1355" s="151">
        <v>4532720</v>
      </c>
      <c r="G1355" s="70" t="e">
        <f>'2020 Spring Order Form - V36'!#REF!</f>
        <v>#REF!</v>
      </c>
      <c r="H1355" s="69">
        <f>'2020 Spring Order Form - V36'!$F$18</f>
        <v>0</v>
      </c>
      <c r="J1355" s="154">
        <v>17282</v>
      </c>
    </row>
    <row r="1356" spans="1:10">
      <c r="A1356" s="131">
        <v>1355</v>
      </c>
      <c r="B1356" s="66" t="s">
        <v>1667</v>
      </c>
      <c r="D1356" s="67">
        <f>'2020 Spring Order Form - V36'!$Q$23</f>
        <v>0</v>
      </c>
      <c r="E1356" s="67">
        <f>'2020 Spring Order Form - V36'!$Q$23</f>
        <v>0</v>
      </c>
      <c r="F1356" s="151" t="s">
        <v>1668</v>
      </c>
      <c r="G1356" s="70" t="e">
        <f>'2020 Spring Order Form - V36'!#REF!</f>
        <v>#REF!</v>
      </c>
      <c r="H1356" s="69">
        <f>'2020 Spring Order Form - V36'!$F$18</f>
        <v>0</v>
      </c>
      <c r="J1356" s="154">
        <v>17281</v>
      </c>
    </row>
    <row r="1357" spans="1:10">
      <c r="A1357" s="131">
        <v>1356</v>
      </c>
      <c r="B1357" s="66" t="s">
        <v>1667</v>
      </c>
      <c r="D1357" s="67">
        <f>'2020 Spring Order Form - V36'!$Q$23</f>
        <v>0</v>
      </c>
      <c r="E1357" s="67">
        <f>'2020 Spring Order Form - V36'!$Q$23</f>
        <v>0</v>
      </c>
      <c r="F1357" s="151">
        <v>4532722</v>
      </c>
      <c r="G1357" s="70" t="e">
        <f>'2020 Spring Order Form - V36'!#REF!</f>
        <v>#REF!</v>
      </c>
      <c r="H1357" s="69">
        <f>'2020 Spring Order Form - V36'!$F$18</f>
        <v>0</v>
      </c>
      <c r="J1357" s="154">
        <v>13735</v>
      </c>
    </row>
    <row r="1358" spans="1:10">
      <c r="A1358" s="131">
        <v>1357</v>
      </c>
      <c r="B1358" s="66" t="s">
        <v>1667</v>
      </c>
      <c r="D1358" s="67">
        <f>'2020 Spring Order Form - V36'!$Q$23</f>
        <v>0</v>
      </c>
      <c r="E1358" s="67">
        <f>'2020 Spring Order Form - V36'!$Q$23</f>
        <v>0</v>
      </c>
      <c r="F1358" s="151" t="s">
        <v>1669</v>
      </c>
      <c r="G1358" s="70" t="e">
        <f>'2020 Spring Order Form - V36'!#REF!</f>
        <v>#REF!</v>
      </c>
      <c r="H1358" s="69">
        <f>'2020 Spring Order Form - V36'!$F$18</f>
        <v>0</v>
      </c>
      <c r="J1358" s="154">
        <v>13741</v>
      </c>
    </row>
    <row r="1359" spans="1:10">
      <c r="A1359" s="131">
        <v>1358</v>
      </c>
      <c r="B1359" s="66" t="s">
        <v>1670</v>
      </c>
      <c r="D1359" s="67">
        <f>'2020 Spring Order Form - V36'!$Q$23</f>
        <v>0</v>
      </c>
      <c r="E1359" s="67">
        <f>'2020 Spring Order Form - V36'!$Q$23</f>
        <v>0</v>
      </c>
      <c r="F1359" s="151">
        <v>4532750</v>
      </c>
      <c r="G1359" s="70" t="e">
        <f>'2020 Spring Order Form - V36'!#REF!</f>
        <v>#REF!</v>
      </c>
      <c r="H1359" s="69">
        <f>'2020 Spring Order Form - V36'!$F$18</f>
        <v>0</v>
      </c>
      <c r="J1359" s="154">
        <v>17279</v>
      </c>
    </row>
    <row r="1360" spans="1:10">
      <c r="A1360" s="131">
        <v>1359</v>
      </c>
      <c r="B1360" s="66" t="s">
        <v>1670</v>
      </c>
      <c r="D1360" s="67">
        <f>'2020 Spring Order Form - V36'!$Q$23</f>
        <v>0</v>
      </c>
      <c r="E1360" s="67">
        <f>'2020 Spring Order Form - V36'!$Q$23</f>
        <v>0</v>
      </c>
      <c r="F1360" s="151" t="s">
        <v>1671</v>
      </c>
      <c r="G1360" s="70" t="e">
        <f>'2020 Spring Order Form - V36'!#REF!</f>
        <v>#REF!</v>
      </c>
      <c r="H1360" s="69">
        <f>'2020 Spring Order Form - V36'!$F$18</f>
        <v>0</v>
      </c>
      <c r="J1360" s="154">
        <v>17280</v>
      </c>
    </row>
    <row r="1361" spans="1:10">
      <c r="A1361" s="131">
        <v>1360</v>
      </c>
      <c r="B1361" s="66" t="s">
        <v>1672</v>
      </c>
      <c r="D1361" s="67">
        <f>'2020 Spring Order Form - V36'!$Q$23</f>
        <v>0</v>
      </c>
      <c r="E1361" s="67">
        <f>'2020 Spring Order Form - V36'!$Q$23</f>
        <v>0</v>
      </c>
      <c r="F1361" s="151">
        <v>4532850</v>
      </c>
      <c r="G1361" s="70" t="e">
        <f>'2020 Spring Order Form - V36'!#REF!</f>
        <v>#REF!</v>
      </c>
      <c r="H1361" s="69">
        <f>'2020 Spring Order Form - V36'!$F$18</f>
        <v>0</v>
      </c>
      <c r="J1361" s="154">
        <v>447</v>
      </c>
    </row>
    <row r="1362" spans="1:10">
      <c r="A1362" s="131">
        <v>1361</v>
      </c>
      <c r="B1362" s="66" t="s">
        <v>1672</v>
      </c>
      <c r="D1362" s="67">
        <f>'2020 Spring Order Form - V36'!$Q$23</f>
        <v>0</v>
      </c>
      <c r="E1362" s="67">
        <f>'2020 Spring Order Form - V36'!$Q$23</f>
        <v>0</v>
      </c>
      <c r="F1362" s="151" t="s">
        <v>1673</v>
      </c>
      <c r="G1362" s="70" t="e">
        <f>'2020 Spring Order Form - V36'!#REF!</f>
        <v>#REF!</v>
      </c>
      <c r="H1362" s="69">
        <f>'2020 Spring Order Form - V36'!$F$18</f>
        <v>0</v>
      </c>
      <c r="J1362" s="154">
        <v>2348</v>
      </c>
    </row>
    <row r="1363" spans="1:10">
      <c r="A1363" s="131">
        <v>1362</v>
      </c>
      <c r="B1363" s="66" t="s">
        <v>1674</v>
      </c>
      <c r="D1363" s="67">
        <f>'2020 Spring Order Form - V36'!$Q$23</f>
        <v>0</v>
      </c>
      <c r="E1363" s="67">
        <f>'2020 Spring Order Form - V36'!$Q$23</f>
        <v>0</v>
      </c>
      <c r="F1363" s="151">
        <v>4533100</v>
      </c>
      <c r="G1363" s="70" t="e">
        <f>'2020 Spring Order Form - V36'!#REF!</f>
        <v>#REF!</v>
      </c>
      <c r="H1363" s="69">
        <f>'2020 Spring Order Form - V36'!$F$18</f>
        <v>0</v>
      </c>
      <c r="J1363" s="154">
        <v>353</v>
      </c>
    </row>
    <row r="1364" spans="1:10">
      <c r="A1364" s="131">
        <v>1363</v>
      </c>
      <c r="B1364" s="66" t="s">
        <v>1674</v>
      </c>
      <c r="D1364" s="67">
        <f>'2020 Spring Order Form - V36'!$Q$23</f>
        <v>0</v>
      </c>
      <c r="E1364" s="67">
        <f>'2020 Spring Order Form - V36'!$Q$23</f>
        <v>0</v>
      </c>
      <c r="F1364" s="151" t="s">
        <v>1675</v>
      </c>
      <c r="G1364" s="70" t="e">
        <f>'2020 Spring Order Form - V36'!#REF!</f>
        <v>#REF!</v>
      </c>
      <c r="H1364" s="69">
        <f>'2020 Spring Order Form - V36'!$F$18</f>
        <v>0</v>
      </c>
      <c r="J1364" s="154">
        <v>2349</v>
      </c>
    </row>
    <row r="1365" spans="1:10">
      <c r="A1365" s="131">
        <v>1364</v>
      </c>
      <c r="B1365" s="66" t="s">
        <v>1676</v>
      </c>
      <c r="D1365" s="67">
        <f>'2020 Spring Order Form - V36'!$Q$23</f>
        <v>0</v>
      </c>
      <c r="E1365" s="67">
        <f>'2020 Spring Order Form - V36'!$Q$23</f>
        <v>0</v>
      </c>
      <c r="F1365" s="151">
        <v>4533180</v>
      </c>
      <c r="G1365" s="70" t="e">
        <f>'2020 Spring Order Form - V36'!#REF!</f>
        <v>#REF!</v>
      </c>
      <c r="H1365" s="69">
        <f>'2020 Spring Order Form - V36'!$F$18</f>
        <v>0</v>
      </c>
      <c r="J1365" s="154">
        <v>579</v>
      </c>
    </row>
    <row r="1366" spans="1:10">
      <c r="A1366" s="131">
        <v>1365</v>
      </c>
      <c r="B1366" s="66" t="s">
        <v>1676</v>
      </c>
      <c r="D1366" s="67">
        <f>'2020 Spring Order Form - V36'!$Q$23</f>
        <v>0</v>
      </c>
      <c r="E1366" s="67">
        <f>'2020 Spring Order Form - V36'!$Q$23</f>
        <v>0</v>
      </c>
      <c r="F1366" s="151" t="s">
        <v>1677</v>
      </c>
      <c r="G1366" s="70" t="e">
        <f>'2020 Spring Order Form - V36'!#REF!</f>
        <v>#REF!</v>
      </c>
      <c r="H1366" s="69">
        <f>'2020 Spring Order Form - V36'!$F$18</f>
        <v>0</v>
      </c>
      <c r="J1366" s="154">
        <v>2351</v>
      </c>
    </row>
    <row r="1367" spans="1:10">
      <c r="A1367" s="131">
        <v>1366</v>
      </c>
      <c r="B1367" s="66" t="s">
        <v>269</v>
      </c>
      <c r="D1367" s="67">
        <f>'2020 Spring Order Form - V36'!$Q$23</f>
        <v>0</v>
      </c>
      <c r="E1367" s="67">
        <f>'2020 Spring Order Form - V36'!$Q$23</f>
        <v>0</v>
      </c>
      <c r="F1367" s="151">
        <v>4533200</v>
      </c>
      <c r="G1367" s="70">
        <f>'2020 Spring Order Form - V36'!$Q$170</f>
        <v>0</v>
      </c>
      <c r="H1367" s="69">
        <f>'2020 Spring Order Form - V36'!$F$18</f>
        <v>0</v>
      </c>
      <c r="J1367" s="154">
        <v>691</v>
      </c>
    </row>
    <row r="1368" spans="1:10">
      <c r="A1368" s="131">
        <v>1367</v>
      </c>
      <c r="B1368" s="66" t="s">
        <v>269</v>
      </c>
      <c r="D1368" s="67">
        <f>'2020 Spring Order Form - V36'!$Q$23</f>
        <v>0</v>
      </c>
      <c r="E1368" s="67">
        <f>'2020 Spring Order Form - V36'!$Q$23</f>
        <v>0</v>
      </c>
      <c r="F1368" s="151" t="s">
        <v>1678</v>
      </c>
      <c r="G1368" s="70">
        <f>'2020 Spring Order Form - V36'!$R$170</f>
        <v>0</v>
      </c>
      <c r="H1368" s="69">
        <f>'2020 Spring Order Form - V36'!$F$18</f>
        <v>0</v>
      </c>
      <c r="J1368" s="154">
        <v>2352</v>
      </c>
    </row>
    <row r="1369" spans="1:10">
      <c r="A1369" s="131">
        <v>1368</v>
      </c>
      <c r="B1369" s="66" t="s">
        <v>1679</v>
      </c>
      <c r="D1369" s="67">
        <f>'2020 Spring Order Form - V36'!$Q$23</f>
        <v>0</v>
      </c>
      <c r="E1369" s="67">
        <f>'2020 Spring Order Form - V36'!$Q$23</f>
        <v>0</v>
      </c>
      <c r="F1369" s="151">
        <v>4533300</v>
      </c>
      <c r="G1369" s="70" t="e">
        <f>'2020 Spring Order Form - V36'!#REF!</f>
        <v>#REF!</v>
      </c>
      <c r="H1369" s="69">
        <f>'2020 Spring Order Form - V36'!$F$18</f>
        <v>0</v>
      </c>
      <c r="J1369" s="154">
        <v>576</v>
      </c>
    </row>
    <row r="1370" spans="1:10">
      <c r="A1370" s="131">
        <v>1369</v>
      </c>
      <c r="B1370" s="66" t="s">
        <v>1679</v>
      </c>
      <c r="D1370" s="67">
        <f>'2020 Spring Order Form - V36'!$Q$23</f>
        <v>0</v>
      </c>
      <c r="E1370" s="67">
        <f>'2020 Spring Order Form - V36'!$Q$23</f>
        <v>0</v>
      </c>
      <c r="F1370" s="151" t="s">
        <v>1680</v>
      </c>
      <c r="G1370" s="70" t="e">
        <f>'2020 Spring Order Form - V36'!#REF!</f>
        <v>#REF!</v>
      </c>
      <c r="H1370" s="69">
        <f>'2020 Spring Order Form - V36'!$F$18</f>
        <v>0</v>
      </c>
      <c r="J1370" s="154">
        <v>2353</v>
      </c>
    </row>
    <row r="1371" spans="1:10">
      <c r="A1371" s="131">
        <v>1370</v>
      </c>
      <c r="B1371" s="66" t="s">
        <v>1681</v>
      </c>
      <c r="D1371" s="67">
        <f>'2020 Spring Order Form - V36'!$Q$23</f>
        <v>0</v>
      </c>
      <c r="E1371" s="67">
        <f>'2020 Spring Order Form - V36'!$Q$23</f>
        <v>0</v>
      </c>
      <c r="F1371" s="151">
        <v>4533380</v>
      </c>
      <c r="G1371" s="70" t="e">
        <f>'2020 Spring Order Form - V36'!#REF!</f>
        <v>#REF!</v>
      </c>
      <c r="H1371" s="69">
        <f>'2020 Spring Order Form - V36'!$F$18</f>
        <v>0</v>
      </c>
      <c r="J1371" s="154">
        <v>358</v>
      </c>
    </row>
    <row r="1372" spans="1:10">
      <c r="A1372" s="131">
        <v>1371</v>
      </c>
      <c r="B1372" s="66" t="s">
        <v>1681</v>
      </c>
      <c r="D1372" s="67">
        <f>'2020 Spring Order Form - V36'!$Q$23</f>
        <v>0</v>
      </c>
      <c r="E1372" s="67">
        <f>'2020 Spring Order Form - V36'!$Q$23</f>
        <v>0</v>
      </c>
      <c r="F1372" s="151" t="s">
        <v>1682</v>
      </c>
      <c r="G1372" s="70" t="e">
        <f>'2020 Spring Order Form - V36'!#REF!</f>
        <v>#REF!</v>
      </c>
      <c r="H1372" s="69">
        <f>'2020 Spring Order Form - V36'!$F$18</f>
        <v>0</v>
      </c>
      <c r="J1372" s="154">
        <v>2355</v>
      </c>
    </row>
    <row r="1373" spans="1:10">
      <c r="A1373" s="131">
        <v>1372</v>
      </c>
      <c r="B1373" s="66" t="s">
        <v>1683</v>
      </c>
      <c r="D1373" s="67">
        <f>'2020 Spring Order Form - V36'!$Q$23</f>
        <v>0</v>
      </c>
      <c r="E1373" s="67">
        <f>'2020 Spring Order Form - V36'!$Q$23</f>
        <v>0</v>
      </c>
      <c r="F1373" s="151">
        <v>4533450</v>
      </c>
      <c r="G1373" s="70" t="e">
        <f>'2020 Spring Order Form - V36'!#REF!</f>
        <v>#REF!</v>
      </c>
      <c r="H1373" s="69">
        <f>'2020 Spring Order Form - V36'!$F$18</f>
        <v>0</v>
      </c>
      <c r="J1373" s="154">
        <v>354</v>
      </c>
    </row>
    <row r="1374" spans="1:10">
      <c r="A1374" s="131">
        <v>1373</v>
      </c>
      <c r="B1374" s="66" t="s">
        <v>1683</v>
      </c>
      <c r="D1374" s="67">
        <f>'2020 Spring Order Form - V36'!$Q$23</f>
        <v>0</v>
      </c>
      <c r="E1374" s="67">
        <f>'2020 Spring Order Form - V36'!$Q$23</f>
        <v>0</v>
      </c>
      <c r="F1374" s="151" t="s">
        <v>1684</v>
      </c>
      <c r="G1374" s="70" t="e">
        <f>'2020 Spring Order Form - V36'!#REF!</f>
        <v>#REF!</v>
      </c>
      <c r="H1374" s="69">
        <f>'2020 Spring Order Form - V36'!$F$18</f>
        <v>0</v>
      </c>
      <c r="J1374" s="154">
        <v>2356</v>
      </c>
    </row>
    <row r="1375" spans="1:10">
      <c r="A1375" s="131">
        <v>1374</v>
      </c>
      <c r="B1375" s="66" t="s">
        <v>1685</v>
      </c>
      <c r="D1375" s="67">
        <f>'2020 Spring Order Form - V36'!$Q$23</f>
        <v>0</v>
      </c>
      <c r="E1375" s="67">
        <f>'2020 Spring Order Form - V36'!$Q$23</f>
        <v>0</v>
      </c>
      <c r="F1375" s="151">
        <v>4533500</v>
      </c>
      <c r="G1375" s="70" t="e">
        <f>'2020 Spring Order Form - V36'!#REF!</f>
        <v>#REF!</v>
      </c>
      <c r="H1375" s="69">
        <f>'2020 Spring Order Form - V36'!$F$18</f>
        <v>0</v>
      </c>
      <c r="J1375" s="154">
        <v>804</v>
      </c>
    </row>
    <row r="1376" spans="1:10">
      <c r="A1376" s="131">
        <v>1375</v>
      </c>
      <c r="B1376" s="66" t="s">
        <v>1685</v>
      </c>
      <c r="D1376" s="67">
        <f>'2020 Spring Order Form - V36'!$Q$23</f>
        <v>0</v>
      </c>
      <c r="E1376" s="67">
        <f>'2020 Spring Order Form - V36'!$Q$23</f>
        <v>0</v>
      </c>
      <c r="F1376" s="151" t="s">
        <v>1686</v>
      </c>
      <c r="G1376" s="70" t="e">
        <f>'2020 Spring Order Form - V36'!#REF!</f>
        <v>#REF!</v>
      </c>
      <c r="H1376" s="69">
        <f>'2020 Spring Order Form - V36'!$F$18</f>
        <v>0</v>
      </c>
      <c r="J1376" s="154">
        <v>2357</v>
      </c>
    </row>
    <row r="1377" spans="1:10">
      <c r="A1377" s="131">
        <v>1376</v>
      </c>
      <c r="B1377" s="66" t="s">
        <v>1687</v>
      </c>
      <c r="D1377" s="67">
        <f>'2020 Spring Order Form - V36'!$Q$23</f>
        <v>0</v>
      </c>
      <c r="E1377" s="67">
        <f>'2020 Spring Order Form - V36'!$Q$23</f>
        <v>0</v>
      </c>
      <c r="F1377" s="151">
        <v>4533700</v>
      </c>
      <c r="G1377" s="70" t="e">
        <f>'2020 Spring Order Form - V36'!#REF!</f>
        <v>#REF!</v>
      </c>
      <c r="H1377" s="69">
        <f>'2020 Spring Order Form - V36'!$F$18</f>
        <v>0</v>
      </c>
      <c r="J1377" s="154">
        <v>557</v>
      </c>
    </row>
    <row r="1378" spans="1:10">
      <c r="A1378" s="131">
        <v>1377</v>
      </c>
      <c r="B1378" s="66" t="s">
        <v>1687</v>
      </c>
      <c r="D1378" s="67">
        <f>'2020 Spring Order Form - V36'!$Q$23</f>
        <v>0</v>
      </c>
      <c r="E1378" s="67">
        <f>'2020 Spring Order Form - V36'!$Q$23</f>
        <v>0</v>
      </c>
      <c r="F1378" s="151" t="s">
        <v>1688</v>
      </c>
      <c r="G1378" s="70" t="e">
        <f>'2020 Spring Order Form - V36'!#REF!</f>
        <v>#REF!</v>
      </c>
      <c r="H1378" s="69">
        <f>'2020 Spring Order Form - V36'!$F$18</f>
        <v>0</v>
      </c>
      <c r="J1378" s="154">
        <v>2358</v>
      </c>
    </row>
    <row r="1379" spans="1:10">
      <c r="A1379" s="131">
        <v>1378</v>
      </c>
      <c r="B1379" s="66" t="s">
        <v>1689</v>
      </c>
      <c r="D1379" s="67">
        <f>'2020 Spring Order Form - V36'!$Q$23</f>
        <v>0</v>
      </c>
      <c r="E1379" s="67">
        <f>'2020 Spring Order Form - V36'!$Q$23</f>
        <v>0</v>
      </c>
      <c r="F1379" s="151">
        <v>4533750</v>
      </c>
      <c r="G1379" s="70" t="e">
        <f>'2020 Spring Order Form - V36'!#REF!</f>
        <v>#REF!</v>
      </c>
      <c r="H1379" s="69">
        <f>'2020 Spring Order Form - V36'!$F$18</f>
        <v>0</v>
      </c>
      <c r="J1379" s="154">
        <v>3543</v>
      </c>
    </row>
    <row r="1380" spans="1:10">
      <c r="A1380" s="131">
        <v>1379</v>
      </c>
      <c r="B1380" s="66" t="s">
        <v>1689</v>
      </c>
      <c r="D1380" s="67">
        <f>'2020 Spring Order Form - V36'!$Q$23</f>
        <v>0</v>
      </c>
      <c r="E1380" s="67">
        <f>'2020 Spring Order Form - V36'!$Q$23</f>
        <v>0</v>
      </c>
      <c r="F1380" s="151" t="s">
        <v>1690</v>
      </c>
      <c r="G1380" s="70" t="e">
        <f>'2020 Spring Order Form - V36'!#REF!</f>
        <v>#REF!</v>
      </c>
      <c r="H1380" s="69">
        <f>'2020 Spring Order Form - V36'!$F$18</f>
        <v>0</v>
      </c>
      <c r="J1380" s="154">
        <v>2359</v>
      </c>
    </row>
    <row r="1381" spans="1:10">
      <c r="A1381" s="131">
        <v>1380</v>
      </c>
      <c r="B1381" s="66" t="s">
        <v>1691</v>
      </c>
      <c r="D1381" s="67">
        <f>'2020 Spring Order Form - V36'!$Q$23</f>
        <v>0</v>
      </c>
      <c r="E1381" s="67">
        <f>'2020 Spring Order Form - V36'!$Q$23</f>
        <v>0</v>
      </c>
      <c r="F1381" s="151">
        <v>4533770</v>
      </c>
      <c r="G1381" s="70" t="e">
        <f>'2020 Spring Order Form - V36'!#REF!</f>
        <v>#REF!</v>
      </c>
      <c r="H1381" s="69">
        <f>'2020 Spring Order Form - V36'!$F$18</f>
        <v>0</v>
      </c>
      <c r="J1381" s="154">
        <v>18498</v>
      </c>
    </row>
    <row r="1382" spans="1:10">
      <c r="A1382" s="131">
        <v>1381</v>
      </c>
      <c r="B1382" s="66" t="s">
        <v>1691</v>
      </c>
      <c r="D1382" s="67">
        <f>'2020 Spring Order Form - V36'!$Q$23</f>
        <v>0</v>
      </c>
      <c r="E1382" s="67">
        <f>'2020 Spring Order Form - V36'!$Q$23</f>
        <v>0</v>
      </c>
      <c r="F1382" s="151" t="s">
        <v>1692</v>
      </c>
      <c r="G1382" s="70" t="e">
        <f>'2020 Spring Order Form - V36'!#REF!</f>
        <v>#REF!</v>
      </c>
      <c r="H1382" s="69">
        <f>'2020 Spring Order Form - V36'!$F$18</f>
        <v>0</v>
      </c>
      <c r="J1382" s="154">
        <v>18497</v>
      </c>
    </row>
    <row r="1383" spans="1:10">
      <c r="A1383" s="131">
        <v>1382</v>
      </c>
      <c r="B1383" s="66" t="s">
        <v>1693</v>
      </c>
      <c r="D1383" s="67">
        <f>'2020 Spring Order Form - V36'!$Q$23</f>
        <v>0</v>
      </c>
      <c r="E1383" s="67">
        <f>'2020 Spring Order Form - V36'!$Q$23</f>
        <v>0</v>
      </c>
      <c r="F1383" s="151">
        <v>4533800</v>
      </c>
      <c r="G1383" s="70" t="e">
        <f>'2020 Spring Order Form - V36'!#REF!</f>
        <v>#REF!</v>
      </c>
      <c r="H1383" s="69">
        <f>'2020 Spring Order Form - V36'!$F$18</f>
        <v>0</v>
      </c>
      <c r="J1383" s="154">
        <v>655</v>
      </c>
    </row>
    <row r="1384" spans="1:10">
      <c r="A1384" s="131">
        <v>1383</v>
      </c>
      <c r="B1384" s="66" t="s">
        <v>1693</v>
      </c>
      <c r="D1384" s="67">
        <f>'2020 Spring Order Form - V36'!$Q$23</f>
        <v>0</v>
      </c>
      <c r="E1384" s="67">
        <f>'2020 Spring Order Form - V36'!$Q$23</f>
        <v>0</v>
      </c>
      <c r="F1384" s="151" t="s">
        <v>1694</v>
      </c>
      <c r="G1384" s="70" t="e">
        <f>'2020 Spring Order Form - V36'!#REF!</f>
        <v>#REF!</v>
      </c>
      <c r="H1384" s="69">
        <f>'2020 Spring Order Form - V36'!$F$18</f>
        <v>0</v>
      </c>
      <c r="J1384" s="154">
        <v>2361</v>
      </c>
    </row>
    <row r="1385" spans="1:10">
      <c r="A1385" s="131">
        <v>1384</v>
      </c>
      <c r="B1385" s="66" t="s">
        <v>1695</v>
      </c>
      <c r="D1385" s="67">
        <f>'2020 Spring Order Form - V36'!$Q$23</f>
        <v>0</v>
      </c>
      <c r="E1385" s="67">
        <f>'2020 Spring Order Form - V36'!$Q$23</f>
        <v>0</v>
      </c>
      <c r="F1385" s="151">
        <v>4533910</v>
      </c>
      <c r="G1385" s="70" t="e">
        <f>'2020 Spring Order Form - V36'!#REF!</f>
        <v>#REF!</v>
      </c>
      <c r="H1385" s="69">
        <f>'2020 Spring Order Form - V36'!$F$18</f>
        <v>0</v>
      </c>
      <c r="J1385" s="154">
        <v>975</v>
      </c>
    </row>
    <row r="1386" spans="1:10">
      <c r="A1386" s="131">
        <v>1385</v>
      </c>
      <c r="B1386" s="66" t="s">
        <v>1695</v>
      </c>
      <c r="D1386" s="67">
        <f>'2020 Spring Order Form - V36'!$Q$23</f>
        <v>0</v>
      </c>
      <c r="E1386" s="67">
        <f>'2020 Spring Order Form - V36'!$Q$23</f>
        <v>0</v>
      </c>
      <c r="F1386" s="151" t="s">
        <v>1696</v>
      </c>
      <c r="G1386" s="70" t="e">
        <f>'2020 Spring Order Form - V36'!#REF!</f>
        <v>#REF!</v>
      </c>
      <c r="H1386" s="69">
        <f>'2020 Spring Order Form - V36'!$F$18</f>
        <v>0</v>
      </c>
      <c r="J1386" s="154">
        <v>2363</v>
      </c>
    </row>
    <row r="1387" spans="1:10">
      <c r="A1387" s="131">
        <v>1386</v>
      </c>
      <c r="B1387" s="66" t="s">
        <v>1697</v>
      </c>
      <c r="D1387" s="67">
        <f>'2020 Spring Order Form - V36'!$Q$23</f>
        <v>0</v>
      </c>
      <c r="E1387" s="67">
        <f>'2020 Spring Order Form - V36'!$Q$23</f>
        <v>0</v>
      </c>
      <c r="F1387" s="151">
        <v>4538985</v>
      </c>
      <c r="G1387" s="70" t="e">
        <f>'2020 Spring Order Form - V36'!#REF!</f>
        <v>#REF!</v>
      </c>
      <c r="H1387" s="69">
        <f>'2020 Spring Order Form - V36'!$F$18</f>
        <v>0</v>
      </c>
      <c r="J1387" s="154">
        <v>1044</v>
      </c>
    </row>
    <row r="1388" spans="1:10">
      <c r="A1388" s="131">
        <v>1387</v>
      </c>
      <c r="B1388" s="66" t="s">
        <v>1697</v>
      </c>
      <c r="D1388" s="67">
        <f>'2020 Spring Order Form - V36'!$Q$23</f>
        <v>0</v>
      </c>
      <c r="E1388" s="67">
        <f>'2020 Spring Order Form - V36'!$Q$23</f>
        <v>0</v>
      </c>
      <c r="F1388" s="151" t="s">
        <v>1698</v>
      </c>
      <c r="G1388" s="70" t="e">
        <f>'2020 Spring Order Form - V36'!#REF!</f>
        <v>#REF!</v>
      </c>
      <c r="H1388" s="69">
        <f>'2020 Spring Order Form - V36'!$F$18</f>
        <v>0</v>
      </c>
      <c r="J1388" s="154">
        <v>2364</v>
      </c>
    </row>
    <row r="1389" spans="1:10">
      <c r="A1389" s="131">
        <v>1388</v>
      </c>
      <c r="B1389" s="66" t="s">
        <v>1699</v>
      </c>
      <c r="D1389" s="67">
        <f>'2020 Spring Order Form - V36'!$Q$23</f>
        <v>0</v>
      </c>
      <c r="E1389" s="67">
        <f>'2020 Spring Order Form - V36'!$Q$23</f>
        <v>0</v>
      </c>
      <c r="F1389" s="151">
        <v>4533935</v>
      </c>
      <c r="G1389" s="70">
        <f>'2020 Spring Order Form - V36'!$Q$171</f>
        <v>0</v>
      </c>
      <c r="H1389" s="69">
        <f>'2020 Spring Order Form - V36'!$F$18</f>
        <v>0</v>
      </c>
      <c r="J1389" s="154">
        <v>18854</v>
      </c>
    </row>
    <row r="1390" spans="1:10">
      <c r="A1390" s="131">
        <v>1389</v>
      </c>
      <c r="B1390" s="66" t="s">
        <v>1699</v>
      </c>
      <c r="D1390" s="67">
        <f>'2020 Spring Order Form - V36'!$Q$23</f>
        <v>0</v>
      </c>
      <c r="E1390" s="67">
        <f>'2020 Spring Order Form - V36'!$Q$23</f>
        <v>0</v>
      </c>
      <c r="F1390" s="151" t="s">
        <v>1700</v>
      </c>
      <c r="G1390" s="70">
        <f>'2020 Spring Order Form - V36'!$R$171</f>
        <v>0</v>
      </c>
      <c r="H1390" s="69">
        <f>'2020 Spring Order Form - V36'!$F$18</f>
        <v>0</v>
      </c>
      <c r="J1390" s="154">
        <v>18855</v>
      </c>
    </row>
    <row r="1391" spans="1:10">
      <c r="A1391" s="131">
        <v>1390</v>
      </c>
      <c r="B1391" s="66" t="s">
        <v>1701</v>
      </c>
      <c r="D1391" s="67">
        <f>'2020 Spring Order Form - V36'!$Q$23</f>
        <v>0</v>
      </c>
      <c r="E1391" s="67">
        <f>'2020 Spring Order Form - V36'!$Q$23</f>
        <v>0</v>
      </c>
      <c r="F1391" s="151">
        <v>4533940</v>
      </c>
      <c r="G1391" s="70" t="e">
        <f>'2020 Spring Order Form - V36'!#REF!</f>
        <v>#REF!</v>
      </c>
      <c r="H1391" s="69">
        <f>'2020 Spring Order Form - V36'!$F$18</f>
        <v>0</v>
      </c>
      <c r="J1391" s="154">
        <v>17148</v>
      </c>
    </row>
    <row r="1392" spans="1:10">
      <c r="A1392" s="131">
        <v>1391</v>
      </c>
      <c r="B1392" s="66" t="s">
        <v>1701</v>
      </c>
      <c r="D1392" s="67">
        <f>'2020 Spring Order Form - V36'!$Q$23</f>
        <v>0</v>
      </c>
      <c r="E1392" s="67">
        <f>'2020 Spring Order Form - V36'!$Q$23</f>
        <v>0</v>
      </c>
      <c r="F1392" s="151" t="s">
        <v>1702</v>
      </c>
      <c r="G1392" s="70" t="e">
        <f>'2020 Spring Order Form - V36'!#REF!</f>
        <v>#REF!</v>
      </c>
      <c r="H1392" s="69">
        <f>'2020 Spring Order Form - V36'!$F$18</f>
        <v>0</v>
      </c>
      <c r="J1392" s="154">
        <v>17149</v>
      </c>
    </row>
    <row r="1393" spans="1:10">
      <c r="A1393" s="131">
        <v>1392</v>
      </c>
      <c r="B1393" s="66" t="s">
        <v>1703</v>
      </c>
      <c r="D1393" s="67">
        <f>'2020 Spring Order Form - V36'!$Q$23</f>
        <v>0</v>
      </c>
      <c r="E1393" s="67">
        <f>'2020 Spring Order Form - V36'!$Q$23</f>
        <v>0</v>
      </c>
      <c r="F1393" s="151">
        <v>4533950</v>
      </c>
      <c r="G1393" s="70" t="e">
        <f>'2020 Spring Order Form - V36'!#REF!</f>
        <v>#REF!</v>
      </c>
      <c r="H1393" s="69">
        <f>'2020 Spring Order Form - V36'!$F$18</f>
        <v>0</v>
      </c>
      <c r="J1393" s="154">
        <v>359</v>
      </c>
    </row>
    <row r="1394" spans="1:10">
      <c r="A1394" s="131">
        <v>1393</v>
      </c>
      <c r="B1394" s="66" t="s">
        <v>1703</v>
      </c>
      <c r="D1394" s="67">
        <f>'2020 Spring Order Form - V36'!$Q$23</f>
        <v>0</v>
      </c>
      <c r="E1394" s="67">
        <f>'2020 Spring Order Form - V36'!$Q$23</f>
        <v>0</v>
      </c>
      <c r="F1394" s="151" t="s">
        <v>1704</v>
      </c>
      <c r="G1394" s="70" t="e">
        <f>'2020 Spring Order Form - V36'!#REF!</f>
        <v>#REF!</v>
      </c>
      <c r="H1394" s="69">
        <f>'2020 Spring Order Form - V36'!$F$18</f>
        <v>0</v>
      </c>
      <c r="J1394" s="154">
        <v>2366</v>
      </c>
    </row>
    <row r="1395" spans="1:10">
      <c r="A1395" s="131">
        <v>1394</v>
      </c>
      <c r="B1395" s="66" t="s">
        <v>1703</v>
      </c>
      <c r="D1395" s="67">
        <f>'2020 Spring Order Form - V36'!$Q$23</f>
        <v>0</v>
      </c>
      <c r="E1395" s="67">
        <f>'2020 Spring Order Form - V36'!$Q$23</f>
        <v>0</v>
      </c>
      <c r="F1395" s="151">
        <v>7533957</v>
      </c>
      <c r="G1395" s="70" t="e">
        <f>'2020 Spring Order Form - V36'!#REF!</f>
        <v>#REF!</v>
      </c>
      <c r="H1395" s="69">
        <f>'2020 Spring Order Form - V36'!$F$18</f>
        <v>0</v>
      </c>
      <c r="J1395" s="154">
        <v>19635</v>
      </c>
    </row>
    <row r="1396" spans="1:10">
      <c r="A1396" s="131">
        <v>1395</v>
      </c>
      <c r="B1396" s="66" t="s">
        <v>1703</v>
      </c>
      <c r="D1396" s="67">
        <f>'2020 Spring Order Form - V36'!$Q$23</f>
        <v>0</v>
      </c>
      <c r="E1396" s="67">
        <f>'2020 Spring Order Form - V36'!$Q$23</f>
        <v>0</v>
      </c>
      <c r="F1396" s="151" t="s">
        <v>1705</v>
      </c>
      <c r="G1396" s="70" t="e">
        <f>'2020 Spring Order Form - V36'!#REF!</f>
        <v>#REF!</v>
      </c>
      <c r="H1396" s="69">
        <f>'2020 Spring Order Form - V36'!$F$18</f>
        <v>0</v>
      </c>
      <c r="J1396" s="154">
        <v>19636</v>
      </c>
    </row>
    <row r="1397" spans="1:10">
      <c r="A1397" s="131">
        <v>1396</v>
      </c>
      <c r="B1397" s="66" t="s">
        <v>1706</v>
      </c>
      <c r="D1397" s="67">
        <f>'2020 Spring Order Form - V36'!$Q$23</f>
        <v>0</v>
      </c>
      <c r="E1397" s="67">
        <f>'2020 Spring Order Form - V36'!$Q$23</f>
        <v>0</v>
      </c>
      <c r="F1397" s="151">
        <v>4533960</v>
      </c>
      <c r="G1397" s="70" t="e">
        <f>'2020 Spring Order Form - V36'!#REF!</f>
        <v>#REF!</v>
      </c>
      <c r="H1397" s="69">
        <f>'2020 Spring Order Form - V36'!$F$18</f>
        <v>0</v>
      </c>
      <c r="J1397" s="154">
        <v>580</v>
      </c>
    </row>
    <row r="1398" spans="1:10">
      <c r="A1398" s="131">
        <v>1397</v>
      </c>
      <c r="B1398" s="66" t="s">
        <v>1706</v>
      </c>
      <c r="D1398" s="67">
        <f>'2020 Spring Order Form - V36'!$Q$23</f>
        <v>0</v>
      </c>
      <c r="E1398" s="67">
        <f>'2020 Spring Order Form - V36'!$Q$23</f>
        <v>0</v>
      </c>
      <c r="F1398" s="151" t="s">
        <v>1707</v>
      </c>
      <c r="G1398" s="70" t="e">
        <f>'2020 Spring Order Form - V36'!#REF!</f>
        <v>#REF!</v>
      </c>
      <c r="H1398" s="69">
        <f>'2020 Spring Order Form - V36'!$F$18</f>
        <v>0</v>
      </c>
      <c r="J1398" s="154">
        <v>2368</v>
      </c>
    </row>
    <row r="1399" spans="1:10">
      <c r="A1399" s="131">
        <v>1398</v>
      </c>
      <c r="B1399" s="66" t="s">
        <v>1706</v>
      </c>
      <c r="D1399" s="67">
        <f>'2020 Spring Order Form - V36'!$Q$23</f>
        <v>0</v>
      </c>
      <c r="E1399" s="67">
        <f>'2020 Spring Order Form - V36'!$Q$23</f>
        <v>0</v>
      </c>
      <c r="F1399" s="151">
        <v>7533967</v>
      </c>
      <c r="G1399" s="70" t="e">
        <f>'2020 Spring Order Form - V36'!#REF!</f>
        <v>#REF!</v>
      </c>
      <c r="H1399" s="69">
        <f>'2020 Spring Order Form - V36'!$F$18</f>
        <v>0</v>
      </c>
      <c r="J1399" s="154">
        <v>19638</v>
      </c>
    </row>
    <row r="1400" spans="1:10">
      <c r="A1400" s="131">
        <v>1399</v>
      </c>
      <c r="B1400" s="66" t="s">
        <v>1706</v>
      </c>
      <c r="D1400" s="67">
        <f>'2020 Spring Order Form - V36'!$Q$23</f>
        <v>0</v>
      </c>
      <c r="E1400" s="67">
        <f>'2020 Spring Order Form - V36'!$Q$23</f>
        <v>0</v>
      </c>
      <c r="F1400" s="151" t="s">
        <v>1708</v>
      </c>
      <c r="G1400" s="70" t="e">
        <f>'2020 Spring Order Form - V36'!#REF!</f>
        <v>#REF!</v>
      </c>
      <c r="H1400" s="69">
        <f>'2020 Spring Order Form - V36'!$F$18</f>
        <v>0</v>
      </c>
      <c r="J1400" s="154">
        <v>19637</v>
      </c>
    </row>
    <row r="1401" spans="1:10">
      <c r="A1401" s="131">
        <v>1400</v>
      </c>
      <c r="B1401" s="66" t="s">
        <v>272</v>
      </c>
      <c r="D1401" s="67">
        <f>'2020 Spring Order Form - V36'!$Q$23</f>
        <v>0</v>
      </c>
      <c r="E1401" s="67">
        <f>'2020 Spring Order Form - V36'!$Q$23</f>
        <v>0</v>
      </c>
      <c r="F1401" s="151">
        <v>4534000</v>
      </c>
      <c r="G1401" s="70" t="e">
        <f>'2020 Spring Order Form - V36'!#REF!</f>
        <v>#REF!</v>
      </c>
      <c r="H1401" s="69">
        <f>'2020 Spring Order Form - V36'!$F$18</f>
        <v>0</v>
      </c>
      <c r="J1401" s="154">
        <v>355</v>
      </c>
    </row>
    <row r="1402" spans="1:10">
      <c r="A1402" s="131">
        <v>1401</v>
      </c>
      <c r="B1402" s="66" t="s">
        <v>272</v>
      </c>
      <c r="D1402" s="67">
        <f>'2020 Spring Order Form - V36'!$Q$23</f>
        <v>0</v>
      </c>
      <c r="E1402" s="67">
        <f>'2020 Spring Order Form - V36'!$Q$23</f>
        <v>0</v>
      </c>
      <c r="F1402" s="151" t="s">
        <v>1709</v>
      </c>
      <c r="G1402" s="70" t="e">
        <f>'2020 Spring Order Form - V36'!#REF!</f>
        <v>#REF!</v>
      </c>
      <c r="H1402" s="69">
        <f>'2020 Spring Order Form - V36'!$F$18</f>
        <v>0</v>
      </c>
      <c r="J1402" s="154">
        <v>2371</v>
      </c>
    </row>
    <row r="1403" spans="1:10">
      <c r="A1403" s="131">
        <v>1402</v>
      </c>
      <c r="B1403" s="66" t="s">
        <v>1710</v>
      </c>
      <c r="D1403" s="67">
        <f>'2020 Spring Order Form - V36'!$Q$23</f>
        <v>0</v>
      </c>
      <c r="E1403" s="67">
        <f>'2020 Spring Order Form - V36'!$Q$23</f>
        <v>0</v>
      </c>
      <c r="F1403" s="151">
        <v>4534100</v>
      </c>
      <c r="G1403" s="70" t="e">
        <f>'2020 Spring Order Form - V36'!#REF!</f>
        <v>#REF!</v>
      </c>
      <c r="H1403" s="69">
        <f>'2020 Spring Order Form - V36'!$F$18</f>
        <v>0</v>
      </c>
      <c r="J1403" s="154">
        <v>486</v>
      </c>
    </row>
    <row r="1404" spans="1:10">
      <c r="A1404" s="131">
        <v>1403</v>
      </c>
      <c r="B1404" s="66" t="s">
        <v>1710</v>
      </c>
      <c r="D1404" s="67">
        <f>'2020 Spring Order Form - V36'!$Q$23</f>
        <v>0</v>
      </c>
      <c r="E1404" s="67">
        <f>'2020 Spring Order Form - V36'!$Q$23</f>
        <v>0</v>
      </c>
      <c r="F1404" s="151" t="s">
        <v>1711</v>
      </c>
      <c r="G1404" s="70" t="e">
        <f>'2020 Spring Order Form - V36'!#REF!</f>
        <v>#REF!</v>
      </c>
      <c r="H1404" s="69">
        <f>'2020 Spring Order Form - V36'!$F$18</f>
        <v>0</v>
      </c>
      <c r="J1404" s="154">
        <v>2372</v>
      </c>
    </row>
    <row r="1405" spans="1:10">
      <c r="A1405" s="131">
        <v>1404</v>
      </c>
      <c r="B1405" s="66" t="s">
        <v>1712</v>
      </c>
      <c r="D1405" s="67">
        <f>'2020 Spring Order Form - V36'!$Q$23</f>
        <v>0</v>
      </c>
      <c r="E1405" s="67">
        <f>'2020 Spring Order Form - V36'!$Q$23</f>
        <v>0</v>
      </c>
      <c r="F1405" s="151">
        <v>4534130</v>
      </c>
      <c r="G1405" s="70" t="e">
        <f>'2020 Spring Order Form - V36'!#REF!</f>
        <v>#REF!</v>
      </c>
      <c r="H1405" s="69">
        <f>'2020 Spring Order Form - V36'!$F$18</f>
        <v>0</v>
      </c>
      <c r="J1405" s="154">
        <v>442</v>
      </c>
    </row>
    <row r="1406" spans="1:10">
      <c r="A1406" s="131">
        <v>1405</v>
      </c>
      <c r="B1406" s="66" t="s">
        <v>1712</v>
      </c>
      <c r="D1406" s="67">
        <f>'2020 Spring Order Form - V36'!$Q$23</f>
        <v>0</v>
      </c>
      <c r="E1406" s="67">
        <f>'2020 Spring Order Form - V36'!$Q$23</f>
        <v>0</v>
      </c>
      <c r="F1406" s="151" t="s">
        <v>1713</v>
      </c>
      <c r="G1406" s="70" t="e">
        <f>'2020 Spring Order Form - V36'!#REF!</f>
        <v>#REF!</v>
      </c>
      <c r="H1406" s="69">
        <f>'2020 Spring Order Form - V36'!$F$18</f>
        <v>0</v>
      </c>
      <c r="J1406" s="154">
        <v>2377</v>
      </c>
    </row>
    <row r="1407" spans="1:10">
      <c r="A1407" s="131">
        <v>1406</v>
      </c>
      <c r="B1407" s="66" t="s">
        <v>1712</v>
      </c>
      <c r="D1407" s="67">
        <f>'2020 Spring Order Form - V36'!$Q$23</f>
        <v>0</v>
      </c>
      <c r="E1407" s="67">
        <f>'2020 Spring Order Form - V36'!$Q$23</f>
        <v>0</v>
      </c>
      <c r="F1407" s="151">
        <v>7534137</v>
      </c>
      <c r="G1407" s="70" t="e">
        <f>'2020 Spring Order Form - V36'!#REF!</f>
        <v>#REF!</v>
      </c>
      <c r="H1407" s="69">
        <f>'2020 Spring Order Form - V36'!$F$18</f>
        <v>0</v>
      </c>
      <c r="J1407" s="154">
        <v>19641</v>
      </c>
    </row>
    <row r="1408" spans="1:10">
      <c r="A1408" s="131">
        <v>1407</v>
      </c>
      <c r="B1408" s="66" t="s">
        <v>1712</v>
      </c>
      <c r="D1408" s="67">
        <f>'2020 Spring Order Form - V36'!$Q$23</f>
        <v>0</v>
      </c>
      <c r="E1408" s="67">
        <f>'2020 Spring Order Form - V36'!$Q$23</f>
        <v>0</v>
      </c>
      <c r="F1408" s="151" t="s">
        <v>1714</v>
      </c>
      <c r="G1408" s="70" t="e">
        <f>'2020 Spring Order Form - V36'!#REF!</f>
        <v>#REF!</v>
      </c>
      <c r="H1408" s="69">
        <f>'2020 Spring Order Form - V36'!$F$18</f>
        <v>0</v>
      </c>
      <c r="J1408" s="154">
        <v>19642</v>
      </c>
    </row>
    <row r="1409" spans="1:10">
      <c r="A1409" s="131">
        <v>1408</v>
      </c>
      <c r="B1409" s="66" t="s">
        <v>1715</v>
      </c>
      <c r="D1409" s="67">
        <f>'2020 Spring Order Form - V36'!$Q$23</f>
        <v>0</v>
      </c>
      <c r="E1409" s="67">
        <f>'2020 Spring Order Form - V36'!$Q$23</f>
        <v>0</v>
      </c>
      <c r="F1409" s="151">
        <v>4534150</v>
      </c>
      <c r="G1409" s="70" t="e">
        <f>'2020 Spring Order Form - V36'!#REF!</f>
        <v>#REF!</v>
      </c>
      <c r="H1409" s="69">
        <f>'2020 Spring Order Form - V36'!$F$18</f>
        <v>0</v>
      </c>
      <c r="J1409" s="154">
        <v>3547</v>
      </c>
    </row>
    <row r="1410" spans="1:10">
      <c r="A1410" s="131">
        <v>1409</v>
      </c>
      <c r="B1410" s="66" t="s">
        <v>1715</v>
      </c>
      <c r="D1410" s="67">
        <f>'2020 Spring Order Form - V36'!$Q$23</f>
        <v>0</v>
      </c>
      <c r="E1410" s="67">
        <f>'2020 Spring Order Form - V36'!$Q$23</f>
        <v>0</v>
      </c>
      <c r="F1410" s="151" t="s">
        <v>1716</v>
      </c>
      <c r="G1410" s="70" t="e">
        <f>'2020 Spring Order Form - V36'!#REF!</f>
        <v>#REF!</v>
      </c>
      <c r="H1410" s="69">
        <f>'2020 Spring Order Form - V36'!$F$18</f>
        <v>0</v>
      </c>
      <c r="J1410" s="154">
        <v>2378</v>
      </c>
    </row>
    <row r="1411" spans="1:10">
      <c r="A1411" s="131">
        <v>1410</v>
      </c>
      <c r="B1411" s="66" t="s">
        <v>1717</v>
      </c>
      <c r="D1411" s="67">
        <f>'2020 Spring Order Form - V36'!$Q$23</f>
        <v>0</v>
      </c>
      <c r="E1411" s="67">
        <f>'2020 Spring Order Form - V36'!$Q$23</f>
        <v>0</v>
      </c>
      <c r="F1411" s="151">
        <v>4534200</v>
      </c>
      <c r="G1411" s="70" t="e">
        <f>'2020 Spring Order Form - V36'!#REF!</f>
        <v>#REF!</v>
      </c>
      <c r="H1411" s="69">
        <f>'2020 Spring Order Form - V36'!$F$18</f>
        <v>0</v>
      </c>
      <c r="J1411" s="154">
        <v>293</v>
      </c>
    </row>
    <row r="1412" spans="1:10">
      <c r="A1412" s="131">
        <v>1411</v>
      </c>
      <c r="B1412" s="66" t="s">
        <v>1717</v>
      </c>
      <c r="D1412" s="67">
        <f>'2020 Spring Order Form - V36'!$Q$23</f>
        <v>0</v>
      </c>
      <c r="E1412" s="67">
        <f>'2020 Spring Order Form - V36'!$Q$23</f>
        <v>0</v>
      </c>
      <c r="F1412" s="151" t="s">
        <v>1718</v>
      </c>
      <c r="G1412" s="70" t="e">
        <f>'2020 Spring Order Form - V36'!#REF!</f>
        <v>#REF!</v>
      </c>
      <c r="H1412" s="69">
        <f>'2020 Spring Order Form - V36'!$F$18</f>
        <v>0</v>
      </c>
      <c r="J1412" s="154">
        <v>2380</v>
      </c>
    </row>
    <row r="1413" spans="1:10">
      <c r="A1413" s="131">
        <v>1412</v>
      </c>
      <c r="B1413" s="66" t="s">
        <v>1719</v>
      </c>
      <c r="D1413" s="67">
        <f>'2020 Spring Order Form - V36'!$Q$23</f>
        <v>0</v>
      </c>
      <c r="E1413" s="67">
        <f>'2020 Spring Order Form - V36'!$Q$23</f>
        <v>0</v>
      </c>
      <c r="F1413" s="151">
        <v>4534300</v>
      </c>
      <c r="G1413" s="70" t="e">
        <f>'2020 Spring Order Form - V36'!#REF!</f>
        <v>#REF!</v>
      </c>
      <c r="H1413" s="69">
        <f>'2020 Spring Order Form - V36'!$F$18</f>
        <v>0</v>
      </c>
      <c r="J1413" s="154">
        <v>356</v>
      </c>
    </row>
    <row r="1414" spans="1:10">
      <c r="A1414" s="131">
        <v>1413</v>
      </c>
      <c r="B1414" s="66" t="s">
        <v>1719</v>
      </c>
      <c r="D1414" s="67">
        <f>'2020 Spring Order Form - V36'!$Q$23</f>
        <v>0</v>
      </c>
      <c r="E1414" s="67">
        <f>'2020 Spring Order Form - V36'!$Q$23</f>
        <v>0</v>
      </c>
      <c r="F1414" s="151" t="s">
        <v>1720</v>
      </c>
      <c r="G1414" s="70" t="e">
        <f>'2020 Spring Order Form - V36'!#REF!</f>
        <v>#REF!</v>
      </c>
      <c r="H1414" s="69">
        <f>'2020 Spring Order Form - V36'!$F$18</f>
        <v>0</v>
      </c>
      <c r="J1414" s="154">
        <v>2382</v>
      </c>
    </row>
    <row r="1415" spans="1:10">
      <c r="A1415" s="131">
        <v>1414</v>
      </c>
      <c r="B1415" s="66" t="s">
        <v>1721</v>
      </c>
      <c r="D1415" s="67">
        <f>'2020 Spring Order Form - V36'!$Q$23</f>
        <v>0</v>
      </c>
      <c r="E1415" s="67">
        <f>'2020 Spring Order Form - V36'!$Q$23</f>
        <v>0</v>
      </c>
      <c r="F1415" s="151">
        <v>4534400</v>
      </c>
      <c r="G1415" s="70" t="e">
        <f>'2020 Spring Order Form - V36'!#REF!</f>
        <v>#REF!</v>
      </c>
      <c r="H1415" s="69">
        <f>'2020 Spring Order Form - V36'!$F$18</f>
        <v>0</v>
      </c>
      <c r="J1415" s="154">
        <v>280</v>
      </c>
    </row>
    <row r="1416" spans="1:10">
      <c r="A1416" s="131">
        <v>1415</v>
      </c>
      <c r="B1416" s="66" t="s">
        <v>1721</v>
      </c>
      <c r="D1416" s="67">
        <f>'2020 Spring Order Form - V36'!$Q$23</f>
        <v>0</v>
      </c>
      <c r="E1416" s="67">
        <f>'2020 Spring Order Form - V36'!$Q$23</f>
        <v>0</v>
      </c>
      <c r="F1416" s="151" t="s">
        <v>1722</v>
      </c>
      <c r="G1416" s="70" t="e">
        <f>'2020 Spring Order Form - V36'!#REF!</f>
        <v>#REF!</v>
      </c>
      <c r="H1416" s="69">
        <f>'2020 Spring Order Form - V36'!$F$18</f>
        <v>0</v>
      </c>
      <c r="J1416" s="154">
        <v>2384</v>
      </c>
    </row>
    <row r="1417" spans="1:10">
      <c r="A1417" s="131">
        <v>1416</v>
      </c>
      <c r="B1417" s="66" t="s">
        <v>1721</v>
      </c>
      <c r="D1417" s="67">
        <f>'2020 Spring Order Form - V36'!$Q$23</f>
        <v>0</v>
      </c>
      <c r="E1417" s="67">
        <f>'2020 Spring Order Form - V36'!$Q$23</f>
        <v>0</v>
      </c>
      <c r="F1417" s="151">
        <v>7534407</v>
      </c>
      <c r="G1417" s="70" t="e">
        <f>'2020 Spring Order Form - V36'!#REF!</f>
        <v>#REF!</v>
      </c>
      <c r="H1417" s="69">
        <f>'2020 Spring Order Form - V36'!$F$18</f>
        <v>0</v>
      </c>
      <c r="J1417" s="154">
        <v>19644</v>
      </c>
    </row>
    <row r="1418" spans="1:10">
      <c r="A1418" s="131">
        <v>1417</v>
      </c>
      <c r="B1418" s="66" t="s">
        <v>1721</v>
      </c>
      <c r="D1418" s="67">
        <f>'2020 Spring Order Form - V36'!$Q$23</f>
        <v>0</v>
      </c>
      <c r="E1418" s="67">
        <f>'2020 Spring Order Form - V36'!$Q$23</f>
        <v>0</v>
      </c>
      <c r="F1418" s="151" t="s">
        <v>1723</v>
      </c>
      <c r="G1418" s="70" t="e">
        <f>'2020 Spring Order Form - V36'!#REF!</f>
        <v>#REF!</v>
      </c>
      <c r="H1418" s="69">
        <f>'2020 Spring Order Form - V36'!$F$18</f>
        <v>0</v>
      </c>
      <c r="J1418" s="154">
        <v>19643</v>
      </c>
    </row>
    <row r="1419" spans="1:10">
      <c r="A1419" s="131">
        <v>1418</v>
      </c>
      <c r="B1419" s="66" t="s">
        <v>1724</v>
      </c>
      <c r="D1419" s="67">
        <f>'2020 Spring Order Form - V36'!$Q$23</f>
        <v>0</v>
      </c>
      <c r="E1419" s="67">
        <f>'2020 Spring Order Form - V36'!$Q$23</f>
        <v>0</v>
      </c>
      <c r="F1419" s="151">
        <v>4534500</v>
      </c>
      <c r="G1419" s="70" t="e">
        <f>'2020 Spring Order Form - V36'!#REF!</f>
        <v>#REF!</v>
      </c>
      <c r="H1419" s="69">
        <f>'2020 Spring Order Form - V36'!$F$18</f>
        <v>0</v>
      </c>
      <c r="J1419" s="154">
        <v>357</v>
      </c>
    </row>
    <row r="1420" spans="1:10">
      <c r="A1420" s="131">
        <v>1419</v>
      </c>
      <c r="B1420" s="66" t="s">
        <v>1724</v>
      </c>
      <c r="D1420" s="67">
        <f>'2020 Spring Order Form - V36'!$Q$23</f>
        <v>0</v>
      </c>
      <c r="E1420" s="67">
        <f>'2020 Spring Order Form - V36'!$Q$23</f>
        <v>0</v>
      </c>
      <c r="F1420" s="151" t="s">
        <v>1725</v>
      </c>
      <c r="G1420" s="70" t="e">
        <f>'2020 Spring Order Form - V36'!#REF!</f>
        <v>#REF!</v>
      </c>
      <c r="H1420" s="69">
        <f>'2020 Spring Order Form - V36'!$F$18</f>
        <v>0</v>
      </c>
      <c r="J1420" s="154">
        <v>2386</v>
      </c>
    </row>
    <row r="1421" spans="1:10">
      <c r="A1421" s="131">
        <v>1420</v>
      </c>
      <c r="B1421" s="66" t="s">
        <v>1724</v>
      </c>
      <c r="D1421" s="67">
        <f>'2020 Spring Order Form - V36'!$Q$23</f>
        <v>0</v>
      </c>
      <c r="E1421" s="67">
        <f>'2020 Spring Order Form - V36'!$Q$23</f>
        <v>0</v>
      </c>
      <c r="F1421" s="151">
        <v>7534507</v>
      </c>
      <c r="G1421" s="70" t="e">
        <f>'2020 Spring Order Form - V36'!#REF!</f>
        <v>#REF!</v>
      </c>
      <c r="H1421" s="69">
        <f>'2020 Spring Order Form - V36'!$F$18</f>
        <v>0</v>
      </c>
      <c r="J1421" s="154">
        <v>19645</v>
      </c>
    </row>
    <row r="1422" spans="1:10">
      <c r="A1422" s="131">
        <v>1421</v>
      </c>
      <c r="B1422" s="66" t="s">
        <v>1724</v>
      </c>
      <c r="D1422" s="67">
        <f>'2020 Spring Order Form - V36'!$Q$23</f>
        <v>0</v>
      </c>
      <c r="E1422" s="67">
        <f>'2020 Spring Order Form - V36'!$Q$23</f>
        <v>0</v>
      </c>
      <c r="F1422" s="151" t="s">
        <v>1726</v>
      </c>
      <c r="G1422" s="70" t="e">
        <f>'2020 Spring Order Form - V36'!#REF!</f>
        <v>#REF!</v>
      </c>
      <c r="H1422" s="69">
        <f>'2020 Spring Order Form - V36'!$F$18</f>
        <v>0</v>
      </c>
      <c r="J1422" s="154">
        <v>19646</v>
      </c>
    </row>
    <row r="1423" spans="1:10">
      <c r="A1423" s="131">
        <v>1422</v>
      </c>
      <c r="B1423" s="66" t="s">
        <v>1727</v>
      </c>
      <c r="D1423" s="67">
        <f>'2020 Spring Order Form - V36'!$Q$23</f>
        <v>0</v>
      </c>
      <c r="E1423" s="67">
        <f>'2020 Spring Order Form - V36'!$Q$23</f>
        <v>0</v>
      </c>
      <c r="F1423" s="151">
        <v>4534900</v>
      </c>
      <c r="G1423" s="70" t="e">
        <f>'2020 Spring Order Form - V36'!#REF!</f>
        <v>#REF!</v>
      </c>
      <c r="H1423" s="69">
        <f>'2020 Spring Order Form - V36'!$F$18</f>
        <v>0</v>
      </c>
      <c r="J1423" s="154">
        <v>18499</v>
      </c>
    </row>
    <row r="1424" spans="1:10">
      <c r="A1424" s="131">
        <v>1423</v>
      </c>
      <c r="B1424" s="66" t="s">
        <v>1727</v>
      </c>
      <c r="D1424" s="67">
        <f>'2020 Spring Order Form - V36'!$Q$23</f>
        <v>0</v>
      </c>
      <c r="E1424" s="67">
        <f>'2020 Spring Order Form - V36'!$Q$23</f>
        <v>0</v>
      </c>
      <c r="F1424" s="151" t="s">
        <v>1728</v>
      </c>
      <c r="G1424" s="70" t="e">
        <f>'2020 Spring Order Form - V36'!#REF!</f>
        <v>#REF!</v>
      </c>
      <c r="H1424" s="69">
        <f>'2020 Spring Order Form - V36'!$F$18</f>
        <v>0</v>
      </c>
      <c r="J1424" s="154">
        <v>18500</v>
      </c>
    </row>
    <row r="1425" spans="1:10">
      <c r="A1425" s="131">
        <v>1424</v>
      </c>
      <c r="B1425" s="66" t="s">
        <v>1729</v>
      </c>
      <c r="D1425" s="67">
        <f>'2020 Spring Order Form - V36'!$Q$23</f>
        <v>0</v>
      </c>
      <c r="E1425" s="67">
        <f>'2020 Spring Order Form - V36'!$Q$23</f>
        <v>0</v>
      </c>
      <c r="F1425" s="151">
        <v>4534800</v>
      </c>
      <c r="G1425" s="70" t="e">
        <f>'2020 Spring Order Form - V36'!#REF!</f>
        <v>#REF!</v>
      </c>
      <c r="H1425" s="69">
        <f>'2020 Spring Order Form - V36'!$F$18</f>
        <v>0</v>
      </c>
      <c r="J1425" s="154">
        <v>281</v>
      </c>
    </row>
    <row r="1426" spans="1:10">
      <c r="A1426" s="131">
        <v>1425</v>
      </c>
      <c r="B1426" s="66" t="s">
        <v>1729</v>
      </c>
      <c r="D1426" s="67">
        <f>'2020 Spring Order Form - V36'!$Q$23</f>
        <v>0</v>
      </c>
      <c r="E1426" s="67">
        <f>'2020 Spring Order Form - V36'!$Q$23</f>
        <v>0</v>
      </c>
      <c r="F1426" s="151" t="s">
        <v>1730</v>
      </c>
      <c r="G1426" s="70" t="e">
        <f>'2020 Spring Order Form - V36'!#REF!</f>
        <v>#REF!</v>
      </c>
      <c r="H1426" s="69">
        <f>'2020 Spring Order Form - V36'!$F$18</f>
        <v>0</v>
      </c>
      <c r="J1426" s="154">
        <v>2388</v>
      </c>
    </row>
    <row r="1427" spans="1:10">
      <c r="A1427" s="131">
        <v>1426</v>
      </c>
      <c r="B1427" s="66" t="s">
        <v>1731</v>
      </c>
      <c r="D1427" s="67">
        <f>'2020 Spring Order Form - V36'!$Q$23</f>
        <v>0</v>
      </c>
      <c r="E1427" s="67">
        <f>'2020 Spring Order Form - V36'!$Q$23</f>
        <v>0</v>
      </c>
      <c r="F1427" s="151">
        <v>4535100</v>
      </c>
      <c r="G1427" s="70" t="e">
        <f>'2020 Spring Order Form - V36'!#REF!</f>
        <v>#REF!</v>
      </c>
      <c r="H1427" s="69">
        <f>'2020 Spring Order Form - V36'!$F$18</f>
        <v>0</v>
      </c>
      <c r="J1427" s="154">
        <v>391</v>
      </c>
    </row>
    <row r="1428" spans="1:10">
      <c r="A1428" s="131">
        <v>1427</v>
      </c>
      <c r="B1428" s="66" t="s">
        <v>1731</v>
      </c>
      <c r="D1428" s="67">
        <f>'2020 Spring Order Form - V36'!$Q$23</f>
        <v>0</v>
      </c>
      <c r="E1428" s="67">
        <f>'2020 Spring Order Form - V36'!$Q$23</f>
        <v>0</v>
      </c>
      <c r="F1428" s="151" t="s">
        <v>1732</v>
      </c>
      <c r="G1428" s="70" t="e">
        <f>'2020 Spring Order Form - V36'!#REF!</f>
        <v>#REF!</v>
      </c>
      <c r="H1428" s="69">
        <f>'2020 Spring Order Form - V36'!$F$18</f>
        <v>0</v>
      </c>
      <c r="J1428" s="154">
        <v>2389</v>
      </c>
    </row>
    <row r="1429" spans="1:10">
      <c r="A1429" s="131">
        <v>1428</v>
      </c>
      <c r="B1429" s="66" t="s">
        <v>1731</v>
      </c>
      <c r="D1429" s="67">
        <f>'2020 Spring Order Form - V36'!$Q$23</f>
        <v>0</v>
      </c>
      <c r="E1429" s="67">
        <f>'2020 Spring Order Form - V36'!$Q$23</f>
        <v>0</v>
      </c>
      <c r="F1429" s="151">
        <v>7535107</v>
      </c>
      <c r="G1429" s="70" t="e">
        <f>'2020 Spring Order Form - V36'!#REF!</f>
        <v>#REF!</v>
      </c>
      <c r="H1429" s="69">
        <f>'2020 Spring Order Form - V36'!$F$18</f>
        <v>0</v>
      </c>
      <c r="J1429" s="154">
        <v>19649</v>
      </c>
    </row>
    <row r="1430" spans="1:10">
      <c r="A1430" s="131">
        <v>1429</v>
      </c>
      <c r="B1430" s="66" t="s">
        <v>1731</v>
      </c>
      <c r="D1430" s="67">
        <f>'2020 Spring Order Form - V36'!$Q$23</f>
        <v>0</v>
      </c>
      <c r="E1430" s="67">
        <f>'2020 Spring Order Form - V36'!$Q$23</f>
        <v>0</v>
      </c>
      <c r="F1430" s="151" t="s">
        <v>1733</v>
      </c>
      <c r="G1430" s="70" t="e">
        <f>'2020 Spring Order Form - V36'!#REF!</f>
        <v>#REF!</v>
      </c>
      <c r="H1430" s="69">
        <f>'2020 Spring Order Form - V36'!$F$18</f>
        <v>0</v>
      </c>
      <c r="J1430" s="154">
        <v>19650</v>
      </c>
    </row>
    <row r="1431" spans="1:10">
      <c r="A1431" s="131">
        <v>1430</v>
      </c>
      <c r="B1431" s="66" t="s">
        <v>1734</v>
      </c>
      <c r="D1431" s="67">
        <f>'2020 Spring Order Form - V36'!$Q$23</f>
        <v>0</v>
      </c>
      <c r="E1431" s="67">
        <f>'2020 Spring Order Form - V36'!$Q$23</f>
        <v>0</v>
      </c>
      <c r="F1431" s="151">
        <v>4535120</v>
      </c>
      <c r="G1431" s="70" t="e">
        <f>'2020 Spring Order Form - V36'!#REF!</f>
        <v>#REF!</v>
      </c>
      <c r="H1431" s="69">
        <f>'2020 Spring Order Form - V36'!$F$18</f>
        <v>0</v>
      </c>
      <c r="J1431" s="154">
        <v>581</v>
      </c>
    </row>
    <row r="1432" spans="1:10">
      <c r="A1432" s="131">
        <v>1431</v>
      </c>
      <c r="B1432" s="66" t="s">
        <v>1734</v>
      </c>
      <c r="D1432" s="67">
        <f>'2020 Spring Order Form - V36'!$Q$23</f>
        <v>0</v>
      </c>
      <c r="E1432" s="67">
        <f>'2020 Spring Order Form - V36'!$Q$23</f>
        <v>0</v>
      </c>
      <c r="F1432" s="151" t="s">
        <v>1735</v>
      </c>
      <c r="G1432" s="70" t="e">
        <f>'2020 Spring Order Form - V36'!#REF!</f>
        <v>#REF!</v>
      </c>
      <c r="H1432" s="69">
        <f>'2020 Spring Order Form - V36'!$F$18</f>
        <v>0</v>
      </c>
      <c r="J1432" s="154">
        <v>2390</v>
      </c>
    </row>
    <row r="1433" spans="1:10">
      <c r="A1433" s="131">
        <v>1432</v>
      </c>
      <c r="B1433" s="66" t="s">
        <v>1736</v>
      </c>
      <c r="D1433" s="67">
        <f>'2020 Spring Order Form - V36'!$Q$23</f>
        <v>0</v>
      </c>
      <c r="E1433" s="67">
        <f>'2020 Spring Order Form - V36'!$Q$23</f>
        <v>0</v>
      </c>
      <c r="F1433" s="151">
        <v>4535200</v>
      </c>
      <c r="G1433" s="70" t="e">
        <f>'2020 Spring Order Form - V36'!#REF!</f>
        <v>#REF!</v>
      </c>
      <c r="H1433" s="69">
        <f>'2020 Spring Order Form - V36'!$F$18</f>
        <v>0</v>
      </c>
      <c r="J1433" s="154">
        <v>402</v>
      </c>
    </row>
    <row r="1434" spans="1:10">
      <c r="A1434" s="131">
        <v>1433</v>
      </c>
      <c r="B1434" s="66" t="s">
        <v>1736</v>
      </c>
      <c r="D1434" s="67">
        <f>'2020 Spring Order Form - V36'!$Q$23</f>
        <v>0</v>
      </c>
      <c r="E1434" s="67">
        <f>'2020 Spring Order Form - V36'!$Q$23</f>
        <v>0</v>
      </c>
      <c r="F1434" s="151" t="s">
        <v>1737</v>
      </c>
      <c r="G1434" s="70" t="e">
        <f>'2020 Spring Order Form - V36'!#REF!</f>
        <v>#REF!</v>
      </c>
      <c r="H1434" s="69">
        <f>'2020 Spring Order Form - V36'!$F$18</f>
        <v>0</v>
      </c>
      <c r="J1434" s="154">
        <v>2392</v>
      </c>
    </row>
    <row r="1435" spans="1:10">
      <c r="A1435" s="131">
        <v>1434</v>
      </c>
      <c r="B1435" s="66" t="s">
        <v>1738</v>
      </c>
      <c r="D1435" s="67">
        <f>'2020 Spring Order Form - V36'!$Q$23</f>
        <v>0</v>
      </c>
      <c r="E1435" s="67">
        <f>'2020 Spring Order Form - V36'!$Q$23</f>
        <v>0</v>
      </c>
      <c r="F1435" s="151">
        <v>4535700</v>
      </c>
      <c r="G1435" s="70" t="e">
        <f>'2020 Spring Order Form - V36'!#REF!</f>
        <v>#REF!</v>
      </c>
      <c r="H1435" s="69">
        <f>'2020 Spring Order Form - V36'!$F$18</f>
        <v>0</v>
      </c>
      <c r="J1435" s="154">
        <v>976</v>
      </c>
    </row>
    <row r="1436" spans="1:10">
      <c r="A1436" s="131">
        <v>1435</v>
      </c>
      <c r="B1436" s="66" t="s">
        <v>1738</v>
      </c>
      <c r="D1436" s="67">
        <f>'2020 Spring Order Form - V36'!$Q$23</f>
        <v>0</v>
      </c>
      <c r="E1436" s="67">
        <f>'2020 Spring Order Form - V36'!$Q$23</f>
        <v>0</v>
      </c>
      <c r="F1436" s="151" t="s">
        <v>1739</v>
      </c>
      <c r="G1436" s="70" t="e">
        <f>'2020 Spring Order Form - V36'!#REF!</f>
        <v>#REF!</v>
      </c>
      <c r="H1436" s="69">
        <f>'2020 Spring Order Form - V36'!$F$18</f>
        <v>0</v>
      </c>
      <c r="J1436" s="154">
        <v>2394</v>
      </c>
    </row>
    <row r="1437" spans="1:10">
      <c r="A1437" s="131">
        <v>1436</v>
      </c>
      <c r="B1437" s="66" t="s">
        <v>1740</v>
      </c>
      <c r="D1437" s="67">
        <f>'2020 Spring Order Form - V36'!$Q$23</f>
        <v>0</v>
      </c>
      <c r="E1437" s="67">
        <f>'2020 Spring Order Form - V36'!$Q$23</f>
        <v>0</v>
      </c>
      <c r="F1437" s="151">
        <v>4535780</v>
      </c>
      <c r="G1437" s="70" t="e">
        <f>'2020 Spring Order Form - V36'!#REF!</f>
        <v>#REF!</v>
      </c>
      <c r="H1437" s="69">
        <f>'2020 Spring Order Form - V36'!$F$18</f>
        <v>0</v>
      </c>
      <c r="J1437" s="154">
        <v>978</v>
      </c>
    </row>
    <row r="1438" spans="1:10">
      <c r="A1438" s="131">
        <v>1437</v>
      </c>
      <c r="B1438" s="66" t="s">
        <v>1740</v>
      </c>
      <c r="D1438" s="67">
        <f>'2020 Spring Order Form - V36'!$Q$23</f>
        <v>0</v>
      </c>
      <c r="E1438" s="67">
        <f>'2020 Spring Order Form - V36'!$Q$23</f>
        <v>0</v>
      </c>
      <c r="F1438" s="151" t="s">
        <v>1741</v>
      </c>
      <c r="G1438" s="70" t="e">
        <f>'2020 Spring Order Form - V36'!#REF!</f>
        <v>#REF!</v>
      </c>
      <c r="H1438" s="69">
        <f>'2020 Spring Order Form - V36'!$F$18</f>
        <v>0</v>
      </c>
      <c r="J1438" s="154">
        <v>2395</v>
      </c>
    </row>
    <row r="1439" spans="1:10">
      <c r="A1439" s="131">
        <v>1438</v>
      </c>
      <c r="B1439" s="66" t="s">
        <v>1742</v>
      </c>
      <c r="D1439" s="67">
        <f>'2020 Spring Order Form - V36'!$Q$23</f>
        <v>0</v>
      </c>
      <c r="E1439" s="67">
        <f>'2020 Spring Order Form - V36'!$Q$23</f>
        <v>0</v>
      </c>
      <c r="F1439" s="151">
        <v>4535920</v>
      </c>
      <c r="G1439" s="70" t="e">
        <f>'2020 Spring Order Form - V36'!#REF!</f>
        <v>#REF!</v>
      </c>
      <c r="H1439" s="69">
        <f>'2020 Spring Order Form - V36'!$F$18</f>
        <v>0</v>
      </c>
      <c r="J1439" s="154">
        <v>979</v>
      </c>
    </row>
    <row r="1440" spans="1:10">
      <c r="A1440" s="131">
        <v>1439</v>
      </c>
      <c r="B1440" s="66" t="s">
        <v>1742</v>
      </c>
      <c r="D1440" s="67">
        <f>'2020 Spring Order Form - V36'!$Q$23</f>
        <v>0</v>
      </c>
      <c r="E1440" s="67">
        <f>'2020 Spring Order Form - V36'!$Q$23</f>
        <v>0</v>
      </c>
      <c r="F1440" s="151" t="s">
        <v>1743</v>
      </c>
      <c r="G1440" s="70" t="e">
        <f>'2020 Spring Order Form - V36'!#REF!</f>
        <v>#REF!</v>
      </c>
      <c r="H1440" s="69">
        <f>'2020 Spring Order Form - V36'!$F$18</f>
        <v>0</v>
      </c>
      <c r="J1440" s="154">
        <v>2396</v>
      </c>
    </row>
    <row r="1441" spans="1:10">
      <c r="A1441" s="131">
        <v>1440</v>
      </c>
      <c r="B1441" s="66" t="s">
        <v>1744</v>
      </c>
      <c r="D1441" s="67">
        <f>'2020 Spring Order Form - V36'!$Q$23</f>
        <v>0</v>
      </c>
      <c r="E1441" s="67">
        <f>'2020 Spring Order Form - V36'!$Q$23</f>
        <v>0</v>
      </c>
      <c r="F1441" s="151">
        <v>4535930</v>
      </c>
      <c r="G1441" s="70" t="e">
        <f>'2020 Spring Order Form - V36'!#REF!</f>
        <v>#REF!</v>
      </c>
      <c r="H1441" s="69">
        <f>'2020 Spring Order Form - V36'!$F$18</f>
        <v>0</v>
      </c>
      <c r="J1441" s="154">
        <v>582</v>
      </c>
    </row>
    <row r="1442" spans="1:10">
      <c r="A1442" s="131">
        <v>1441</v>
      </c>
      <c r="B1442" s="66" t="s">
        <v>1744</v>
      </c>
      <c r="D1442" s="67">
        <f>'2020 Spring Order Form - V36'!$Q$23</f>
        <v>0</v>
      </c>
      <c r="E1442" s="67">
        <f>'2020 Spring Order Form - V36'!$Q$23</f>
        <v>0</v>
      </c>
      <c r="F1442" s="151" t="s">
        <v>1745</v>
      </c>
      <c r="G1442" s="70" t="e">
        <f>'2020 Spring Order Form - V36'!#REF!</f>
        <v>#REF!</v>
      </c>
      <c r="H1442" s="69">
        <f>'2020 Spring Order Form - V36'!$F$18</f>
        <v>0</v>
      </c>
      <c r="J1442" s="154">
        <v>2397</v>
      </c>
    </row>
    <row r="1443" spans="1:10">
      <c r="A1443" s="131">
        <v>1442</v>
      </c>
      <c r="B1443" s="66" t="s">
        <v>1746</v>
      </c>
      <c r="D1443" s="67">
        <f>'2020 Spring Order Form - V36'!$Q$23</f>
        <v>0</v>
      </c>
      <c r="E1443" s="67">
        <f>'2020 Spring Order Form - V36'!$Q$23</f>
        <v>0</v>
      </c>
      <c r="F1443" s="151">
        <v>4535960</v>
      </c>
      <c r="G1443" s="70" t="e">
        <f>'2020 Spring Order Form - V36'!#REF!</f>
        <v>#REF!</v>
      </c>
      <c r="H1443" s="69">
        <f>'2020 Spring Order Form - V36'!$F$18</f>
        <v>0</v>
      </c>
      <c r="J1443" s="154">
        <v>1035</v>
      </c>
    </row>
    <row r="1444" spans="1:10">
      <c r="A1444" s="131">
        <v>1443</v>
      </c>
      <c r="B1444" s="66" t="s">
        <v>1746</v>
      </c>
      <c r="D1444" s="67">
        <f>'2020 Spring Order Form - V36'!$Q$23</f>
        <v>0</v>
      </c>
      <c r="E1444" s="67">
        <f>'2020 Spring Order Form - V36'!$Q$23</f>
        <v>0</v>
      </c>
      <c r="F1444" s="151" t="s">
        <v>1747</v>
      </c>
      <c r="G1444" s="70" t="e">
        <f>'2020 Spring Order Form - V36'!#REF!</f>
        <v>#REF!</v>
      </c>
      <c r="H1444" s="69">
        <f>'2020 Spring Order Form - V36'!$F$18</f>
        <v>0</v>
      </c>
      <c r="J1444" s="154">
        <v>2398</v>
      </c>
    </row>
    <row r="1445" spans="1:10">
      <c r="A1445" s="131">
        <v>1444</v>
      </c>
      <c r="B1445" s="66" t="s">
        <v>1748</v>
      </c>
      <c r="D1445" s="67">
        <f>'2020 Spring Order Form - V36'!$Q$23</f>
        <v>0</v>
      </c>
      <c r="E1445" s="67">
        <f>'2020 Spring Order Form - V36'!$Q$23</f>
        <v>0</v>
      </c>
      <c r="F1445" s="151">
        <v>4536400</v>
      </c>
      <c r="G1445" s="70" t="e">
        <f>'2020 Spring Order Form - V36'!#REF!</f>
        <v>#REF!</v>
      </c>
      <c r="H1445" s="69">
        <f>'2020 Spring Order Form - V36'!$F$18</f>
        <v>0</v>
      </c>
      <c r="J1445" s="154">
        <v>443</v>
      </c>
    </row>
    <row r="1446" spans="1:10">
      <c r="A1446" s="131">
        <v>1445</v>
      </c>
      <c r="B1446" s="66" t="s">
        <v>1748</v>
      </c>
      <c r="D1446" s="67">
        <f>'2020 Spring Order Form - V36'!$Q$23</f>
        <v>0</v>
      </c>
      <c r="E1446" s="67">
        <f>'2020 Spring Order Form - V36'!$Q$23</f>
        <v>0</v>
      </c>
      <c r="F1446" s="151" t="s">
        <v>1749</v>
      </c>
      <c r="G1446" s="70" t="e">
        <f>'2020 Spring Order Form - V36'!#REF!</f>
        <v>#REF!</v>
      </c>
      <c r="H1446" s="69">
        <f>'2020 Spring Order Form - V36'!$F$18</f>
        <v>0</v>
      </c>
      <c r="J1446" s="154">
        <v>2400</v>
      </c>
    </row>
    <row r="1447" spans="1:10">
      <c r="A1447" s="131">
        <v>1446</v>
      </c>
      <c r="B1447" s="66" t="s">
        <v>1750</v>
      </c>
      <c r="D1447" s="67">
        <f>'2020 Spring Order Form - V36'!$Q$23</f>
        <v>0</v>
      </c>
      <c r="E1447" s="67">
        <f>'2020 Spring Order Form - V36'!$Q$23</f>
        <v>0</v>
      </c>
      <c r="F1447" s="151">
        <v>4536700</v>
      </c>
      <c r="G1447" s="70" t="e">
        <f>'2020 Spring Order Form - V36'!#REF!</f>
        <v>#REF!</v>
      </c>
      <c r="H1447" s="69">
        <f>'2020 Spring Order Form - V36'!$F$18</f>
        <v>0</v>
      </c>
      <c r="J1447" s="154">
        <v>487</v>
      </c>
    </row>
    <row r="1448" spans="1:10">
      <c r="A1448" s="131">
        <v>1447</v>
      </c>
      <c r="B1448" s="66" t="s">
        <v>1750</v>
      </c>
      <c r="D1448" s="67">
        <f>'2020 Spring Order Form - V36'!$Q$23</f>
        <v>0</v>
      </c>
      <c r="E1448" s="67">
        <f>'2020 Spring Order Form - V36'!$Q$23</f>
        <v>0</v>
      </c>
      <c r="F1448" s="151" t="s">
        <v>1751</v>
      </c>
      <c r="G1448" s="70" t="e">
        <f>'2020 Spring Order Form - V36'!#REF!</f>
        <v>#REF!</v>
      </c>
      <c r="H1448" s="69">
        <f>'2020 Spring Order Form - V36'!$F$18</f>
        <v>0</v>
      </c>
      <c r="J1448" s="154">
        <v>2402</v>
      </c>
    </row>
    <row r="1449" spans="1:10">
      <c r="A1449" s="131">
        <v>1448</v>
      </c>
      <c r="B1449" s="66" t="s">
        <v>1752</v>
      </c>
      <c r="D1449" s="67">
        <f>'2020 Spring Order Form - V36'!$Q$23</f>
        <v>0</v>
      </c>
      <c r="E1449" s="67">
        <f>'2020 Spring Order Form - V36'!$Q$23</f>
        <v>0</v>
      </c>
      <c r="F1449" s="151">
        <v>4536770</v>
      </c>
      <c r="G1449" s="70" t="e">
        <f>'2020 Spring Order Form - V36'!#REF!</f>
        <v>#REF!</v>
      </c>
      <c r="H1449" s="69">
        <f>'2020 Spring Order Form - V36'!$F$18</f>
        <v>0</v>
      </c>
      <c r="J1449" s="154">
        <v>611</v>
      </c>
    </row>
    <row r="1450" spans="1:10">
      <c r="A1450" s="131">
        <v>1449</v>
      </c>
      <c r="B1450" s="66" t="s">
        <v>1752</v>
      </c>
      <c r="D1450" s="67">
        <f>'2020 Spring Order Form - V36'!$Q$23</f>
        <v>0</v>
      </c>
      <c r="E1450" s="67">
        <f>'2020 Spring Order Form - V36'!$Q$23</f>
        <v>0</v>
      </c>
      <c r="F1450" s="151" t="s">
        <v>1753</v>
      </c>
      <c r="G1450" s="70" t="e">
        <f>'2020 Spring Order Form - V36'!#REF!</f>
        <v>#REF!</v>
      </c>
      <c r="H1450" s="69">
        <f>'2020 Spring Order Form - V36'!$F$18</f>
        <v>0</v>
      </c>
      <c r="J1450" s="154">
        <v>2403</v>
      </c>
    </row>
    <row r="1451" spans="1:10">
      <c r="A1451" s="131">
        <v>1450</v>
      </c>
      <c r="B1451" s="66" t="s">
        <v>1754</v>
      </c>
      <c r="D1451" s="67">
        <f>'2020 Spring Order Form - V36'!$Q$23</f>
        <v>0</v>
      </c>
      <c r="E1451" s="67">
        <f>'2020 Spring Order Form - V36'!$Q$23</f>
        <v>0</v>
      </c>
      <c r="F1451" s="151">
        <v>4536830</v>
      </c>
      <c r="G1451" s="70" t="e">
        <f>'2020 Spring Order Form - V36'!#REF!</f>
        <v>#REF!</v>
      </c>
      <c r="H1451" s="69">
        <f>'2020 Spring Order Form - V36'!$F$18</f>
        <v>0</v>
      </c>
      <c r="J1451" s="154">
        <v>906</v>
      </c>
    </row>
    <row r="1452" spans="1:10">
      <c r="A1452" s="131">
        <v>1451</v>
      </c>
      <c r="B1452" s="66" t="s">
        <v>1754</v>
      </c>
      <c r="D1452" s="67">
        <f>'2020 Spring Order Form - V36'!$Q$23</f>
        <v>0</v>
      </c>
      <c r="E1452" s="67">
        <f>'2020 Spring Order Form - V36'!$Q$23</f>
        <v>0</v>
      </c>
      <c r="F1452" s="151" t="s">
        <v>1755</v>
      </c>
      <c r="G1452" s="70" t="e">
        <f>'2020 Spring Order Form - V36'!#REF!</f>
        <v>#REF!</v>
      </c>
      <c r="H1452" s="69">
        <f>'2020 Spring Order Form - V36'!$F$18</f>
        <v>0</v>
      </c>
      <c r="J1452" s="154">
        <v>2404</v>
      </c>
    </row>
    <row r="1453" spans="1:10">
      <c r="A1453" s="131">
        <v>1452</v>
      </c>
      <c r="B1453" s="66" t="s">
        <v>1756</v>
      </c>
      <c r="D1453" s="67">
        <f>'2020 Spring Order Form - V36'!$Q$23</f>
        <v>0</v>
      </c>
      <c r="E1453" s="67">
        <f>'2020 Spring Order Form - V36'!$Q$23</f>
        <v>0</v>
      </c>
      <c r="F1453" s="151">
        <v>4537100</v>
      </c>
      <c r="G1453" s="70" t="e">
        <f>'2020 Spring Order Form - V36'!#REF!</f>
        <v>#REF!</v>
      </c>
      <c r="H1453" s="69">
        <f>'2020 Spring Order Form - V36'!$F$18</f>
        <v>0</v>
      </c>
      <c r="J1453" s="154">
        <v>392</v>
      </c>
    </row>
    <row r="1454" spans="1:10">
      <c r="A1454" s="131">
        <v>1453</v>
      </c>
      <c r="B1454" s="66" t="s">
        <v>1756</v>
      </c>
      <c r="D1454" s="67">
        <f>'2020 Spring Order Form - V36'!$Q$23</f>
        <v>0</v>
      </c>
      <c r="E1454" s="67">
        <f>'2020 Spring Order Form - V36'!$Q$23</f>
        <v>0</v>
      </c>
      <c r="F1454" s="151" t="s">
        <v>1757</v>
      </c>
      <c r="G1454" s="70" t="e">
        <f>'2020 Spring Order Form - V36'!#REF!</f>
        <v>#REF!</v>
      </c>
      <c r="H1454" s="69">
        <f>'2020 Spring Order Form - V36'!$F$18</f>
        <v>0</v>
      </c>
      <c r="J1454" s="154">
        <v>2406</v>
      </c>
    </row>
    <row r="1455" spans="1:10">
      <c r="A1455" s="131">
        <v>1454</v>
      </c>
      <c r="B1455" s="66" t="s">
        <v>1756</v>
      </c>
      <c r="D1455" s="67">
        <f>'2020 Spring Order Form - V36'!$Q$23</f>
        <v>0</v>
      </c>
      <c r="E1455" s="67">
        <f>'2020 Spring Order Form - V36'!$Q$23</f>
        <v>0</v>
      </c>
      <c r="F1455" s="151">
        <v>4537107</v>
      </c>
      <c r="G1455" s="70" t="e">
        <f>'2020 Spring Order Form - V36'!#REF!</f>
        <v>#REF!</v>
      </c>
      <c r="H1455" s="69">
        <f>'2020 Spring Order Form - V36'!$F$18</f>
        <v>0</v>
      </c>
      <c r="J1455" s="154">
        <v>19700</v>
      </c>
    </row>
    <row r="1456" spans="1:10">
      <c r="A1456" s="131">
        <v>1455</v>
      </c>
      <c r="B1456" s="66" t="s">
        <v>1756</v>
      </c>
      <c r="D1456" s="67">
        <f>'2020 Spring Order Form - V36'!$Q$23</f>
        <v>0</v>
      </c>
      <c r="E1456" s="67">
        <f>'2020 Spring Order Form - V36'!$Q$23</f>
        <v>0</v>
      </c>
      <c r="F1456" s="151" t="s">
        <v>1758</v>
      </c>
      <c r="G1456" s="70" t="e">
        <f>'2020 Spring Order Form - V36'!#REF!</f>
        <v>#REF!</v>
      </c>
      <c r="H1456" s="69">
        <f>'2020 Spring Order Form - V36'!$F$18</f>
        <v>0</v>
      </c>
      <c r="J1456" s="154">
        <v>19701</v>
      </c>
    </row>
    <row r="1457" spans="1:10">
      <c r="A1457" s="131">
        <v>1456</v>
      </c>
      <c r="B1457" s="66" t="s">
        <v>1756</v>
      </c>
      <c r="D1457" s="67">
        <f>'2020 Spring Order Form - V36'!$Q$23</f>
        <v>0</v>
      </c>
      <c r="E1457" s="67">
        <f>'2020 Spring Order Form - V36'!$Q$23</f>
        <v>0</v>
      </c>
      <c r="F1457" s="151">
        <v>7537107</v>
      </c>
      <c r="G1457" s="70" t="e">
        <f>'2020 Spring Order Form - V36'!#REF!</f>
        <v>#REF!</v>
      </c>
      <c r="H1457" s="69">
        <f>'2020 Spring Order Form - V36'!$F$18</f>
        <v>0</v>
      </c>
      <c r="J1457" s="154">
        <v>19654</v>
      </c>
    </row>
    <row r="1458" spans="1:10">
      <c r="A1458" s="131">
        <v>1457</v>
      </c>
      <c r="B1458" s="66" t="s">
        <v>1756</v>
      </c>
      <c r="D1458" s="67">
        <f>'2020 Spring Order Form - V36'!$Q$23</f>
        <v>0</v>
      </c>
      <c r="E1458" s="67">
        <f>'2020 Spring Order Form - V36'!$Q$23</f>
        <v>0</v>
      </c>
      <c r="F1458" s="151" t="s">
        <v>1759</v>
      </c>
      <c r="G1458" s="70" t="e">
        <f>'2020 Spring Order Form - V36'!#REF!</f>
        <v>#REF!</v>
      </c>
      <c r="H1458" s="69">
        <f>'2020 Spring Order Form - V36'!$F$18</f>
        <v>0</v>
      </c>
      <c r="J1458" s="154">
        <v>19653</v>
      </c>
    </row>
    <row r="1459" spans="1:10">
      <c r="A1459" s="131">
        <v>1458</v>
      </c>
      <c r="B1459" s="66" t="s">
        <v>1760</v>
      </c>
      <c r="D1459" s="67">
        <f>'2020 Spring Order Form - V36'!$Q$23</f>
        <v>0</v>
      </c>
      <c r="E1459" s="67">
        <f>'2020 Spring Order Form - V36'!$Q$23</f>
        <v>0</v>
      </c>
      <c r="F1459" s="151">
        <v>4537200</v>
      </c>
      <c r="G1459" s="70" t="e">
        <f>'2020 Spring Order Form - V36'!#REF!</f>
        <v>#REF!</v>
      </c>
      <c r="H1459" s="69">
        <f>'2020 Spring Order Form - V36'!$F$18</f>
        <v>0</v>
      </c>
      <c r="J1459" s="154">
        <v>361</v>
      </c>
    </row>
    <row r="1460" spans="1:10">
      <c r="A1460" s="131">
        <v>1459</v>
      </c>
      <c r="B1460" s="66" t="s">
        <v>1760</v>
      </c>
      <c r="D1460" s="67">
        <f>'2020 Spring Order Form - V36'!$Q$23</f>
        <v>0</v>
      </c>
      <c r="E1460" s="67">
        <f>'2020 Spring Order Form - V36'!$Q$23</f>
        <v>0</v>
      </c>
      <c r="F1460" s="151" t="s">
        <v>1761</v>
      </c>
      <c r="G1460" s="70" t="e">
        <f>'2020 Spring Order Form - V36'!#REF!</f>
        <v>#REF!</v>
      </c>
      <c r="H1460" s="69">
        <f>'2020 Spring Order Form - V36'!$F$18</f>
        <v>0</v>
      </c>
      <c r="J1460" s="154">
        <v>2408</v>
      </c>
    </row>
    <row r="1461" spans="1:10">
      <c r="A1461" s="131">
        <v>1460</v>
      </c>
      <c r="B1461" s="66" t="s">
        <v>1762</v>
      </c>
      <c r="D1461" s="67">
        <f>'2020 Spring Order Form - V36'!$Q$23</f>
        <v>0</v>
      </c>
      <c r="E1461" s="67">
        <f>'2020 Spring Order Form - V36'!$Q$23</f>
        <v>0</v>
      </c>
      <c r="F1461" s="151">
        <v>4537370</v>
      </c>
      <c r="G1461" s="70" t="e">
        <f>'2020 Spring Order Form - V36'!#REF!</f>
        <v>#REF!</v>
      </c>
      <c r="H1461" s="69">
        <f>'2020 Spring Order Form - V36'!$F$18</f>
        <v>0</v>
      </c>
      <c r="J1461" s="154">
        <v>873</v>
      </c>
    </row>
    <row r="1462" spans="1:10">
      <c r="A1462" s="131">
        <v>1461</v>
      </c>
      <c r="B1462" s="66" t="s">
        <v>1762</v>
      </c>
      <c r="D1462" s="67">
        <f>'2020 Spring Order Form - V36'!$Q$23</f>
        <v>0</v>
      </c>
      <c r="E1462" s="67">
        <f>'2020 Spring Order Form - V36'!$Q$23</f>
        <v>0</v>
      </c>
      <c r="F1462" s="151" t="s">
        <v>1763</v>
      </c>
      <c r="G1462" s="70" t="e">
        <f>'2020 Spring Order Form - V36'!#REF!</f>
        <v>#REF!</v>
      </c>
      <c r="H1462" s="69">
        <f>'2020 Spring Order Form - V36'!$F$18</f>
        <v>0</v>
      </c>
      <c r="J1462" s="154">
        <v>2409</v>
      </c>
    </row>
    <row r="1463" spans="1:10">
      <c r="A1463" s="131">
        <v>1462</v>
      </c>
      <c r="B1463" s="66" t="s">
        <v>1764</v>
      </c>
      <c r="D1463" s="67">
        <f>'2020 Spring Order Form - V36'!$Q$23</f>
        <v>0</v>
      </c>
      <c r="E1463" s="67">
        <f>'2020 Spring Order Form - V36'!$Q$23</f>
        <v>0</v>
      </c>
      <c r="F1463" s="151">
        <v>4537470</v>
      </c>
      <c r="G1463" s="70" t="e">
        <f>'2020 Spring Order Form - V36'!#REF!</f>
        <v>#REF!</v>
      </c>
      <c r="H1463" s="69">
        <f>'2020 Spring Order Form - V36'!$F$18</f>
        <v>0</v>
      </c>
      <c r="J1463" s="154">
        <v>977</v>
      </c>
    </row>
    <row r="1464" spans="1:10">
      <c r="A1464" s="131">
        <v>1463</v>
      </c>
      <c r="B1464" s="66" t="s">
        <v>1764</v>
      </c>
      <c r="D1464" s="67">
        <f>'2020 Spring Order Form - V36'!$Q$23</f>
        <v>0</v>
      </c>
      <c r="E1464" s="67">
        <f>'2020 Spring Order Form - V36'!$Q$23</f>
        <v>0</v>
      </c>
      <c r="F1464" s="151" t="s">
        <v>1765</v>
      </c>
      <c r="G1464" s="70" t="e">
        <f>'2020 Spring Order Form - V36'!#REF!</f>
        <v>#REF!</v>
      </c>
      <c r="H1464" s="69">
        <f>'2020 Spring Order Form - V36'!$F$18</f>
        <v>0</v>
      </c>
      <c r="J1464" s="154">
        <v>2410</v>
      </c>
    </row>
    <row r="1465" spans="1:10">
      <c r="A1465" s="131">
        <v>1464</v>
      </c>
      <c r="B1465" s="66" t="s">
        <v>1766</v>
      </c>
      <c r="D1465" s="67">
        <f>'2020 Spring Order Form - V36'!$Q$23</f>
        <v>0</v>
      </c>
      <c r="E1465" s="67">
        <f>'2020 Spring Order Form - V36'!$Q$23</f>
        <v>0</v>
      </c>
      <c r="F1465" s="151">
        <v>4537490</v>
      </c>
      <c r="G1465" s="70" t="e">
        <f>'2020 Spring Order Form - V36'!#REF!</f>
        <v>#REF!</v>
      </c>
      <c r="H1465" s="69">
        <f>'2020 Spring Order Form - V36'!$F$18</f>
        <v>0</v>
      </c>
      <c r="J1465" s="154">
        <v>583</v>
      </c>
    </row>
    <row r="1466" spans="1:10">
      <c r="A1466" s="131">
        <v>1465</v>
      </c>
      <c r="B1466" s="66" t="s">
        <v>1766</v>
      </c>
      <c r="D1466" s="67">
        <f>'2020 Spring Order Form - V36'!$Q$23</f>
        <v>0</v>
      </c>
      <c r="E1466" s="67">
        <f>'2020 Spring Order Form - V36'!$Q$23</f>
        <v>0</v>
      </c>
      <c r="F1466" s="151" t="s">
        <v>1767</v>
      </c>
      <c r="G1466" s="70" t="e">
        <f>'2020 Spring Order Form - V36'!#REF!</f>
        <v>#REF!</v>
      </c>
      <c r="H1466" s="69">
        <f>'2020 Spring Order Form - V36'!$F$18</f>
        <v>0</v>
      </c>
      <c r="J1466" s="154">
        <v>2411</v>
      </c>
    </row>
    <row r="1467" spans="1:10">
      <c r="A1467" s="131">
        <v>1466</v>
      </c>
      <c r="B1467" s="66" t="s">
        <v>1768</v>
      </c>
      <c r="D1467" s="67">
        <f>'2020 Spring Order Form - V36'!$Q$23</f>
        <v>0</v>
      </c>
      <c r="E1467" s="67">
        <f>'2020 Spring Order Form - V36'!$Q$23</f>
        <v>0</v>
      </c>
      <c r="F1467" s="151">
        <v>4537460</v>
      </c>
      <c r="G1467" s="70" t="e">
        <f>'2020 Spring Order Form - V36'!#REF!</f>
        <v>#REF!</v>
      </c>
      <c r="H1467" s="69">
        <f>'2020 Spring Order Form - V36'!$F$18</f>
        <v>0</v>
      </c>
      <c r="J1467" s="154">
        <v>1036</v>
      </c>
    </row>
    <row r="1468" spans="1:10">
      <c r="A1468" s="131">
        <v>1467</v>
      </c>
      <c r="B1468" s="66" t="s">
        <v>1768</v>
      </c>
      <c r="D1468" s="67">
        <f>'2020 Spring Order Form - V36'!$Q$23</f>
        <v>0</v>
      </c>
      <c r="E1468" s="67">
        <f>'2020 Spring Order Form - V36'!$Q$23</f>
        <v>0</v>
      </c>
      <c r="F1468" s="151" t="s">
        <v>1769</v>
      </c>
      <c r="G1468" s="70" t="e">
        <f>'2020 Spring Order Form - V36'!#REF!</f>
        <v>#REF!</v>
      </c>
      <c r="H1468" s="69">
        <f>'2020 Spring Order Form - V36'!$F$18</f>
        <v>0</v>
      </c>
      <c r="J1468" s="154">
        <v>2412</v>
      </c>
    </row>
    <row r="1469" spans="1:10">
      <c r="A1469" s="131">
        <v>1468</v>
      </c>
      <c r="B1469" s="66" t="s">
        <v>1770</v>
      </c>
      <c r="D1469" s="67">
        <f>'2020 Spring Order Form - V36'!$Q$23</f>
        <v>0</v>
      </c>
      <c r="E1469" s="67">
        <f>'2020 Spring Order Form - V36'!$Q$23</f>
        <v>0</v>
      </c>
      <c r="F1469" s="151">
        <v>4537600</v>
      </c>
      <c r="G1469" s="70" t="e">
        <f>'2020 Spring Order Form - V36'!#REF!</f>
        <v>#REF!</v>
      </c>
      <c r="H1469" s="69">
        <f>'2020 Spring Order Form - V36'!$F$18</f>
        <v>0</v>
      </c>
      <c r="J1469" s="154">
        <v>656</v>
      </c>
    </row>
    <row r="1470" spans="1:10">
      <c r="A1470" s="131">
        <v>1469</v>
      </c>
      <c r="B1470" s="66" t="s">
        <v>1770</v>
      </c>
      <c r="D1470" s="67">
        <f>'2020 Spring Order Form - V36'!$Q$23</f>
        <v>0</v>
      </c>
      <c r="E1470" s="67">
        <f>'2020 Spring Order Form - V36'!$Q$23</f>
        <v>0</v>
      </c>
      <c r="F1470" s="151" t="s">
        <v>1771</v>
      </c>
      <c r="G1470" s="70" t="e">
        <f>'2020 Spring Order Form - V36'!#REF!</f>
        <v>#REF!</v>
      </c>
      <c r="H1470" s="69">
        <f>'2020 Spring Order Form - V36'!$F$18</f>
        <v>0</v>
      </c>
      <c r="J1470" s="154">
        <v>2413</v>
      </c>
    </row>
    <row r="1471" spans="1:10">
      <c r="A1471" s="131">
        <v>1470</v>
      </c>
      <c r="B1471" s="66" t="s">
        <v>1772</v>
      </c>
      <c r="D1471" s="67">
        <f>'2020 Spring Order Form - V36'!$Q$23</f>
        <v>0</v>
      </c>
      <c r="E1471" s="67">
        <f>'2020 Spring Order Form - V36'!$Q$23</f>
        <v>0</v>
      </c>
      <c r="F1471" s="151">
        <v>4537670</v>
      </c>
      <c r="G1471" s="70" t="e">
        <f>'2020 Spring Order Form - V36'!#REF!</f>
        <v>#REF!</v>
      </c>
      <c r="H1471" s="69">
        <f>'2020 Spring Order Form - V36'!$F$18</f>
        <v>0</v>
      </c>
      <c r="J1471" s="154">
        <v>980</v>
      </c>
    </row>
    <row r="1472" spans="1:10">
      <c r="A1472" s="131">
        <v>1471</v>
      </c>
      <c r="B1472" s="66" t="s">
        <v>1772</v>
      </c>
      <c r="D1472" s="67">
        <f>'2020 Spring Order Form - V36'!$Q$23</f>
        <v>0</v>
      </c>
      <c r="E1472" s="67">
        <f>'2020 Spring Order Form - V36'!$Q$23</f>
        <v>0</v>
      </c>
      <c r="F1472" s="151" t="s">
        <v>1773</v>
      </c>
      <c r="G1472" s="70" t="e">
        <f>'2020 Spring Order Form - V36'!#REF!</f>
        <v>#REF!</v>
      </c>
      <c r="H1472" s="69">
        <f>'2020 Spring Order Form - V36'!$F$18</f>
        <v>0</v>
      </c>
      <c r="J1472" s="154">
        <v>2414</v>
      </c>
    </row>
    <row r="1473" spans="1:10">
      <c r="A1473" s="131">
        <v>1472</v>
      </c>
      <c r="B1473" s="66" t="s">
        <v>1774</v>
      </c>
      <c r="D1473" s="67">
        <f>'2020 Spring Order Form - V36'!$Q$23</f>
        <v>0</v>
      </c>
      <c r="E1473" s="67">
        <f>'2020 Spring Order Form - V36'!$Q$23</f>
        <v>0</v>
      </c>
      <c r="F1473" s="151">
        <v>4537800</v>
      </c>
      <c r="G1473" s="70" t="e">
        <f>'2020 Spring Order Form - V36'!#REF!</f>
        <v>#REF!</v>
      </c>
      <c r="H1473" s="69">
        <f>'2020 Spring Order Form - V36'!$F$18</f>
        <v>0</v>
      </c>
      <c r="J1473" s="154">
        <v>269</v>
      </c>
    </row>
    <row r="1474" spans="1:10">
      <c r="A1474" s="131">
        <v>1473</v>
      </c>
      <c r="B1474" s="66" t="s">
        <v>1774</v>
      </c>
      <c r="D1474" s="67">
        <f>'2020 Spring Order Form - V36'!$Q$23</f>
        <v>0</v>
      </c>
      <c r="E1474" s="67">
        <f>'2020 Spring Order Form - V36'!$Q$23</f>
        <v>0</v>
      </c>
      <c r="F1474" s="151" t="s">
        <v>1775</v>
      </c>
      <c r="G1474" s="70" t="e">
        <f>'2020 Spring Order Form - V36'!#REF!</f>
        <v>#REF!</v>
      </c>
      <c r="H1474" s="69">
        <f>'2020 Spring Order Form - V36'!$F$18</f>
        <v>0</v>
      </c>
      <c r="J1474" s="154">
        <v>2415</v>
      </c>
    </row>
    <row r="1475" spans="1:10">
      <c r="A1475" s="131">
        <v>1474</v>
      </c>
      <c r="B1475" s="66" t="s">
        <v>1776</v>
      </c>
      <c r="D1475" s="67">
        <f>'2020 Spring Order Form - V36'!$Q$23</f>
        <v>0</v>
      </c>
      <c r="E1475" s="67">
        <f>'2020 Spring Order Form - V36'!$Q$23</f>
        <v>0</v>
      </c>
      <c r="F1475" s="151">
        <v>4537900</v>
      </c>
      <c r="G1475" s="70" t="e">
        <f>'2020 Spring Order Form - V36'!#REF!</f>
        <v>#REF!</v>
      </c>
      <c r="H1475" s="69">
        <f>'2020 Spring Order Form - V36'!$F$18</f>
        <v>0</v>
      </c>
      <c r="J1475" s="154">
        <v>974</v>
      </c>
    </row>
    <row r="1476" spans="1:10">
      <c r="A1476" s="131">
        <v>1475</v>
      </c>
      <c r="B1476" s="66" t="s">
        <v>1776</v>
      </c>
      <c r="D1476" s="67">
        <f>'2020 Spring Order Form - V36'!$Q$23</f>
        <v>0</v>
      </c>
      <c r="E1476" s="67">
        <f>'2020 Spring Order Form - V36'!$Q$23</f>
        <v>0</v>
      </c>
      <c r="F1476" s="151" t="s">
        <v>1777</v>
      </c>
      <c r="G1476" s="70" t="e">
        <f>'2020 Spring Order Form - V36'!#REF!</f>
        <v>#REF!</v>
      </c>
      <c r="H1476" s="69">
        <f>'2020 Spring Order Form - V36'!$F$18</f>
        <v>0</v>
      </c>
      <c r="J1476" s="154">
        <v>2416</v>
      </c>
    </row>
    <row r="1477" spans="1:10">
      <c r="A1477" s="131">
        <v>1476</v>
      </c>
      <c r="B1477" s="66" t="s">
        <v>1778</v>
      </c>
      <c r="D1477" s="67">
        <f>'2020 Spring Order Form - V36'!$Q$23</f>
        <v>0</v>
      </c>
      <c r="E1477" s="67">
        <f>'2020 Spring Order Form - V36'!$Q$23</f>
        <v>0</v>
      </c>
      <c r="F1477" s="151">
        <v>4538150</v>
      </c>
      <c r="G1477" s="70" t="e">
        <f>'2020 Spring Order Form - V36'!#REF!</f>
        <v>#REF!</v>
      </c>
      <c r="H1477" s="69">
        <f>'2020 Spring Order Form - V36'!$F$18</f>
        <v>0</v>
      </c>
      <c r="J1477" s="154">
        <v>18502</v>
      </c>
    </row>
    <row r="1478" spans="1:10">
      <c r="A1478" s="131">
        <v>1477</v>
      </c>
      <c r="B1478" s="66" t="s">
        <v>1778</v>
      </c>
      <c r="D1478" s="67">
        <f>'2020 Spring Order Form - V36'!$Q$23</f>
        <v>0</v>
      </c>
      <c r="E1478" s="67">
        <f>'2020 Spring Order Form - V36'!$Q$23</f>
        <v>0</v>
      </c>
      <c r="F1478" s="151" t="s">
        <v>1779</v>
      </c>
      <c r="G1478" s="70" t="e">
        <f>'2020 Spring Order Form - V36'!#REF!</f>
        <v>#REF!</v>
      </c>
      <c r="H1478" s="69">
        <f>'2020 Spring Order Form - V36'!$F$18</f>
        <v>0</v>
      </c>
      <c r="J1478" s="154">
        <v>18503</v>
      </c>
    </row>
    <row r="1479" spans="1:10">
      <c r="A1479" s="131">
        <v>1478</v>
      </c>
      <c r="B1479" s="66" t="s">
        <v>1780</v>
      </c>
      <c r="D1479" s="67">
        <f>'2020 Spring Order Form - V36'!$Q$23</f>
        <v>0</v>
      </c>
      <c r="E1479" s="67">
        <f>'2020 Spring Order Form - V36'!$Q$23</f>
        <v>0</v>
      </c>
      <c r="F1479" s="151">
        <v>4538250</v>
      </c>
      <c r="G1479" s="70" t="e">
        <f>'2020 Spring Order Form - V36'!#REF!</f>
        <v>#REF!</v>
      </c>
      <c r="H1479" s="69">
        <f>'2020 Spring Order Form - V36'!$F$18</f>
        <v>0</v>
      </c>
      <c r="J1479" s="154">
        <v>12864</v>
      </c>
    </row>
    <row r="1480" spans="1:10">
      <c r="A1480" s="131">
        <v>1479</v>
      </c>
      <c r="B1480" s="66" t="s">
        <v>1780</v>
      </c>
      <c r="D1480" s="67">
        <f>'2020 Spring Order Form - V36'!$Q$23</f>
        <v>0</v>
      </c>
      <c r="E1480" s="67">
        <f>'2020 Spring Order Form - V36'!$Q$23</f>
        <v>0</v>
      </c>
      <c r="F1480" s="151" t="s">
        <v>1781</v>
      </c>
      <c r="G1480" s="70" t="e">
        <f>'2020 Spring Order Form - V36'!#REF!</f>
        <v>#REF!</v>
      </c>
      <c r="H1480" s="69">
        <f>'2020 Spring Order Form - V36'!$F$18</f>
        <v>0</v>
      </c>
      <c r="J1480" s="154">
        <v>12863</v>
      </c>
    </row>
    <row r="1481" spans="1:10">
      <c r="A1481" s="131">
        <v>1480</v>
      </c>
      <c r="B1481" s="66" t="s">
        <v>1782</v>
      </c>
      <c r="D1481" s="67">
        <f>'2020 Spring Order Form - V36'!$Q$23</f>
        <v>0</v>
      </c>
      <c r="E1481" s="67">
        <f>'2020 Spring Order Form - V36'!$Q$23</f>
        <v>0</v>
      </c>
      <c r="F1481" s="151">
        <v>4538370</v>
      </c>
      <c r="G1481" s="70" t="e">
        <f>'2020 Spring Order Form - V36'!#REF!</f>
        <v>#REF!</v>
      </c>
      <c r="H1481" s="69">
        <f>'2020 Spring Order Form - V36'!$F$18</f>
        <v>0</v>
      </c>
      <c r="J1481" s="154">
        <v>657</v>
      </c>
    </row>
    <row r="1482" spans="1:10">
      <c r="A1482" s="131">
        <v>1481</v>
      </c>
      <c r="B1482" s="66" t="s">
        <v>1782</v>
      </c>
      <c r="D1482" s="67">
        <f>'2020 Spring Order Form - V36'!$Q$23</f>
        <v>0</v>
      </c>
      <c r="E1482" s="67">
        <f>'2020 Spring Order Form - V36'!$Q$23</f>
        <v>0</v>
      </c>
      <c r="F1482" s="151" t="s">
        <v>1783</v>
      </c>
      <c r="G1482" s="70" t="e">
        <f>'2020 Spring Order Form - V36'!#REF!</f>
        <v>#REF!</v>
      </c>
      <c r="H1482" s="69">
        <f>'2020 Spring Order Form - V36'!$F$18</f>
        <v>0</v>
      </c>
      <c r="J1482" s="154">
        <v>2421</v>
      </c>
    </row>
    <row r="1483" spans="1:10">
      <c r="A1483" s="131">
        <v>1482</v>
      </c>
      <c r="B1483" s="66" t="s">
        <v>1782</v>
      </c>
      <c r="D1483" s="67">
        <f>'2020 Spring Order Form - V36'!$Q$23</f>
        <v>0</v>
      </c>
      <c r="E1483" s="67">
        <f>'2020 Spring Order Form - V36'!$Q$23</f>
        <v>0</v>
      </c>
      <c r="F1483" s="151">
        <v>7538377</v>
      </c>
      <c r="G1483" s="70" t="e">
        <f>'2020 Spring Order Form - V36'!#REF!</f>
        <v>#REF!</v>
      </c>
      <c r="H1483" s="69">
        <f>'2020 Spring Order Form - V36'!$F$18</f>
        <v>0</v>
      </c>
      <c r="J1483" s="154">
        <v>19661</v>
      </c>
    </row>
    <row r="1484" spans="1:10">
      <c r="A1484" s="131">
        <v>1483</v>
      </c>
      <c r="B1484" s="66" t="s">
        <v>1782</v>
      </c>
      <c r="D1484" s="67">
        <f>'2020 Spring Order Form - V36'!$Q$23</f>
        <v>0</v>
      </c>
      <c r="E1484" s="67">
        <f>'2020 Spring Order Form - V36'!$Q$23</f>
        <v>0</v>
      </c>
      <c r="F1484" s="151" t="s">
        <v>1784</v>
      </c>
      <c r="G1484" s="70" t="e">
        <f>'2020 Spring Order Form - V36'!#REF!</f>
        <v>#REF!</v>
      </c>
      <c r="H1484" s="69">
        <f>'2020 Spring Order Form - V36'!$F$18</f>
        <v>0</v>
      </c>
      <c r="J1484" s="154">
        <v>19662</v>
      </c>
    </row>
    <row r="1485" spans="1:10">
      <c r="A1485" s="131">
        <v>1484</v>
      </c>
      <c r="B1485" s="66" t="s">
        <v>1785</v>
      </c>
      <c r="D1485" s="67">
        <f>'2020 Spring Order Form - V36'!$Q$23</f>
        <v>0</v>
      </c>
      <c r="E1485" s="67">
        <f>'2020 Spring Order Form - V36'!$Q$23</f>
        <v>0</v>
      </c>
      <c r="F1485" s="151">
        <v>4538530</v>
      </c>
      <c r="G1485" s="70" t="e">
        <f>'2020 Spring Order Form - V36'!#REF!</f>
        <v>#REF!</v>
      </c>
      <c r="H1485" s="69">
        <f>'2020 Spring Order Form - V36'!$F$18</f>
        <v>0</v>
      </c>
      <c r="J1485" s="154">
        <v>542</v>
      </c>
    </row>
    <row r="1486" spans="1:10">
      <c r="A1486" s="131">
        <v>1485</v>
      </c>
      <c r="B1486" s="66" t="s">
        <v>1785</v>
      </c>
      <c r="D1486" s="67">
        <f>'2020 Spring Order Form - V36'!$Q$23</f>
        <v>0</v>
      </c>
      <c r="E1486" s="67">
        <f>'2020 Spring Order Form - V36'!$Q$23</f>
        <v>0</v>
      </c>
      <c r="F1486" s="151" t="s">
        <v>1786</v>
      </c>
      <c r="G1486" s="70" t="e">
        <f>'2020 Spring Order Form - V36'!#REF!</f>
        <v>#REF!</v>
      </c>
      <c r="H1486" s="69">
        <f>'2020 Spring Order Form - V36'!$F$18</f>
        <v>0</v>
      </c>
      <c r="J1486" s="154">
        <v>2422</v>
      </c>
    </row>
    <row r="1487" spans="1:10">
      <c r="A1487" s="131">
        <v>1486</v>
      </c>
      <c r="B1487" s="66" t="s">
        <v>1787</v>
      </c>
      <c r="D1487" s="67">
        <f>'2020 Spring Order Form - V36'!$Q$23</f>
        <v>0</v>
      </c>
      <c r="E1487" s="67">
        <f>'2020 Spring Order Form - V36'!$Q$23</f>
        <v>0</v>
      </c>
      <c r="F1487" s="151">
        <v>4538605</v>
      </c>
      <c r="G1487" s="70" t="e">
        <f>'2020 Spring Order Form - V36'!#REF!</f>
        <v>#REF!</v>
      </c>
      <c r="H1487" s="69">
        <f>'2020 Spring Order Form - V36'!$F$18</f>
        <v>0</v>
      </c>
      <c r="J1487" s="154">
        <v>1009</v>
      </c>
    </row>
    <row r="1488" spans="1:10">
      <c r="A1488" s="131">
        <v>1487</v>
      </c>
      <c r="B1488" s="66" t="s">
        <v>1787</v>
      </c>
      <c r="D1488" s="67">
        <f>'2020 Spring Order Form - V36'!$Q$23</f>
        <v>0</v>
      </c>
      <c r="E1488" s="67">
        <f>'2020 Spring Order Form - V36'!$Q$23</f>
        <v>0</v>
      </c>
      <c r="F1488" s="151" t="s">
        <v>1788</v>
      </c>
      <c r="G1488" s="70" t="e">
        <f>'2020 Spring Order Form - V36'!#REF!</f>
        <v>#REF!</v>
      </c>
      <c r="H1488" s="69">
        <f>'2020 Spring Order Form - V36'!$F$18</f>
        <v>0</v>
      </c>
      <c r="J1488" s="154">
        <v>2424</v>
      </c>
    </row>
    <row r="1489" spans="1:10">
      <c r="A1489" s="131">
        <v>1488</v>
      </c>
      <c r="B1489" s="66" t="s">
        <v>1787</v>
      </c>
      <c r="D1489" s="67">
        <f>'2020 Spring Order Form - V36'!$Q$23</f>
        <v>0</v>
      </c>
      <c r="E1489" s="67">
        <f>'2020 Spring Order Form - V36'!$Q$23</f>
        <v>0</v>
      </c>
      <c r="F1489" s="151">
        <v>7538607</v>
      </c>
      <c r="G1489" s="70" t="e">
        <f>'2020 Spring Order Form - V36'!#REF!</f>
        <v>#REF!</v>
      </c>
      <c r="H1489" s="69">
        <f>'2020 Spring Order Form - V36'!$F$18</f>
        <v>0</v>
      </c>
      <c r="J1489" s="154">
        <v>19663</v>
      </c>
    </row>
    <row r="1490" spans="1:10">
      <c r="A1490" s="131">
        <v>1489</v>
      </c>
      <c r="B1490" s="66" t="s">
        <v>1787</v>
      </c>
      <c r="D1490" s="67">
        <f>'2020 Spring Order Form - V36'!$Q$23</f>
        <v>0</v>
      </c>
      <c r="E1490" s="67">
        <f>'2020 Spring Order Form - V36'!$Q$23</f>
        <v>0</v>
      </c>
      <c r="F1490" s="151" t="s">
        <v>1789</v>
      </c>
      <c r="G1490" s="70" t="e">
        <f>'2020 Spring Order Form - V36'!#REF!</f>
        <v>#REF!</v>
      </c>
      <c r="H1490" s="69">
        <f>'2020 Spring Order Form - V36'!$F$18</f>
        <v>0</v>
      </c>
      <c r="J1490" s="154">
        <v>19664</v>
      </c>
    </row>
    <row r="1491" spans="1:10">
      <c r="A1491" s="131">
        <v>1490</v>
      </c>
      <c r="B1491" s="66" t="s">
        <v>1790</v>
      </c>
      <c r="D1491" s="67">
        <f>'2020 Spring Order Form - V36'!$Q$23</f>
        <v>0</v>
      </c>
      <c r="E1491" s="67">
        <f>'2020 Spring Order Form - V36'!$Q$23</f>
        <v>0</v>
      </c>
      <c r="F1491" s="151">
        <v>4538720</v>
      </c>
      <c r="G1491" s="70" t="e">
        <f>'2020 Spring Order Form - V36'!#REF!</f>
        <v>#REF!</v>
      </c>
      <c r="H1491" s="69">
        <f>'2020 Spring Order Form - V36'!$F$18</f>
        <v>0</v>
      </c>
      <c r="J1491" s="154">
        <v>874</v>
      </c>
    </row>
    <row r="1492" spans="1:10">
      <c r="A1492" s="131">
        <v>1491</v>
      </c>
      <c r="B1492" s="66" t="s">
        <v>1790</v>
      </c>
      <c r="D1492" s="67">
        <f>'2020 Spring Order Form - V36'!$Q$23</f>
        <v>0</v>
      </c>
      <c r="E1492" s="67">
        <f>'2020 Spring Order Form - V36'!$Q$23</f>
        <v>0</v>
      </c>
      <c r="F1492" s="151" t="s">
        <v>1791</v>
      </c>
      <c r="G1492" s="70" t="e">
        <f>'2020 Spring Order Form - V36'!#REF!</f>
        <v>#REF!</v>
      </c>
      <c r="H1492" s="69">
        <f>'2020 Spring Order Form - V36'!$F$18</f>
        <v>0</v>
      </c>
      <c r="J1492" s="154">
        <v>2425</v>
      </c>
    </row>
    <row r="1493" spans="1:10">
      <c r="A1493" s="131">
        <v>1492</v>
      </c>
      <c r="B1493" s="66" t="s">
        <v>1792</v>
      </c>
      <c r="D1493" s="67">
        <f>'2020 Spring Order Form - V36'!$Q$23</f>
        <v>0</v>
      </c>
      <c r="E1493" s="67">
        <f>'2020 Spring Order Form - V36'!$Q$23</f>
        <v>0</v>
      </c>
      <c r="F1493" s="151">
        <v>4538840</v>
      </c>
      <c r="G1493" s="70" t="e">
        <f>'2020 Spring Order Form - V36'!#REF!</f>
        <v>#REF!</v>
      </c>
      <c r="H1493" s="69">
        <f>'2020 Spring Order Form - V36'!$F$18</f>
        <v>0</v>
      </c>
      <c r="J1493" s="154">
        <v>12673</v>
      </c>
    </row>
    <row r="1494" spans="1:10">
      <c r="A1494" s="131">
        <v>1493</v>
      </c>
      <c r="B1494" s="66" t="s">
        <v>1792</v>
      </c>
      <c r="D1494" s="67">
        <f>'2020 Spring Order Form - V36'!$Q$23</f>
        <v>0</v>
      </c>
      <c r="E1494" s="67">
        <f>'2020 Spring Order Form - V36'!$Q$23</f>
        <v>0</v>
      </c>
      <c r="F1494" s="151" t="s">
        <v>1793</v>
      </c>
      <c r="G1494" s="70" t="e">
        <f>'2020 Spring Order Form - V36'!#REF!</f>
        <v>#REF!</v>
      </c>
      <c r="H1494" s="69">
        <f>'2020 Spring Order Form - V36'!$F$18</f>
        <v>0</v>
      </c>
      <c r="J1494" s="154">
        <v>12671</v>
      </c>
    </row>
    <row r="1495" spans="1:10">
      <c r="A1495" s="131">
        <v>1494</v>
      </c>
      <c r="B1495" s="66" t="s">
        <v>1794</v>
      </c>
      <c r="D1495" s="67">
        <f>'2020 Spring Order Form - V36'!$Q$23</f>
        <v>0</v>
      </c>
      <c r="E1495" s="67">
        <f>'2020 Spring Order Form - V36'!$Q$23</f>
        <v>0</v>
      </c>
      <c r="F1495" s="151">
        <v>4538930</v>
      </c>
      <c r="G1495" s="70" t="e">
        <f>'2020 Spring Order Form - V36'!#REF!</f>
        <v>#REF!</v>
      </c>
      <c r="H1495" s="69">
        <f>'2020 Spring Order Form - V36'!$F$18</f>
        <v>0</v>
      </c>
      <c r="J1495" s="154">
        <v>692</v>
      </c>
    </row>
    <row r="1496" spans="1:10">
      <c r="A1496" s="131">
        <v>1495</v>
      </c>
      <c r="B1496" s="66" t="s">
        <v>1794</v>
      </c>
      <c r="D1496" s="67">
        <f>'2020 Spring Order Form - V36'!$Q$23</f>
        <v>0</v>
      </c>
      <c r="E1496" s="67">
        <f>'2020 Spring Order Form - V36'!$Q$23</f>
        <v>0</v>
      </c>
      <c r="F1496" s="151" t="s">
        <v>1795</v>
      </c>
      <c r="G1496" s="70" t="e">
        <f>'2020 Spring Order Form - V36'!#REF!</f>
        <v>#REF!</v>
      </c>
      <c r="H1496" s="69">
        <f>'2020 Spring Order Form - V36'!$F$18</f>
        <v>0</v>
      </c>
      <c r="J1496" s="154">
        <v>2427</v>
      </c>
    </row>
    <row r="1497" spans="1:10">
      <c r="A1497" s="131">
        <v>1496</v>
      </c>
      <c r="B1497" s="66" t="s">
        <v>1796</v>
      </c>
      <c r="D1497" s="67">
        <f>'2020 Spring Order Form - V36'!$Q$23</f>
        <v>0</v>
      </c>
      <c r="E1497" s="67">
        <f>'2020 Spring Order Form - V36'!$Q$23</f>
        <v>0</v>
      </c>
      <c r="F1497" s="151">
        <v>4539100</v>
      </c>
      <c r="G1497" s="70" t="e">
        <f>'2020 Spring Order Form - V36'!#REF!</f>
        <v>#REF!</v>
      </c>
      <c r="H1497" s="69">
        <f>'2020 Spring Order Form - V36'!$F$18</f>
        <v>0</v>
      </c>
      <c r="J1497" s="154">
        <v>282</v>
      </c>
    </row>
    <row r="1498" spans="1:10">
      <c r="A1498" s="131">
        <v>1497</v>
      </c>
      <c r="B1498" s="66" t="s">
        <v>1796</v>
      </c>
      <c r="D1498" s="67">
        <f>'2020 Spring Order Form - V36'!$Q$23</f>
        <v>0</v>
      </c>
      <c r="E1498" s="67">
        <f>'2020 Spring Order Form - V36'!$Q$23</f>
        <v>0</v>
      </c>
      <c r="F1498" s="151" t="s">
        <v>1797</v>
      </c>
      <c r="G1498" s="70" t="e">
        <f>'2020 Spring Order Form - V36'!#REF!</f>
        <v>#REF!</v>
      </c>
      <c r="H1498" s="69">
        <f>'2020 Spring Order Form - V36'!$F$18</f>
        <v>0</v>
      </c>
      <c r="J1498" s="154">
        <v>2429</v>
      </c>
    </row>
    <row r="1499" spans="1:10">
      <c r="A1499" s="131">
        <v>1498</v>
      </c>
      <c r="B1499" s="66" t="s">
        <v>1798</v>
      </c>
      <c r="D1499" s="67">
        <f>'2020 Spring Order Form - V36'!$Q$23</f>
        <v>0</v>
      </c>
      <c r="E1499" s="67">
        <f>'2020 Spring Order Form - V36'!$Q$23</f>
        <v>0</v>
      </c>
      <c r="F1499" s="151">
        <v>4539230</v>
      </c>
      <c r="G1499" s="70" t="e">
        <f>'2020 Spring Order Form - V36'!#REF!</f>
        <v>#REF!</v>
      </c>
      <c r="H1499" s="69">
        <f>'2020 Spring Order Form - V36'!$F$18</f>
        <v>0</v>
      </c>
      <c r="J1499" s="154">
        <v>18506</v>
      </c>
    </row>
    <row r="1500" spans="1:10">
      <c r="A1500" s="131">
        <v>1499</v>
      </c>
      <c r="B1500" s="66" t="s">
        <v>1798</v>
      </c>
      <c r="D1500" s="67">
        <f>'2020 Spring Order Form - V36'!$Q$23</f>
        <v>0</v>
      </c>
      <c r="E1500" s="67">
        <f>'2020 Spring Order Form - V36'!$Q$23</f>
        <v>0</v>
      </c>
      <c r="F1500" s="151" t="s">
        <v>1799</v>
      </c>
      <c r="G1500" s="70" t="e">
        <f>'2020 Spring Order Form - V36'!#REF!</f>
        <v>#REF!</v>
      </c>
      <c r="H1500" s="69">
        <f>'2020 Spring Order Form - V36'!$F$18</f>
        <v>0</v>
      </c>
      <c r="J1500" s="154">
        <v>18505</v>
      </c>
    </row>
    <row r="1501" spans="1:10">
      <c r="A1501" s="131">
        <v>1500</v>
      </c>
      <c r="B1501" s="66" t="s">
        <v>1800</v>
      </c>
      <c r="D1501" s="67">
        <f>'2020 Spring Order Form - V36'!$Q$23</f>
        <v>0</v>
      </c>
      <c r="E1501" s="67">
        <f>'2020 Spring Order Form - V36'!$Q$23</f>
        <v>0</v>
      </c>
      <c r="F1501" s="151">
        <v>4539240</v>
      </c>
      <c r="G1501" s="70" t="e">
        <f>'2020 Spring Order Form - V36'!#REF!</f>
        <v>#REF!</v>
      </c>
      <c r="H1501" s="69">
        <f>'2020 Spring Order Form - V36'!$F$18</f>
        <v>0</v>
      </c>
      <c r="J1501" s="154">
        <v>991</v>
      </c>
    </row>
    <row r="1502" spans="1:10">
      <c r="A1502" s="131">
        <v>1501</v>
      </c>
      <c r="B1502" s="66" t="s">
        <v>1800</v>
      </c>
      <c r="D1502" s="67">
        <f>'2020 Spring Order Form - V36'!$Q$23</f>
        <v>0</v>
      </c>
      <c r="E1502" s="67">
        <f>'2020 Spring Order Form - V36'!$Q$23</f>
        <v>0</v>
      </c>
      <c r="F1502" s="151" t="s">
        <v>1801</v>
      </c>
      <c r="G1502" s="70" t="e">
        <f>'2020 Spring Order Form - V36'!#REF!</f>
        <v>#REF!</v>
      </c>
      <c r="H1502" s="69">
        <f>'2020 Spring Order Form - V36'!$F$18</f>
        <v>0</v>
      </c>
      <c r="J1502" s="154">
        <v>2431</v>
      </c>
    </row>
    <row r="1503" spans="1:10">
      <c r="A1503" s="131">
        <v>1502</v>
      </c>
      <c r="B1503" s="66" t="s">
        <v>1802</v>
      </c>
      <c r="D1503" s="67">
        <f>'2020 Spring Order Form - V36'!$Q$23</f>
        <v>0</v>
      </c>
      <c r="E1503" s="67">
        <f>'2020 Spring Order Form - V36'!$Q$23</f>
        <v>0</v>
      </c>
      <c r="F1503" s="151">
        <v>4539260</v>
      </c>
      <c r="G1503" s="70" t="e">
        <f>'2020 Spring Order Form - V36'!#REF!</f>
        <v>#REF!</v>
      </c>
      <c r="H1503" s="69">
        <f>'2020 Spring Order Form - V36'!$F$18</f>
        <v>0</v>
      </c>
      <c r="J1503" s="154">
        <v>714</v>
      </c>
    </row>
    <row r="1504" spans="1:10">
      <c r="A1504" s="131">
        <v>1503</v>
      </c>
      <c r="B1504" s="66" t="s">
        <v>1802</v>
      </c>
      <c r="D1504" s="67">
        <f>'2020 Spring Order Form - V36'!$Q$23</f>
        <v>0</v>
      </c>
      <c r="E1504" s="67">
        <f>'2020 Spring Order Form - V36'!$Q$23</f>
        <v>0</v>
      </c>
      <c r="F1504" s="151" t="s">
        <v>1803</v>
      </c>
      <c r="G1504" s="70" t="e">
        <f>'2020 Spring Order Form - V36'!#REF!</f>
        <v>#REF!</v>
      </c>
      <c r="H1504" s="69">
        <f>'2020 Spring Order Form - V36'!$F$18</f>
        <v>0</v>
      </c>
      <c r="J1504" s="154">
        <v>2432</v>
      </c>
    </row>
    <row r="1505" spans="1:10">
      <c r="A1505" s="131">
        <v>1504</v>
      </c>
      <c r="B1505" s="66" t="s">
        <v>1804</v>
      </c>
      <c r="D1505" s="67">
        <f>'2020 Spring Order Form - V36'!$Q$23</f>
        <v>0</v>
      </c>
      <c r="E1505" s="67">
        <f>'2020 Spring Order Form - V36'!$Q$23</f>
        <v>0</v>
      </c>
      <c r="F1505" s="151">
        <v>4539400</v>
      </c>
      <c r="G1505" s="70" t="e">
        <f>'2020 Spring Order Form - V36'!#REF!</f>
        <v>#REF!</v>
      </c>
      <c r="H1505" s="69">
        <f>'2020 Spring Order Form - V36'!$F$18</f>
        <v>0</v>
      </c>
      <c r="J1505" s="154">
        <v>445</v>
      </c>
    </row>
    <row r="1506" spans="1:10">
      <c r="A1506" s="131">
        <v>1505</v>
      </c>
      <c r="B1506" s="66" t="s">
        <v>1804</v>
      </c>
      <c r="D1506" s="67">
        <f>'2020 Spring Order Form - V36'!$Q$23</f>
        <v>0</v>
      </c>
      <c r="E1506" s="67">
        <f>'2020 Spring Order Form - V36'!$Q$23</f>
        <v>0</v>
      </c>
      <c r="F1506" s="151" t="s">
        <v>1805</v>
      </c>
      <c r="G1506" s="70" t="e">
        <f>'2020 Spring Order Form - V36'!#REF!</f>
        <v>#REF!</v>
      </c>
      <c r="H1506" s="69">
        <f>'2020 Spring Order Form - V36'!$F$18</f>
        <v>0</v>
      </c>
      <c r="J1506" s="154">
        <v>2433</v>
      </c>
    </row>
    <row r="1507" spans="1:10">
      <c r="A1507" s="131">
        <v>1506</v>
      </c>
      <c r="B1507" s="66" t="s">
        <v>1806</v>
      </c>
      <c r="D1507" s="67">
        <f>'2020 Spring Order Form - V36'!$Q$23</f>
        <v>0</v>
      </c>
      <c r="E1507" s="67">
        <f>'2020 Spring Order Form - V36'!$Q$23</f>
        <v>0</v>
      </c>
      <c r="F1507" s="151">
        <v>4539450</v>
      </c>
      <c r="G1507" s="70" t="e">
        <f>'2020 Spring Order Form - V36'!#REF!</f>
        <v>#REF!</v>
      </c>
      <c r="H1507" s="69">
        <f>'2020 Spring Order Form - V36'!$F$18</f>
        <v>0</v>
      </c>
      <c r="J1507" s="154">
        <v>18509</v>
      </c>
    </row>
    <row r="1508" spans="1:10">
      <c r="A1508" s="131">
        <v>1507</v>
      </c>
      <c r="B1508" s="66" t="s">
        <v>1806</v>
      </c>
      <c r="D1508" s="67">
        <f>'2020 Spring Order Form - V36'!$Q$23</f>
        <v>0</v>
      </c>
      <c r="E1508" s="67">
        <f>'2020 Spring Order Form - V36'!$Q$23</f>
        <v>0</v>
      </c>
      <c r="F1508" s="151" t="s">
        <v>1807</v>
      </c>
      <c r="G1508" s="70" t="e">
        <f>'2020 Spring Order Form - V36'!#REF!</f>
        <v>#REF!</v>
      </c>
      <c r="H1508" s="69">
        <f>'2020 Spring Order Form - V36'!$F$18</f>
        <v>0</v>
      </c>
      <c r="J1508" s="154">
        <v>18508</v>
      </c>
    </row>
    <row r="1509" spans="1:10">
      <c r="A1509" s="131">
        <v>1508</v>
      </c>
      <c r="B1509" s="66" t="s">
        <v>1808</v>
      </c>
      <c r="D1509" s="67">
        <f>'2020 Spring Order Form - V36'!$Q$23</f>
        <v>0</v>
      </c>
      <c r="E1509" s="67">
        <f>'2020 Spring Order Form - V36'!$Q$23</f>
        <v>0</v>
      </c>
      <c r="F1509" s="151">
        <v>4539500</v>
      </c>
      <c r="G1509" s="70" t="e">
        <f>'2020 Spring Order Form - V36'!#REF!</f>
        <v>#REF!</v>
      </c>
      <c r="H1509" s="69">
        <f>'2020 Spring Order Form - V36'!$F$18</f>
        <v>0</v>
      </c>
      <c r="J1509" s="154">
        <v>382</v>
      </c>
    </row>
    <row r="1510" spans="1:10">
      <c r="A1510" s="131">
        <v>1509</v>
      </c>
      <c r="B1510" s="66" t="s">
        <v>1808</v>
      </c>
      <c r="D1510" s="67">
        <f>'2020 Spring Order Form - V36'!$Q$23</f>
        <v>0</v>
      </c>
      <c r="E1510" s="67">
        <f>'2020 Spring Order Form - V36'!$Q$23</f>
        <v>0</v>
      </c>
      <c r="F1510" s="151" t="s">
        <v>1809</v>
      </c>
      <c r="G1510" s="70" t="e">
        <f>'2020 Spring Order Form - V36'!#REF!</f>
        <v>#REF!</v>
      </c>
      <c r="H1510" s="69">
        <f>'2020 Spring Order Form - V36'!$F$18</f>
        <v>0</v>
      </c>
      <c r="J1510" s="154">
        <v>2435</v>
      </c>
    </row>
    <row r="1511" spans="1:10">
      <c r="A1511" s="131">
        <v>1510</v>
      </c>
      <c r="B1511" s="66" t="s">
        <v>1810</v>
      </c>
      <c r="D1511" s="67">
        <f>'2020 Spring Order Form - V36'!$Q$23</f>
        <v>0</v>
      </c>
      <c r="E1511" s="67">
        <f>'2020 Spring Order Form - V36'!$Q$23</f>
        <v>0</v>
      </c>
      <c r="F1511" s="151">
        <v>4539550</v>
      </c>
      <c r="G1511" s="70" t="e">
        <f>'2020 Spring Order Form - V36'!#REF!</f>
        <v>#REF!</v>
      </c>
      <c r="H1511" s="69">
        <f>'2020 Spring Order Form - V36'!$F$18</f>
        <v>0</v>
      </c>
      <c r="J1511" s="154">
        <v>446</v>
      </c>
    </row>
    <row r="1512" spans="1:10">
      <c r="A1512" s="131">
        <v>1511</v>
      </c>
      <c r="B1512" s="66" t="s">
        <v>1810</v>
      </c>
      <c r="D1512" s="67">
        <f>'2020 Spring Order Form - V36'!$Q$23</f>
        <v>0</v>
      </c>
      <c r="E1512" s="67">
        <f>'2020 Spring Order Form - V36'!$Q$23</f>
        <v>0</v>
      </c>
      <c r="F1512" s="151" t="s">
        <v>1811</v>
      </c>
      <c r="G1512" s="70" t="e">
        <f>'2020 Spring Order Form - V36'!#REF!</f>
        <v>#REF!</v>
      </c>
      <c r="H1512" s="69">
        <f>'2020 Spring Order Form - V36'!$F$18</f>
        <v>0</v>
      </c>
      <c r="J1512" s="154">
        <v>2436</v>
      </c>
    </row>
    <row r="1513" spans="1:10">
      <c r="A1513" s="131">
        <v>1512</v>
      </c>
      <c r="B1513" s="66" t="s">
        <v>272</v>
      </c>
      <c r="D1513" s="67">
        <f>'2020 Spring Order Form - V36'!$Q$23</f>
        <v>0</v>
      </c>
      <c r="E1513" s="67">
        <f>'2020 Spring Order Form - V36'!$Q$23</f>
        <v>0</v>
      </c>
      <c r="F1513" s="151">
        <v>4534002</v>
      </c>
      <c r="G1513" s="70">
        <f>'2020 Spring Order Form - V36'!$Q$173</f>
        <v>0</v>
      </c>
      <c r="H1513" s="69">
        <f>'2020 Spring Order Form - V36'!$F$18</f>
        <v>0</v>
      </c>
      <c r="J1513" s="154">
        <v>1140</v>
      </c>
    </row>
    <row r="1514" spans="1:10">
      <c r="A1514" s="131">
        <v>1513</v>
      </c>
      <c r="B1514" s="66" t="s">
        <v>272</v>
      </c>
      <c r="D1514" s="67">
        <f>'2020 Spring Order Form - V36'!$Q$23</f>
        <v>0</v>
      </c>
      <c r="E1514" s="67">
        <f>'2020 Spring Order Form - V36'!$Q$23</f>
        <v>0</v>
      </c>
      <c r="F1514" s="151" t="s">
        <v>1812</v>
      </c>
      <c r="G1514" s="70">
        <f>'2020 Spring Order Form - V36'!$R$173</f>
        <v>0</v>
      </c>
      <c r="H1514" s="69">
        <f>'2020 Spring Order Form - V36'!$F$18</f>
        <v>0</v>
      </c>
      <c r="J1514" s="154">
        <v>2370</v>
      </c>
    </row>
    <row r="1515" spans="1:10">
      <c r="A1515" s="131">
        <v>1514</v>
      </c>
      <c r="B1515" s="66" t="s">
        <v>1721</v>
      </c>
      <c r="D1515" s="67">
        <f>'2020 Spring Order Form - V36'!$Q$23</f>
        <v>0</v>
      </c>
      <c r="E1515" s="67">
        <f>'2020 Spring Order Form - V36'!$Q$23</f>
        <v>0</v>
      </c>
      <c r="F1515" s="151">
        <v>4534402</v>
      </c>
      <c r="G1515" s="70" t="e">
        <f>'2020 Spring Order Form - V36'!#REF!</f>
        <v>#REF!</v>
      </c>
      <c r="H1515" s="69">
        <f>'2020 Spring Order Form - V36'!$F$18</f>
        <v>0</v>
      </c>
      <c r="J1515" s="154">
        <v>1144</v>
      </c>
    </row>
    <row r="1516" spans="1:10">
      <c r="A1516" s="131">
        <v>1515</v>
      </c>
      <c r="B1516" s="66" t="s">
        <v>1721</v>
      </c>
      <c r="D1516" s="67">
        <f>'2020 Spring Order Form - V36'!$Q$23</f>
        <v>0</v>
      </c>
      <c r="E1516" s="67">
        <f>'2020 Spring Order Form - V36'!$Q$23</f>
        <v>0</v>
      </c>
      <c r="F1516" s="151" t="s">
        <v>1813</v>
      </c>
      <c r="G1516" s="70" t="e">
        <f>'2020 Spring Order Form - V36'!#REF!</f>
        <v>#REF!</v>
      </c>
      <c r="H1516" s="69">
        <f>'2020 Spring Order Form - V36'!$F$18</f>
        <v>0</v>
      </c>
      <c r="J1516" s="154">
        <v>2383</v>
      </c>
    </row>
    <row r="1517" spans="1:10">
      <c r="A1517" s="131">
        <v>1516</v>
      </c>
      <c r="B1517" s="66" t="s">
        <v>1756</v>
      </c>
      <c r="D1517" s="67">
        <f>'2020 Spring Order Form - V36'!$Q$23</f>
        <v>0</v>
      </c>
      <c r="E1517" s="67">
        <f>'2020 Spring Order Form - V36'!$Q$23</f>
        <v>0</v>
      </c>
      <c r="F1517" s="151">
        <v>4537102</v>
      </c>
      <c r="G1517" s="70" t="e">
        <f>'2020 Spring Order Form - V36'!#REF!</f>
        <v>#REF!</v>
      </c>
      <c r="H1517" s="69">
        <f>'2020 Spring Order Form - V36'!$F$18</f>
        <v>0</v>
      </c>
      <c r="J1517" s="154">
        <v>1155</v>
      </c>
    </row>
    <row r="1518" spans="1:10">
      <c r="A1518" s="131">
        <v>1517</v>
      </c>
      <c r="B1518" s="66" t="s">
        <v>1756</v>
      </c>
      <c r="D1518" s="67">
        <f>'2020 Spring Order Form - V36'!$Q$23</f>
        <v>0</v>
      </c>
      <c r="E1518" s="67">
        <f>'2020 Spring Order Form - V36'!$Q$23</f>
        <v>0</v>
      </c>
      <c r="F1518" s="151" t="s">
        <v>1814</v>
      </c>
      <c r="G1518" s="70" t="e">
        <f>'2020 Spring Order Form - V36'!#REF!</f>
        <v>#REF!</v>
      </c>
      <c r="H1518" s="69">
        <f>'2020 Spring Order Form - V36'!$F$18</f>
        <v>0</v>
      </c>
      <c r="J1518" s="154">
        <v>2405</v>
      </c>
    </row>
    <row r="1519" spans="1:10">
      <c r="A1519" s="131">
        <v>1518</v>
      </c>
      <c r="B1519" s="66" t="s">
        <v>1815</v>
      </c>
      <c r="D1519" s="67">
        <f>'2020 Spring Order Form - V36'!$Q$23</f>
        <v>0</v>
      </c>
      <c r="E1519" s="67">
        <f>'2020 Spring Order Form - V36'!$Q$23</f>
        <v>0</v>
      </c>
      <c r="F1519" s="151">
        <v>4540305</v>
      </c>
      <c r="G1519" s="70" t="e">
        <f>'2020 Spring Order Form - V36'!#REF!</f>
        <v>#REF!</v>
      </c>
      <c r="H1519" s="69">
        <f>'2020 Spring Order Form - V36'!$F$18</f>
        <v>0</v>
      </c>
      <c r="J1519" s="154">
        <v>3777</v>
      </c>
    </row>
    <row r="1520" spans="1:10">
      <c r="A1520" s="131">
        <v>1519</v>
      </c>
      <c r="B1520" s="66" t="s">
        <v>1815</v>
      </c>
      <c r="D1520" s="67">
        <f>'2020 Spring Order Form - V36'!$Q$23</f>
        <v>0</v>
      </c>
      <c r="E1520" s="67">
        <f>'2020 Spring Order Form - V36'!$Q$23</f>
        <v>0</v>
      </c>
      <c r="F1520" s="151" t="s">
        <v>1816</v>
      </c>
      <c r="G1520" s="70" t="e">
        <f>'2020 Spring Order Form - V36'!#REF!</f>
        <v>#REF!</v>
      </c>
      <c r="H1520" s="69">
        <f>'2020 Spring Order Form - V36'!$F$18</f>
        <v>0</v>
      </c>
      <c r="J1520" s="154">
        <v>2448</v>
      </c>
    </row>
    <row r="1521" spans="1:10">
      <c r="A1521" s="131">
        <v>1520</v>
      </c>
      <c r="B1521" s="66" t="s">
        <v>1815</v>
      </c>
      <c r="D1521" s="67">
        <f>'2020 Spring Order Form - V36'!$Q$23</f>
        <v>0</v>
      </c>
      <c r="E1521" s="67">
        <f>'2020 Spring Order Form - V36'!$Q$23</f>
        <v>0</v>
      </c>
      <c r="F1521" s="151">
        <v>1740307</v>
      </c>
      <c r="G1521" s="70" t="e">
        <f>'2020 Spring Order Form - V36'!#REF!</f>
        <v>#REF!</v>
      </c>
      <c r="H1521" s="69">
        <f>'2020 Spring Order Form - V36'!$F$18</f>
        <v>0</v>
      </c>
      <c r="J1521" s="154">
        <v>18167</v>
      </c>
    </row>
    <row r="1522" spans="1:10">
      <c r="A1522" s="131">
        <v>1521</v>
      </c>
      <c r="B1522" s="66" t="s">
        <v>1815</v>
      </c>
      <c r="D1522" s="67">
        <f>'2020 Spring Order Form - V36'!$Q$23</f>
        <v>0</v>
      </c>
      <c r="E1522" s="67">
        <f>'2020 Spring Order Form - V36'!$Q$23</f>
        <v>0</v>
      </c>
      <c r="F1522" s="151" t="s">
        <v>1817</v>
      </c>
      <c r="G1522" s="70" t="e">
        <f>'2020 Spring Order Form - V36'!#REF!</f>
        <v>#REF!</v>
      </c>
      <c r="H1522" s="69">
        <f>'2020 Spring Order Form - V36'!$F$18</f>
        <v>0</v>
      </c>
      <c r="J1522" s="154">
        <v>18168</v>
      </c>
    </row>
    <row r="1523" spans="1:10">
      <c r="A1523" s="131">
        <v>1522</v>
      </c>
      <c r="B1523" s="66" t="s">
        <v>1818</v>
      </c>
      <c r="D1523" s="67">
        <f>'2020 Spring Order Form - V36'!$Q$23</f>
        <v>0</v>
      </c>
      <c r="E1523" s="67">
        <f>'2020 Spring Order Form - V36'!$Q$23</f>
        <v>0</v>
      </c>
      <c r="F1523" s="151">
        <v>4540275</v>
      </c>
      <c r="G1523" s="70" t="e">
        <f>'2020 Spring Order Form - V36'!#REF!</f>
        <v>#REF!</v>
      </c>
      <c r="H1523" s="69">
        <f>'2020 Spring Order Form - V36'!$F$18</f>
        <v>0</v>
      </c>
      <c r="J1523" s="154">
        <v>18594</v>
      </c>
    </row>
    <row r="1524" spans="1:10">
      <c r="A1524" s="131">
        <v>1523</v>
      </c>
      <c r="B1524" s="66" t="s">
        <v>1818</v>
      </c>
      <c r="D1524" s="67">
        <f>'2020 Spring Order Form - V36'!$Q$23</f>
        <v>0</v>
      </c>
      <c r="E1524" s="67">
        <f>'2020 Spring Order Form - V36'!$Q$23</f>
        <v>0</v>
      </c>
      <c r="F1524" s="151" t="s">
        <v>1819</v>
      </c>
      <c r="G1524" s="70" t="e">
        <f>'2020 Spring Order Form - V36'!#REF!</f>
        <v>#REF!</v>
      </c>
      <c r="H1524" s="69">
        <f>'2020 Spring Order Form - V36'!$F$18</f>
        <v>0</v>
      </c>
      <c r="J1524" s="154">
        <v>18595</v>
      </c>
    </row>
    <row r="1525" spans="1:10">
      <c r="A1525" s="131">
        <v>1524</v>
      </c>
      <c r="B1525" s="66" t="s">
        <v>1818</v>
      </c>
      <c r="D1525" s="67">
        <f>'2020 Spring Order Form - V36'!$Q$23</f>
        <v>0</v>
      </c>
      <c r="E1525" s="67">
        <f>'2020 Spring Order Form - V36'!$Q$23</f>
        <v>0</v>
      </c>
      <c r="F1525" s="151">
        <v>1740277</v>
      </c>
      <c r="G1525" s="70" t="e">
        <f>'2020 Spring Order Form - V36'!#REF!</f>
        <v>#REF!</v>
      </c>
      <c r="H1525" s="69">
        <f>'2020 Spring Order Form - V36'!$F$18</f>
        <v>0</v>
      </c>
      <c r="J1525" s="154">
        <v>20172</v>
      </c>
    </row>
    <row r="1526" spans="1:10">
      <c r="A1526" s="131">
        <v>1525</v>
      </c>
      <c r="B1526" s="66" t="s">
        <v>1818</v>
      </c>
      <c r="D1526" s="67">
        <f>'2020 Spring Order Form - V36'!$Q$23</f>
        <v>0</v>
      </c>
      <c r="E1526" s="67">
        <f>'2020 Spring Order Form - V36'!$Q$23</f>
        <v>0</v>
      </c>
      <c r="F1526" s="151" t="s">
        <v>1820</v>
      </c>
      <c r="G1526" s="70" t="e">
        <f>'2020 Spring Order Form - V36'!#REF!</f>
        <v>#REF!</v>
      </c>
      <c r="H1526" s="69">
        <f>'2020 Spring Order Form - V36'!$F$18</f>
        <v>0</v>
      </c>
      <c r="J1526" s="154">
        <v>20173</v>
      </c>
    </row>
    <row r="1527" spans="1:10">
      <c r="A1527" s="131">
        <v>1526</v>
      </c>
      <c r="B1527" s="66" t="s">
        <v>274</v>
      </c>
      <c r="D1527" s="67">
        <f>'2020 Spring Order Form - V36'!$Q$23</f>
        <v>0</v>
      </c>
      <c r="E1527" s="67">
        <f>'2020 Spring Order Form - V36'!$Q$23</f>
        <v>0</v>
      </c>
      <c r="F1527" s="151">
        <v>4540606</v>
      </c>
      <c r="G1527" s="70">
        <f>'2020 Spring Order Form - V36'!$Q$175</f>
        <v>0</v>
      </c>
      <c r="H1527" s="69">
        <f>'2020 Spring Order Form - V36'!$F$18</f>
        <v>0</v>
      </c>
      <c r="J1527" s="154">
        <v>398</v>
      </c>
    </row>
    <row r="1528" spans="1:10">
      <c r="A1528" s="131">
        <v>1527</v>
      </c>
      <c r="B1528" s="66" t="s">
        <v>274</v>
      </c>
      <c r="D1528" s="67">
        <f>'2020 Spring Order Form - V36'!$Q$23</f>
        <v>0</v>
      </c>
      <c r="E1528" s="67">
        <f>'2020 Spring Order Form - V36'!$Q$23</f>
        <v>0</v>
      </c>
      <c r="F1528" s="151" t="s">
        <v>1821</v>
      </c>
      <c r="G1528" s="70">
        <f>'2020 Spring Order Form - V36'!$R$175</f>
        <v>0</v>
      </c>
      <c r="H1528" s="69">
        <f>'2020 Spring Order Form - V36'!$F$18</f>
        <v>0</v>
      </c>
      <c r="J1528" s="154">
        <v>2450</v>
      </c>
    </row>
    <row r="1529" spans="1:10">
      <c r="A1529" s="131">
        <v>1528</v>
      </c>
      <c r="B1529" s="66" t="s">
        <v>1822</v>
      </c>
      <c r="D1529" s="67">
        <f>'2020 Spring Order Form - V36'!$Q$23</f>
        <v>0</v>
      </c>
      <c r="E1529" s="67">
        <f>'2020 Spring Order Form - V36'!$Q$23</f>
        <v>0</v>
      </c>
      <c r="F1529" s="151">
        <v>4546970</v>
      </c>
      <c r="G1529" s="70" t="e">
        <f>'2020 Spring Order Form - V36'!#REF!</f>
        <v>#REF!</v>
      </c>
      <c r="H1529" s="69">
        <f>'2020 Spring Order Form - V36'!$F$18</f>
        <v>0</v>
      </c>
      <c r="J1529" s="154">
        <v>3556</v>
      </c>
    </row>
    <row r="1530" spans="1:10">
      <c r="A1530" s="131">
        <v>1529</v>
      </c>
      <c r="B1530" s="66" t="s">
        <v>1822</v>
      </c>
      <c r="D1530" s="67">
        <f>'2020 Spring Order Form - V36'!$Q$23</f>
        <v>0</v>
      </c>
      <c r="E1530" s="67">
        <f>'2020 Spring Order Form - V36'!$Q$23</f>
        <v>0</v>
      </c>
      <c r="F1530" s="151" t="s">
        <v>1823</v>
      </c>
      <c r="G1530" s="70" t="e">
        <f>'2020 Spring Order Form - V36'!#REF!</f>
        <v>#REF!</v>
      </c>
      <c r="H1530" s="69">
        <f>'2020 Spring Order Form - V36'!$F$18</f>
        <v>0</v>
      </c>
      <c r="J1530" s="154">
        <v>2452</v>
      </c>
    </row>
    <row r="1531" spans="1:10">
      <c r="A1531" s="131">
        <v>1530</v>
      </c>
      <c r="B1531" s="66" t="s">
        <v>1824</v>
      </c>
      <c r="D1531" s="67">
        <f>'2020 Spring Order Form - V36'!$Q$23</f>
        <v>0</v>
      </c>
      <c r="E1531" s="67">
        <f>'2020 Spring Order Form - V36'!$Q$23</f>
        <v>0</v>
      </c>
      <c r="F1531" s="151">
        <v>4546930</v>
      </c>
      <c r="G1531" s="70" t="e">
        <f>'2020 Spring Order Form - V36'!#REF!</f>
        <v>#REF!</v>
      </c>
      <c r="H1531" s="69">
        <f>'2020 Spring Order Form - V36'!$F$18</f>
        <v>0</v>
      </c>
      <c r="J1531" s="154">
        <v>18511</v>
      </c>
    </row>
    <row r="1532" spans="1:10">
      <c r="A1532" s="131">
        <v>1531</v>
      </c>
      <c r="B1532" s="66" t="s">
        <v>1824</v>
      </c>
      <c r="D1532" s="67">
        <f>'2020 Spring Order Form - V36'!$Q$23</f>
        <v>0</v>
      </c>
      <c r="E1532" s="67">
        <f>'2020 Spring Order Form - V36'!$Q$23</f>
        <v>0</v>
      </c>
      <c r="F1532" s="151" t="s">
        <v>1825</v>
      </c>
      <c r="G1532" s="70" t="e">
        <f>'2020 Spring Order Form - V36'!#REF!</f>
        <v>#REF!</v>
      </c>
      <c r="H1532" s="69">
        <f>'2020 Spring Order Form - V36'!$F$18</f>
        <v>0</v>
      </c>
      <c r="J1532" s="154">
        <v>18512</v>
      </c>
    </row>
    <row r="1533" spans="1:10">
      <c r="A1533" s="131">
        <v>1532</v>
      </c>
      <c r="B1533" s="66" t="s">
        <v>277</v>
      </c>
      <c r="D1533" s="67">
        <f>'2020 Spring Order Form - V36'!$Q$23</f>
        <v>0</v>
      </c>
      <c r="E1533" s="67">
        <f>'2020 Spring Order Form - V36'!$Q$23</f>
        <v>0</v>
      </c>
      <c r="F1533" s="151">
        <v>4547000</v>
      </c>
      <c r="G1533" s="70">
        <f>'2020 Spring Order Form - V36'!$Q$177</f>
        <v>0</v>
      </c>
      <c r="H1533" s="69">
        <f>'2020 Spring Order Form - V36'!$F$18</f>
        <v>0</v>
      </c>
      <c r="J1533" s="154">
        <v>3558</v>
      </c>
    </row>
    <row r="1534" spans="1:10">
      <c r="A1534" s="131">
        <v>1533</v>
      </c>
      <c r="B1534" s="66" t="s">
        <v>277</v>
      </c>
      <c r="D1534" s="67">
        <f>'2020 Spring Order Form - V36'!$Q$23</f>
        <v>0</v>
      </c>
      <c r="E1534" s="67">
        <f>'2020 Spring Order Form - V36'!$Q$23</f>
        <v>0</v>
      </c>
      <c r="F1534" s="151" t="s">
        <v>1826</v>
      </c>
      <c r="G1534" s="70">
        <f>'2020 Spring Order Form - V36'!$R$177</f>
        <v>0</v>
      </c>
      <c r="H1534" s="69">
        <f>'2020 Spring Order Form - V36'!$F$18</f>
        <v>0</v>
      </c>
      <c r="J1534" s="154">
        <v>2454</v>
      </c>
    </row>
    <row r="1535" spans="1:10">
      <c r="A1535" s="131">
        <v>1534</v>
      </c>
      <c r="B1535" s="66" t="s">
        <v>1827</v>
      </c>
      <c r="D1535" s="67">
        <f>'2020 Spring Order Form - V36'!$Q$23</f>
        <v>0</v>
      </c>
      <c r="E1535" s="67">
        <f>'2020 Spring Order Form - V36'!$Q$23</f>
        <v>0</v>
      </c>
      <c r="F1535" s="151">
        <v>4547800</v>
      </c>
      <c r="G1535" s="70" t="e">
        <f>'2020 Spring Order Form - V36'!#REF!</f>
        <v>#REF!</v>
      </c>
      <c r="H1535" s="69">
        <f>'2020 Spring Order Form - V36'!$F$18</f>
        <v>0</v>
      </c>
      <c r="J1535" s="154">
        <v>784</v>
      </c>
    </row>
    <row r="1536" spans="1:10">
      <c r="A1536" s="131">
        <v>1535</v>
      </c>
      <c r="B1536" s="66" t="s">
        <v>1827</v>
      </c>
      <c r="D1536" s="67">
        <f>'2020 Spring Order Form - V36'!$Q$23</f>
        <v>0</v>
      </c>
      <c r="E1536" s="67">
        <f>'2020 Spring Order Form - V36'!$Q$23</f>
        <v>0</v>
      </c>
      <c r="F1536" s="151" t="s">
        <v>1828</v>
      </c>
      <c r="G1536" s="70" t="e">
        <f>'2020 Spring Order Form - V36'!#REF!</f>
        <v>#REF!</v>
      </c>
      <c r="H1536" s="69">
        <f>'2020 Spring Order Form - V36'!$F$18</f>
        <v>0</v>
      </c>
      <c r="J1536" s="154">
        <v>2461</v>
      </c>
    </row>
    <row r="1537" spans="1:10">
      <c r="A1537" s="131">
        <v>1536</v>
      </c>
      <c r="B1537" s="66" t="s">
        <v>1829</v>
      </c>
      <c r="D1537" s="67">
        <f>'2020 Spring Order Form - V36'!$Q$23</f>
        <v>0</v>
      </c>
      <c r="E1537" s="67">
        <f>'2020 Spring Order Form - V36'!$Q$23</f>
        <v>0</v>
      </c>
      <c r="F1537" s="151">
        <v>4541395</v>
      </c>
      <c r="G1537" s="70" t="e">
        <f>'2020 Spring Order Form - V36'!#REF!</f>
        <v>#REF!</v>
      </c>
      <c r="H1537" s="69">
        <f>'2020 Spring Order Form - V36'!$F$18</f>
        <v>0</v>
      </c>
      <c r="J1537" s="154">
        <v>17016</v>
      </c>
    </row>
    <row r="1538" spans="1:10">
      <c r="A1538" s="131">
        <v>1537</v>
      </c>
      <c r="B1538" s="66" t="s">
        <v>1829</v>
      </c>
      <c r="D1538" s="67">
        <f>'2020 Spring Order Form - V36'!$Q$23</f>
        <v>0</v>
      </c>
      <c r="E1538" s="67">
        <f>'2020 Spring Order Form - V36'!$Q$23</f>
        <v>0</v>
      </c>
      <c r="F1538" s="151" t="s">
        <v>1830</v>
      </c>
      <c r="G1538" s="70" t="e">
        <f>'2020 Spring Order Form - V36'!#REF!</f>
        <v>#REF!</v>
      </c>
      <c r="H1538" s="69">
        <f>'2020 Spring Order Form - V36'!$F$18</f>
        <v>0</v>
      </c>
      <c r="J1538" s="154">
        <v>17017</v>
      </c>
    </row>
    <row r="1539" spans="1:10">
      <c r="A1539" s="131">
        <v>1538</v>
      </c>
      <c r="B1539" s="66" t="s">
        <v>1831</v>
      </c>
      <c r="D1539" s="67">
        <f>'2020 Spring Order Form - V36'!$Q$23</f>
        <v>0</v>
      </c>
      <c r="E1539" s="67">
        <f>'2020 Spring Order Form - V36'!$Q$23</f>
        <v>0</v>
      </c>
      <c r="F1539" s="151">
        <v>4541495</v>
      </c>
      <c r="G1539" s="70" t="e">
        <f>'2020 Spring Order Form - V36'!#REF!</f>
        <v>#REF!</v>
      </c>
      <c r="H1539" s="69">
        <f>'2020 Spring Order Form - V36'!$F$18</f>
        <v>0</v>
      </c>
      <c r="J1539" s="154">
        <v>17018</v>
      </c>
    </row>
    <row r="1540" spans="1:10">
      <c r="A1540" s="131">
        <v>1539</v>
      </c>
      <c r="B1540" s="66" t="s">
        <v>1831</v>
      </c>
      <c r="D1540" s="67">
        <f>'2020 Spring Order Form - V36'!$Q$23</f>
        <v>0</v>
      </c>
      <c r="E1540" s="67">
        <f>'2020 Spring Order Form - V36'!$Q$23</f>
        <v>0</v>
      </c>
      <c r="F1540" s="151" t="s">
        <v>1832</v>
      </c>
      <c r="G1540" s="70" t="e">
        <f>'2020 Spring Order Form - V36'!#REF!</f>
        <v>#REF!</v>
      </c>
      <c r="H1540" s="69">
        <f>'2020 Spring Order Form - V36'!$F$18</f>
        <v>0</v>
      </c>
      <c r="J1540" s="154">
        <v>17019</v>
      </c>
    </row>
    <row r="1541" spans="1:10">
      <c r="A1541" s="131">
        <v>1540</v>
      </c>
      <c r="B1541" s="66" t="s">
        <v>1833</v>
      </c>
      <c r="D1541" s="67">
        <f>'2020 Spring Order Form - V36'!$Q$23</f>
        <v>0</v>
      </c>
      <c r="E1541" s="67">
        <f>'2020 Spring Order Form - V36'!$Q$23</f>
        <v>0</v>
      </c>
      <c r="F1541" s="151">
        <v>4541575</v>
      </c>
      <c r="G1541" s="70" t="e">
        <f>'2020 Spring Order Form - V36'!#REF!</f>
        <v>#REF!</v>
      </c>
      <c r="H1541" s="69">
        <f>'2020 Spring Order Form - V36'!$F$18</f>
        <v>0</v>
      </c>
      <c r="J1541" s="154">
        <v>17020</v>
      </c>
    </row>
    <row r="1542" spans="1:10">
      <c r="A1542" s="131">
        <v>1541</v>
      </c>
      <c r="B1542" s="66" t="s">
        <v>1833</v>
      </c>
      <c r="D1542" s="67">
        <f>'2020 Spring Order Form - V36'!$Q$23</f>
        <v>0</v>
      </c>
      <c r="E1542" s="67">
        <f>'2020 Spring Order Form - V36'!$Q$23</f>
        <v>0</v>
      </c>
      <c r="F1542" s="151" t="s">
        <v>1834</v>
      </c>
      <c r="G1542" s="70" t="e">
        <f>'2020 Spring Order Form - V36'!#REF!</f>
        <v>#REF!</v>
      </c>
      <c r="H1542" s="69">
        <f>'2020 Spring Order Form - V36'!$F$18</f>
        <v>0</v>
      </c>
      <c r="J1542" s="154">
        <v>17021</v>
      </c>
    </row>
    <row r="1543" spans="1:10">
      <c r="A1543" s="131">
        <v>1542</v>
      </c>
      <c r="B1543" s="66" t="s">
        <v>1835</v>
      </c>
      <c r="D1543" s="67">
        <f>'2020 Spring Order Form - V36'!$Q$23</f>
        <v>0</v>
      </c>
      <c r="E1543" s="67">
        <f>'2020 Spring Order Form - V36'!$Q$23</f>
        <v>0</v>
      </c>
      <c r="F1543" s="151">
        <v>4541825</v>
      </c>
      <c r="G1543" s="70" t="e">
        <f>'2020 Spring Order Form - V36'!#REF!</f>
        <v>#REF!</v>
      </c>
      <c r="H1543" s="69">
        <f>'2020 Spring Order Form - V36'!$F$18</f>
        <v>0</v>
      </c>
      <c r="J1543" s="154">
        <v>960</v>
      </c>
    </row>
    <row r="1544" spans="1:10">
      <c r="A1544" s="131">
        <v>1543</v>
      </c>
      <c r="B1544" s="66" t="s">
        <v>1835</v>
      </c>
      <c r="D1544" s="67">
        <f>'2020 Spring Order Form - V36'!$Q$23</f>
        <v>0</v>
      </c>
      <c r="E1544" s="67">
        <f>'2020 Spring Order Form - V36'!$Q$23</f>
        <v>0</v>
      </c>
      <c r="F1544" s="151" t="s">
        <v>1836</v>
      </c>
      <c r="G1544" s="70" t="e">
        <f>'2020 Spring Order Form - V36'!#REF!</f>
        <v>#REF!</v>
      </c>
      <c r="H1544" s="69">
        <f>'2020 Spring Order Form - V36'!$F$18</f>
        <v>0</v>
      </c>
      <c r="J1544" s="154">
        <v>2490</v>
      </c>
    </row>
    <row r="1545" spans="1:10">
      <c r="A1545" s="131">
        <v>1544</v>
      </c>
      <c r="B1545" s="66" t="s">
        <v>1837</v>
      </c>
      <c r="D1545" s="67">
        <f>'2020 Spring Order Form - V36'!$Q$23</f>
        <v>0</v>
      </c>
      <c r="E1545" s="67">
        <f>'2020 Spring Order Form - V36'!$Q$23</f>
        <v>0</v>
      </c>
      <c r="F1545" s="151">
        <v>4541915</v>
      </c>
      <c r="G1545" s="70" t="e">
        <f>'2020 Spring Order Form - V36'!#REF!</f>
        <v>#REF!</v>
      </c>
      <c r="H1545" s="69">
        <f>'2020 Spring Order Form - V36'!$F$18</f>
        <v>0</v>
      </c>
      <c r="J1545" s="154">
        <v>17025</v>
      </c>
    </row>
    <row r="1546" spans="1:10">
      <c r="A1546" s="131">
        <v>1545</v>
      </c>
      <c r="B1546" s="66" t="s">
        <v>1837</v>
      </c>
      <c r="D1546" s="67">
        <f>'2020 Spring Order Form - V36'!$Q$23</f>
        <v>0</v>
      </c>
      <c r="E1546" s="67">
        <f>'2020 Spring Order Form - V36'!$Q$23</f>
        <v>0</v>
      </c>
      <c r="F1546" s="151" t="s">
        <v>1838</v>
      </c>
      <c r="G1546" s="70" t="e">
        <f>'2020 Spring Order Form - V36'!#REF!</f>
        <v>#REF!</v>
      </c>
      <c r="H1546" s="69">
        <f>'2020 Spring Order Form - V36'!$F$18</f>
        <v>0</v>
      </c>
      <c r="J1546" s="154">
        <v>17026</v>
      </c>
    </row>
    <row r="1547" spans="1:10">
      <c r="A1547" s="131">
        <v>1546</v>
      </c>
      <c r="B1547" s="66" t="s">
        <v>1839</v>
      </c>
      <c r="D1547" s="67">
        <f>'2020 Spring Order Form - V36'!$Q$23</f>
        <v>0</v>
      </c>
      <c r="E1547" s="67">
        <f>'2020 Spring Order Form - V36'!$Q$23</f>
        <v>0</v>
      </c>
      <c r="F1547" s="151">
        <v>4541945</v>
      </c>
      <c r="G1547" s="70" t="e">
        <f>'2020 Spring Order Form - V36'!#REF!</f>
        <v>#REF!</v>
      </c>
      <c r="H1547" s="69">
        <f>'2020 Spring Order Form - V36'!$F$18</f>
        <v>0</v>
      </c>
      <c r="J1547" s="154">
        <v>962</v>
      </c>
    </row>
    <row r="1548" spans="1:10">
      <c r="A1548" s="131">
        <v>1547</v>
      </c>
      <c r="B1548" s="66" t="s">
        <v>1839</v>
      </c>
      <c r="D1548" s="67">
        <f>'2020 Spring Order Form - V36'!$Q$23</f>
        <v>0</v>
      </c>
      <c r="E1548" s="67">
        <f>'2020 Spring Order Form - V36'!$Q$23</f>
        <v>0</v>
      </c>
      <c r="F1548" s="151" t="s">
        <v>1840</v>
      </c>
      <c r="G1548" s="70" t="e">
        <f>'2020 Spring Order Form - V36'!#REF!</f>
        <v>#REF!</v>
      </c>
      <c r="H1548" s="69">
        <f>'2020 Spring Order Form - V36'!$F$18</f>
        <v>0</v>
      </c>
      <c r="J1548" s="154">
        <v>2499</v>
      </c>
    </row>
    <row r="1549" spans="1:10">
      <c r="A1549" s="131">
        <v>1548</v>
      </c>
      <c r="B1549" s="66" t="s">
        <v>1841</v>
      </c>
      <c r="D1549" s="67">
        <f>'2020 Spring Order Form - V36'!$Q$23</f>
        <v>0</v>
      </c>
      <c r="E1549" s="67">
        <f>'2020 Spring Order Form - V36'!$Q$23</f>
        <v>0</v>
      </c>
      <c r="F1549" s="151">
        <v>4541955</v>
      </c>
      <c r="G1549" s="70" t="e">
        <f>'2020 Spring Order Form - V36'!#REF!</f>
        <v>#REF!</v>
      </c>
      <c r="H1549" s="69">
        <f>'2020 Spring Order Form - V36'!$F$18</f>
        <v>0</v>
      </c>
      <c r="J1549" s="154">
        <v>17027</v>
      </c>
    </row>
    <row r="1550" spans="1:10">
      <c r="A1550" s="131">
        <v>1549</v>
      </c>
      <c r="B1550" s="66" t="s">
        <v>1841</v>
      </c>
      <c r="D1550" s="67">
        <f>'2020 Spring Order Form - V36'!$Q$23</f>
        <v>0</v>
      </c>
      <c r="E1550" s="67">
        <f>'2020 Spring Order Form - V36'!$Q$23</f>
        <v>0</v>
      </c>
      <c r="F1550" s="151" t="s">
        <v>1842</v>
      </c>
      <c r="G1550" s="70" t="e">
        <f>'2020 Spring Order Form - V36'!#REF!</f>
        <v>#REF!</v>
      </c>
      <c r="H1550" s="69">
        <f>'2020 Spring Order Form - V36'!$F$18</f>
        <v>0</v>
      </c>
      <c r="J1550" s="154">
        <v>17028</v>
      </c>
    </row>
    <row r="1551" spans="1:10">
      <c r="A1551" s="131">
        <v>1550</v>
      </c>
      <c r="B1551" s="66" t="s">
        <v>1843</v>
      </c>
      <c r="D1551" s="67">
        <f>'2020 Spring Order Form - V36'!$Q$23</f>
        <v>0</v>
      </c>
      <c r="E1551" s="67">
        <f>'2020 Spring Order Form - V36'!$Q$23</f>
        <v>0</v>
      </c>
      <c r="F1551" s="151">
        <v>4541975</v>
      </c>
      <c r="G1551" s="70" t="e">
        <f>'2020 Spring Order Form - V36'!#REF!</f>
        <v>#REF!</v>
      </c>
      <c r="H1551" s="69">
        <f>'2020 Spring Order Form - V36'!$F$18</f>
        <v>0</v>
      </c>
      <c r="J1551" s="154">
        <v>963</v>
      </c>
    </row>
    <row r="1552" spans="1:10">
      <c r="A1552" s="131">
        <v>1551</v>
      </c>
      <c r="B1552" s="66" t="s">
        <v>1843</v>
      </c>
      <c r="D1552" s="67">
        <f>'2020 Spring Order Form - V36'!$Q$23</f>
        <v>0</v>
      </c>
      <c r="E1552" s="67">
        <f>'2020 Spring Order Form - V36'!$Q$23</f>
        <v>0</v>
      </c>
      <c r="F1552" s="151" t="s">
        <v>1844</v>
      </c>
      <c r="G1552" s="70" t="e">
        <f>'2020 Spring Order Form - V36'!#REF!</f>
        <v>#REF!</v>
      </c>
      <c r="H1552" s="69">
        <f>'2020 Spring Order Form - V36'!$F$18</f>
        <v>0</v>
      </c>
      <c r="J1552" s="154">
        <v>2504</v>
      </c>
    </row>
    <row r="1553" spans="1:10">
      <c r="A1553" s="131">
        <v>1552</v>
      </c>
      <c r="B1553" s="66" t="s">
        <v>1845</v>
      </c>
      <c r="D1553" s="67">
        <f>'2020 Spring Order Form - V36'!$Q$23</f>
        <v>0</v>
      </c>
      <c r="E1553" s="67">
        <f>'2020 Spring Order Form - V36'!$Q$23</f>
        <v>0</v>
      </c>
      <c r="F1553" s="151">
        <v>4542025</v>
      </c>
      <c r="G1553" s="70" t="e">
        <f>'2020 Spring Order Form - V36'!#REF!</f>
        <v>#REF!</v>
      </c>
      <c r="H1553" s="69">
        <f>'2020 Spring Order Form - V36'!$F$18</f>
        <v>0</v>
      </c>
      <c r="J1553" s="154">
        <v>18437</v>
      </c>
    </row>
    <row r="1554" spans="1:10">
      <c r="A1554" s="131">
        <v>1553</v>
      </c>
      <c r="B1554" s="66" t="s">
        <v>1845</v>
      </c>
      <c r="D1554" s="67">
        <f>'2020 Spring Order Form - V36'!$Q$23</f>
        <v>0</v>
      </c>
      <c r="E1554" s="67">
        <f>'2020 Spring Order Form - V36'!$Q$23</f>
        <v>0</v>
      </c>
      <c r="F1554" s="151" t="s">
        <v>1846</v>
      </c>
      <c r="G1554" s="70" t="e">
        <f>'2020 Spring Order Form - V36'!#REF!</f>
        <v>#REF!</v>
      </c>
      <c r="H1554" s="69">
        <f>'2020 Spring Order Form - V36'!$F$18</f>
        <v>0</v>
      </c>
      <c r="J1554" s="154">
        <v>18439</v>
      </c>
    </row>
    <row r="1555" spans="1:10">
      <c r="A1555" s="131">
        <v>1554</v>
      </c>
      <c r="B1555" s="66" t="s">
        <v>1847</v>
      </c>
      <c r="D1555" s="67">
        <f>'2020 Spring Order Form - V36'!$Q$23</f>
        <v>0</v>
      </c>
      <c r="E1555" s="67">
        <f>'2020 Spring Order Form - V36'!$Q$23</f>
        <v>0</v>
      </c>
      <c r="F1555" s="151">
        <v>4542755</v>
      </c>
      <c r="G1555" s="70" t="e">
        <f>'2020 Spring Order Form - V36'!#REF!</f>
        <v>#REF!</v>
      </c>
      <c r="H1555" s="69">
        <f>'2020 Spring Order Form - V36'!$F$18</f>
        <v>0</v>
      </c>
      <c r="J1555" s="154">
        <v>17029</v>
      </c>
    </row>
    <row r="1556" spans="1:10">
      <c r="A1556" s="131">
        <v>1555</v>
      </c>
      <c r="B1556" s="66" t="s">
        <v>1847</v>
      </c>
      <c r="D1556" s="67">
        <f>'2020 Spring Order Form - V36'!$Q$23</f>
        <v>0</v>
      </c>
      <c r="E1556" s="67">
        <f>'2020 Spring Order Form - V36'!$Q$23</f>
        <v>0</v>
      </c>
      <c r="F1556" s="151" t="s">
        <v>1848</v>
      </c>
      <c r="G1556" s="70" t="e">
        <f>'2020 Spring Order Form - V36'!#REF!</f>
        <v>#REF!</v>
      </c>
      <c r="H1556" s="69">
        <f>'2020 Spring Order Form - V36'!$F$18</f>
        <v>0</v>
      </c>
      <c r="J1556" s="154">
        <v>17030</v>
      </c>
    </row>
    <row r="1557" spans="1:10">
      <c r="A1557" s="131">
        <v>1556</v>
      </c>
      <c r="B1557" s="66" t="s">
        <v>1849</v>
      </c>
      <c r="D1557" s="67">
        <f>'2020 Spring Order Form - V36'!$Q$23</f>
        <v>0</v>
      </c>
      <c r="E1557" s="67">
        <f>'2020 Spring Order Form - V36'!$Q$23</f>
        <v>0</v>
      </c>
      <c r="F1557" s="151">
        <v>4542795</v>
      </c>
      <c r="G1557" s="70" t="e">
        <f>'2020 Spring Order Form - V36'!#REF!</f>
        <v>#REF!</v>
      </c>
      <c r="H1557" s="69">
        <f>'2020 Spring Order Form - V36'!$F$18</f>
        <v>0</v>
      </c>
      <c r="J1557" s="154">
        <v>17031</v>
      </c>
    </row>
    <row r="1558" spans="1:10">
      <c r="A1558" s="131">
        <v>1557</v>
      </c>
      <c r="B1558" s="66" t="s">
        <v>1849</v>
      </c>
      <c r="D1558" s="67">
        <f>'2020 Spring Order Form - V36'!$Q$23</f>
        <v>0</v>
      </c>
      <c r="E1558" s="67">
        <f>'2020 Spring Order Form - V36'!$Q$23</f>
        <v>0</v>
      </c>
      <c r="F1558" s="151" t="s">
        <v>1850</v>
      </c>
      <c r="G1558" s="70" t="e">
        <f>'2020 Spring Order Form - V36'!#REF!</f>
        <v>#REF!</v>
      </c>
      <c r="H1558" s="69">
        <f>'2020 Spring Order Form - V36'!$F$18</f>
        <v>0</v>
      </c>
      <c r="J1558" s="154">
        <v>17032</v>
      </c>
    </row>
    <row r="1559" spans="1:10">
      <c r="A1559" s="131">
        <v>1558</v>
      </c>
      <c r="B1559" s="66" t="s">
        <v>1851</v>
      </c>
      <c r="D1559" s="67">
        <f>'2020 Spring Order Form - V36'!$Q$23</f>
        <v>0</v>
      </c>
      <c r="E1559" s="67">
        <f>'2020 Spring Order Form - V36'!$Q$23</f>
        <v>0</v>
      </c>
      <c r="F1559" s="151">
        <v>4542805</v>
      </c>
      <c r="G1559" s="70" t="e">
        <f>'2020 Spring Order Form - V36'!#REF!</f>
        <v>#REF!</v>
      </c>
      <c r="H1559" s="69">
        <f>'2020 Spring Order Form - V36'!$F$18</f>
        <v>0</v>
      </c>
      <c r="J1559" s="154">
        <v>18441</v>
      </c>
    </row>
    <row r="1560" spans="1:10">
      <c r="A1560" s="131">
        <v>1559</v>
      </c>
      <c r="B1560" s="66" t="s">
        <v>1851</v>
      </c>
      <c r="D1560" s="67">
        <f>'2020 Spring Order Form - V36'!$Q$23</f>
        <v>0</v>
      </c>
      <c r="E1560" s="67">
        <f>'2020 Spring Order Form - V36'!$Q$23</f>
        <v>0</v>
      </c>
      <c r="F1560" s="151" t="s">
        <v>1852</v>
      </c>
      <c r="G1560" s="70" t="e">
        <f>'2020 Spring Order Form - V36'!#REF!</f>
        <v>#REF!</v>
      </c>
      <c r="H1560" s="69">
        <f>'2020 Spring Order Form - V36'!$F$18</f>
        <v>0</v>
      </c>
      <c r="J1560" s="154">
        <v>18440</v>
      </c>
    </row>
    <row r="1561" spans="1:10">
      <c r="A1561" s="131">
        <v>1560</v>
      </c>
      <c r="B1561" s="66" t="s">
        <v>1853</v>
      </c>
      <c r="D1561" s="67">
        <f>'2020 Spring Order Form - V36'!$Q$23</f>
        <v>0</v>
      </c>
      <c r="E1561" s="67">
        <f>'2020 Spring Order Form - V36'!$Q$23</f>
        <v>0</v>
      </c>
      <c r="F1561" s="151">
        <v>4543855</v>
      </c>
      <c r="G1561" s="70" t="e">
        <f>'2020 Spring Order Form - V36'!#REF!</f>
        <v>#REF!</v>
      </c>
      <c r="H1561" s="69">
        <f>'2020 Spring Order Form - V36'!$F$18</f>
        <v>0</v>
      </c>
      <c r="J1561" s="154">
        <v>17034</v>
      </c>
    </row>
    <row r="1562" spans="1:10">
      <c r="A1562" s="131">
        <v>1561</v>
      </c>
      <c r="B1562" s="66" t="s">
        <v>1853</v>
      </c>
      <c r="D1562" s="67">
        <f>'2020 Spring Order Form - V36'!$Q$23</f>
        <v>0</v>
      </c>
      <c r="E1562" s="67">
        <f>'2020 Spring Order Form - V36'!$Q$23</f>
        <v>0</v>
      </c>
      <c r="F1562" s="151" t="s">
        <v>1854</v>
      </c>
      <c r="G1562" s="70" t="e">
        <f>'2020 Spring Order Form - V36'!#REF!</f>
        <v>#REF!</v>
      </c>
      <c r="H1562" s="69">
        <f>'2020 Spring Order Form - V36'!$F$18</f>
        <v>0</v>
      </c>
      <c r="J1562" s="154">
        <v>17035</v>
      </c>
    </row>
    <row r="1563" spans="1:10">
      <c r="A1563" s="131">
        <v>1562</v>
      </c>
      <c r="B1563" s="66" t="s">
        <v>1855</v>
      </c>
      <c r="D1563" s="67">
        <f>'2020 Spring Order Form - V36'!$Q$23</f>
        <v>0</v>
      </c>
      <c r="E1563" s="67">
        <f>'2020 Spring Order Form - V36'!$Q$23</f>
        <v>0</v>
      </c>
      <c r="F1563" s="151">
        <v>4548225</v>
      </c>
      <c r="G1563" s="70" t="e">
        <f>'2020 Spring Order Form - V36'!#REF!</f>
        <v>#REF!</v>
      </c>
      <c r="H1563" s="69">
        <f>'2020 Spring Order Form - V36'!$F$18</f>
        <v>0</v>
      </c>
      <c r="J1563" s="154">
        <v>940</v>
      </c>
    </row>
    <row r="1564" spans="1:10">
      <c r="A1564" s="131">
        <v>1563</v>
      </c>
      <c r="B1564" s="66" t="s">
        <v>1855</v>
      </c>
      <c r="D1564" s="67">
        <f>'2020 Spring Order Form - V36'!$Q$23</f>
        <v>0</v>
      </c>
      <c r="E1564" s="67">
        <f>'2020 Spring Order Form - V36'!$Q$23</f>
        <v>0</v>
      </c>
      <c r="F1564" s="151" t="s">
        <v>1856</v>
      </c>
      <c r="G1564" s="70" t="e">
        <f>'2020 Spring Order Form - V36'!#REF!</f>
        <v>#REF!</v>
      </c>
      <c r="H1564" s="69">
        <f>'2020 Spring Order Form - V36'!$F$18</f>
        <v>0</v>
      </c>
      <c r="J1564" s="154">
        <v>2545</v>
      </c>
    </row>
    <row r="1565" spans="1:10">
      <c r="A1565" s="131">
        <v>1564</v>
      </c>
      <c r="B1565" s="66" t="s">
        <v>1857</v>
      </c>
      <c r="D1565" s="67">
        <f>'2020 Spring Order Form - V36'!$Q$23</f>
        <v>0</v>
      </c>
      <c r="E1565" s="67">
        <f>'2020 Spring Order Form - V36'!$Q$23</f>
        <v>0</v>
      </c>
      <c r="F1565" s="151">
        <v>4548255</v>
      </c>
      <c r="G1565" s="70" t="e">
        <f>'2020 Spring Order Form - V36'!#REF!</f>
        <v>#REF!</v>
      </c>
      <c r="H1565" s="69">
        <f>'2020 Spring Order Form - V36'!$F$18</f>
        <v>0</v>
      </c>
      <c r="J1565" s="154">
        <v>939</v>
      </c>
    </row>
    <row r="1566" spans="1:10">
      <c r="A1566" s="131">
        <v>1565</v>
      </c>
      <c r="B1566" s="66" t="s">
        <v>1857</v>
      </c>
      <c r="D1566" s="67">
        <f>'2020 Spring Order Form - V36'!$Q$23</f>
        <v>0</v>
      </c>
      <c r="E1566" s="67">
        <f>'2020 Spring Order Form - V36'!$Q$23</f>
        <v>0</v>
      </c>
      <c r="F1566" s="151" t="s">
        <v>1858</v>
      </c>
      <c r="G1566" s="70" t="e">
        <f>'2020 Spring Order Form - V36'!#REF!</f>
        <v>#REF!</v>
      </c>
      <c r="H1566" s="69">
        <f>'2020 Spring Order Form - V36'!$F$18</f>
        <v>0</v>
      </c>
      <c r="J1566" s="154">
        <v>2544</v>
      </c>
    </row>
    <row r="1567" spans="1:10">
      <c r="A1567" s="131">
        <v>1566</v>
      </c>
      <c r="B1567" s="66" t="s">
        <v>1859</v>
      </c>
      <c r="D1567" s="67">
        <f>'2020 Spring Order Form - V36'!$Q$23</f>
        <v>0</v>
      </c>
      <c r="E1567" s="67">
        <f>'2020 Spring Order Form - V36'!$Q$23</f>
        <v>0</v>
      </c>
      <c r="F1567" s="151">
        <v>4548900</v>
      </c>
      <c r="G1567" s="70" t="e">
        <f>'2020 Spring Order Form - V36'!#REF!</f>
        <v>#REF!</v>
      </c>
      <c r="H1567" s="69">
        <f>'2020 Spring Order Form - V36'!$F$18</f>
        <v>0</v>
      </c>
      <c r="J1567" s="154">
        <v>373</v>
      </c>
    </row>
    <row r="1568" spans="1:10">
      <c r="A1568" s="131">
        <v>1567</v>
      </c>
      <c r="B1568" s="66" t="s">
        <v>1859</v>
      </c>
      <c r="D1568" s="67">
        <f>'2020 Spring Order Form - V36'!$Q$23</f>
        <v>0</v>
      </c>
      <c r="E1568" s="67">
        <f>'2020 Spring Order Form - V36'!$Q$23</f>
        <v>0</v>
      </c>
      <c r="F1568" s="151" t="s">
        <v>1860</v>
      </c>
      <c r="G1568" s="70" t="e">
        <f>'2020 Spring Order Form - V36'!#REF!</f>
        <v>#REF!</v>
      </c>
      <c r="H1568" s="69">
        <f>'2020 Spring Order Form - V36'!$F$18</f>
        <v>0</v>
      </c>
      <c r="J1568" s="154">
        <v>2555</v>
      </c>
    </row>
    <row r="1569" spans="1:10">
      <c r="A1569" s="131">
        <v>1568</v>
      </c>
      <c r="B1569" s="66" t="s">
        <v>1861</v>
      </c>
      <c r="D1569" s="67">
        <f>'2020 Spring Order Form - V36'!$Q$23</f>
        <v>0</v>
      </c>
      <c r="E1569" s="67">
        <f>'2020 Spring Order Form - V36'!$Q$23</f>
        <v>0</v>
      </c>
      <c r="F1569" s="151">
        <v>4549000</v>
      </c>
      <c r="G1569" s="70" t="e">
        <f>'2020 Spring Order Form - V36'!#REF!</f>
        <v>#REF!</v>
      </c>
      <c r="H1569" s="69">
        <f>'2020 Spring Order Form - V36'!$F$18</f>
        <v>0</v>
      </c>
      <c r="J1569" s="154">
        <v>321</v>
      </c>
    </row>
    <row r="1570" spans="1:10">
      <c r="A1570" s="131">
        <v>1569</v>
      </c>
      <c r="B1570" s="66" t="s">
        <v>1861</v>
      </c>
      <c r="D1570" s="67">
        <f>'2020 Spring Order Form - V36'!$Q$23</f>
        <v>0</v>
      </c>
      <c r="E1570" s="67">
        <f>'2020 Spring Order Form - V36'!$Q$23</f>
        <v>0</v>
      </c>
      <c r="F1570" s="151" t="s">
        <v>1862</v>
      </c>
      <c r="G1570" s="70" t="e">
        <f>'2020 Spring Order Form - V36'!#REF!</f>
        <v>#REF!</v>
      </c>
      <c r="H1570" s="69">
        <f>'2020 Spring Order Form - V36'!$F$18</f>
        <v>0</v>
      </c>
      <c r="J1570" s="154">
        <v>2557</v>
      </c>
    </row>
    <row r="1571" spans="1:10">
      <c r="A1571" s="131">
        <v>1570</v>
      </c>
      <c r="B1571" s="66" t="s">
        <v>1863</v>
      </c>
      <c r="D1571" s="67">
        <f>'2020 Spring Order Form - V36'!$Q$23</f>
        <v>0</v>
      </c>
      <c r="E1571" s="67">
        <f>'2020 Spring Order Form - V36'!$Q$23</f>
        <v>0</v>
      </c>
      <c r="F1571" s="151">
        <v>4549110</v>
      </c>
      <c r="G1571" s="70" t="e">
        <f>'2020 Spring Order Form - V36'!#REF!</f>
        <v>#REF!</v>
      </c>
      <c r="H1571" s="69">
        <f>'2020 Spring Order Form - V36'!$F$18</f>
        <v>0</v>
      </c>
      <c r="J1571" s="154">
        <v>676</v>
      </c>
    </row>
    <row r="1572" spans="1:10">
      <c r="A1572" s="131">
        <v>1571</v>
      </c>
      <c r="B1572" s="66" t="s">
        <v>1863</v>
      </c>
      <c r="D1572" s="67">
        <f>'2020 Spring Order Form - V36'!$Q$23</f>
        <v>0</v>
      </c>
      <c r="E1572" s="67">
        <f>'2020 Spring Order Form - V36'!$Q$23</f>
        <v>0</v>
      </c>
      <c r="F1572" s="151" t="s">
        <v>1864</v>
      </c>
      <c r="G1572" s="70" t="e">
        <f>'2020 Spring Order Form - V36'!#REF!</f>
        <v>#REF!</v>
      </c>
      <c r="H1572" s="69">
        <f>'2020 Spring Order Form - V36'!$F$18</f>
        <v>0</v>
      </c>
      <c r="J1572" s="154">
        <v>2559</v>
      </c>
    </row>
    <row r="1573" spans="1:10">
      <c r="A1573" s="131">
        <v>1572</v>
      </c>
      <c r="B1573" s="66" t="s">
        <v>1865</v>
      </c>
      <c r="D1573" s="67">
        <f>'2020 Spring Order Form - V36'!$Q$23</f>
        <v>0</v>
      </c>
      <c r="E1573" s="67">
        <f>'2020 Spring Order Form - V36'!$Q$23</f>
        <v>0</v>
      </c>
      <c r="F1573" s="151">
        <v>4549120</v>
      </c>
      <c r="G1573" s="70" t="e">
        <f>'2020 Spring Order Form - V36'!#REF!</f>
        <v>#REF!</v>
      </c>
      <c r="H1573" s="69">
        <f>'2020 Spring Order Form - V36'!$F$18</f>
        <v>0</v>
      </c>
      <c r="J1573" s="154">
        <v>12857</v>
      </c>
    </row>
    <row r="1574" spans="1:10">
      <c r="A1574" s="131">
        <v>1573</v>
      </c>
      <c r="B1574" s="66" t="s">
        <v>1865</v>
      </c>
      <c r="D1574" s="67">
        <f>'2020 Spring Order Form - V36'!$Q$23</f>
        <v>0</v>
      </c>
      <c r="E1574" s="67">
        <f>'2020 Spring Order Form - V36'!$Q$23</f>
        <v>0</v>
      </c>
      <c r="F1574" s="151" t="s">
        <v>1866</v>
      </c>
      <c r="G1574" s="70" t="e">
        <f>'2020 Spring Order Form - V36'!#REF!</f>
        <v>#REF!</v>
      </c>
      <c r="H1574" s="69">
        <f>'2020 Spring Order Form - V36'!$F$18</f>
        <v>0</v>
      </c>
      <c r="J1574" s="154">
        <v>12858</v>
      </c>
    </row>
    <row r="1575" spans="1:10">
      <c r="A1575" s="131">
        <v>1574</v>
      </c>
      <c r="B1575" s="66" t="s">
        <v>1867</v>
      </c>
      <c r="D1575" s="67">
        <f>'2020 Spring Order Form - V36'!$Q$23</f>
        <v>0</v>
      </c>
      <c r="E1575" s="67">
        <f>'2020 Spring Order Form - V36'!$Q$23</f>
        <v>0</v>
      </c>
      <c r="F1575" s="151">
        <v>4549130</v>
      </c>
      <c r="G1575" s="70" t="e">
        <f>'2020 Spring Order Form - V36'!#REF!</f>
        <v>#REF!</v>
      </c>
      <c r="H1575" s="69">
        <f>'2020 Spring Order Form - V36'!$F$18</f>
        <v>0</v>
      </c>
      <c r="J1575" s="154">
        <v>677</v>
      </c>
    </row>
    <row r="1576" spans="1:10">
      <c r="A1576" s="131">
        <v>1575</v>
      </c>
      <c r="B1576" s="66" t="s">
        <v>1867</v>
      </c>
      <c r="D1576" s="67">
        <f>'2020 Spring Order Form - V36'!$Q$23</f>
        <v>0</v>
      </c>
      <c r="E1576" s="67">
        <f>'2020 Spring Order Form - V36'!$Q$23</f>
        <v>0</v>
      </c>
      <c r="F1576" s="151" t="s">
        <v>1868</v>
      </c>
      <c r="G1576" s="70" t="e">
        <f>'2020 Spring Order Form - V36'!#REF!</f>
        <v>#REF!</v>
      </c>
      <c r="H1576" s="69">
        <f>'2020 Spring Order Form - V36'!$F$18</f>
        <v>0</v>
      </c>
      <c r="J1576" s="154">
        <v>2560</v>
      </c>
    </row>
    <row r="1577" spans="1:10">
      <c r="A1577" s="131">
        <v>1576</v>
      </c>
      <c r="B1577" s="66" t="s">
        <v>1869</v>
      </c>
      <c r="D1577" s="67">
        <f>'2020 Spring Order Form - V36'!$Q$23</f>
        <v>0</v>
      </c>
      <c r="E1577" s="67">
        <f>'2020 Spring Order Form - V36'!$Q$23</f>
        <v>0</v>
      </c>
      <c r="F1577" s="151">
        <v>4549170</v>
      </c>
      <c r="G1577" s="70" t="e">
        <f>'2020 Spring Order Form - V36'!#REF!</f>
        <v>#REF!</v>
      </c>
      <c r="H1577" s="69">
        <f>'2020 Spring Order Form - V36'!$F$18</f>
        <v>0</v>
      </c>
      <c r="J1577" s="154">
        <v>678</v>
      </c>
    </row>
    <row r="1578" spans="1:10">
      <c r="A1578" s="131">
        <v>1577</v>
      </c>
      <c r="B1578" s="66" t="s">
        <v>1869</v>
      </c>
      <c r="D1578" s="67">
        <f>'2020 Spring Order Form - V36'!$Q$23</f>
        <v>0</v>
      </c>
      <c r="E1578" s="67">
        <f>'2020 Spring Order Form - V36'!$Q$23</f>
        <v>0</v>
      </c>
      <c r="F1578" s="151" t="s">
        <v>1870</v>
      </c>
      <c r="G1578" s="70" t="e">
        <f>'2020 Spring Order Form - V36'!#REF!</f>
        <v>#REF!</v>
      </c>
      <c r="H1578" s="69">
        <f>'2020 Spring Order Form - V36'!$F$18</f>
        <v>0</v>
      </c>
      <c r="J1578" s="154">
        <v>2561</v>
      </c>
    </row>
    <row r="1579" spans="1:10">
      <c r="A1579" s="131">
        <v>1578</v>
      </c>
      <c r="B1579" s="66" t="s">
        <v>1871</v>
      </c>
      <c r="D1579" s="67">
        <f>'2020 Spring Order Form - V36'!$Q$23</f>
        <v>0</v>
      </c>
      <c r="E1579" s="67">
        <f>'2020 Spring Order Form - V36'!$Q$23</f>
        <v>0</v>
      </c>
      <c r="F1579" s="151">
        <v>4549155</v>
      </c>
      <c r="G1579" s="70" t="e">
        <f>'2020 Spring Order Form - V36'!#REF!</f>
        <v>#REF!</v>
      </c>
      <c r="H1579" s="69">
        <f>'2020 Spring Order Form - V36'!$F$18</f>
        <v>0</v>
      </c>
      <c r="J1579" s="154">
        <v>18515</v>
      </c>
    </row>
    <row r="1580" spans="1:10">
      <c r="A1580" s="131">
        <v>1579</v>
      </c>
      <c r="B1580" s="66" t="s">
        <v>1871</v>
      </c>
      <c r="D1580" s="67">
        <f>'2020 Spring Order Form - V36'!$Q$23</f>
        <v>0</v>
      </c>
      <c r="E1580" s="67">
        <f>'2020 Spring Order Form - V36'!$Q$23</f>
        <v>0</v>
      </c>
      <c r="F1580" s="151" t="s">
        <v>1872</v>
      </c>
      <c r="G1580" s="70" t="e">
        <f>'2020 Spring Order Form - V36'!#REF!</f>
        <v>#REF!</v>
      </c>
      <c r="H1580" s="69">
        <f>'2020 Spring Order Form - V36'!$F$18</f>
        <v>0</v>
      </c>
      <c r="J1580" s="154">
        <v>18513</v>
      </c>
    </row>
    <row r="1581" spans="1:10">
      <c r="A1581" s="131">
        <v>1580</v>
      </c>
      <c r="B1581" s="66" t="s">
        <v>1873</v>
      </c>
      <c r="D1581" s="67">
        <f>'2020 Spring Order Form - V36'!$Q$23</f>
        <v>0</v>
      </c>
      <c r="E1581" s="67">
        <f>'2020 Spring Order Form - V36'!$Q$23</f>
        <v>0</v>
      </c>
      <c r="F1581" s="151">
        <v>4549165</v>
      </c>
      <c r="G1581" s="70" t="e">
        <f>'2020 Spring Order Form - V36'!#REF!</f>
        <v>#REF!</v>
      </c>
      <c r="H1581" s="69">
        <f>'2020 Spring Order Form - V36'!$F$18</f>
        <v>0</v>
      </c>
      <c r="J1581" s="154">
        <v>18518</v>
      </c>
    </row>
    <row r="1582" spans="1:10">
      <c r="A1582" s="131">
        <v>1581</v>
      </c>
      <c r="B1582" s="66" t="s">
        <v>1873</v>
      </c>
      <c r="D1582" s="67">
        <f>'2020 Spring Order Form - V36'!$Q$23</f>
        <v>0</v>
      </c>
      <c r="E1582" s="67">
        <f>'2020 Spring Order Form - V36'!$Q$23</f>
        <v>0</v>
      </c>
      <c r="F1582" s="151" t="s">
        <v>1874</v>
      </c>
      <c r="G1582" s="70" t="e">
        <f>'2020 Spring Order Form - V36'!#REF!</f>
        <v>#REF!</v>
      </c>
      <c r="H1582" s="69">
        <f>'2020 Spring Order Form - V36'!$F$18</f>
        <v>0</v>
      </c>
      <c r="J1582" s="154">
        <v>18517</v>
      </c>
    </row>
    <row r="1583" spans="1:10">
      <c r="A1583" s="131">
        <v>1582</v>
      </c>
      <c r="B1583" s="66" t="s">
        <v>1861</v>
      </c>
      <c r="D1583" s="67">
        <f>'2020 Spring Order Form - V36'!$Q$23</f>
        <v>0</v>
      </c>
      <c r="E1583" s="67">
        <f>'2020 Spring Order Form - V36'!$Q$23</f>
        <v>0</v>
      </c>
      <c r="F1583" s="151">
        <v>4549006</v>
      </c>
      <c r="G1583" s="70" t="e">
        <f>'2020 Spring Order Form - V36'!#REF!</f>
        <v>#REF!</v>
      </c>
      <c r="H1583" s="69">
        <f>'2020 Spring Order Form - V36'!$F$18</f>
        <v>0</v>
      </c>
      <c r="J1583" s="154">
        <v>507</v>
      </c>
    </row>
    <row r="1584" spans="1:10">
      <c r="A1584" s="131">
        <v>1583</v>
      </c>
      <c r="B1584" s="66" t="s">
        <v>1861</v>
      </c>
      <c r="D1584" s="67">
        <f>'2020 Spring Order Form - V36'!$Q$23</f>
        <v>0</v>
      </c>
      <c r="E1584" s="67">
        <f>'2020 Spring Order Form - V36'!$Q$23</f>
        <v>0</v>
      </c>
      <c r="F1584" s="151" t="s">
        <v>1875</v>
      </c>
      <c r="G1584" s="70" t="e">
        <f>'2020 Spring Order Form - V36'!#REF!</f>
        <v>#REF!</v>
      </c>
      <c r="H1584" s="69">
        <f>'2020 Spring Order Form - V36'!$F$18</f>
        <v>0</v>
      </c>
      <c r="J1584" s="154">
        <v>2558</v>
      </c>
    </row>
    <row r="1585" spans="1:10">
      <c r="A1585" s="131">
        <v>1584</v>
      </c>
      <c r="B1585" s="66" t="s">
        <v>1876</v>
      </c>
      <c r="D1585" s="67">
        <f>'2020 Spring Order Form - V36'!$Q$23</f>
        <v>0</v>
      </c>
      <c r="E1585" s="67">
        <f>'2020 Spring Order Form - V36'!$Q$23</f>
        <v>0</v>
      </c>
      <c r="F1585" s="151">
        <v>4549800</v>
      </c>
      <c r="G1585" s="70" t="e">
        <f>'2020 Spring Order Form - V36'!#REF!</f>
        <v>#REF!</v>
      </c>
      <c r="H1585" s="69">
        <f>'2020 Spring Order Form - V36'!$F$18</f>
        <v>0</v>
      </c>
      <c r="J1585" s="154">
        <v>375</v>
      </c>
    </row>
    <row r="1586" spans="1:10">
      <c r="A1586" s="131">
        <v>1585</v>
      </c>
      <c r="B1586" s="66" t="s">
        <v>1876</v>
      </c>
      <c r="D1586" s="67">
        <f>'2020 Spring Order Form - V36'!$Q$23</f>
        <v>0</v>
      </c>
      <c r="E1586" s="67">
        <f>'2020 Spring Order Form - V36'!$Q$23</f>
        <v>0</v>
      </c>
      <c r="F1586" s="151" t="s">
        <v>1877</v>
      </c>
      <c r="G1586" s="70" t="e">
        <f>'2020 Spring Order Form - V36'!#REF!</f>
        <v>#REF!</v>
      </c>
      <c r="H1586" s="69">
        <f>'2020 Spring Order Form - V36'!$F$18</f>
        <v>0</v>
      </c>
      <c r="J1586" s="154">
        <v>2569</v>
      </c>
    </row>
    <row r="1587" spans="1:10">
      <c r="A1587" s="131">
        <v>1586</v>
      </c>
      <c r="B1587" s="66" t="s">
        <v>1878</v>
      </c>
      <c r="D1587" s="67">
        <f>'2020 Spring Order Form - V36'!$Q$23</f>
        <v>0</v>
      </c>
      <c r="E1587" s="67">
        <f>'2020 Spring Order Form - V36'!$Q$23</f>
        <v>0</v>
      </c>
      <c r="F1587" s="151">
        <v>4550075</v>
      </c>
      <c r="G1587" s="70" t="e">
        <f>'2020 Spring Order Form - V36'!#REF!</f>
        <v>#REF!</v>
      </c>
      <c r="H1587" s="69">
        <f>'2020 Spring Order Form - V36'!$F$18</f>
        <v>0</v>
      </c>
      <c r="J1587" s="154">
        <v>528</v>
      </c>
    </row>
    <row r="1588" spans="1:10">
      <c r="A1588" s="131">
        <v>1587</v>
      </c>
      <c r="B1588" s="66" t="s">
        <v>1878</v>
      </c>
      <c r="D1588" s="67">
        <f>'2020 Spring Order Form - V36'!$Q$23</f>
        <v>0</v>
      </c>
      <c r="E1588" s="67">
        <f>'2020 Spring Order Form - V36'!$Q$23</f>
        <v>0</v>
      </c>
      <c r="F1588" s="151" t="s">
        <v>1879</v>
      </c>
      <c r="G1588" s="70" t="e">
        <f>'2020 Spring Order Form - V36'!#REF!</f>
        <v>#REF!</v>
      </c>
      <c r="H1588" s="69">
        <f>'2020 Spring Order Form - V36'!$F$18</f>
        <v>0</v>
      </c>
      <c r="J1588" s="154">
        <v>2572</v>
      </c>
    </row>
    <row r="1589" spans="1:10">
      <c r="A1589" s="131">
        <v>1588</v>
      </c>
      <c r="B1589" s="66" t="s">
        <v>279</v>
      </c>
      <c r="D1589" s="67">
        <f>'2020 Spring Order Form - V36'!$Q$23</f>
        <v>0</v>
      </c>
      <c r="E1589" s="67">
        <f>'2020 Spring Order Form - V36'!$Q$23</f>
        <v>0</v>
      </c>
      <c r="F1589" s="151">
        <v>4550225</v>
      </c>
      <c r="G1589" s="70">
        <f>'2020 Spring Order Form - V36'!$Q$179</f>
        <v>0</v>
      </c>
      <c r="H1589" s="69">
        <f>'2020 Spring Order Form - V36'!$F$18</f>
        <v>0</v>
      </c>
      <c r="J1589" s="154">
        <v>703</v>
      </c>
    </row>
    <row r="1590" spans="1:10">
      <c r="A1590" s="131">
        <v>1589</v>
      </c>
      <c r="B1590" s="66" t="s">
        <v>279</v>
      </c>
      <c r="D1590" s="67">
        <f>'2020 Spring Order Form - V36'!$Q$23</f>
        <v>0</v>
      </c>
      <c r="E1590" s="67">
        <f>'2020 Spring Order Form - V36'!$Q$23</f>
        <v>0</v>
      </c>
      <c r="F1590" s="151" t="s">
        <v>1880</v>
      </c>
      <c r="G1590" s="70">
        <f>'2020 Spring Order Form - V36'!$R$179</f>
        <v>0</v>
      </c>
      <c r="H1590" s="69">
        <f>'2020 Spring Order Form - V36'!$F$18</f>
        <v>0</v>
      </c>
      <c r="J1590" s="154">
        <v>2586</v>
      </c>
    </row>
    <row r="1591" spans="1:10">
      <c r="A1591" s="131">
        <v>1590</v>
      </c>
      <c r="B1591" s="66" t="s">
        <v>1881</v>
      </c>
      <c r="D1591" s="67">
        <f>'2020 Spring Order Form - V36'!$Q$23</f>
        <v>0</v>
      </c>
      <c r="E1591" s="67">
        <f>'2020 Spring Order Form - V36'!$Q$23</f>
        <v>0</v>
      </c>
      <c r="F1591" s="151">
        <v>4550255</v>
      </c>
      <c r="G1591" s="70" t="e">
        <f>'2020 Spring Order Form - V36'!#REF!</f>
        <v>#REF!</v>
      </c>
      <c r="H1591" s="69">
        <f>'2020 Spring Order Form - V36'!$F$18</f>
        <v>0</v>
      </c>
      <c r="J1591" s="154">
        <v>348</v>
      </c>
    </row>
    <row r="1592" spans="1:10">
      <c r="A1592" s="131">
        <v>1591</v>
      </c>
      <c r="B1592" s="66" t="s">
        <v>1881</v>
      </c>
      <c r="D1592" s="67">
        <f>'2020 Spring Order Form - V36'!$Q$23</f>
        <v>0</v>
      </c>
      <c r="E1592" s="67">
        <f>'2020 Spring Order Form - V36'!$Q$23</f>
        <v>0</v>
      </c>
      <c r="F1592" s="151" t="s">
        <v>1882</v>
      </c>
      <c r="G1592" s="70" t="e">
        <f>'2020 Spring Order Form - V36'!#REF!</f>
        <v>#REF!</v>
      </c>
      <c r="H1592" s="69">
        <f>'2020 Spring Order Form - V36'!$F$18</f>
        <v>0</v>
      </c>
      <c r="J1592" s="154">
        <v>2587</v>
      </c>
    </row>
    <row r="1593" spans="1:10">
      <c r="A1593" s="131">
        <v>1592</v>
      </c>
      <c r="B1593" s="66" t="s">
        <v>1881</v>
      </c>
      <c r="D1593" s="67">
        <f>'2020 Spring Order Form - V36'!$Q$23</f>
        <v>0</v>
      </c>
      <c r="E1593" s="67">
        <f>'2020 Spring Order Form - V36'!$Q$23</f>
        <v>0</v>
      </c>
      <c r="F1593" s="151">
        <v>4550258</v>
      </c>
      <c r="G1593" s="70" t="e">
        <f>'2020 Spring Order Form - V36'!#REF!</f>
        <v>#REF!</v>
      </c>
      <c r="H1593" s="69">
        <f>'2020 Spring Order Form - V36'!$F$18</f>
        <v>0</v>
      </c>
      <c r="J1593" s="154">
        <v>328</v>
      </c>
    </row>
    <row r="1594" spans="1:10">
      <c r="A1594" s="131">
        <v>1593</v>
      </c>
      <c r="B1594" s="66" t="s">
        <v>1881</v>
      </c>
      <c r="D1594" s="67">
        <f>'2020 Spring Order Form - V36'!$Q$23</f>
        <v>0</v>
      </c>
      <c r="E1594" s="67">
        <f>'2020 Spring Order Form - V36'!$Q$23</f>
        <v>0</v>
      </c>
      <c r="F1594" s="151" t="s">
        <v>1883</v>
      </c>
      <c r="G1594" s="70" t="e">
        <f>'2020 Spring Order Form - V36'!#REF!</f>
        <v>#REF!</v>
      </c>
      <c r="H1594" s="69">
        <f>'2020 Spring Order Form - V36'!$F$18</f>
        <v>0</v>
      </c>
      <c r="J1594" s="154">
        <v>2588</v>
      </c>
    </row>
    <row r="1595" spans="1:10">
      <c r="A1595" s="131">
        <v>1594</v>
      </c>
      <c r="B1595" s="66" t="s">
        <v>1884</v>
      </c>
      <c r="D1595" s="67">
        <f>'2020 Spring Order Form - V36'!$Q$23</f>
        <v>0</v>
      </c>
      <c r="E1595" s="67">
        <f>'2020 Spring Order Form - V36'!$Q$23</f>
        <v>0</v>
      </c>
      <c r="F1595" s="151">
        <v>4150257</v>
      </c>
      <c r="G1595" s="70" t="e">
        <f>'2020 Spring Order Form - V36'!#REF!</f>
        <v>#REF!</v>
      </c>
      <c r="H1595" s="69">
        <f>'2020 Spring Order Form - V36'!$F$18</f>
        <v>0</v>
      </c>
      <c r="J1595" s="154">
        <v>4192</v>
      </c>
    </row>
    <row r="1596" spans="1:10">
      <c r="A1596" s="131">
        <v>1595</v>
      </c>
      <c r="B1596" s="66" t="s">
        <v>1884</v>
      </c>
      <c r="D1596" s="67">
        <f>'2020 Spring Order Form - V36'!$Q$23</f>
        <v>0</v>
      </c>
      <c r="E1596" s="67">
        <f>'2020 Spring Order Form - V36'!$Q$23</f>
        <v>0</v>
      </c>
      <c r="F1596" s="151" t="s">
        <v>1885</v>
      </c>
      <c r="G1596" s="70" t="e">
        <f>'2020 Spring Order Form - V36'!#REF!</f>
        <v>#REF!</v>
      </c>
      <c r="H1596" s="69">
        <f>'2020 Spring Order Form - V36'!$F$18</f>
        <v>0</v>
      </c>
      <c r="J1596" s="154">
        <v>2589</v>
      </c>
    </row>
    <row r="1597" spans="1:10">
      <c r="A1597" s="131">
        <v>1596</v>
      </c>
      <c r="B1597" s="66" t="s">
        <v>1884</v>
      </c>
      <c r="D1597" s="67">
        <f>'2020 Spring Order Form - V36'!$Q$23</f>
        <v>0</v>
      </c>
      <c r="E1597" s="67">
        <f>'2020 Spring Order Form - V36'!$Q$23</f>
        <v>0</v>
      </c>
      <c r="F1597" s="151">
        <v>4950258</v>
      </c>
      <c r="G1597" s="70" t="e">
        <f>'2020 Spring Order Form - V36'!#REF!</f>
        <v>#REF!</v>
      </c>
      <c r="H1597" s="69">
        <f>'2020 Spring Order Form - V36'!$F$18</f>
        <v>0</v>
      </c>
      <c r="J1597" s="154">
        <v>17960</v>
      </c>
    </row>
    <row r="1598" spans="1:10">
      <c r="A1598" s="131">
        <v>1597</v>
      </c>
      <c r="B1598" s="66" t="s">
        <v>1884</v>
      </c>
      <c r="D1598" s="67">
        <f>'2020 Spring Order Form - V36'!$Q$23</f>
        <v>0</v>
      </c>
      <c r="E1598" s="67">
        <f>'2020 Spring Order Form - V36'!$Q$23</f>
        <v>0</v>
      </c>
      <c r="F1598" s="151" t="s">
        <v>1886</v>
      </c>
      <c r="G1598" s="70" t="e">
        <f>'2020 Spring Order Form - V36'!#REF!</f>
        <v>#REF!</v>
      </c>
      <c r="H1598" s="69">
        <f>'2020 Spring Order Form - V36'!$F$18</f>
        <v>0</v>
      </c>
      <c r="J1598" s="154">
        <v>17961</v>
      </c>
    </row>
    <row r="1599" spans="1:10">
      <c r="A1599" s="131">
        <v>1598</v>
      </c>
      <c r="B1599" s="66" t="s">
        <v>1887</v>
      </c>
      <c r="D1599" s="67">
        <f>'2020 Spring Order Form - V36'!$Q$23</f>
        <v>0</v>
      </c>
      <c r="E1599" s="67">
        <f>'2020 Spring Order Form - V36'!$Q$23</f>
        <v>0</v>
      </c>
      <c r="F1599" s="151">
        <v>4550305</v>
      </c>
      <c r="G1599" s="70" t="e">
        <f>'2020 Spring Order Form - V36'!#REF!</f>
        <v>#REF!</v>
      </c>
      <c r="H1599" s="69">
        <f>'2020 Spring Order Form - V36'!$F$18</f>
        <v>0</v>
      </c>
      <c r="J1599" s="154">
        <v>333</v>
      </c>
    </row>
    <row r="1600" spans="1:10">
      <c r="A1600" s="131">
        <v>1599</v>
      </c>
      <c r="B1600" s="66" t="s">
        <v>1887</v>
      </c>
      <c r="D1600" s="67">
        <f>'2020 Spring Order Form - V36'!$Q$23</f>
        <v>0</v>
      </c>
      <c r="E1600" s="67">
        <f>'2020 Spring Order Form - V36'!$Q$23</f>
        <v>0</v>
      </c>
      <c r="F1600" s="151" t="s">
        <v>1888</v>
      </c>
      <c r="G1600" s="70" t="e">
        <f>'2020 Spring Order Form - V36'!#REF!</f>
        <v>#REF!</v>
      </c>
      <c r="H1600" s="69">
        <f>'2020 Spring Order Form - V36'!$F$18</f>
        <v>0</v>
      </c>
      <c r="J1600" s="154">
        <v>2590</v>
      </c>
    </row>
    <row r="1601" spans="1:10">
      <c r="A1601" s="131">
        <v>1600</v>
      </c>
      <c r="B1601" s="66" t="s">
        <v>1887</v>
      </c>
      <c r="D1601" s="67">
        <f>'2020 Spring Order Form - V36'!$Q$23</f>
        <v>0</v>
      </c>
      <c r="E1601" s="67">
        <f>'2020 Spring Order Form - V36'!$Q$23</f>
        <v>0</v>
      </c>
      <c r="F1601" s="151">
        <v>4550308</v>
      </c>
      <c r="G1601" s="70" t="e">
        <f>'2020 Spring Order Form - V36'!#REF!</f>
        <v>#REF!</v>
      </c>
      <c r="H1601" s="69">
        <f>'2020 Spring Order Form - V36'!$F$18</f>
        <v>0</v>
      </c>
      <c r="J1601" s="154">
        <v>329</v>
      </c>
    </row>
    <row r="1602" spans="1:10">
      <c r="A1602" s="131">
        <v>1601</v>
      </c>
      <c r="B1602" s="66" t="s">
        <v>1887</v>
      </c>
      <c r="D1602" s="67">
        <f>'2020 Spring Order Form - V36'!$Q$23</f>
        <v>0</v>
      </c>
      <c r="E1602" s="67">
        <f>'2020 Spring Order Form - V36'!$Q$23</f>
        <v>0</v>
      </c>
      <c r="F1602" s="151" t="s">
        <v>1889</v>
      </c>
      <c r="G1602" s="70" t="e">
        <f>'2020 Spring Order Form - V36'!#REF!</f>
        <v>#REF!</v>
      </c>
      <c r="H1602" s="69">
        <f>'2020 Spring Order Form - V36'!$F$18</f>
        <v>0</v>
      </c>
      <c r="J1602" s="154">
        <v>2591</v>
      </c>
    </row>
    <row r="1603" spans="1:10">
      <c r="A1603" s="131">
        <v>1602</v>
      </c>
      <c r="B1603" s="66" t="s">
        <v>1890</v>
      </c>
      <c r="D1603" s="67">
        <f>'2020 Spring Order Form - V36'!$Q$23</f>
        <v>0</v>
      </c>
      <c r="E1603" s="67">
        <f>'2020 Spring Order Form - V36'!$Q$23</f>
        <v>0</v>
      </c>
      <c r="F1603" s="151">
        <v>4150307</v>
      </c>
      <c r="G1603" s="70" t="e">
        <f>'2020 Spring Order Form - V36'!#REF!</f>
        <v>#REF!</v>
      </c>
      <c r="H1603" s="69">
        <f>'2020 Spring Order Form - V36'!$F$18</f>
        <v>0</v>
      </c>
      <c r="J1603" s="154">
        <v>574</v>
      </c>
    </row>
    <row r="1604" spans="1:10">
      <c r="A1604" s="131">
        <v>1603</v>
      </c>
      <c r="B1604" s="66" t="s">
        <v>1890</v>
      </c>
      <c r="D1604" s="67">
        <f>'2020 Spring Order Form - V36'!$Q$23</f>
        <v>0</v>
      </c>
      <c r="E1604" s="67">
        <f>'2020 Spring Order Form - V36'!$Q$23</f>
        <v>0</v>
      </c>
      <c r="F1604" s="151" t="s">
        <v>1891</v>
      </c>
      <c r="G1604" s="70" t="e">
        <f>'2020 Spring Order Form - V36'!#REF!</f>
        <v>#REF!</v>
      </c>
      <c r="H1604" s="69">
        <f>'2020 Spring Order Form - V36'!$F$18</f>
        <v>0</v>
      </c>
      <c r="J1604" s="154">
        <v>2592</v>
      </c>
    </row>
    <row r="1605" spans="1:10">
      <c r="A1605" s="131">
        <v>1604</v>
      </c>
      <c r="B1605" s="66" t="s">
        <v>1890</v>
      </c>
      <c r="D1605" s="67">
        <f>'2020 Spring Order Form - V36'!$Q$23</f>
        <v>0</v>
      </c>
      <c r="E1605" s="67">
        <f>'2020 Spring Order Form - V36'!$Q$23</f>
        <v>0</v>
      </c>
      <c r="F1605" s="151">
        <v>1750307</v>
      </c>
      <c r="G1605" s="70" t="e">
        <f>'2020 Spring Order Form - V36'!#REF!</f>
        <v>#REF!</v>
      </c>
      <c r="H1605" s="69">
        <f>'2020 Spring Order Form - V36'!$F$18</f>
        <v>0</v>
      </c>
      <c r="J1605" s="154">
        <v>18169</v>
      </c>
    </row>
    <row r="1606" spans="1:10">
      <c r="A1606" s="131">
        <v>1605</v>
      </c>
      <c r="B1606" s="66" t="s">
        <v>1890</v>
      </c>
      <c r="D1606" s="67">
        <f>'2020 Spring Order Form - V36'!$Q$23</f>
        <v>0</v>
      </c>
      <c r="E1606" s="67">
        <f>'2020 Spring Order Form - V36'!$Q$23</f>
        <v>0</v>
      </c>
      <c r="F1606" s="151" t="s">
        <v>1892</v>
      </c>
      <c r="G1606" s="70" t="e">
        <f>'2020 Spring Order Form - V36'!#REF!</f>
        <v>#REF!</v>
      </c>
      <c r="H1606" s="69">
        <f>'2020 Spring Order Form - V36'!$F$18</f>
        <v>0</v>
      </c>
      <c r="J1606" s="154">
        <v>18170</v>
      </c>
    </row>
    <row r="1607" spans="1:10">
      <c r="A1607" s="131">
        <v>1606</v>
      </c>
      <c r="B1607" s="66" t="s">
        <v>1893</v>
      </c>
      <c r="D1607" s="67">
        <f>'2020 Spring Order Form - V36'!$Q$23</f>
        <v>0</v>
      </c>
      <c r="E1607" s="67">
        <f>'2020 Spring Order Form - V36'!$Q$23</f>
        <v>0</v>
      </c>
      <c r="F1607" s="151">
        <v>4550325</v>
      </c>
      <c r="G1607" s="70" t="e">
        <f>'2020 Spring Order Form - V36'!#REF!</f>
        <v>#REF!</v>
      </c>
      <c r="H1607" s="69">
        <f>'2020 Spring Order Form - V36'!$F$18</f>
        <v>0</v>
      </c>
      <c r="J1607" s="154">
        <v>17037</v>
      </c>
    </row>
    <row r="1608" spans="1:10">
      <c r="A1608" s="131">
        <v>1607</v>
      </c>
      <c r="B1608" s="66" t="s">
        <v>1893</v>
      </c>
      <c r="D1608" s="67">
        <f>'2020 Spring Order Form - V36'!$Q$23</f>
        <v>0</v>
      </c>
      <c r="E1608" s="67">
        <f>'2020 Spring Order Form - V36'!$Q$23</f>
        <v>0</v>
      </c>
      <c r="F1608" s="151" t="s">
        <v>1894</v>
      </c>
      <c r="G1608" s="70" t="e">
        <f>'2020 Spring Order Form - V36'!#REF!</f>
        <v>#REF!</v>
      </c>
      <c r="H1608" s="69">
        <f>'2020 Spring Order Form - V36'!$F$18</f>
        <v>0</v>
      </c>
      <c r="J1608" s="154">
        <v>17038</v>
      </c>
    </row>
    <row r="1609" spans="1:10">
      <c r="A1609" s="131">
        <v>1608</v>
      </c>
      <c r="B1609" s="66" t="s">
        <v>1895</v>
      </c>
      <c r="D1609" s="67">
        <f>'2020 Spring Order Form - V36'!$Q$23</f>
        <v>0</v>
      </c>
      <c r="E1609" s="67">
        <f>'2020 Spring Order Form - V36'!$Q$23</f>
        <v>0</v>
      </c>
      <c r="F1609" s="151">
        <v>4550335</v>
      </c>
      <c r="G1609" s="70" t="e">
        <f>'2020 Spring Order Form - V36'!#REF!</f>
        <v>#REF!</v>
      </c>
      <c r="H1609" s="69">
        <f>'2020 Spring Order Form - V36'!$F$18</f>
        <v>0</v>
      </c>
      <c r="J1609" s="154">
        <v>17040</v>
      </c>
    </row>
    <row r="1610" spans="1:10">
      <c r="A1610" s="131">
        <v>1609</v>
      </c>
      <c r="B1610" s="66" t="s">
        <v>1895</v>
      </c>
      <c r="D1610" s="67">
        <f>'2020 Spring Order Form - V36'!$Q$23</f>
        <v>0</v>
      </c>
      <c r="E1610" s="67">
        <f>'2020 Spring Order Form - V36'!$Q$23</f>
        <v>0</v>
      </c>
      <c r="F1610" s="151" t="s">
        <v>1896</v>
      </c>
      <c r="G1610" s="70" t="e">
        <f>'2020 Spring Order Form - V36'!#REF!</f>
        <v>#REF!</v>
      </c>
      <c r="H1610" s="69">
        <f>'2020 Spring Order Form - V36'!$F$18</f>
        <v>0</v>
      </c>
      <c r="J1610" s="154">
        <v>17041</v>
      </c>
    </row>
    <row r="1611" spans="1:10">
      <c r="A1611" s="131">
        <v>1610</v>
      </c>
      <c r="B1611" s="66" t="s">
        <v>1897</v>
      </c>
      <c r="D1611" s="67">
        <f>'2020 Spring Order Form - V36'!$Q$23</f>
        <v>0</v>
      </c>
      <c r="E1611" s="67">
        <f>'2020 Spring Order Form - V36'!$Q$23</f>
        <v>0</v>
      </c>
      <c r="F1611" s="151">
        <v>4550375</v>
      </c>
      <c r="G1611" s="70" t="e">
        <f>'2020 Spring Order Form - V36'!#REF!</f>
        <v>#REF!</v>
      </c>
      <c r="H1611" s="69">
        <f>'2020 Spring Order Form - V36'!$F$18</f>
        <v>0</v>
      </c>
      <c r="J1611" s="154">
        <v>639</v>
      </c>
    </row>
    <row r="1612" spans="1:10">
      <c r="A1612" s="131">
        <v>1611</v>
      </c>
      <c r="B1612" s="66" t="s">
        <v>1897</v>
      </c>
      <c r="D1612" s="67">
        <f>'2020 Spring Order Form - V36'!$Q$23</f>
        <v>0</v>
      </c>
      <c r="E1612" s="67">
        <f>'2020 Spring Order Form - V36'!$Q$23</f>
        <v>0</v>
      </c>
      <c r="F1612" s="151" t="s">
        <v>1898</v>
      </c>
      <c r="G1612" s="70" t="e">
        <f>'2020 Spring Order Form - V36'!#REF!</f>
        <v>#REF!</v>
      </c>
      <c r="H1612" s="69">
        <f>'2020 Spring Order Form - V36'!$F$18</f>
        <v>0</v>
      </c>
      <c r="J1612" s="154">
        <v>2595</v>
      </c>
    </row>
    <row r="1613" spans="1:10">
      <c r="A1613" s="131">
        <v>1612</v>
      </c>
      <c r="B1613" s="66" t="s">
        <v>1897</v>
      </c>
      <c r="D1613" s="67">
        <f>'2020 Spring Order Form - V36'!$Q$23</f>
        <v>0</v>
      </c>
      <c r="E1613" s="67">
        <f>'2020 Spring Order Form - V36'!$Q$23</f>
        <v>0</v>
      </c>
      <c r="F1613" s="151">
        <v>4150377</v>
      </c>
      <c r="G1613" s="70" t="e">
        <f>'2020 Spring Order Form - V36'!#REF!</f>
        <v>#REF!</v>
      </c>
      <c r="H1613" s="69">
        <f>'2020 Spring Order Form - V36'!$F$18</f>
        <v>0</v>
      </c>
      <c r="J1613" s="154">
        <v>12261</v>
      </c>
    </row>
    <row r="1614" spans="1:10">
      <c r="A1614" s="131">
        <v>1613</v>
      </c>
      <c r="B1614" s="66" t="s">
        <v>1897</v>
      </c>
      <c r="D1614" s="67">
        <f>'2020 Spring Order Form - V36'!$Q$23</f>
        <v>0</v>
      </c>
      <c r="E1614" s="67">
        <f>'2020 Spring Order Form - V36'!$Q$23</f>
        <v>0</v>
      </c>
      <c r="F1614" s="151" t="s">
        <v>1899</v>
      </c>
      <c r="G1614" s="70" t="e">
        <f>'2020 Spring Order Form - V36'!#REF!</f>
        <v>#REF!</v>
      </c>
      <c r="H1614" s="69">
        <f>'2020 Spring Order Form - V36'!$F$18</f>
        <v>0</v>
      </c>
      <c r="J1614" s="154">
        <v>12269</v>
      </c>
    </row>
    <row r="1615" spans="1:10">
      <c r="A1615" s="131">
        <v>1614</v>
      </c>
      <c r="B1615" s="66" t="s">
        <v>1897</v>
      </c>
      <c r="D1615" s="67">
        <f>'2020 Spring Order Form - V36'!$Q$23</f>
        <v>0</v>
      </c>
      <c r="E1615" s="67">
        <f>'2020 Spring Order Form - V36'!$Q$23</f>
        <v>0</v>
      </c>
      <c r="F1615" s="151">
        <v>1750377</v>
      </c>
      <c r="G1615" s="70" t="e">
        <f>'2020 Spring Order Form - V36'!#REF!</f>
        <v>#REF!</v>
      </c>
      <c r="H1615" s="69">
        <f>'2020 Spring Order Form - V36'!$F$18</f>
        <v>0</v>
      </c>
      <c r="J1615" s="154">
        <v>18171</v>
      </c>
    </row>
    <row r="1616" spans="1:10">
      <c r="A1616" s="131">
        <v>1615</v>
      </c>
      <c r="B1616" s="66" t="s">
        <v>1897</v>
      </c>
      <c r="D1616" s="67">
        <f>'2020 Spring Order Form - V36'!$Q$23</f>
        <v>0</v>
      </c>
      <c r="E1616" s="67">
        <f>'2020 Spring Order Form - V36'!$Q$23</f>
        <v>0</v>
      </c>
      <c r="F1616" s="151" t="s">
        <v>1900</v>
      </c>
      <c r="G1616" s="70" t="e">
        <f>'2020 Spring Order Form - V36'!#REF!</f>
        <v>#REF!</v>
      </c>
      <c r="H1616" s="69">
        <f>'2020 Spring Order Form - V36'!$F$18</f>
        <v>0</v>
      </c>
      <c r="J1616" s="154">
        <v>18172</v>
      </c>
    </row>
    <row r="1617" spans="1:10">
      <c r="A1617" s="131">
        <v>1616</v>
      </c>
      <c r="B1617" s="66" t="s">
        <v>1901</v>
      </c>
      <c r="D1617" s="67">
        <f>'2020 Spring Order Form - V36'!$Q$23</f>
        <v>0</v>
      </c>
      <c r="E1617" s="67">
        <f>'2020 Spring Order Form - V36'!$Q$23</f>
        <v>0</v>
      </c>
      <c r="F1617" s="151">
        <v>4550405</v>
      </c>
      <c r="G1617" s="70" t="e">
        <f>'2020 Spring Order Form - V36'!#REF!</f>
        <v>#REF!</v>
      </c>
      <c r="H1617" s="69">
        <f>'2020 Spring Order Form - V36'!$F$18</f>
        <v>0</v>
      </c>
      <c r="J1617" s="154">
        <v>18598</v>
      </c>
    </row>
    <row r="1618" spans="1:10">
      <c r="A1618" s="131">
        <v>1617</v>
      </c>
      <c r="B1618" s="66" t="s">
        <v>1901</v>
      </c>
      <c r="D1618" s="67">
        <f>'2020 Spring Order Form - V36'!$Q$23</f>
        <v>0</v>
      </c>
      <c r="E1618" s="67">
        <f>'2020 Spring Order Form - V36'!$Q$23</f>
        <v>0</v>
      </c>
      <c r="F1618" s="151" t="s">
        <v>1902</v>
      </c>
      <c r="G1618" s="70" t="e">
        <f>'2020 Spring Order Form - V36'!#REF!</f>
        <v>#REF!</v>
      </c>
      <c r="H1618" s="69">
        <f>'2020 Spring Order Form - V36'!$F$18</f>
        <v>0</v>
      </c>
      <c r="J1618" s="154">
        <v>18597</v>
      </c>
    </row>
    <row r="1619" spans="1:10">
      <c r="A1619" s="131">
        <v>1618</v>
      </c>
      <c r="B1619" s="66" t="s">
        <v>1901</v>
      </c>
      <c r="D1619" s="67">
        <f>'2020 Spring Order Form - V36'!$Q$23</f>
        <v>0</v>
      </c>
      <c r="E1619" s="67">
        <f>'2020 Spring Order Form - V36'!$Q$23</f>
        <v>0</v>
      </c>
      <c r="F1619" s="151">
        <v>4550402</v>
      </c>
      <c r="G1619" s="70" t="e">
        <f>'2020 Spring Order Form - V36'!#REF!</f>
        <v>#REF!</v>
      </c>
      <c r="H1619" s="69">
        <f>'2020 Spring Order Form - V36'!$F$18</f>
        <v>0</v>
      </c>
      <c r="J1619" s="154">
        <v>19824</v>
      </c>
    </row>
    <row r="1620" spans="1:10">
      <c r="A1620" s="131">
        <v>1619</v>
      </c>
      <c r="B1620" s="66" t="s">
        <v>1901</v>
      </c>
      <c r="D1620" s="67">
        <f>'2020 Spring Order Form - V36'!$Q$23</f>
        <v>0</v>
      </c>
      <c r="E1620" s="67">
        <f>'2020 Spring Order Form - V36'!$Q$23</f>
        <v>0</v>
      </c>
      <c r="F1620" s="151" t="s">
        <v>1903</v>
      </c>
      <c r="G1620" s="70" t="e">
        <f>'2020 Spring Order Form - V36'!#REF!</f>
        <v>#REF!</v>
      </c>
      <c r="H1620" s="69">
        <f>'2020 Spring Order Form - V36'!$F$18</f>
        <v>0</v>
      </c>
      <c r="J1620" s="154">
        <v>19825</v>
      </c>
    </row>
    <row r="1621" spans="1:10">
      <c r="A1621" s="131">
        <v>1620</v>
      </c>
      <c r="B1621" s="66" t="s">
        <v>1904</v>
      </c>
      <c r="D1621" s="67">
        <f>'2020 Spring Order Form - V36'!$Q$23</f>
        <v>0</v>
      </c>
      <c r="E1621" s="67">
        <f>'2020 Spring Order Form - V36'!$Q$23</f>
        <v>0</v>
      </c>
      <c r="F1621" s="151">
        <v>4550665</v>
      </c>
      <c r="G1621" s="70" t="e">
        <f>'2020 Spring Order Form - V36'!#REF!</f>
        <v>#REF!</v>
      </c>
      <c r="H1621" s="69">
        <f>'2020 Spring Order Form - V36'!$F$18</f>
        <v>0</v>
      </c>
      <c r="J1621" s="154">
        <v>386</v>
      </c>
    </row>
    <row r="1622" spans="1:10">
      <c r="A1622" s="131">
        <v>1621</v>
      </c>
      <c r="B1622" s="66" t="s">
        <v>1904</v>
      </c>
      <c r="D1622" s="67">
        <f>'2020 Spring Order Form - V36'!$Q$23</f>
        <v>0</v>
      </c>
      <c r="E1622" s="67">
        <f>'2020 Spring Order Form - V36'!$Q$23</f>
        <v>0</v>
      </c>
      <c r="F1622" s="151" t="s">
        <v>1905</v>
      </c>
      <c r="G1622" s="70" t="e">
        <f>'2020 Spring Order Form - V36'!#REF!</f>
        <v>#REF!</v>
      </c>
      <c r="H1622" s="69">
        <f>'2020 Spring Order Form - V36'!$F$18</f>
        <v>0</v>
      </c>
      <c r="J1622" s="154">
        <v>2599</v>
      </c>
    </row>
    <row r="1623" spans="1:10">
      <c r="A1623" s="131">
        <v>1622</v>
      </c>
      <c r="B1623" s="66" t="s">
        <v>1904</v>
      </c>
      <c r="D1623" s="67">
        <f>'2020 Spring Order Form - V36'!$Q$23</f>
        <v>0</v>
      </c>
      <c r="E1623" s="67">
        <f>'2020 Spring Order Form - V36'!$Q$23</f>
        <v>0</v>
      </c>
      <c r="F1623" s="151">
        <v>4550668</v>
      </c>
      <c r="G1623" s="70" t="e">
        <f>'2020 Spring Order Form - V36'!#REF!</f>
        <v>#REF!</v>
      </c>
      <c r="H1623" s="69">
        <f>'2020 Spring Order Form - V36'!$F$18</f>
        <v>0</v>
      </c>
      <c r="J1623" s="154">
        <v>609</v>
      </c>
    </row>
    <row r="1624" spans="1:10">
      <c r="A1624" s="131">
        <v>1623</v>
      </c>
      <c r="B1624" s="66" t="s">
        <v>1904</v>
      </c>
      <c r="D1624" s="67">
        <f>'2020 Spring Order Form - V36'!$Q$23</f>
        <v>0</v>
      </c>
      <c r="E1624" s="67">
        <f>'2020 Spring Order Form - V36'!$Q$23</f>
        <v>0</v>
      </c>
      <c r="F1624" s="151" t="s">
        <v>1906</v>
      </c>
      <c r="G1624" s="70" t="e">
        <f>'2020 Spring Order Form - V36'!#REF!</f>
        <v>#REF!</v>
      </c>
      <c r="H1624" s="69">
        <f>'2020 Spring Order Form - V36'!$F$18</f>
        <v>0</v>
      </c>
      <c r="J1624" s="154">
        <v>2600</v>
      </c>
    </row>
    <row r="1625" spans="1:10">
      <c r="A1625" s="131">
        <v>1624</v>
      </c>
      <c r="B1625" s="66" t="s">
        <v>1907</v>
      </c>
      <c r="D1625" s="67">
        <f>'2020 Spring Order Form - V36'!$Q$23</f>
        <v>0</v>
      </c>
      <c r="E1625" s="67">
        <f>'2020 Spring Order Form - V36'!$Q$23</f>
        <v>0</v>
      </c>
      <c r="F1625" s="151">
        <v>4150667</v>
      </c>
      <c r="G1625" s="70" t="e">
        <f>'2020 Spring Order Form - V36'!#REF!</f>
        <v>#REF!</v>
      </c>
      <c r="H1625" s="69">
        <f>'2020 Spring Order Form - V36'!$F$18</f>
        <v>0</v>
      </c>
      <c r="J1625" s="154">
        <v>782</v>
      </c>
    </row>
    <row r="1626" spans="1:10">
      <c r="A1626" s="131">
        <v>1625</v>
      </c>
      <c r="B1626" s="66" t="s">
        <v>1907</v>
      </c>
      <c r="D1626" s="67">
        <f>'2020 Spring Order Form - V36'!$Q$23</f>
        <v>0</v>
      </c>
      <c r="E1626" s="67">
        <f>'2020 Spring Order Form - V36'!$Q$23</f>
        <v>0</v>
      </c>
      <c r="F1626" s="151" t="s">
        <v>1908</v>
      </c>
      <c r="G1626" s="70" t="e">
        <f>'2020 Spring Order Form - V36'!#REF!</f>
        <v>#REF!</v>
      </c>
      <c r="H1626" s="69">
        <f>'2020 Spring Order Form - V36'!$F$18</f>
        <v>0</v>
      </c>
      <c r="J1626" s="154">
        <v>2602</v>
      </c>
    </row>
    <row r="1627" spans="1:10">
      <c r="A1627" s="131">
        <v>1626</v>
      </c>
      <c r="B1627" s="66" t="s">
        <v>1907</v>
      </c>
      <c r="D1627" s="67">
        <f>'2020 Spring Order Form - V36'!$Q$23</f>
        <v>0</v>
      </c>
      <c r="E1627" s="67">
        <f>'2020 Spring Order Form - V36'!$Q$23</f>
        <v>0</v>
      </c>
      <c r="F1627" s="151">
        <v>1750667</v>
      </c>
      <c r="G1627" s="70" t="e">
        <f>'2020 Spring Order Form - V36'!#REF!</f>
        <v>#REF!</v>
      </c>
      <c r="H1627" s="69">
        <f>'2020 Spring Order Form - V36'!$F$18</f>
        <v>0</v>
      </c>
      <c r="J1627" s="154">
        <v>18173</v>
      </c>
    </row>
    <row r="1628" spans="1:10">
      <c r="A1628" s="131">
        <v>1627</v>
      </c>
      <c r="B1628" s="66" t="s">
        <v>1907</v>
      </c>
      <c r="D1628" s="67">
        <f>'2020 Spring Order Form - V36'!$Q$23</f>
        <v>0</v>
      </c>
      <c r="E1628" s="67">
        <f>'2020 Spring Order Form - V36'!$Q$23</f>
        <v>0</v>
      </c>
      <c r="F1628" s="151" t="s">
        <v>1909</v>
      </c>
      <c r="G1628" s="70" t="e">
        <f>'2020 Spring Order Form - V36'!#REF!</f>
        <v>#REF!</v>
      </c>
      <c r="H1628" s="69">
        <f>'2020 Spring Order Form - V36'!$F$18</f>
        <v>0</v>
      </c>
      <c r="J1628" s="154">
        <v>18174</v>
      </c>
    </row>
    <row r="1629" spans="1:10">
      <c r="A1629" s="131">
        <v>1628</v>
      </c>
      <c r="B1629" s="66" t="s">
        <v>1907</v>
      </c>
      <c r="D1629" s="67">
        <f>'2020 Spring Order Form - V36'!$Q$23</f>
        <v>0</v>
      </c>
      <c r="E1629" s="67">
        <f>'2020 Spring Order Form - V36'!$Q$23</f>
        <v>0</v>
      </c>
      <c r="F1629" s="151">
        <v>4950668</v>
      </c>
      <c r="G1629" s="70" t="e">
        <f>'2020 Spring Order Form - V36'!#REF!</f>
        <v>#REF!</v>
      </c>
      <c r="H1629" s="69">
        <f>'2020 Spring Order Form - V36'!$F$18</f>
        <v>0</v>
      </c>
      <c r="J1629" s="154">
        <v>4556</v>
      </c>
    </row>
    <row r="1630" spans="1:10">
      <c r="A1630" s="131">
        <v>1629</v>
      </c>
      <c r="B1630" s="66" t="s">
        <v>1907</v>
      </c>
      <c r="D1630" s="67">
        <f>'2020 Spring Order Form - V36'!$Q$23</f>
        <v>0</v>
      </c>
      <c r="E1630" s="67">
        <f>'2020 Spring Order Form - V36'!$Q$23</f>
        <v>0</v>
      </c>
      <c r="F1630" s="151" t="s">
        <v>1910</v>
      </c>
      <c r="G1630" s="70" t="e">
        <f>'2020 Spring Order Form - V36'!#REF!</f>
        <v>#REF!</v>
      </c>
      <c r="H1630" s="69">
        <f>'2020 Spring Order Form - V36'!$F$18</f>
        <v>0</v>
      </c>
      <c r="J1630" s="154">
        <v>2601</v>
      </c>
    </row>
    <row r="1631" spans="1:10">
      <c r="A1631" s="131">
        <v>1630</v>
      </c>
      <c r="B1631" s="66" t="s">
        <v>1911</v>
      </c>
      <c r="D1631" s="67">
        <f>'2020 Spring Order Form - V36'!$Q$23</f>
        <v>0</v>
      </c>
      <c r="E1631" s="67">
        <f>'2020 Spring Order Form - V36'!$Q$23</f>
        <v>0</v>
      </c>
      <c r="F1631" s="151">
        <v>4550715</v>
      </c>
      <c r="G1631" s="70" t="e">
        <f>'2020 Spring Order Form - V36'!#REF!</f>
        <v>#REF!</v>
      </c>
      <c r="H1631" s="69">
        <f>'2020 Spring Order Form - V36'!$F$18</f>
        <v>0</v>
      </c>
      <c r="J1631" s="154">
        <v>800</v>
      </c>
    </row>
    <row r="1632" spans="1:10">
      <c r="A1632" s="131">
        <v>1631</v>
      </c>
      <c r="B1632" s="66" t="s">
        <v>1911</v>
      </c>
      <c r="D1632" s="67">
        <f>'2020 Spring Order Form - V36'!$Q$23</f>
        <v>0</v>
      </c>
      <c r="E1632" s="67">
        <f>'2020 Spring Order Form - V36'!$Q$23</f>
        <v>0</v>
      </c>
      <c r="F1632" s="151" t="s">
        <v>1912</v>
      </c>
      <c r="G1632" s="70" t="e">
        <f>'2020 Spring Order Form - V36'!#REF!</f>
        <v>#REF!</v>
      </c>
      <c r="H1632" s="69">
        <f>'2020 Spring Order Form - V36'!$F$18</f>
        <v>0</v>
      </c>
      <c r="J1632" s="154">
        <v>2607</v>
      </c>
    </row>
    <row r="1633" spans="1:10">
      <c r="A1633" s="131">
        <v>1632</v>
      </c>
      <c r="B1633" s="66" t="s">
        <v>1913</v>
      </c>
      <c r="D1633" s="67">
        <f>'2020 Spring Order Form - V36'!$Q$23</f>
        <v>0</v>
      </c>
      <c r="E1633" s="67">
        <f>'2020 Spring Order Form - V36'!$Q$23</f>
        <v>0</v>
      </c>
      <c r="F1633" s="151">
        <v>4550745</v>
      </c>
      <c r="G1633" s="70" t="e">
        <f>'2020 Spring Order Form - V36'!#REF!</f>
        <v>#REF!</v>
      </c>
      <c r="H1633" s="69">
        <f>'2020 Spring Order Form - V36'!$F$18</f>
        <v>0</v>
      </c>
      <c r="J1633" s="154">
        <v>387</v>
      </c>
    </row>
    <row r="1634" spans="1:10">
      <c r="A1634" s="131">
        <v>1633</v>
      </c>
      <c r="B1634" s="66" t="s">
        <v>1913</v>
      </c>
      <c r="D1634" s="67">
        <f>'2020 Spring Order Form - V36'!$Q$23</f>
        <v>0</v>
      </c>
      <c r="E1634" s="67">
        <f>'2020 Spring Order Form - V36'!$Q$23</f>
        <v>0</v>
      </c>
      <c r="F1634" s="151" t="s">
        <v>1914</v>
      </c>
      <c r="G1634" s="70" t="e">
        <f>'2020 Spring Order Form - V36'!#REF!</f>
        <v>#REF!</v>
      </c>
      <c r="H1634" s="69">
        <f>'2020 Spring Order Form - V36'!$F$18</f>
        <v>0</v>
      </c>
      <c r="J1634" s="154">
        <v>2621</v>
      </c>
    </row>
    <row r="1635" spans="1:10">
      <c r="A1635" s="131">
        <v>1634</v>
      </c>
      <c r="B1635" s="66" t="s">
        <v>1913</v>
      </c>
      <c r="D1635" s="67">
        <f>'2020 Spring Order Form - V36'!$Q$23</f>
        <v>0</v>
      </c>
      <c r="E1635" s="67">
        <f>'2020 Spring Order Form - V36'!$Q$23</f>
        <v>0</v>
      </c>
      <c r="F1635" s="151">
        <v>4550748</v>
      </c>
      <c r="G1635" s="70" t="e">
        <f>'2020 Spring Order Form - V36'!#REF!</f>
        <v>#REF!</v>
      </c>
      <c r="H1635" s="69">
        <f>'2020 Spring Order Form - V36'!$F$18</f>
        <v>0</v>
      </c>
      <c r="J1635" s="154">
        <v>12717</v>
      </c>
    </row>
    <row r="1636" spans="1:10">
      <c r="A1636" s="131">
        <v>1635</v>
      </c>
      <c r="B1636" s="66" t="s">
        <v>1913</v>
      </c>
      <c r="D1636" s="67">
        <f>'2020 Spring Order Form - V36'!$Q$23</f>
        <v>0</v>
      </c>
      <c r="E1636" s="67">
        <f>'2020 Spring Order Form - V36'!$Q$23</f>
        <v>0</v>
      </c>
      <c r="F1636" s="151" t="s">
        <v>1915</v>
      </c>
      <c r="G1636" s="70" t="e">
        <f>'2020 Spring Order Form - V36'!#REF!</f>
        <v>#REF!</v>
      </c>
      <c r="H1636" s="69">
        <f>'2020 Spring Order Form - V36'!$F$18</f>
        <v>0</v>
      </c>
      <c r="J1636" s="154">
        <v>12718</v>
      </c>
    </row>
    <row r="1637" spans="1:10">
      <c r="A1637" s="131">
        <v>1636</v>
      </c>
      <c r="B1637" s="66" t="s">
        <v>1913</v>
      </c>
      <c r="D1637" s="67">
        <f>'2020 Spring Order Form - V36'!$Q$23</f>
        <v>0</v>
      </c>
      <c r="E1637" s="67">
        <f>'2020 Spring Order Form - V36'!$Q$23</f>
        <v>0</v>
      </c>
      <c r="F1637" s="151">
        <v>1750747</v>
      </c>
      <c r="G1637" s="70" t="e">
        <f>'2020 Spring Order Form - V36'!#REF!</f>
        <v>#REF!</v>
      </c>
      <c r="H1637" s="69">
        <f>'2020 Spring Order Form - V36'!$F$18</f>
        <v>0</v>
      </c>
      <c r="J1637" s="154">
        <v>18179</v>
      </c>
    </row>
    <row r="1638" spans="1:10">
      <c r="A1638" s="131">
        <v>1637</v>
      </c>
      <c r="B1638" s="66" t="s">
        <v>1913</v>
      </c>
      <c r="D1638" s="67">
        <f>'2020 Spring Order Form - V36'!$Q$23</f>
        <v>0</v>
      </c>
      <c r="E1638" s="67">
        <f>'2020 Spring Order Form - V36'!$Q$23</f>
        <v>0</v>
      </c>
      <c r="F1638" s="151" t="s">
        <v>1916</v>
      </c>
      <c r="G1638" s="70" t="e">
        <f>'2020 Spring Order Form - V36'!#REF!</f>
        <v>#REF!</v>
      </c>
      <c r="H1638" s="69">
        <f>'2020 Spring Order Form - V36'!$F$18</f>
        <v>0</v>
      </c>
      <c r="J1638" s="154">
        <v>18180</v>
      </c>
    </row>
    <row r="1639" spans="1:10">
      <c r="A1639" s="131">
        <v>1638</v>
      </c>
      <c r="B1639" s="66" t="s">
        <v>1913</v>
      </c>
      <c r="D1639" s="67">
        <f>'2020 Spring Order Form - V36'!$Q$23</f>
        <v>0</v>
      </c>
      <c r="E1639" s="67">
        <f>'2020 Spring Order Form - V36'!$Q$23</f>
        <v>0</v>
      </c>
      <c r="F1639" s="151">
        <v>4950748</v>
      </c>
      <c r="G1639" s="70" t="e">
        <f>'2020 Spring Order Form - V36'!#REF!</f>
        <v>#REF!</v>
      </c>
      <c r="H1639" s="69">
        <f>'2020 Spring Order Form - V36'!$F$18</f>
        <v>0</v>
      </c>
      <c r="J1639" s="154">
        <v>4456</v>
      </c>
    </row>
    <row r="1640" spans="1:10">
      <c r="A1640" s="131">
        <v>1639</v>
      </c>
      <c r="B1640" s="66" t="s">
        <v>1913</v>
      </c>
      <c r="D1640" s="67">
        <f>'2020 Spring Order Form - V36'!$Q$23</f>
        <v>0</v>
      </c>
      <c r="E1640" s="67">
        <f>'2020 Spring Order Form - V36'!$Q$23</f>
        <v>0</v>
      </c>
      <c r="F1640" s="151" t="s">
        <v>1917</v>
      </c>
      <c r="G1640" s="70" t="e">
        <f>'2020 Spring Order Form - V36'!#REF!</f>
        <v>#REF!</v>
      </c>
      <c r="H1640" s="69">
        <f>'2020 Spring Order Form - V36'!$F$18</f>
        <v>0</v>
      </c>
      <c r="J1640" s="154">
        <v>2623</v>
      </c>
    </row>
    <row r="1641" spans="1:10">
      <c r="A1641" s="131">
        <v>1640</v>
      </c>
      <c r="B1641" s="66" t="s">
        <v>1918</v>
      </c>
      <c r="D1641" s="67">
        <f>'2020 Spring Order Form - V36'!$Q$23</f>
        <v>0</v>
      </c>
      <c r="E1641" s="67">
        <f>'2020 Spring Order Form - V36'!$Q$23</f>
        <v>0</v>
      </c>
      <c r="F1641" s="151">
        <v>4550805</v>
      </c>
      <c r="G1641" s="70" t="e">
        <f>'2020 Spring Order Form - V36'!#REF!</f>
        <v>#REF!</v>
      </c>
      <c r="H1641" s="69">
        <f>'2020 Spring Order Form - V36'!$F$18</f>
        <v>0</v>
      </c>
      <c r="J1641" s="154">
        <v>397</v>
      </c>
    </row>
    <row r="1642" spans="1:10">
      <c r="A1642" s="131">
        <v>1641</v>
      </c>
      <c r="B1642" s="66" t="s">
        <v>1918</v>
      </c>
      <c r="D1642" s="67">
        <f>'2020 Spring Order Form - V36'!$Q$23</f>
        <v>0</v>
      </c>
      <c r="E1642" s="67">
        <f>'2020 Spring Order Form - V36'!$Q$23</f>
        <v>0</v>
      </c>
      <c r="F1642" s="151" t="s">
        <v>1919</v>
      </c>
      <c r="G1642" s="70" t="e">
        <f>'2020 Spring Order Form - V36'!#REF!</f>
        <v>#REF!</v>
      </c>
      <c r="H1642" s="69">
        <f>'2020 Spring Order Form - V36'!$F$18</f>
        <v>0</v>
      </c>
      <c r="J1642" s="154">
        <v>2625</v>
      </c>
    </row>
    <row r="1643" spans="1:10">
      <c r="A1643" s="131">
        <v>1642</v>
      </c>
      <c r="B1643" s="66" t="s">
        <v>1920</v>
      </c>
      <c r="D1643" s="67">
        <f>'2020 Spring Order Form - V36'!$Q$23</f>
        <v>0</v>
      </c>
      <c r="E1643" s="67">
        <f>'2020 Spring Order Form - V36'!$Q$23</f>
        <v>0</v>
      </c>
      <c r="F1643" s="151">
        <v>4550515</v>
      </c>
      <c r="G1643" s="70" t="e">
        <f>'2020 Spring Order Form - V36'!#REF!</f>
        <v>#REF!</v>
      </c>
      <c r="H1643" s="69">
        <f>'2020 Spring Order Form - V36'!$F$18</f>
        <v>0</v>
      </c>
      <c r="J1643" s="154">
        <v>786</v>
      </c>
    </row>
    <row r="1644" spans="1:10">
      <c r="A1644" s="131">
        <v>1643</v>
      </c>
      <c r="B1644" s="66" t="s">
        <v>1920</v>
      </c>
      <c r="D1644" s="67">
        <f>'2020 Spring Order Form - V36'!$Q$23</f>
        <v>0</v>
      </c>
      <c r="E1644" s="67">
        <f>'2020 Spring Order Form - V36'!$Q$23</f>
        <v>0</v>
      </c>
      <c r="F1644" s="151" t="s">
        <v>1921</v>
      </c>
      <c r="G1644" s="70" t="e">
        <f>'2020 Spring Order Form - V36'!#REF!</f>
        <v>#REF!</v>
      </c>
      <c r="H1644" s="69">
        <f>'2020 Spring Order Form - V36'!$F$18</f>
        <v>0</v>
      </c>
      <c r="J1644" s="154">
        <v>2608</v>
      </c>
    </row>
    <row r="1645" spans="1:10">
      <c r="A1645" s="131">
        <v>1644</v>
      </c>
      <c r="B1645" s="66" t="s">
        <v>1922</v>
      </c>
      <c r="D1645" s="67">
        <f>'2020 Spring Order Form - V36'!$Q$23</f>
        <v>0</v>
      </c>
      <c r="E1645" s="67">
        <f>'2020 Spring Order Form - V36'!$Q$23</f>
        <v>0</v>
      </c>
      <c r="F1645" s="151">
        <v>4550505</v>
      </c>
      <c r="G1645" s="70" t="e">
        <f>'2020 Spring Order Form - V36'!#REF!</f>
        <v>#REF!</v>
      </c>
      <c r="H1645" s="69">
        <f>'2020 Spring Order Form - V36'!$F$18</f>
        <v>0</v>
      </c>
      <c r="J1645" s="154">
        <v>17043</v>
      </c>
    </row>
    <row r="1646" spans="1:10">
      <c r="A1646" s="131">
        <v>1645</v>
      </c>
      <c r="B1646" s="66" t="s">
        <v>1922</v>
      </c>
      <c r="D1646" s="67">
        <f>'2020 Spring Order Form - V36'!$Q$23</f>
        <v>0</v>
      </c>
      <c r="E1646" s="67">
        <f>'2020 Spring Order Form - V36'!$Q$23</f>
        <v>0</v>
      </c>
      <c r="F1646" s="151" t="s">
        <v>1923</v>
      </c>
      <c r="G1646" s="70" t="e">
        <f>'2020 Spring Order Form - V36'!#REF!</f>
        <v>#REF!</v>
      </c>
      <c r="H1646" s="69">
        <f>'2020 Spring Order Form - V36'!$F$18</f>
        <v>0</v>
      </c>
      <c r="J1646" s="154">
        <v>17044</v>
      </c>
    </row>
    <row r="1647" spans="1:10">
      <c r="A1647" s="131">
        <v>1646</v>
      </c>
      <c r="B1647" s="66" t="s">
        <v>1924</v>
      </c>
      <c r="D1647" s="67">
        <f>'2020 Spring Order Form - V36'!$Q$23</f>
        <v>0</v>
      </c>
      <c r="E1647" s="67">
        <f>'2020 Spring Order Form - V36'!$Q$23</f>
        <v>0</v>
      </c>
      <c r="F1647" s="151">
        <v>4550525</v>
      </c>
      <c r="G1647" s="70" t="e">
        <f>'2020 Spring Order Form - V36'!#REF!</f>
        <v>#REF!</v>
      </c>
      <c r="H1647" s="69">
        <f>'2020 Spring Order Form - V36'!$F$18</f>
        <v>0</v>
      </c>
      <c r="J1647" s="154">
        <v>787</v>
      </c>
    </row>
    <row r="1648" spans="1:10">
      <c r="A1648" s="131">
        <v>1647</v>
      </c>
      <c r="B1648" s="66" t="s">
        <v>1924</v>
      </c>
      <c r="D1648" s="67">
        <f>'2020 Spring Order Form - V36'!$Q$23</f>
        <v>0</v>
      </c>
      <c r="E1648" s="67">
        <f>'2020 Spring Order Form - V36'!$Q$23</f>
        <v>0</v>
      </c>
      <c r="F1648" s="151" t="s">
        <v>1925</v>
      </c>
      <c r="G1648" s="70" t="e">
        <f>'2020 Spring Order Form - V36'!#REF!</f>
        <v>#REF!</v>
      </c>
      <c r="H1648" s="69">
        <f>'2020 Spring Order Form - V36'!$F$18</f>
        <v>0</v>
      </c>
      <c r="J1648" s="154">
        <v>2610</v>
      </c>
    </row>
    <row r="1649" spans="1:10">
      <c r="A1649" s="131">
        <v>1648</v>
      </c>
      <c r="B1649" s="66" t="s">
        <v>1926</v>
      </c>
      <c r="D1649" s="67">
        <f>'2020 Spring Order Form - V36'!$Q$23</f>
        <v>0</v>
      </c>
      <c r="E1649" s="67">
        <f>'2020 Spring Order Form - V36'!$Q$23</f>
        <v>0</v>
      </c>
      <c r="F1649" s="151">
        <v>4550565</v>
      </c>
      <c r="G1649" s="70" t="e">
        <f>'2020 Spring Order Form - V36'!#REF!</f>
        <v>#REF!</v>
      </c>
      <c r="H1649" s="69">
        <f>'2020 Spring Order Form - V36'!$F$18</f>
        <v>0</v>
      </c>
      <c r="J1649" s="154">
        <v>788</v>
      </c>
    </row>
    <row r="1650" spans="1:10">
      <c r="A1650" s="131">
        <v>1649</v>
      </c>
      <c r="B1650" s="66" t="s">
        <v>1926</v>
      </c>
      <c r="D1650" s="67">
        <f>'2020 Spring Order Form - V36'!$Q$23</f>
        <v>0</v>
      </c>
      <c r="E1650" s="67">
        <f>'2020 Spring Order Form - V36'!$Q$23</f>
        <v>0</v>
      </c>
      <c r="F1650" s="151" t="s">
        <v>1927</v>
      </c>
      <c r="G1650" s="70" t="e">
        <f>'2020 Spring Order Form - V36'!#REF!</f>
        <v>#REF!</v>
      </c>
      <c r="H1650" s="69">
        <f>'2020 Spring Order Form - V36'!$F$18</f>
        <v>0</v>
      </c>
      <c r="J1650" s="154">
        <v>2613</v>
      </c>
    </row>
    <row r="1651" spans="1:10">
      <c r="A1651" s="131">
        <v>1650</v>
      </c>
      <c r="B1651" s="66" t="s">
        <v>1928</v>
      </c>
      <c r="D1651" s="67">
        <f>'2020 Spring Order Form - V36'!$Q$23</f>
        <v>0</v>
      </c>
      <c r="E1651" s="67">
        <f>'2020 Spring Order Form - V36'!$Q$23</f>
        <v>0</v>
      </c>
      <c r="F1651" s="151">
        <v>4550595</v>
      </c>
      <c r="G1651" s="70" t="e">
        <f>'2020 Spring Order Form - V36'!#REF!</f>
        <v>#REF!</v>
      </c>
      <c r="H1651" s="69">
        <f>'2020 Spring Order Form - V36'!$F$18</f>
        <v>0</v>
      </c>
      <c r="J1651" s="154">
        <v>790</v>
      </c>
    </row>
    <row r="1652" spans="1:10">
      <c r="A1652" s="131">
        <v>1651</v>
      </c>
      <c r="B1652" s="66" t="s">
        <v>1928</v>
      </c>
      <c r="D1652" s="67">
        <f>'2020 Spring Order Form - V36'!$Q$23</f>
        <v>0</v>
      </c>
      <c r="E1652" s="67">
        <f>'2020 Spring Order Form - V36'!$Q$23</f>
        <v>0</v>
      </c>
      <c r="F1652" s="151" t="s">
        <v>1929</v>
      </c>
      <c r="G1652" s="70" t="e">
        <f>'2020 Spring Order Form - V36'!#REF!</f>
        <v>#REF!</v>
      </c>
      <c r="H1652" s="69">
        <f>'2020 Spring Order Form - V36'!$F$18</f>
        <v>0</v>
      </c>
      <c r="J1652" s="154">
        <v>2617</v>
      </c>
    </row>
    <row r="1653" spans="1:10">
      <c r="A1653" s="131">
        <v>1652</v>
      </c>
      <c r="B1653" s="66" t="s">
        <v>1930</v>
      </c>
      <c r="D1653" s="67">
        <f>'2020 Spring Order Form - V36'!$Q$23</f>
        <v>0</v>
      </c>
      <c r="E1653" s="67">
        <f>'2020 Spring Order Form - V36'!$Q$23</f>
        <v>0</v>
      </c>
      <c r="F1653" s="151">
        <v>4550905</v>
      </c>
      <c r="G1653" s="70" t="e">
        <f>'2020 Spring Order Form - V36'!#REF!</f>
        <v>#REF!</v>
      </c>
      <c r="H1653" s="69">
        <f>'2020 Spring Order Form - V36'!$F$18</f>
        <v>0</v>
      </c>
      <c r="J1653" s="154">
        <v>13060</v>
      </c>
    </row>
    <row r="1654" spans="1:10">
      <c r="A1654" s="131">
        <v>1653</v>
      </c>
      <c r="B1654" s="66" t="s">
        <v>1930</v>
      </c>
      <c r="D1654" s="67">
        <f>'2020 Spring Order Form - V36'!$Q$23</f>
        <v>0</v>
      </c>
      <c r="E1654" s="67">
        <f>'2020 Spring Order Form - V36'!$Q$23</f>
        <v>0</v>
      </c>
      <c r="F1654" s="151" t="s">
        <v>1931</v>
      </c>
      <c r="G1654" s="70" t="e">
        <f>'2020 Spring Order Form - V36'!#REF!</f>
        <v>#REF!</v>
      </c>
      <c r="H1654" s="69">
        <f>'2020 Spring Order Form - V36'!$F$18</f>
        <v>0</v>
      </c>
      <c r="J1654" s="154">
        <v>13764</v>
      </c>
    </row>
    <row r="1655" spans="1:10">
      <c r="A1655" s="131">
        <v>1654</v>
      </c>
      <c r="B1655" s="66" t="s">
        <v>282</v>
      </c>
      <c r="D1655" s="67">
        <f>'2020 Spring Order Form - V36'!$Q$23</f>
        <v>0</v>
      </c>
      <c r="E1655" s="67">
        <f>'2020 Spring Order Form - V36'!$Q$23</f>
        <v>0</v>
      </c>
      <c r="F1655" s="151">
        <v>4550925</v>
      </c>
      <c r="G1655" s="70">
        <f>'2020 Spring Order Form - V36'!$Q$181</f>
        <v>0</v>
      </c>
      <c r="H1655" s="69">
        <f>'2020 Spring Order Form - V36'!$F$18</f>
        <v>0</v>
      </c>
      <c r="J1655" s="154">
        <v>18656</v>
      </c>
    </row>
    <row r="1656" spans="1:10">
      <c r="A1656" s="131">
        <v>1655</v>
      </c>
      <c r="B1656" s="66" t="s">
        <v>282</v>
      </c>
      <c r="D1656" s="67">
        <f>'2020 Spring Order Form - V36'!$Q$23</f>
        <v>0</v>
      </c>
      <c r="E1656" s="67">
        <f>'2020 Spring Order Form - V36'!$Q$23</f>
        <v>0</v>
      </c>
      <c r="F1656" s="151" t="s">
        <v>1932</v>
      </c>
      <c r="G1656" s="70">
        <f>'2020 Spring Order Form - V36'!$R$181</f>
        <v>0</v>
      </c>
      <c r="H1656" s="69">
        <f>'2020 Spring Order Form - V36'!$F$18</f>
        <v>0</v>
      </c>
      <c r="J1656" s="154">
        <v>18655</v>
      </c>
    </row>
    <row r="1657" spans="1:10">
      <c r="A1657" s="131">
        <v>1656</v>
      </c>
      <c r="B1657" s="66" t="s">
        <v>1933</v>
      </c>
      <c r="D1657" s="67">
        <f>'2020 Spring Order Form - V36'!$Q$23</f>
        <v>0</v>
      </c>
      <c r="E1657" s="67">
        <f>'2020 Spring Order Form - V36'!$Q$23</f>
        <v>0</v>
      </c>
      <c r="F1657" s="151">
        <v>4551050</v>
      </c>
      <c r="G1657" s="70" t="e">
        <f>'2020 Spring Order Form - V36'!#REF!</f>
        <v>#REF!</v>
      </c>
      <c r="H1657" s="69">
        <f>'2020 Spring Order Form - V36'!$F$18</f>
        <v>0</v>
      </c>
      <c r="J1657" s="154">
        <v>256</v>
      </c>
    </row>
    <row r="1658" spans="1:10">
      <c r="A1658" s="131">
        <v>1657</v>
      </c>
      <c r="B1658" s="66" t="s">
        <v>1933</v>
      </c>
      <c r="D1658" s="67">
        <f>'2020 Spring Order Form - V36'!$Q$23</f>
        <v>0</v>
      </c>
      <c r="E1658" s="67">
        <f>'2020 Spring Order Form - V36'!$Q$23</f>
        <v>0</v>
      </c>
      <c r="F1658" s="151" t="s">
        <v>1934</v>
      </c>
      <c r="G1658" s="70" t="e">
        <f>'2020 Spring Order Form - V36'!#REF!</f>
        <v>#REF!</v>
      </c>
      <c r="H1658" s="69">
        <f>'2020 Spring Order Form - V36'!$F$18</f>
        <v>0</v>
      </c>
      <c r="J1658" s="154">
        <v>2634</v>
      </c>
    </row>
    <row r="1659" spans="1:10">
      <c r="A1659" s="131">
        <v>1658</v>
      </c>
      <c r="B1659" s="66" t="s">
        <v>284</v>
      </c>
      <c r="D1659" s="67">
        <f>'2020 Spring Order Form - V36'!$Q$23</f>
        <v>0</v>
      </c>
      <c r="E1659" s="67">
        <f>'2020 Spring Order Form - V36'!$Q$23</f>
        <v>0</v>
      </c>
      <c r="F1659" s="151">
        <v>4551057</v>
      </c>
      <c r="G1659" s="70">
        <f>'2020 Spring Order Form - V36'!$Q$183</f>
        <v>0</v>
      </c>
      <c r="H1659" s="69">
        <f>'2020 Spring Order Form - V36'!$F$18</f>
        <v>0</v>
      </c>
      <c r="J1659" s="154">
        <v>1025</v>
      </c>
    </row>
    <row r="1660" spans="1:10">
      <c r="A1660" s="131">
        <v>1659</v>
      </c>
      <c r="B1660" s="66" t="s">
        <v>284</v>
      </c>
      <c r="D1660" s="67">
        <f>'2020 Spring Order Form - V36'!$Q$23</f>
        <v>0</v>
      </c>
      <c r="E1660" s="67">
        <f>'2020 Spring Order Form - V36'!$Q$23</f>
        <v>0</v>
      </c>
      <c r="F1660" s="151" t="s">
        <v>1935</v>
      </c>
      <c r="G1660" s="70">
        <f>'2020 Spring Order Form - V36'!$R$183</f>
        <v>0</v>
      </c>
      <c r="H1660" s="69">
        <f>'2020 Spring Order Form - V36'!$F$18</f>
        <v>0</v>
      </c>
      <c r="J1660" s="154">
        <v>2635</v>
      </c>
    </row>
    <row r="1661" spans="1:10">
      <c r="A1661" s="131">
        <v>1660</v>
      </c>
      <c r="B1661" s="66" t="s">
        <v>1936</v>
      </c>
      <c r="D1661" s="67">
        <f>'2020 Spring Order Form - V36'!$Q$23</f>
        <v>0</v>
      </c>
      <c r="E1661" s="67">
        <f>'2020 Spring Order Form - V36'!$Q$23</f>
        <v>0</v>
      </c>
      <c r="F1661" s="151">
        <v>4551017</v>
      </c>
      <c r="G1661" s="70" t="e">
        <f>'2020 Spring Order Form - V36'!#REF!</f>
        <v>#REF!</v>
      </c>
      <c r="H1661" s="69">
        <f>'2020 Spring Order Form - V36'!$F$18</f>
        <v>0</v>
      </c>
      <c r="J1661" s="154">
        <v>989</v>
      </c>
    </row>
    <row r="1662" spans="1:10">
      <c r="A1662" s="131">
        <v>1661</v>
      </c>
      <c r="B1662" s="66" t="s">
        <v>1936</v>
      </c>
      <c r="D1662" s="67">
        <f>'2020 Spring Order Form - V36'!$Q$23</f>
        <v>0</v>
      </c>
      <c r="E1662" s="67">
        <f>'2020 Spring Order Form - V36'!$Q$23</f>
        <v>0</v>
      </c>
      <c r="F1662" s="151" t="s">
        <v>1937</v>
      </c>
      <c r="G1662" s="70" t="e">
        <f>'2020 Spring Order Form - V36'!#REF!</f>
        <v>#REF!</v>
      </c>
      <c r="H1662" s="69">
        <f>'2020 Spring Order Form - V36'!$F$18</f>
        <v>0</v>
      </c>
      <c r="J1662" s="154">
        <v>2631</v>
      </c>
    </row>
    <row r="1663" spans="1:10">
      <c r="A1663" s="131">
        <v>1662</v>
      </c>
      <c r="B1663" s="66" t="s">
        <v>1938</v>
      </c>
      <c r="D1663" s="67">
        <f>'2020 Spring Order Form - V36'!$Q$23</f>
        <v>0</v>
      </c>
      <c r="E1663" s="67">
        <f>'2020 Spring Order Form - V36'!$Q$23</f>
        <v>0</v>
      </c>
      <c r="F1663" s="151">
        <v>4551100</v>
      </c>
      <c r="G1663" s="70" t="e">
        <f>'2020 Spring Order Form - V36'!#REF!</f>
        <v>#REF!</v>
      </c>
      <c r="H1663" s="69">
        <f>'2020 Spring Order Form - V36'!$F$18</f>
        <v>0</v>
      </c>
      <c r="J1663" s="154">
        <v>255</v>
      </c>
    </row>
    <row r="1664" spans="1:10">
      <c r="A1664" s="131">
        <v>1663</v>
      </c>
      <c r="B1664" s="66" t="s">
        <v>1938</v>
      </c>
      <c r="D1664" s="67">
        <f>'2020 Spring Order Form - V36'!$Q$23</f>
        <v>0</v>
      </c>
      <c r="E1664" s="67">
        <f>'2020 Spring Order Form - V36'!$Q$23</f>
        <v>0</v>
      </c>
      <c r="F1664" s="151" t="s">
        <v>1939</v>
      </c>
      <c r="G1664" s="70" t="e">
        <f>'2020 Spring Order Form - V36'!#REF!</f>
        <v>#REF!</v>
      </c>
      <c r="H1664" s="69">
        <f>'2020 Spring Order Form - V36'!$F$18</f>
        <v>0</v>
      </c>
      <c r="J1664" s="154">
        <v>2632</v>
      </c>
    </row>
    <row r="1665" spans="1:10">
      <c r="A1665" s="131">
        <v>1664</v>
      </c>
      <c r="B1665" s="66" t="s">
        <v>1940</v>
      </c>
      <c r="D1665" s="67">
        <f>'2020 Spring Order Form - V36'!$Q$23</f>
        <v>0</v>
      </c>
      <c r="E1665" s="67">
        <f>'2020 Spring Order Form - V36'!$Q$23</f>
        <v>0</v>
      </c>
      <c r="F1665" s="151">
        <v>4551150</v>
      </c>
      <c r="G1665" s="70" t="e">
        <f>'2020 Spring Order Form - V36'!#REF!</f>
        <v>#REF!</v>
      </c>
      <c r="H1665" s="69">
        <f>'2020 Spring Order Form - V36'!$F$18</f>
        <v>0</v>
      </c>
      <c r="J1665" s="154">
        <v>529</v>
      </c>
    </row>
    <row r="1666" spans="1:10">
      <c r="A1666" s="131">
        <v>1665</v>
      </c>
      <c r="B1666" s="66" t="s">
        <v>1940</v>
      </c>
      <c r="D1666" s="67">
        <f>'2020 Spring Order Form - V36'!$Q$23</f>
        <v>0</v>
      </c>
      <c r="E1666" s="67">
        <f>'2020 Spring Order Form - V36'!$Q$23</f>
        <v>0</v>
      </c>
      <c r="F1666" s="151" t="s">
        <v>1941</v>
      </c>
      <c r="G1666" s="70" t="e">
        <f>'2020 Spring Order Form - V36'!#REF!</f>
        <v>#REF!</v>
      </c>
      <c r="H1666" s="69">
        <f>'2020 Spring Order Form - V36'!$F$18</f>
        <v>0</v>
      </c>
      <c r="J1666" s="154">
        <v>2633</v>
      </c>
    </row>
    <row r="1667" spans="1:10">
      <c r="A1667" s="131">
        <v>1666</v>
      </c>
      <c r="B1667" s="66" t="s">
        <v>1942</v>
      </c>
      <c r="D1667" s="67">
        <f>'2020 Spring Order Form - V36'!$Q$23</f>
        <v>0</v>
      </c>
      <c r="E1667" s="67">
        <f>'2020 Spring Order Form - V36'!$Q$23</f>
        <v>0</v>
      </c>
      <c r="F1667" s="151">
        <v>4551154</v>
      </c>
      <c r="G1667" s="70" t="e">
        <f>'2020 Spring Order Form - V36'!#REF!</f>
        <v>#REF!</v>
      </c>
      <c r="H1667" s="69">
        <f>'2020 Spring Order Form - V36'!$F$18</f>
        <v>0</v>
      </c>
      <c r="J1667" s="154">
        <v>18867</v>
      </c>
    </row>
    <row r="1668" spans="1:10">
      <c r="A1668" s="131">
        <v>1667</v>
      </c>
      <c r="B1668" s="66" t="s">
        <v>1942</v>
      </c>
      <c r="D1668" s="67">
        <f>'2020 Spring Order Form - V36'!$Q$23</f>
        <v>0</v>
      </c>
      <c r="E1668" s="67">
        <f>'2020 Spring Order Form - V36'!$Q$23</f>
        <v>0</v>
      </c>
      <c r="F1668" s="151" t="s">
        <v>1943</v>
      </c>
      <c r="G1668" s="70" t="e">
        <f>'2020 Spring Order Form - V36'!#REF!</f>
        <v>#REF!</v>
      </c>
      <c r="H1668" s="69">
        <f>'2020 Spring Order Form - V36'!$F$18</f>
        <v>0</v>
      </c>
      <c r="J1668" s="154">
        <v>18866</v>
      </c>
    </row>
    <row r="1669" spans="1:10">
      <c r="A1669" s="131">
        <v>1668</v>
      </c>
      <c r="B1669" s="66" t="s">
        <v>1944</v>
      </c>
      <c r="D1669" s="67">
        <f>'2020 Spring Order Form - V36'!$Q$23</f>
        <v>0</v>
      </c>
      <c r="E1669" s="67">
        <f>'2020 Spring Order Form - V36'!$Q$23</f>
        <v>0</v>
      </c>
      <c r="F1669" s="151">
        <v>4551270</v>
      </c>
      <c r="G1669" s="70" t="e">
        <f>'2020 Spring Order Form - V36'!#REF!</f>
        <v>#REF!</v>
      </c>
      <c r="H1669" s="69">
        <f>'2020 Spring Order Form - V36'!$F$18</f>
        <v>0</v>
      </c>
      <c r="J1669" s="154">
        <v>1027</v>
      </c>
    </row>
    <row r="1670" spans="1:10">
      <c r="A1670" s="131">
        <v>1669</v>
      </c>
      <c r="B1670" s="66" t="s">
        <v>1944</v>
      </c>
      <c r="D1670" s="67">
        <f>'2020 Spring Order Form - V36'!$Q$23</f>
        <v>0</v>
      </c>
      <c r="E1670" s="67">
        <f>'2020 Spring Order Form - V36'!$Q$23</f>
        <v>0</v>
      </c>
      <c r="F1670" s="151" t="s">
        <v>1945</v>
      </c>
      <c r="G1670" s="70" t="e">
        <f>'2020 Spring Order Form - V36'!#REF!</f>
        <v>#REF!</v>
      </c>
      <c r="H1670" s="69">
        <f>'2020 Spring Order Form - V36'!$F$18</f>
        <v>0</v>
      </c>
      <c r="J1670" s="154">
        <v>2636</v>
      </c>
    </row>
    <row r="1671" spans="1:10">
      <c r="A1671" s="131">
        <v>1670</v>
      </c>
      <c r="B1671" s="66" t="s">
        <v>1946</v>
      </c>
      <c r="D1671" s="67">
        <f>'2020 Spring Order Form - V36'!$Q$23</f>
        <v>0</v>
      </c>
      <c r="E1671" s="67">
        <f>'2020 Spring Order Form - V36'!$Q$23</f>
        <v>0</v>
      </c>
      <c r="F1671" s="151">
        <v>4551280</v>
      </c>
      <c r="G1671" s="70" t="e">
        <f>'2020 Spring Order Form - V36'!#REF!</f>
        <v>#REF!</v>
      </c>
      <c r="H1671" s="69">
        <f>'2020 Spring Order Form - V36'!$F$18</f>
        <v>0</v>
      </c>
      <c r="J1671" s="154">
        <v>616</v>
      </c>
    </row>
    <row r="1672" spans="1:10">
      <c r="A1672" s="131">
        <v>1671</v>
      </c>
      <c r="B1672" s="66" t="s">
        <v>1946</v>
      </c>
      <c r="D1672" s="67">
        <f>'2020 Spring Order Form - V36'!$Q$23</f>
        <v>0</v>
      </c>
      <c r="E1672" s="67">
        <f>'2020 Spring Order Form - V36'!$Q$23</f>
        <v>0</v>
      </c>
      <c r="F1672" s="151" t="s">
        <v>1947</v>
      </c>
      <c r="G1672" s="70" t="e">
        <f>'2020 Spring Order Form - V36'!#REF!</f>
        <v>#REF!</v>
      </c>
      <c r="H1672" s="69">
        <f>'2020 Spring Order Form - V36'!$F$18</f>
        <v>0</v>
      </c>
      <c r="J1672" s="154">
        <v>2637</v>
      </c>
    </row>
    <row r="1673" spans="1:10">
      <c r="A1673" s="131">
        <v>1672</v>
      </c>
      <c r="B1673" s="66" t="s">
        <v>1948</v>
      </c>
      <c r="D1673" s="67">
        <f>'2020 Spring Order Form - V36'!$Q$23</f>
        <v>0</v>
      </c>
      <c r="E1673" s="67">
        <f>'2020 Spring Order Form - V36'!$Q$23</f>
        <v>0</v>
      </c>
      <c r="F1673" s="151">
        <v>4551300</v>
      </c>
      <c r="G1673" s="70" t="e">
        <f>'2020 Spring Order Form - V36'!#REF!</f>
        <v>#REF!</v>
      </c>
      <c r="H1673" s="69">
        <f>'2020 Spring Order Form - V36'!$F$18</f>
        <v>0</v>
      </c>
      <c r="J1673" s="154">
        <v>617</v>
      </c>
    </row>
    <row r="1674" spans="1:10">
      <c r="A1674" s="131">
        <v>1673</v>
      </c>
      <c r="B1674" s="66" t="s">
        <v>1948</v>
      </c>
      <c r="D1674" s="67">
        <f>'2020 Spring Order Form - V36'!$Q$23</f>
        <v>0</v>
      </c>
      <c r="E1674" s="67">
        <f>'2020 Spring Order Form - V36'!$Q$23</f>
        <v>0</v>
      </c>
      <c r="F1674" s="151" t="s">
        <v>1949</v>
      </c>
      <c r="G1674" s="70" t="e">
        <f>'2020 Spring Order Form - V36'!#REF!</f>
        <v>#REF!</v>
      </c>
      <c r="H1674" s="69">
        <f>'2020 Spring Order Form - V36'!$F$18</f>
        <v>0</v>
      </c>
      <c r="J1674" s="154">
        <v>2638</v>
      </c>
    </row>
    <row r="1675" spans="1:10">
      <c r="A1675" s="131">
        <v>1674</v>
      </c>
      <c r="B1675" s="66" t="s">
        <v>1950</v>
      </c>
      <c r="D1675" s="67">
        <f>'2020 Spring Order Form - V36'!$Q$23</f>
        <v>0</v>
      </c>
      <c r="E1675" s="67">
        <f>'2020 Spring Order Form - V36'!$Q$23</f>
        <v>0</v>
      </c>
      <c r="F1675" s="151">
        <v>4551470</v>
      </c>
      <c r="G1675" s="70" t="e">
        <f>'2020 Spring Order Form - V36'!#REF!</f>
        <v>#REF!</v>
      </c>
      <c r="H1675" s="69">
        <f>'2020 Spring Order Form - V36'!$F$18</f>
        <v>0</v>
      </c>
      <c r="J1675" s="154">
        <v>855</v>
      </c>
    </row>
    <row r="1676" spans="1:10">
      <c r="A1676" s="131">
        <v>1675</v>
      </c>
      <c r="B1676" s="66" t="s">
        <v>1950</v>
      </c>
      <c r="D1676" s="67">
        <f>'2020 Spring Order Form - V36'!$Q$23</f>
        <v>0</v>
      </c>
      <c r="E1676" s="67">
        <f>'2020 Spring Order Form - V36'!$Q$23</f>
        <v>0</v>
      </c>
      <c r="F1676" s="151" t="s">
        <v>1951</v>
      </c>
      <c r="G1676" s="70" t="e">
        <f>'2020 Spring Order Form - V36'!#REF!</f>
        <v>#REF!</v>
      </c>
      <c r="H1676" s="69">
        <f>'2020 Spring Order Form - V36'!$F$18</f>
        <v>0</v>
      </c>
      <c r="J1676" s="154">
        <v>2640</v>
      </c>
    </row>
    <row r="1677" spans="1:10">
      <c r="A1677" s="131">
        <v>1676</v>
      </c>
      <c r="B1677" s="66" t="s">
        <v>1952</v>
      </c>
      <c r="D1677" s="67">
        <f>'2020 Spring Order Form - V36'!$Q$23</f>
        <v>0</v>
      </c>
      <c r="E1677" s="67">
        <f>'2020 Spring Order Form - V36'!$Q$23</f>
        <v>0</v>
      </c>
      <c r="F1677" s="151">
        <v>4551500</v>
      </c>
      <c r="G1677" s="70" t="e">
        <f>'2020 Spring Order Form - V36'!#REF!</f>
        <v>#REF!</v>
      </c>
      <c r="H1677" s="69">
        <f>'2020 Spring Order Form - V36'!$F$18</f>
        <v>0</v>
      </c>
      <c r="J1677" s="154">
        <v>645</v>
      </c>
    </row>
    <row r="1678" spans="1:10">
      <c r="A1678" s="131">
        <v>1677</v>
      </c>
      <c r="B1678" s="66" t="s">
        <v>1952</v>
      </c>
      <c r="D1678" s="67">
        <f>'2020 Spring Order Form - V36'!$Q$23</f>
        <v>0</v>
      </c>
      <c r="E1678" s="67">
        <f>'2020 Spring Order Form - V36'!$Q$23</f>
        <v>0</v>
      </c>
      <c r="F1678" s="151" t="s">
        <v>1953</v>
      </c>
      <c r="G1678" s="70" t="e">
        <f>'2020 Spring Order Form - V36'!#REF!</f>
        <v>#REF!</v>
      </c>
      <c r="H1678" s="69">
        <f>'2020 Spring Order Form - V36'!$F$18</f>
        <v>0</v>
      </c>
      <c r="J1678" s="154">
        <v>2642</v>
      </c>
    </row>
    <row r="1679" spans="1:10">
      <c r="A1679" s="131">
        <v>1678</v>
      </c>
      <c r="B1679" s="66" t="s">
        <v>1954</v>
      </c>
      <c r="D1679" s="67">
        <f>'2020 Spring Order Form - V36'!$Q$23</f>
        <v>0</v>
      </c>
      <c r="E1679" s="67">
        <f>'2020 Spring Order Form - V36'!$Q$23</f>
        <v>0</v>
      </c>
      <c r="F1679" s="151">
        <v>4012020</v>
      </c>
      <c r="G1679" s="70" t="e">
        <f>'2020 Spring Order Form - V36'!#REF!</f>
        <v>#REF!</v>
      </c>
      <c r="H1679" s="69">
        <f>'2020 Spring Order Form - V36'!$F$18</f>
        <v>0</v>
      </c>
      <c r="J1679" s="154">
        <v>4487</v>
      </c>
    </row>
    <row r="1680" spans="1:10">
      <c r="A1680" s="131">
        <v>1679</v>
      </c>
      <c r="B1680" s="66" t="s">
        <v>1954</v>
      </c>
      <c r="D1680" s="67">
        <f>'2020 Spring Order Form - V36'!$Q$23</f>
        <v>0</v>
      </c>
      <c r="E1680" s="67">
        <f>'2020 Spring Order Form - V36'!$Q$23</f>
        <v>0</v>
      </c>
      <c r="F1680" s="151" t="s">
        <v>1955</v>
      </c>
      <c r="G1680" s="70" t="e">
        <f>'2020 Spring Order Form - V36'!#REF!</f>
        <v>#REF!</v>
      </c>
      <c r="H1680" s="69">
        <f>'2020 Spring Order Form - V36'!$F$18</f>
        <v>0</v>
      </c>
      <c r="J1680" s="154">
        <v>2644</v>
      </c>
    </row>
    <row r="1681" spans="1:10">
      <c r="A1681" s="131">
        <v>1680</v>
      </c>
      <c r="B1681" s="66" t="s">
        <v>1956</v>
      </c>
      <c r="D1681" s="67">
        <f>'2020 Spring Order Form - V36'!$Q$23</f>
        <v>0</v>
      </c>
      <c r="E1681" s="67">
        <f>'2020 Spring Order Form - V36'!$Q$23</f>
        <v>0</v>
      </c>
      <c r="F1681" s="151">
        <v>4019220</v>
      </c>
      <c r="G1681" s="70" t="e">
        <f>'2020 Spring Order Form - V36'!#REF!</f>
        <v>#REF!</v>
      </c>
      <c r="H1681" s="69">
        <f>'2020 Spring Order Form - V36'!$F$18</f>
        <v>0</v>
      </c>
      <c r="J1681" s="154">
        <v>4407</v>
      </c>
    </row>
    <row r="1682" spans="1:10">
      <c r="A1682" s="131">
        <v>1681</v>
      </c>
      <c r="B1682" s="66" t="s">
        <v>1956</v>
      </c>
      <c r="D1682" s="67">
        <f>'2020 Spring Order Form - V36'!$Q$23</f>
        <v>0</v>
      </c>
      <c r="E1682" s="67">
        <f>'2020 Spring Order Form - V36'!$Q$23</f>
        <v>0</v>
      </c>
      <c r="F1682" s="151" t="s">
        <v>1957</v>
      </c>
      <c r="G1682" s="70" t="e">
        <f>'2020 Spring Order Form - V36'!#REF!</f>
        <v>#REF!</v>
      </c>
      <c r="H1682" s="69">
        <f>'2020 Spring Order Form - V36'!$F$18</f>
        <v>0</v>
      </c>
      <c r="J1682" s="154">
        <v>2653</v>
      </c>
    </row>
    <row r="1683" spans="1:10">
      <c r="A1683" s="131">
        <v>1682</v>
      </c>
      <c r="B1683" s="66" t="s">
        <v>1958</v>
      </c>
      <c r="D1683" s="67">
        <f>'2020 Spring Order Form - V36'!$Q$23</f>
        <v>0</v>
      </c>
      <c r="E1683" s="67">
        <f>'2020 Spring Order Form - V36'!$Q$23</f>
        <v>0</v>
      </c>
      <c r="F1683" s="151">
        <v>4020320</v>
      </c>
      <c r="G1683" s="70" t="e">
        <f>'2020 Spring Order Form - V36'!#REF!</f>
        <v>#REF!</v>
      </c>
      <c r="H1683" s="69">
        <f>'2020 Spring Order Form - V36'!$F$18</f>
        <v>0</v>
      </c>
      <c r="J1683" s="154">
        <v>4408</v>
      </c>
    </row>
    <row r="1684" spans="1:10">
      <c r="A1684" s="131">
        <v>1683</v>
      </c>
      <c r="B1684" s="66" t="s">
        <v>1958</v>
      </c>
      <c r="D1684" s="67">
        <f>'2020 Spring Order Form - V36'!$Q$23</f>
        <v>0</v>
      </c>
      <c r="E1684" s="67">
        <f>'2020 Spring Order Form - V36'!$Q$23</f>
        <v>0</v>
      </c>
      <c r="F1684" s="151" t="s">
        <v>1959</v>
      </c>
      <c r="G1684" s="70" t="e">
        <f>'2020 Spring Order Form - V36'!#REF!</f>
        <v>#REF!</v>
      </c>
      <c r="H1684" s="69">
        <f>'2020 Spring Order Form - V36'!$F$18</f>
        <v>0</v>
      </c>
      <c r="J1684" s="154">
        <v>2654</v>
      </c>
    </row>
    <row r="1685" spans="1:10">
      <c r="A1685" s="131">
        <v>1684</v>
      </c>
      <c r="B1685" s="66" t="s">
        <v>1960</v>
      </c>
      <c r="D1685" s="67">
        <f>'2020 Spring Order Form - V36'!$Q$23</f>
        <v>0</v>
      </c>
      <c r="E1685" s="67">
        <f>'2020 Spring Order Form - V36'!$Q$23</f>
        <v>0</v>
      </c>
      <c r="F1685" s="151">
        <v>4045720</v>
      </c>
      <c r="G1685" s="70" t="e">
        <f>'2020 Spring Order Form - V36'!#REF!</f>
        <v>#REF!</v>
      </c>
      <c r="H1685" s="69">
        <f>'2020 Spring Order Form - V36'!$F$18</f>
        <v>0</v>
      </c>
      <c r="J1685" s="154">
        <v>18761</v>
      </c>
    </row>
    <row r="1686" spans="1:10">
      <c r="A1686" s="131">
        <v>1685</v>
      </c>
      <c r="B1686" s="66" t="s">
        <v>1960</v>
      </c>
      <c r="D1686" s="67">
        <f>'2020 Spring Order Form - V36'!$Q$23</f>
        <v>0</v>
      </c>
      <c r="E1686" s="67">
        <f>'2020 Spring Order Form - V36'!$Q$23</f>
        <v>0</v>
      </c>
      <c r="F1686" s="151" t="s">
        <v>1961</v>
      </c>
      <c r="G1686" s="70" t="e">
        <f>'2020 Spring Order Form - V36'!#REF!</f>
        <v>#REF!</v>
      </c>
      <c r="H1686" s="69">
        <f>'2020 Spring Order Form - V36'!$F$18</f>
        <v>0</v>
      </c>
      <c r="J1686" s="154">
        <v>18762</v>
      </c>
    </row>
    <row r="1687" spans="1:10">
      <c r="A1687" s="131">
        <v>1686</v>
      </c>
      <c r="B1687" s="66" t="s">
        <v>1962</v>
      </c>
      <c r="D1687" s="67">
        <f>'2020 Spring Order Form - V36'!$Q$23</f>
        <v>0</v>
      </c>
      <c r="E1687" s="67">
        <f>'2020 Spring Order Form - V36'!$Q$23</f>
        <v>0</v>
      </c>
      <c r="F1687" s="151">
        <v>4036520</v>
      </c>
      <c r="G1687" s="70" t="e">
        <f>'2020 Spring Order Form - V36'!#REF!</f>
        <v>#REF!</v>
      </c>
      <c r="H1687" s="69">
        <f>'2020 Spring Order Form - V36'!$F$18</f>
        <v>0</v>
      </c>
      <c r="J1687" s="154">
        <v>4413</v>
      </c>
    </row>
    <row r="1688" spans="1:10">
      <c r="A1688" s="131">
        <v>1687</v>
      </c>
      <c r="B1688" s="66" t="s">
        <v>1962</v>
      </c>
      <c r="D1688" s="67">
        <f>'2020 Spring Order Form - V36'!$Q$23</f>
        <v>0</v>
      </c>
      <c r="E1688" s="67">
        <f>'2020 Spring Order Form - V36'!$Q$23</f>
        <v>0</v>
      </c>
      <c r="F1688" s="151" t="s">
        <v>1963</v>
      </c>
      <c r="G1688" s="70" t="e">
        <f>'2020 Spring Order Form - V36'!#REF!</f>
        <v>#REF!</v>
      </c>
      <c r="H1688" s="69">
        <f>'2020 Spring Order Form - V36'!$F$18</f>
        <v>0</v>
      </c>
      <c r="J1688" s="154">
        <v>2646</v>
      </c>
    </row>
    <row r="1689" spans="1:10">
      <c r="A1689" s="131">
        <v>1688</v>
      </c>
      <c r="B1689" s="66" t="s">
        <v>1964</v>
      </c>
      <c r="D1689" s="67">
        <f>'2020 Spring Order Form - V36'!$Q$23</f>
        <v>0</v>
      </c>
      <c r="E1689" s="67">
        <f>'2020 Spring Order Form - V36'!$Q$23</f>
        <v>0</v>
      </c>
      <c r="F1689" s="151">
        <v>4036120</v>
      </c>
      <c r="G1689" s="70" t="e">
        <f>'2020 Spring Order Form - V36'!#REF!</f>
        <v>#REF!</v>
      </c>
      <c r="H1689" s="69">
        <f>'2020 Spring Order Form - V36'!$F$18</f>
        <v>0</v>
      </c>
      <c r="J1689" s="154">
        <v>4414</v>
      </c>
    </row>
    <row r="1690" spans="1:10">
      <c r="A1690" s="131">
        <v>1689</v>
      </c>
      <c r="B1690" s="66" t="s">
        <v>1964</v>
      </c>
      <c r="D1690" s="67">
        <f>'2020 Spring Order Form - V36'!$Q$23</f>
        <v>0</v>
      </c>
      <c r="E1690" s="67">
        <f>'2020 Spring Order Form - V36'!$Q$23</f>
        <v>0</v>
      </c>
      <c r="F1690" s="151" t="s">
        <v>1965</v>
      </c>
      <c r="G1690" s="70" t="e">
        <f>'2020 Spring Order Form - V36'!#REF!</f>
        <v>#REF!</v>
      </c>
      <c r="H1690" s="69">
        <f>'2020 Spring Order Form - V36'!$F$18</f>
        <v>0</v>
      </c>
      <c r="J1690" s="154">
        <v>2647</v>
      </c>
    </row>
    <row r="1691" spans="1:10">
      <c r="A1691" s="131">
        <v>1690</v>
      </c>
      <c r="B1691" s="66" t="s">
        <v>1966</v>
      </c>
      <c r="D1691" s="67">
        <f>'2020 Spring Order Form - V36'!$Q$23</f>
        <v>0</v>
      </c>
      <c r="E1691" s="67">
        <f>'2020 Spring Order Form - V36'!$Q$23</f>
        <v>0</v>
      </c>
      <c r="F1691" s="151">
        <v>4036920</v>
      </c>
      <c r="G1691" s="70" t="e">
        <f>'2020 Spring Order Form - V36'!#REF!</f>
        <v>#REF!</v>
      </c>
      <c r="H1691" s="69">
        <f>'2020 Spring Order Form - V36'!$F$18</f>
        <v>0</v>
      </c>
      <c r="J1691" s="154">
        <v>12948</v>
      </c>
    </row>
    <row r="1692" spans="1:10">
      <c r="A1692" s="131">
        <v>1691</v>
      </c>
      <c r="B1692" s="66" t="s">
        <v>1966</v>
      </c>
      <c r="D1692" s="67">
        <f>'2020 Spring Order Form - V36'!$Q$23</f>
        <v>0</v>
      </c>
      <c r="E1692" s="67">
        <f>'2020 Spring Order Form - V36'!$Q$23</f>
        <v>0</v>
      </c>
      <c r="F1692" s="151" t="s">
        <v>1967</v>
      </c>
      <c r="G1692" s="70" t="e">
        <f>'2020 Spring Order Form - V36'!#REF!</f>
        <v>#REF!</v>
      </c>
      <c r="H1692" s="69">
        <f>'2020 Spring Order Form - V36'!$F$18</f>
        <v>0</v>
      </c>
      <c r="J1692" s="154">
        <v>12947</v>
      </c>
    </row>
    <row r="1693" spans="1:10">
      <c r="A1693" s="131">
        <v>1692</v>
      </c>
      <c r="B1693" s="66" t="s">
        <v>289</v>
      </c>
      <c r="D1693" s="67">
        <f>'2020 Spring Order Form - V36'!$Q$23</f>
        <v>0</v>
      </c>
      <c r="E1693" s="67">
        <f>'2020 Spring Order Form - V36'!$Q$23</f>
        <v>0</v>
      </c>
      <c r="F1693" s="151">
        <v>4017010</v>
      </c>
      <c r="G1693" s="70">
        <f>'2020 Spring Order Form - V36'!$Q$188</f>
        <v>0</v>
      </c>
      <c r="H1693" s="69">
        <f>'2020 Spring Order Form - V36'!$F$18</f>
        <v>0</v>
      </c>
      <c r="J1693" s="154">
        <v>4490</v>
      </c>
    </row>
    <row r="1694" spans="1:10">
      <c r="A1694" s="131">
        <v>1693</v>
      </c>
      <c r="B1694" s="66" t="s">
        <v>289</v>
      </c>
      <c r="D1694" s="67">
        <f>'2020 Spring Order Form - V36'!$Q$23</f>
        <v>0</v>
      </c>
      <c r="E1694" s="67">
        <f>'2020 Spring Order Form - V36'!$Q$23</f>
        <v>0</v>
      </c>
      <c r="F1694" s="151" t="s">
        <v>1968</v>
      </c>
      <c r="G1694" s="70">
        <f>'2020 Spring Order Form - V36'!$R$188</f>
        <v>0</v>
      </c>
      <c r="H1694" s="69">
        <f>'2020 Spring Order Form - V36'!$F$18</f>
        <v>0</v>
      </c>
      <c r="J1694" s="154">
        <v>2650</v>
      </c>
    </row>
    <row r="1695" spans="1:10">
      <c r="A1695" s="131">
        <v>1694</v>
      </c>
      <c r="B1695" s="66" t="s">
        <v>1969</v>
      </c>
      <c r="D1695" s="67">
        <f>'2020 Spring Order Form - V36'!$Q$23</f>
        <v>0</v>
      </c>
      <c r="E1695" s="67">
        <f>'2020 Spring Order Form - V36'!$Q$23</f>
        <v>0</v>
      </c>
      <c r="F1695" s="151">
        <v>4045210</v>
      </c>
      <c r="G1695" s="70" t="e">
        <f>'2020 Spring Order Form - V36'!#REF!</f>
        <v>#REF!</v>
      </c>
      <c r="H1695" s="69">
        <f>'2020 Spring Order Form - V36'!$F$18</f>
        <v>0</v>
      </c>
      <c r="J1695" s="154">
        <v>4491</v>
      </c>
    </row>
    <row r="1696" spans="1:10">
      <c r="A1696" s="131">
        <v>1695</v>
      </c>
      <c r="B1696" s="66" t="s">
        <v>1969</v>
      </c>
      <c r="D1696" s="67">
        <f>'2020 Spring Order Form - V36'!$Q$23</f>
        <v>0</v>
      </c>
      <c r="E1696" s="67">
        <f>'2020 Spring Order Form - V36'!$Q$23</f>
        <v>0</v>
      </c>
      <c r="F1696" s="151" t="s">
        <v>1970</v>
      </c>
      <c r="G1696" s="70" t="e">
        <f>'2020 Spring Order Form - V36'!#REF!</f>
        <v>#REF!</v>
      </c>
      <c r="H1696" s="69">
        <f>'2020 Spring Order Form - V36'!$F$18</f>
        <v>0</v>
      </c>
      <c r="J1696" s="154">
        <v>2656</v>
      </c>
    </row>
    <row r="1697" spans="1:10">
      <c r="A1697" s="131">
        <v>1696</v>
      </c>
      <c r="B1697" s="66" t="s">
        <v>1971</v>
      </c>
      <c r="D1697" s="67">
        <f>'2020 Spring Order Form - V36'!$Q$23</f>
        <v>0</v>
      </c>
      <c r="E1697" s="67">
        <f>'2020 Spring Order Form - V36'!$Q$23</f>
        <v>0</v>
      </c>
      <c r="F1697" s="151">
        <v>4045910</v>
      </c>
      <c r="G1697" s="70" t="e">
        <f>'2020 Spring Order Form - V36'!#REF!</f>
        <v>#REF!</v>
      </c>
      <c r="H1697" s="69">
        <f>'2020 Spring Order Form - V36'!$F$18</f>
        <v>0</v>
      </c>
      <c r="J1697" s="154">
        <v>4493</v>
      </c>
    </row>
    <row r="1698" spans="1:10">
      <c r="A1698" s="131">
        <v>1697</v>
      </c>
      <c r="B1698" s="66" t="s">
        <v>1971</v>
      </c>
      <c r="D1698" s="67">
        <f>'2020 Spring Order Form - V36'!$Q$23</f>
        <v>0</v>
      </c>
      <c r="E1698" s="67">
        <f>'2020 Spring Order Form - V36'!$Q$23</f>
        <v>0</v>
      </c>
      <c r="F1698" s="151" t="s">
        <v>1972</v>
      </c>
      <c r="G1698" s="70" t="e">
        <f>'2020 Spring Order Form - V36'!#REF!</f>
        <v>#REF!</v>
      </c>
      <c r="H1698" s="69">
        <f>'2020 Spring Order Form - V36'!$F$18</f>
        <v>0</v>
      </c>
      <c r="J1698" s="154">
        <v>2661</v>
      </c>
    </row>
    <row r="1699" spans="1:10">
      <c r="A1699" s="131">
        <v>1698</v>
      </c>
      <c r="B1699" s="66" t="s">
        <v>1973</v>
      </c>
      <c r="D1699" s="67">
        <f>'2020 Spring Order Form - V36'!$Q$23</f>
        <v>0</v>
      </c>
      <c r="E1699" s="67">
        <f>'2020 Spring Order Form - V36'!$Q$23</f>
        <v>0</v>
      </c>
      <c r="F1699" s="151">
        <v>4051990</v>
      </c>
      <c r="G1699" s="70" t="e">
        <f>'2020 Spring Order Form - V36'!#REF!</f>
        <v>#REF!</v>
      </c>
      <c r="H1699" s="69">
        <f>'2020 Spring Order Form - V36'!$F$18</f>
        <v>0</v>
      </c>
      <c r="J1699" s="154">
        <v>4434</v>
      </c>
    </row>
    <row r="1700" spans="1:10">
      <c r="A1700" s="131">
        <v>1699</v>
      </c>
      <c r="B1700" s="66" t="s">
        <v>1973</v>
      </c>
      <c r="D1700" s="67">
        <f>'2020 Spring Order Form - V36'!$Q$23</f>
        <v>0</v>
      </c>
      <c r="E1700" s="67">
        <f>'2020 Spring Order Form - V36'!$Q$23</f>
        <v>0</v>
      </c>
      <c r="F1700" s="151" t="s">
        <v>1974</v>
      </c>
      <c r="G1700" s="70" t="e">
        <f>'2020 Spring Order Form - V36'!#REF!</f>
        <v>#REF!</v>
      </c>
      <c r="H1700" s="69">
        <f>'2020 Spring Order Form - V36'!$F$18</f>
        <v>0</v>
      </c>
      <c r="J1700" s="154">
        <v>2674</v>
      </c>
    </row>
    <row r="1701" spans="1:10">
      <c r="A1701" s="131">
        <v>1700</v>
      </c>
      <c r="B1701" s="66" t="s">
        <v>1975</v>
      </c>
      <c r="D1701" s="67">
        <f>'2020 Spring Order Form - V36'!$Q$23</f>
        <v>0</v>
      </c>
      <c r="E1701" s="67">
        <f>'2020 Spring Order Form - V36'!$Q$23</f>
        <v>0</v>
      </c>
      <c r="F1701" s="151">
        <v>4051980</v>
      </c>
      <c r="G1701" s="70" t="e">
        <f>'2020 Spring Order Form - V36'!#REF!</f>
        <v>#REF!</v>
      </c>
      <c r="H1701" s="69">
        <f>'2020 Spring Order Form - V36'!$F$18</f>
        <v>0</v>
      </c>
      <c r="J1701" s="154">
        <v>4435</v>
      </c>
    </row>
    <row r="1702" spans="1:10">
      <c r="A1702" s="131">
        <v>1701</v>
      </c>
      <c r="B1702" s="66" t="s">
        <v>1975</v>
      </c>
      <c r="D1702" s="67">
        <f>'2020 Spring Order Form - V36'!$Q$23</f>
        <v>0</v>
      </c>
      <c r="E1702" s="67">
        <f>'2020 Spring Order Form - V36'!$Q$23</f>
        <v>0</v>
      </c>
      <c r="F1702" s="151" t="s">
        <v>1976</v>
      </c>
      <c r="G1702" s="70" t="e">
        <f>'2020 Spring Order Form - V36'!#REF!</f>
        <v>#REF!</v>
      </c>
      <c r="H1702" s="69">
        <f>'2020 Spring Order Form - V36'!$F$18</f>
        <v>0</v>
      </c>
      <c r="J1702" s="154">
        <v>2675</v>
      </c>
    </row>
    <row r="1703" spans="1:10">
      <c r="A1703" s="131">
        <v>1702</v>
      </c>
      <c r="B1703" s="66" t="s">
        <v>293</v>
      </c>
      <c r="D1703" s="67">
        <f>'2020 Spring Order Form - V36'!$Q$23</f>
        <v>0</v>
      </c>
      <c r="E1703" s="67">
        <f>'2020 Spring Order Form - V36'!$Q$23</f>
        <v>0</v>
      </c>
      <c r="F1703" s="151">
        <v>4051970</v>
      </c>
      <c r="G1703" s="70">
        <f>'2020 Spring Order Form - V36'!$Q$191</f>
        <v>0</v>
      </c>
      <c r="H1703" s="69">
        <f>'2020 Spring Order Form - V36'!$F$18</f>
        <v>0</v>
      </c>
      <c r="J1703" s="154">
        <v>17239</v>
      </c>
    </row>
    <row r="1704" spans="1:10">
      <c r="A1704" s="131">
        <v>1703</v>
      </c>
      <c r="B1704" s="66" t="s">
        <v>293</v>
      </c>
      <c r="D1704" s="67">
        <f>'2020 Spring Order Form - V36'!$Q$23</f>
        <v>0</v>
      </c>
      <c r="E1704" s="67">
        <f>'2020 Spring Order Form - V36'!$Q$23</f>
        <v>0</v>
      </c>
      <c r="F1704" s="151" t="s">
        <v>1977</v>
      </c>
      <c r="G1704" s="70">
        <f>'2020 Spring Order Form - V36'!$R$191</f>
        <v>0</v>
      </c>
      <c r="H1704" s="69">
        <f>'2020 Spring Order Form - V36'!$F$18</f>
        <v>0</v>
      </c>
      <c r="J1704" s="154">
        <v>17238</v>
      </c>
    </row>
    <row r="1705" spans="1:10">
      <c r="A1705" s="131">
        <v>1704</v>
      </c>
      <c r="B1705" s="66" t="s">
        <v>1978</v>
      </c>
      <c r="D1705" s="67">
        <f>'2020 Spring Order Form - V36'!$Q$23</f>
        <v>0</v>
      </c>
      <c r="E1705" s="67">
        <f>'2020 Spring Order Form - V36'!$Q$23</f>
        <v>0</v>
      </c>
      <c r="F1705" s="151" t="s">
        <v>1979</v>
      </c>
      <c r="G1705" s="70" t="e">
        <f>'2020 Spring Order Form - V36'!#REF!</f>
        <v>#REF!</v>
      </c>
      <c r="H1705" s="69">
        <f>'2020 Spring Order Form - V36'!$F$18</f>
        <v>0</v>
      </c>
      <c r="J1705" s="154">
        <v>19381</v>
      </c>
    </row>
    <row r="1706" spans="1:10">
      <c r="A1706" s="131">
        <v>1705</v>
      </c>
      <c r="B1706" s="66" t="s">
        <v>1980</v>
      </c>
      <c r="D1706" s="67">
        <f>'2020 Spring Order Form - V36'!$Q$23</f>
        <v>0</v>
      </c>
      <c r="E1706" s="67">
        <f>'2020 Spring Order Form - V36'!$Q$23</f>
        <v>0</v>
      </c>
      <c r="F1706" s="151" t="s">
        <v>1981</v>
      </c>
      <c r="G1706" s="70" t="e">
        <f>'2020 Spring Order Form - V36'!#REF!</f>
        <v>#REF!</v>
      </c>
      <c r="H1706" s="69">
        <f>'2020 Spring Order Form - V36'!$F$18</f>
        <v>0</v>
      </c>
      <c r="J1706" s="154">
        <v>19382</v>
      </c>
    </row>
    <row r="1707" spans="1:10">
      <c r="A1707" s="131">
        <v>1706</v>
      </c>
      <c r="B1707" s="66" t="s">
        <v>1982</v>
      </c>
      <c r="D1707" s="67">
        <f>'2020 Spring Order Form - V36'!$Q$23</f>
        <v>0</v>
      </c>
      <c r="E1707" s="67">
        <f>'2020 Spring Order Form - V36'!$Q$23</f>
        <v>0</v>
      </c>
      <c r="F1707" s="151" t="s">
        <v>1983</v>
      </c>
      <c r="G1707" s="70">
        <f>'2020 Spring Order Form - V36'!$Q$192</f>
        <v>0</v>
      </c>
      <c r="H1707" s="69">
        <f>'2020 Spring Order Form - V36'!$F$18</f>
        <v>0</v>
      </c>
      <c r="J1707" s="154">
        <v>19384</v>
      </c>
    </row>
    <row r="1708" spans="1:10">
      <c r="A1708" s="131">
        <v>1707</v>
      </c>
      <c r="B1708" s="66" t="s">
        <v>1984</v>
      </c>
      <c r="D1708" s="67">
        <f>'2020 Spring Order Form - V36'!$Q$23</f>
        <v>0</v>
      </c>
      <c r="E1708" s="67">
        <f>'2020 Spring Order Form - V36'!$Q$23</f>
        <v>0</v>
      </c>
      <c r="F1708" s="151" t="s">
        <v>1985</v>
      </c>
      <c r="G1708" s="70">
        <f>'2020 Spring Order Form - V36'!$R$192</f>
        <v>0</v>
      </c>
      <c r="H1708" s="69">
        <f>'2020 Spring Order Form - V36'!$F$18</f>
        <v>0</v>
      </c>
      <c r="J1708" s="154">
        <v>19383</v>
      </c>
    </row>
    <row r="1709" spans="1:10">
      <c r="A1709" s="131">
        <v>1708</v>
      </c>
      <c r="B1709" s="66" t="s">
        <v>1986</v>
      </c>
      <c r="D1709" s="67">
        <f>'2020 Spring Order Form - V36'!$Q$23</f>
        <v>0</v>
      </c>
      <c r="E1709" s="67">
        <f>'2020 Spring Order Form - V36'!$Q$23</f>
        <v>0</v>
      </c>
      <c r="F1709" s="151">
        <v>4048320</v>
      </c>
      <c r="G1709" s="70" t="e">
        <f>'2020 Spring Order Form - V36'!#REF!</f>
        <v>#REF!</v>
      </c>
      <c r="H1709" s="69">
        <f>'2020 Spring Order Form - V36'!$F$18</f>
        <v>0</v>
      </c>
      <c r="J1709" s="154">
        <v>4417</v>
      </c>
    </row>
    <row r="1710" spans="1:10">
      <c r="A1710" s="131">
        <v>1709</v>
      </c>
      <c r="B1710" s="66" t="s">
        <v>1986</v>
      </c>
      <c r="D1710" s="67">
        <f>'2020 Spring Order Form - V36'!$Q$23</f>
        <v>0</v>
      </c>
      <c r="E1710" s="67">
        <f>'2020 Spring Order Form - V36'!$Q$23</f>
        <v>0</v>
      </c>
      <c r="F1710" s="151" t="s">
        <v>1987</v>
      </c>
      <c r="G1710" s="70" t="e">
        <f>'2020 Spring Order Form - V36'!#REF!</f>
        <v>#REF!</v>
      </c>
      <c r="H1710" s="69">
        <f>'2020 Spring Order Form - V36'!$F$18</f>
        <v>0</v>
      </c>
      <c r="J1710" s="154">
        <v>2678</v>
      </c>
    </row>
    <row r="1711" spans="1:10">
      <c r="A1711" s="131">
        <v>1710</v>
      </c>
      <c r="B1711" s="66" t="s">
        <v>297</v>
      </c>
      <c r="D1711" s="67">
        <f>'2020 Spring Order Form - V36'!$Q$23</f>
        <v>0</v>
      </c>
      <c r="E1711" s="67">
        <f>'2020 Spring Order Form - V36'!$Q$23</f>
        <v>0</v>
      </c>
      <c r="F1711" s="151">
        <v>4048020</v>
      </c>
      <c r="G1711" s="70">
        <f>'2020 Spring Order Form - V36'!$Q$194</f>
        <v>0</v>
      </c>
      <c r="H1711" s="69">
        <f>'2020 Spring Order Form - V36'!$F$18</f>
        <v>0</v>
      </c>
      <c r="J1711" s="154">
        <v>12952</v>
      </c>
    </row>
    <row r="1712" spans="1:10">
      <c r="A1712" s="131">
        <v>1711</v>
      </c>
      <c r="B1712" s="66" t="s">
        <v>297</v>
      </c>
      <c r="D1712" s="67">
        <f>'2020 Spring Order Form - V36'!$Q$23</f>
        <v>0</v>
      </c>
      <c r="E1712" s="67">
        <f>'2020 Spring Order Form - V36'!$Q$23</f>
        <v>0</v>
      </c>
      <c r="F1712" s="151" t="s">
        <v>1988</v>
      </c>
      <c r="G1712" s="70">
        <f>'2020 Spring Order Form - V36'!$R$194</f>
        <v>0</v>
      </c>
      <c r="H1712" s="69">
        <f>'2020 Spring Order Form - V36'!$F$18</f>
        <v>0</v>
      </c>
      <c r="J1712" s="154">
        <v>12951</v>
      </c>
    </row>
    <row r="1713" spans="1:10">
      <c r="A1713" s="131">
        <v>1712</v>
      </c>
      <c r="B1713" s="66" t="s">
        <v>316</v>
      </c>
      <c r="D1713" s="67">
        <f>'2020 Spring Order Form - V36'!$Q$23</f>
        <v>0</v>
      </c>
      <c r="E1713" s="67">
        <f>'2020 Spring Order Form - V36'!$Q$23</f>
        <v>0</v>
      </c>
      <c r="F1713" s="151">
        <v>4048120</v>
      </c>
      <c r="G1713" s="70" t="e">
        <f>'2020 Spring Order Form - V36'!#REF!</f>
        <v>#REF!</v>
      </c>
      <c r="H1713" s="69">
        <f>'2020 Spring Order Form - V36'!$F$18</f>
        <v>0</v>
      </c>
      <c r="J1713" s="154">
        <v>4606</v>
      </c>
    </row>
    <row r="1714" spans="1:10">
      <c r="A1714" s="131">
        <v>1713</v>
      </c>
      <c r="B1714" s="66" t="s">
        <v>316</v>
      </c>
      <c r="D1714" s="67">
        <f>'2020 Spring Order Form - V36'!$Q$23</f>
        <v>0</v>
      </c>
      <c r="E1714" s="67">
        <f>'2020 Spring Order Form - V36'!$Q$23</f>
        <v>0</v>
      </c>
      <c r="F1714" s="151" t="s">
        <v>1989</v>
      </c>
      <c r="G1714" s="70" t="e">
        <f>'2020 Spring Order Form - V36'!#REF!</f>
        <v>#REF!</v>
      </c>
      <c r="H1714" s="69">
        <f>'2020 Spring Order Form - V36'!$F$18</f>
        <v>0</v>
      </c>
      <c r="J1714" s="154">
        <v>2681</v>
      </c>
    </row>
    <row r="1715" spans="1:10">
      <c r="A1715" s="131">
        <v>1714</v>
      </c>
      <c r="B1715" s="66" t="s">
        <v>298</v>
      </c>
      <c r="D1715" s="67">
        <f>'2020 Spring Order Form - V36'!$Q$23</f>
        <v>0</v>
      </c>
      <c r="E1715" s="67">
        <f>'2020 Spring Order Form - V36'!$Q$23</f>
        <v>0</v>
      </c>
      <c r="F1715" s="151">
        <v>4048420</v>
      </c>
      <c r="G1715" s="70">
        <f>'2020 Spring Order Form - V36'!$Q$195</f>
        <v>0</v>
      </c>
      <c r="H1715" s="69">
        <f>'2020 Spring Order Form - V36'!$F$18</f>
        <v>0</v>
      </c>
      <c r="J1715" s="154">
        <v>4418</v>
      </c>
    </row>
    <row r="1716" spans="1:10">
      <c r="A1716" s="131">
        <v>1715</v>
      </c>
      <c r="B1716" s="66" t="s">
        <v>298</v>
      </c>
      <c r="D1716" s="67">
        <f>'2020 Spring Order Form - V36'!$Q$23</f>
        <v>0</v>
      </c>
      <c r="E1716" s="67">
        <f>'2020 Spring Order Form - V36'!$Q$23</f>
        <v>0</v>
      </c>
      <c r="F1716" s="151" t="s">
        <v>1990</v>
      </c>
      <c r="G1716" s="70">
        <f>'2020 Spring Order Form - V36'!$R$195</f>
        <v>0</v>
      </c>
      <c r="H1716" s="69">
        <f>'2020 Spring Order Form - V36'!$F$18</f>
        <v>0</v>
      </c>
      <c r="J1716" s="154">
        <v>2684</v>
      </c>
    </row>
    <row r="1717" spans="1:10">
      <c r="A1717" s="131">
        <v>1716</v>
      </c>
      <c r="B1717" s="66" t="s">
        <v>299</v>
      </c>
      <c r="D1717" s="67">
        <f>'2020 Spring Order Form - V36'!$Q$23</f>
        <v>0</v>
      </c>
      <c r="E1717" s="67">
        <f>'2020 Spring Order Form - V36'!$Q$23</f>
        <v>0</v>
      </c>
      <c r="F1717" s="151">
        <v>4048520</v>
      </c>
      <c r="G1717" s="70">
        <f>'2020 Spring Order Form - V36'!$Q$196</f>
        <v>0</v>
      </c>
      <c r="H1717" s="69">
        <f>'2020 Spring Order Form - V36'!$F$18</f>
        <v>0</v>
      </c>
      <c r="J1717" s="154">
        <v>4607</v>
      </c>
    </row>
    <row r="1718" spans="1:10">
      <c r="A1718" s="131">
        <v>1717</v>
      </c>
      <c r="B1718" s="66" t="s">
        <v>299</v>
      </c>
      <c r="D1718" s="67">
        <f>'2020 Spring Order Form - V36'!$Q$23</f>
        <v>0</v>
      </c>
      <c r="E1718" s="67">
        <f>'2020 Spring Order Form - V36'!$Q$23</f>
        <v>0</v>
      </c>
      <c r="F1718" s="151" t="s">
        <v>1991</v>
      </c>
      <c r="G1718" s="70">
        <f>'2020 Spring Order Form - V36'!$R$196</f>
        <v>0</v>
      </c>
      <c r="H1718" s="69">
        <f>'2020 Spring Order Form - V36'!$F$18</f>
        <v>0</v>
      </c>
      <c r="J1718" s="154">
        <v>2687</v>
      </c>
    </row>
    <row r="1719" spans="1:10">
      <c r="A1719" s="131">
        <v>1718</v>
      </c>
      <c r="B1719" s="66" t="s">
        <v>301</v>
      </c>
      <c r="D1719" s="67">
        <f>'2020 Spring Order Form - V36'!$Q$23</f>
        <v>0</v>
      </c>
      <c r="E1719" s="67">
        <f>'2020 Spring Order Form - V36'!$Q$23</f>
        <v>0</v>
      </c>
      <c r="F1719" s="151">
        <v>4050820</v>
      </c>
      <c r="G1719" s="70">
        <f>'2020 Spring Order Form - V36'!$Q$197</f>
        <v>0</v>
      </c>
      <c r="H1719" s="69">
        <f>'2020 Spring Order Form - V36'!$F$18</f>
        <v>0</v>
      </c>
      <c r="J1719" s="154">
        <v>4419</v>
      </c>
    </row>
    <row r="1720" spans="1:10">
      <c r="A1720" s="131">
        <v>1719</v>
      </c>
      <c r="B1720" s="66" t="s">
        <v>301</v>
      </c>
      <c r="D1720" s="67">
        <f>'2020 Spring Order Form - V36'!$Q$23</f>
        <v>0</v>
      </c>
      <c r="E1720" s="67">
        <f>'2020 Spring Order Form - V36'!$Q$23</f>
        <v>0</v>
      </c>
      <c r="F1720" s="151" t="s">
        <v>1992</v>
      </c>
      <c r="G1720" s="70">
        <f>'2020 Spring Order Form - V36'!$R$197</f>
        <v>0</v>
      </c>
      <c r="H1720" s="69">
        <f>'2020 Spring Order Form - V36'!$F$18</f>
        <v>0</v>
      </c>
      <c r="J1720" s="154">
        <v>2690</v>
      </c>
    </row>
    <row r="1721" spans="1:10">
      <c r="A1721" s="131">
        <v>1720</v>
      </c>
      <c r="B1721" s="66" t="s">
        <v>317</v>
      </c>
      <c r="D1721" s="67">
        <f>'2020 Spring Order Form - V36'!$Q$23</f>
        <v>0</v>
      </c>
      <c r="E1721" s="67">
        <f>'2020 Spring Order Form - V36'!$Q$23</f>
        <v>0</v>
      </c>
      <c r="F1721" s="151">
        <v>4048620</v>
      </c>
      <c r="G1721" s="70" t="e">
        <f>'2020 Spring Order Form - V36'!#REF!</f>
        <v>#REF!</v>
      </c>
      <c r="H1721" s="69">
        <f>'2020 Spring Order Form - V36'!$F$18</f>
        <v>0</v>
      </c>
      <c r="J1721" s="154">
        <v>4608</v>
      </c>
    </row>
    <row r="1722" spans="1:10">
      <c r="A1722" s="131">
        <v>1721</v>
      </c>
      <c r="B1722" s="66" t="s">
        <v>317</v>
      </c>
      <c r="D1722" s="67">
        <f>'2020 Spring Order Form - V36'!$Q$23</f>
        <v>0</v>
      </c>
      <c r="E1722" s="67">
        <f>'2020 Spring Order Form - V36'!$Q$23</f>
        <v>0</v>
      </c>
      <c r="F1722" s="151" t="s">
        <v>1993</v>
      </c>
      <c r="G1722" s="70" t="e">
        <f>'2020 Spring Order Form - V36'!#REF!</f>
        <v>#REF!</v>
      </c>
      <c r="H1722" s="69">
        <f>'2020 Spring Order Form - V36'!$F$18</f>
        <v>0</v>
      </c>
      <c r="J1722" s="154">
        <v>2693</v>
      </c>
    </row>
    <row r="1723" spans="1:10">
      <c r="A1723" s="131">
        <v>1722</v>
      </c>
      <c r="B1723" s="66" t="s">
        <v>318</v>
      </c>
      <c r="D1723" s="67">
        <f>'2020 Spring Order Form - V36'!$Q$23</f>
        <v>0</v>
      </c>
      <c r="E1723" s="67">
        <f>'2020 Spring Order Form - V36'!$Q$23</f>
        <v>0</v>
      </c>
      <c r="F1723" s="151">
        <v>4048720</v>
      </c>
      <c r="G1723" s="70" t="e">
        <f>'2020 Spring Order Form - V36'!#REF!</f>
        <v>#REF!</v>
      </c>
      <c r="H1723" s="69">
        <f>'2020 Spring Order Form - V36'!$F$18</f>
        <v>0</v>
      </c>
      <c r="J1723" s="154">
        <v>4420</v>
      </c>
    </row>
    <row r="1724" spans="1:10">
      <c r="A1724" s="131">
        <v>1723</v>
      </c>
      <c r="B1724" s="66" t="s">
        <v>318</v>
      </c>
      <c r="D1724" s="67">
        <f>'2020 Spring Order Form - V36'!$Q$23</f>
        <v>0</v>
      </c>
      <c r="E1724" s="67">
        <f>'2020 Spring Order Form - V36'!$Q$23</f>
        <v>0</v>
      </c>
      <c r="F1724" s="151" t="s">
        <v>1994</v>
      </c>
      <c r="G1724" s="70" t="e">
        <f>'2020 Spring Order Form - V36'!#REF!</f>
        <v>#REF!</v>
      </c>
      <c r="H1724" s="69">
        <f>'2020 Spring Order Form - V36'!$F$18</f>
        <v>0</v>
      </c>
      <c r="J1724" s="154">
        <v>2696</v>
      </c>
    </row>
    <row r="1725" spans="1:10">
      <c r="A1725" s="131">
        <v>1724</v>
      </c>
      <c r="B1725" s="66" t="s">
        <v>303</v>
      </c>
      <c r="D1725" s="67">
        <f>'2020 Spring Order Form - V36'!$Q$23</f>
        <v>0</v>
      </c>
      <c r="E1725" s="67">
        <f>'2020 Spring Order Form - V36'!$Q$23</f>
        <v>0</v>
      </c>
      <c r="F1725" s="151">
        <v>4049720</v>
      </c>
      <c r="G1725" s="70">
        <f>'2020 Spring Order Form - V36'!$Q$198</f>
        <v>0</v>
      </c>
      <c r="H1725" s="69">
        <f>'2020 Spring Order Form - V36'!$F$18</f>
        <v>0</v>
      </c>
      <c r="J1725" s="154">
        <v>17125</v>
      </c>
    </row>
    <row r="1726" spans="1:10">
      <c r="A1726" s="131">
        <v>1725</v>
      </c>
      <c r="B1726" s="66" t="s">
        <v>303</v>
      </c>
      <c r="D1726" s="67">
        <f>'2020 Spring Order Form - V36'!$Q$23</f>
        <v>0</v>
      </c>
      <c r="E1726" s="67">
        <f>'2020 Spring Order Form - V36'!$Q$23</f>
        <v>0</v>
      </c>
      <c r="F1726" s="151" t="s">
        <v>1995</v>
      </c>
      <c r="G1726" s="70">
        <f>'2020 Spring Order Form - V36'!$R$198</f>
        <v>0</v>
      </c>
      <c r="H1726" s="69">
        <f>'2020 Spring Order Form - V36'!$F$18</f>
        <v>0</v>
      </c>
      <c r="J1726" s="154">
        <v>17123</v>
      </c>
    </row>
    <row r="1727" spans="1:10">
      <c r="A1727" s="131">
        <v>1726</v>
      </c>
      <c r="B1727" s="66" t="s">
        <v>304</v>
      </c>
      <c r="D1727" s="67">
        <f>'2020 Spring Order Form - V36'!$Q$23</f>
        <v>0</v>
      </c>
      <c r="E1727" s="67">
        <f>'2020 Spring Order Form - V36'!$Q$23</f>
        <v>0</v>
      </c>
      <c r="F1727" s="151">
        <v>4049020</v>
      </c>
      <c r="G1727" s="70">
        <f>'2020 Spring Order Form - V36'!$Q$199</f>
        <v>0</v>
      </c>
      <c r="H1727" s="69">
        <f>'2020 Spring Order Form - V36'!$F$18</f>
        <v>0</v>
      </c>
      <c r="J1727" s="154">
        <v>4609</v>
      </c>
    </row>
    <row r="1728" spans="1:10">
      <c r="A1728" s="131">
        <v>1727</v>
      </c>
      <c r="B1728" s="66" t="s">
        <v>304</v>
      </c>
      <c r="D1728" s="67">
        <f>'2020 Spring Order Form - V36'!$Q$23</f>
        <v>0</v>
      </c>
      <c r="E1728" s="67">
        <f>'2020 Spring Order Form - V36'!$Q$23</f>
        <v>0</v>
      </c>
      <c r="F1728" s="151" t="s">
        <v>1996</v>
      </c>
      <c r="G1728" s="70">
        <f>'2020 Spring Order Form - V36'!$R$199</f>
        <v>0</v>
      </c>
      <c r="H1728" s="69">
        <f>'2020 Spring Order Form - V36'!$F$18</f>
        <v>0</v>
      </c>
      <c r="J1728" s="154">
        <v>2705</v>
      </c>
    </row>
    <row r="1729" spans="1:10">
      <c r="A1729" s="131">
        <v>1728</v>
      </c>
      <c r="B1729" s="66" t="s">
        <v>1997</v>
      </c>
      <c r="D1729" s="67">
        <f>'2020 Spring Order Form - V36'!$Q$23</f>
        <v>0</v>
      </c>
      <c r="E1729" s="67">
        <f>'2020 Spring Order Form - V36'!$Q$23</f>
        <v>0</v>
      </c>
      <c r="F1729" s="151">
        <v>4050020</v>
      </c>
      <c r="G1729" s="70" t="e">
        <f>'2020 Spring Order Form - V36'!#REF!</f>
        <v>#REF!</v>
      </c>
      <c r="H1729" s="69">
        <f>'2020 Spring Order Form - V36'!$F$18</f>
        <v>0</v>
      </c>
      <c r="J1729" s="154">
        <v>17126</v>
      </c>
    </row>
    <row r="1730" spans="1:10">
      <c r="A1730" s="131">
        <v>1729</v>
      </c>
      <c r="B1730" s="66" t="s">
        <v>1997</v>
      </c>
      <c r="D1730" s="67">
        <f>'2020 Spring Order Form - V36'!$Q$23</f>
        <v>0</v>
      </c>
      <c r="E1730" s="67">
        <f>'2020 Spring Order Form - V36'!$Q$23</f>
        <v>0</v>
      </c>
      <c r="F1730" s="151" t="s">
        <v>1998</v>
      </c>
      <c r="G1730" s="70" t="e">
        <f>'2020 Spring Order Form - V36'!#REF!</f>
        <v>#REF!</v>
      </c>
      <c r="H1730" s="69">
        <f>'2020 Spring Order Form - V36'!$F$18</f>
        <v>0</v>
      </c>
      <c r="J1730" s="154">
        <v>17124</v>
      </c>
    </row>
    <row r="1731" spans="1:10">
      <c r="A1731" s="131">
        <v>1730</v>
      </c>
      <c r="B1731" s="66" t="s">
        <v>306</v>
      </c>
      <c r="D1731" s="67">
        <f>'2020 Spring Order Form - V36'!$Q$23</f>
        <v>0</v>
      </c>
      <c r="E1731" s="67">
        <f>'2020 Spring Order Form - V36'!$Q$23</f>
        <v>0</v>
      </c>
      <c r="F1731" s="151">
        <v>4049220</v>
      </c>
      <c r="G1731" s="70">
        <f>'2020 Spring Order Form - V36'!$Q$200</f>
        <v>0</v>
      </c>
      <c r="H1731" s="69">
        <f>'2020 Spring Order Form - V36'!$F$18</f>
        <v>0</v>
      </c>
      <c r="J1731" s="154">
        <v>4423</v>
      </c>
    </row>
    <row r="1732" spans="1:10">
      <c r="A1732" s="131">
        <v>1731</v>
      </c>
      <c r="B1732" s="66" t="s">
        <v>306</v>
      </c>
      <c r="D1732" s="67">
        <f>'2020 Spring Order Form - V36'!$Q$23</f>
        <v>0</v>
      </c>
      <c r="E1732" s="67">
        <f>'2020 Spring Order Form - V36'!$Q$23</f>
        <v>0</v>
      </c>
      <c r="F1732" s="151" t="s">
        <v>1999</v>
      </c>
      <c r="G1732" s="70">
        <f>'2020 Spring Order Form - V36'!$R$200</f>
        <v>0</v>
      </c>
      <c r="H1732" s="69">
        <f>'2020 Spring Order Form - V36'!$F$18</f>
        <v>0</v>
      </c>
      <c r="J1732" s="154">
        <v>2708</v>
      </c>
    </row>
    <row r="1733" spans="1:10">
      <c r="A1733" s="131">
        <v>1732</v>
      </c>
      <c r="B1733" s="66" t="s">
        <v>308</v>
      </c>
      <c r="D1733" s="67">
        <f>'2020 Spring Order Form - V36'!$Q$23</f>
        <v>0</v>
      </c>
      <c r="E1733" s="67">
        <f>'2020 Spring Order Form - V36'!$Q$23</f>
        <v>0</v>
      </c>
      <c r="F1733" s="151">
        <v>4048820</v>
      </c>
      <c r="G1733" s="70">
        <f>'2020 Spring Order Form - V36'!$Q$201</f>
        <v>0</v>
      </c>
      <c r="H1733" s="69">
        <f>'2020 Spring Order Form - V36'!$F$18</f>
        <v>0</v>
      </c>
      <c r="J1733" s="154">
        <v>4610</v>
      </c>
    </row>
    <row r="1734" spans="1:10">
      <c r="A1734" s="131">
        <v>1733</v>
      </c>
      <c r="B1734" s="66" t="s">
        <v>308</v>
      </c>
      <c r="D1734" s="67">
        <f>'2020 Spring Order Form - V36'!$Q$23</f>
        <v>0</v>
      </c>
      <c r="E1734" s="67">
        <f>'2020 Spring Order Form - V36'!$Q$23</f>
        <v>0</v>
      </c>
      <c r="F1734" s="151" t="s">
        <v>2000</v>
      </c>
      <c r="G1734" s="70">
        <f>'2020 Spring Order Form - V36'!$R$201</f>
        <v>0</v>
      </c>
      <c r="H1734" s="69">
        <f>'2020 Spring Order Form - V36'!$F$18</f>
        <v>0</v>
      </c>
      <c r="J1734" s="154">
        <v>2711</v>
      </c>
    </row>
    <row r="1735" spans="1:10">
      <c r="A1735" s="131">
        <v>1734</v>
      </c>
      <c r="B1735" s="66" t="s">
        <v>321</v>
      </c>
      <c r="D1735" s="67">
        <f>'2020 Spring Order Form - V36'!$Q$23</f>
        <v>0</v>
      </c>
      <c r="E1735" s="67">
        <f>'2020 Spring Order Form - V36'!$Q$23</f>
        <v>0</v>
      </c>
      <c r="F1735" s="151">
        <v>4049120</v>
      </c>
      <c r="G1735" s="70" t="e">
        <f>'2020 Spring Order Form - V36'!#REF!</f>
        <v>#REF!</v>
      </c>
      <c r="H1735" s="69">
        <f>'2020 Spring Order Form - V36'!$F$18</f>
        <v>0</v>
      </c>
      <c r="J1735" s="154">
        <v>4424</v>
      </c>
    </row>
    <row r="1736" spans="1:10">
      <c r="A1736" s="131">
        <v>1735</v>
      </c>
      <c r="B1736" s="66" t="s">
        <v>321</v>
      </c>
      <c r="D1736" s="67">
        <f>'2020 Spring Order Form - V36'!$Q$23</f>
        <v>0</v>
      </c>
      <c r="E1736" s="67">
        <f>'2020 Spring Order Form - V36'!$Q$23</f>
        <v>0</v>
      </c>
      <c r="F1736" s="151" t="s">
        <v>2001</v>
      </c>
      <c r="G1736" s="70" t="e">
        <f>'2020 Spring Order Form - V36'!#REF!</f>
        <v>#REF!</v>
      </c>
      <c r="H1736" s="69">
        <f>'2020 Spring Order Form - V36'!$F$18</f>
        <v>0</v>
      </c>
      <c r="J1736" s="154">
        <v>2717</v>
      </c>
    </row>
    <row r="1737" spans="1:10">
      <c r="A1737" s="131">
        <v>1736</v>
      </c>
      <c r="B1737" s="66" t="s">
        <v>322</v>
      </c>
      <c r="D1737" s="67">
        <f>'2020 Spring Order Form - V36'!$Q$23</f>
        <v>0</v>
      </c>
      <c r="E1737" s="67">
        <f>'2020 Spring Order Form - V36'!$Q$23</f>
        <v>0</v>
      </c>
      <c r="F1737" s="151">
        <v>4050420</v>
      </c>
      <c r="G1737" s="70" t="e">
        <f>'2020 Spring Order Form - V36'!#REF!</f>
        <v>#REF!</v>
      </c>
      <c r="H1737" s="69">
        <f>'2020 Spring Order Form - V36'!$F$18</f>
        <v>0</v>
      </c>
      <c r="J1737" s="154">
        <v>4425</v>
      </c>
    </row>
    <row r="1738" spans="1:10">
      <c r="A1738" s="131">
        <v>1737</v>
      </c>
      <c r="B1738" s="66" t="s">
        <v>322</v>
      </c>
      <c r="D1738" s="67">
        <f>'2020 Spring Order Form - V36'!$Q$23</f>
        <v>0</v>
      </c>
      <c r="E1738" s="67">
        <f>'2020 Spring Order Form - V36'!$Q$23</f>
        <v>0</v>
      </c>
      <c r="F1738" s="151" t="s">
        <v>2002</v>
      </c>
      <c r="G1738" s="70" t="e">
        <f>'2020 Spring Order Form - V36'!#REF!</f>
        <v>#REF!</v>
      </c>
      <c r="H1738" s="69">
        <f>'2020 Spring Order Form - V36'!$F$18</f>
        <v>0</v>
      </c>
      <c r="J1738" s="154">
        <v>2720</v>
      </c>
    </row>
    <row r="1739" spans="1:10">
      <c r="A1739" s="131">
        <v>1738</v>
      </c>
      <c r="B1739" s="66" t="s">
        <v>309</v>
      </c>
      <c r="D1739" s="67">
        <f>'2020 Spring Order Form - V36'!$Q$23</f>
        <v>0</v>
      </c>
      <c r="E1739" s="67">
        <f>'2020 Spring Order Form - V36'!$Q$23</f>
        <v>0</v>
      </c>
      <c r="F1739" s="151">
        <v>4049420</v>
      </c>
      <c r="G1739" s="70">
        <f>'2020 Spring Order Form - V36'!$Q$202</f>
        <v>0</v>
      </c>
      <c r="H1739" s="69">
        <f>'2020 Spring Order Form - V36'!$F$18</f>
        <v>0</v>
      </c>
      <c r="J1739" s="154">
        <v>4426</v>
      </c>
    </row>
    <row r="1740" spans="1:10">
      <c r="A1740" s="131">
        <v>1739</v>
      </c>
      <c r="B1740" s="66" t="s">
        <v>309</v>
      </c>
      <c r="D1740" s="67">
        <f>'2020 Spring Order Form - V36'!$Q$23</f>
        <v>0</v>
      </c>
      <c r="E1740" s="67">
        <f>'2020 Spring Order Form - V36'!$Q$23</f>
        <v>0</v>
      </c>
      <c r="F1740" s="151" t="s">
        <v>2003</v>
      </c>
      <c r="G1740" s="70">
        <f>'2020 Spring Order Form - V36'!$R$202</f>
        <v>0</v>
      </c>
      <c r="H1740" s="69">
        <f>'2020 Spring Order Form - V36'!$F$18</f>
        <v>0</v>
      </c>
      <c r="J1740" s="154">
        <v>2723</v>
      </c>
    </row>
    <row r="1741" spans="1:10">
      <c r="A1741" s="131">
        <v>1740</v>
      </c>
      <c r="B1741" s="66" t="s">
        <v>2004</v>
      </c>
      <c r="D1741" s="67">
        <f>'2020 Spring Order Form - V36'!$Q$23</f>
        <v>0</v>
      </c>
      <c r="E1741" s="67">
        <f>'2020 Spring Order Form - V36'!$Q$23</f>
        <v>0</v>
      </c>
      <c r="F1741" s="151">
        <v>4049620</v>
      </c>
      <c r="G1741" s="70" t="e">
        <f>'2020 Spring Order Form - V36'!#REF!</f>
        <v>#REF!</v>
      </c>
      <c r="H1741" s="69">
        <f>'2020 Spring Order Form - V36'!$F$18</f>
        <v>0</v>
      </c>
      <c r="J1741" s="154">
        <v>4427</v>
      </c>
    </row>
    <row r="1742" spans="1:10">
      <c r="A1742" s="131">
        <v>1741</v>
      </c>
      <c r="B1742" s="66" t="s">
        <v>2004</v>
      </c>
      <c r="D1742" s="67">
        <f>'2020 Spring Order Form - V36'!$Q$23</f>
        <v>0</v>
      </c>
      <c r="E1742" s="67">
        <f>'2020 Spring Order Form - V36'!$Q$23</f>
        <v>0</v>
      </c>
      <c r="F1742" s="151" t="s">
        <v>2005</v>
      </c>
      <c r="G1742" s="70" t="e">
        <f>'2020 Spring Order Form - V36'!#REF!</f>
        <v>#REF!</v>
      </c>
      <c r="H1742" s="69">
        <f>'2020 Spring Order Form - V36'!$F$18</f>
        <v>0</v>
      </c>
      <c r="J1742" s="154">
        <v>2729</v>
      </c>
    </row>
    <row r="1743" spans="1:10">
      <c r="A1743" s="131">
        <v>1742</v>
      </c>
      <c r="B1743" s="66" t="s">
        <v>311</v>
      </c>
      <c r="D1743" s="67">
        <f>'2020 Spring Order Form - V36'!$Q$23</f>
        <v>0</v>
      </c>
      <c r="E1743" s="67">
        <f>'2020 Spring Order Form - V36'!$Q$23</f>
        <v>0</v>
      </c>
      <c r="F1743" s="151">
        <v>4047820</v>
      </c>
      <c r="G1743" s="70">
        <f>'2020 Spring Order Form - V36'!$Q$203</f>
        <v>0</v>
      </c>
      <c r="H1743" s="69">
        <f>'2020 Spring Order Form - V36'!$F$18</f>
        <v>0</v>
      </c>
      <c r="J1743" s="154">
        <v>4433</v>
      </c>
    </row>
    <row r="1744" spans="1:10">
      <c r="A1744" s="131">
        <v>1743</v>
      </c>
      <c r="B1744" s="66" t="s">
        <v>311</v>
      </c>
      <c r="D1744" s="67">
        <f>'2020 Spring Order Form - V36'!$Q$23</f>
        <v>0</v>
      </c>
      <c r="E1744" s="67">
        <f>'2020 Spring Order Form - V36'!$Q$23</f>
        <v>0</v>
      </c>
      <c r="F1744" s="151" t="s">
        <v>2006</v>
      </c>
      <c r="G1744" s="70">
        <f>'2020 Spring Order Form - V36'!$R$203</f>
        <v>0</v>
      </c>
      <c r="H1744" s="69">
        <f>'2020 Spring Order Form - V36'!$F$18</f>
        <v>0</v>
      </c>
      <c r="J1744" s="154">
        <v>2732</v>
      </c>
    </row>
    <row r="1745" spans="1:10">
      <c r="A1745" s="131">
        <v>1744</v>
      </c>
      <c r="B1745" s="66" t="s">
        <v>326</v>
      </c>
      <c r="D1745" s="67">
        <f>'2020 Spring Order Form - V36'!$Q$23</f>
        <v>0</v>
      </c>
      <c r="E1745" s="67">
        <f>'2020 Spring Order Form - V36'!$Q$23</f>
        <v>0</v>
      </c>
      <c r="F1745" s="151">
        <v>4050520</v>
      </c>
      <c r="G1745" s="70" t="e">
        <f>'2020 Spring Order Form - V36'!#REF!</f>
        <v>#REF!</v>
      </c>
      <c r="H1745" s="69">
        <f>'2020 Spring Order Form - V36'!$F$18</f>
        <v>0</v>
      </c>
      <c r="J1745" s="154">
        <v>12954</v>
      </c>
    </row>
    <row r="1746" spans="1:10">
      <c r="A1746" s="131">
        <v>1745</v>
      </c>
      <c r="B1746" s="66" t="s">
        <v>326</v>
      </c>
      <c r="D1746" s="67">
        <f>'2020 Spring Order Form - V36'!$Q$23</f>
        <v>0</v>
      </c>
      <c r="E1746" s="67">
        <f>'2020 Spring Order Form - V36'!$Q$23</f>
        <v>0</v>
      </c>
      <c r="F1746" s="151" t="s">
        <v>2007</v>
      </c>
      <c r="G1746" s="70" t="e">
        <f>'2020 Spring Order Form - V36'!#REF!</f>
        <v>#REF!</v>
      </c>
      <c r="H1746" s="69">
        <f>'2020 Spring Order Form - V36'!$F$18</f>
        <v>0</v>
      </c>
      <c r="J1746" s="154">
        <v>12953</v>
      </c>
    </row>
    <row r="1747" spans="1:10">
      <c r="A1747" s="131">
        <v>1746</v>
      </c>
      <c r="B1747" s="66" t="s">
        <v>2008</v>
      </c>
      <c r="D1747" s="67">
        <f>'2020 Spring Order Form - V36'!$Q$23</f>
        <v>0</v>
      </c>
      <c r="E1747" s="67">
        <f>'2020 Spring Order Form - V36'!$Q$23</f>
        <v>0</v>
      </c>
      <c r="F1747" s="151">
        <v>4050720</v>
      </c>
      <c r="G1747" s="70" t="e">
        <f>'2020 Spring Order Form - V36'!#REF!</f>
        <v>#REF!</v>
      </c>
      <c r="H1747" s="69">
        <f>'2020 Spring Order Form - V36'!$F$18</f>
        <v>0</v>
      </c>
      <c r="J1747" s="154">
        <v>4428</v>
      </c>
    </row>
    <row r="1748" spans="1:10">
      <c r="A1748" s="131">
        <v>1747</v>
      </c>
      <c r="B1748" s="66" t="s">
        <v>2008</v>
      </c>
      <c r="D1748" s="67">
        <f>'2020 Spring Order Form - V36'!$Q$23</f>
        <v>0</v>
      </c>
      <c r="E1748" s="67">
        <f>'2020 Spring Order Form - V36'!$Q$23</f>
        <v>0</v>
      </c>
      <c r="F1748" s="151" t="s">
        <v>2009</v>
      </c>
      <c r="G1748" s="70" t="e">
        <f>'2020 Spring Order Form - V36'!#REF!</f>
        <v>#REF!</v>
      </c>
      <c r="H1748" s="69">
        <f>'2020 Spring Order Form - V36'!$F$18</f>
        <v>0</v>
      </c>
      <c r="J1748" s="154">
        <v>2735</v>
      </c>
    </row>
    <row r="1749" spans="1:10">
      <c r="A1749" s="131">
        <v>1748</v>
      </c>
      <c r="B1749" s="66" t="s">
        <v>314</v>
      </c>
      <c r="D1749" s="67">
        <f>'2020 Spring Order Form - V36'!$Q$23</f>
        <v>0</v>
      </c>
      <c r="E1749" s="67">
        <f>'2020 Spring Order Form - V36'!$Q$23</f>
        <v>0</v>
      </c>
      <c r="F1749" s="151">
        <v>4051020</v>
      </c>
      <c r="G1749" s="70" t="e">
        <f>'2020 Spring Order Form - V36'!#REF!</f>
        <v>#REF!</v>
      </c>
      <c r="H1749" s="69">
        <f>'2020 Spring Order Form - V36'!$F$18</f>
        <v>0</v>
      </c>
      <c r="J1749" s="154">
        <v>4430</v>
      </c>
    </row>
    <row r="1750" spans="1:10">
      <c r="A1750" s="131">
        <v>1749</v>
      </c>
      <c r="B1750" s="66" t="s">
        <v>314</v>
      </c>
      <c r="D1750" s="67">
        <f>'2020 Spring Order Form - V36'!$Q$23</f>
        <v>0</v>
      </c>
      <c r="E1750" s="67">
        <f>'2020 Spring Order Form - V36'!$Q$23</f>
        <v>0</v>
      </c>
      <c r="F1750" s="151" t="s">
        <v>2010</v>
      </c>
      <c r="G1750" s="70" t="e">
        <f>'2020 Spring Order Form - V36'!#REF!</f>
        <v>#REF!</v>
      </c>
      <c r="H1750" s="69">
        <f>'2020 Spring Order Form - V36'!$F$18</f>
        <v>0</v>
      </c>
      <c r="J1750" s="154">
        <v>2741</v>
      </c>
    </row>
    <row r="1751" spans="1:10">
      <c r="A1751" s="131">
        <v>1750</v>
      </c>
      <c r="B1751" s="66" t="s">
        <v>2011</v>
      </c>
      <c r="D1751" s="67">
        <f>'2020 Spring Order Form - V36'!$Q$23</f>
        <v>0</v>
      </c>
      <c r="E1751" s="67">
        <f>'2020 Spring Order Form - V36'!$Q$23</f>
        <v>0</v>
      </c>
      <c r="F1751" s="151">
        <v>4049820</v>
      </c>
      <c r="G1751" s="70" t="e">
        <f>'2020 Spring Order Form - V36'!#REF!</f>
        <v>#REF!</v>
      </c>
      <c r="H1751" s="69">
        <f>'2020 Spring Order Form - V36'!$F$18</f>
        <v>0</v>
      </c>
      <c r="J1751" s="154">
        <v>4432</v>
      </c>
    </row>
    <row r="1752" spans="1:10">
      <c r="A1752" s="131">
        <v>1751</v>
      </c>
      <c r="B1752" s="66" t="s">
        <v>2011</v>
      </c>
      <c r="D1752" s="67">
        <f>'2020 Spring Order Form - V36'!$Q$23</f>
        <v>0</v>
      </c>
      <c r="E1752" s="67">
        <f>'2020 Spring Order Form - V36'!$Q$23</f>
        <v>0</v>
      </c>
      <c r="F1752" s="151" t="s">
        <v>2012</v>
      </c>
      <c r="G1752" s="70" t="e">
        <f>'2020 Spring Order Form - V36'!#REF!</f>
        <v>#REF!</v>
      </c>
      <c r="H1752" s="69">
        <f>'2020 Spring Order Form - V36'!$F$18</f>
        <v>0</v>
      </c>
      <c r="J1752" s="154">
        <v>2747</v>
      </c>
    </row>
    <row r="1753" spans="1:10">
      <c r="A1753" s="131">
        <v>1752</v>
      </c>
      <c r="B1753" s="66" t="s">
        <v>2013</v>
      </c>
      <c r="D1753" s="67">
        <f>'2020 Spring Order Form - V36'!$Q$23</f>
        <v>0</v>
      </c>
      <c r="E1753" s="67">
        <f>'2020 Spring Order Form - V36'!$Q$23</f>
        <v>0</v>
      </c>
      <c r="F1753" s="151">
        <v>4048324</v>
      </c>
      <c r="G1753" s="70" t="e">
        <f>'2020 Spring Order Form - V36'!#REF!</f>
        <v>#REF!</v>
      </c>
      <c r="H1753" s="69">
        <f>'2020 Spring Order Form - V36'!$F$18</f>
        <v>0</v>
      </c>
      <c r="J1753" s="154">
        <v>4438</v>
      </c>
    </row>
    <row r="1754" spans="1:10">
      <c r="A1754" s="131">
        <v>1753</v>
      </c>
      <c r="B1754" s="66" t="s">
        <v>2013</v>
      </c>
      <c r="D1754" s="67">
        <f>'2020 Spring Order Form - V36'!$Q$23</f>
        <v>0</v>
      </c>
      <c r="E1754" s="67">
        <f>'2020 Spring Order Form - V36'!$Q$23</f>
        <v>0</v>
      </c>
      <c r="F1754" s="151" t="s">
        <v>2014</v>
      </c>
      <c r="G1754" s="70" t="e">
        <f>'2020 Spring Order Form - V36'!#REF!</f>
        <v>#REF!</v>
      </c>
      <c r="H1754" s="69">
        <f>'2020 Spring Order Form - V36'!$F$18</f>
        <v>0</v>
      </c>
      <c r="J1754" s="154">
        <v>2676</v>
      </c>
    </row>
    <row r="1755" spans="1:10">
      <c r="A1755" s="131">
        <v>1754</v>
      </c>
      <c r="B1755" s="66" t="s">
        <v>297</v>
      </c>
      <c r="D1755" s="67">
        <f>'2020 Spring Order Form - V36'!$Q$23</f>
        <v>0</v>
      </c>
      <c r="E1755" s="67">
        <f>'2020 Spring Order Form - V36'!$Q$23</f>
        <v>0</v>
      </c>
      <c r="F1755" s="151">
        <v>4048024</v>
      </c>
      <c r="G1755" s="70">
        <f>'2020 Spring Order Form - V36'!$Q$205</f>
        <v>0</v>
      </c>
      <c r="H1755" s="69">
        <f>'2020 Spring Order Form - V36'!$F$18</f>
        <v>0</v>
      </c>
      <c r="J1755" s="154">
        <v>17119</v>
      </c>
    </row>
    <row r="1756" spans="1:10">
      <c r="A1756" s="131">
        <v>1755</v>
      </c>
      <c r="B1756" s="66" t="s">
        <v>297</v>
      </c>
      <c r="D1756" s="67">
        <f>'2020 Spring Order Form - V36'!$Q$23</f>
        <v>0</v>
      </c>
      <c r="E1756" s="67">
        <f>'2020 Spring Order Form - V36'!$Q$23</f>
        <v>0</v>
      </c>
      <c r="F1756" s="151" t="s">
        <v>2015</v>
      </c>
      <c r="G1756" s="70">
        <f>'2020 Spring Order Form - V36'!$R$205</f>
        <v>0</v>
      </c>
      <c r="H1756" s="69">
        <f>'2020 Spring Order Form - V36'!$F$18</f>
        <v>0</v>
      </c>
      <c r="J1756" s="154">
        <v>17120</v>
      </c>
    </row>
    <row r="1757" spans="1:10">
      <c r="A1757" s="131">
        <v>1756</v>
      </c>
      <c r="B1757" s="66" t="s">
        <v>316</v>
      </c>
      <c r="D1757" s="67">
        <f>'2020 Spring Order Form - V36'!$Q$23</f>
        <v>0</v>
      </c>
      <c r="E1757" s="67">
        <f>'2020 Spring Order Form - V36'!$Q$23</f>
        <v>0</v>
      </c>
      <c r="F1757" s="151">
        <v>4048124</v>
      </c>
      <c r="G1757" s="70" t="e">
        <f>'2020 Spring Order Form - V36'!#REF!</f>
        <v>#REF!</v>
      </c>
      <c r="H1757" s="69">
        <f>'2020 Spring Order Form - V36'!$F$18</f>
        <v>0</v>
      </c>
      <c r="J1757" s="154">
        <v>4501</v>
      </c>
    </row>
    <row r="1758" spans="1:10">
      <c r="A1758" s="131">
        <v>1757</v>
      </c>
      <c r="B1758" s="66" t="s">
        <v>316</v>
      </c>
      <c r="D1758" s="67">
        <f>'2020 Spring Order Form - V36'!$Q$23</f>
        <v>0</v>
      </c>
      <c r="E1758" s="67">
        <f>'2020 Spring Order Form - V36'!$Q$23</f>
        <v>0</v>
      </c>
      <c r="F1758" s="151" t="s">
        <v>2016</v>
      </c>
      <c r="G1758" s="70" t="e">
        <f>'2020 Spring Order Form - V36'!#REF!</f>
        <v>#REF!</v>
      </c>
      <c r="H1758" s="69">
        <f>'2020 Spring Order Form - V36'!$F$18</f>
        <v>0</v>
      </c>
      <c r="J1758" s="154">
        <v>2679</v>
      </c>
    </row>
    <row r="1759" spans="1:10">
      <c r="A1759" s="131">
        <v>1758</v>
      </c>
      <c r="B1759" s="66" t="s">
        <v>2017</v>
      </c>
      <c r="D1759" s="67">
        <f>'2020 Spring Order Form - V36'!$Q$23</f>
        <v>0</v>
      </c>
      <c r="E1759" s="67">
        <f>'2020 Spring Order Form - V36'!$Q$23</f>
        <v>0</v>
      </c>
      <c r="F1759" s="151">
        <v>4048424</v>
      </c>
      <c r="G1759" s="70" t="e">
        <f>'2020 Spring Order Form - V36'!#REF!</f>
        <v>#REF!</v>
      </c>
      <c r="H1759" s="69">
        <f>'2020 Spring Order Form - V36'!$F$18</f>
        <v>0</v>
      </c>
      <c r="J1759" s="154">
        <v>4439</v>
      </c>
    </row>
    <row r="1760" spans="1:10">
      <c r="A1760" s="131">
        <v>1759</v>
      </c>
      <c r="B1760" s="66" t="s">
        <v>2017</v>
      </c>
      <c r="D1760" s="67">
        <f>'2020 Spring Order Form - V36'!$Q$23</f>
        <v>0</v>
      </c>
      <c r="E1760" s="67">
        <f>'2020 Spring Order Form - V36'!$Q$23</f>
        <v>0</v>
      </c>
      <c r="F1760" s="151" t="s">
        <v>2018</v>
      </c>
      <c r="G1760" s="70" t="e">
        <f>'2020 Spring Order Form - V36'!#REF!</f>
        <v>#REF!</v>
      </c>
      <c r="H1760" s="69">
        <f>'2020 Spring Order Form - V36'!$F$18</f>
        <v>0</v>
      </c>
      <c r="J1760" s="154">
        <v>2682</v>
      </c>
    </row>
    <row r="1761" spans="1:10">
      <c r="A1761" s="131">
        <v>1760</v>
      </c>
      <c r="B1761" s="66" t="s">
        <v>299</v>
      </c>
      <c r="D1761" s="67">
        <f>'2020 Spring Order Form - V36'!$Q$23</f>
        <v>0</v>
      </c>
      <c r="E1761" s="67">
        <f>'2020 Spring Order Form - V36'!$Q$23</f>
        <v>0</v>
      </c>
      <c r="F1761" s="151">
        <v>4048524</v>
      </c>
      <c r="G1761" s="70">
        <f>'2020 Spring Order Form - V36'!$Q$206</f>
        <v>0</v>
      </c>
      <c r="H1761" s="69">
        <f>'2020 Spring Order Form - V36'!$F$18</f>
        <v>0</v>
      </c>
      <c r="J1761" s="154">
        <v>4502</v>
      </c>
    </row>
    <row r="1762" spans="1:10">
      <c r="A1762" s="131">
        <v>1761</v>
      </c>
      <c r="B1762" s="66" t="s">
        <v>299</v>
      </c>
      <c r="D1762" s="67">
        <f>'2020 Spring Order Form - V36'!$Q$23</f>
        <v>0</v>
      </c>
      <c r="E1762" s="67">
        <f>'2020 Spring Order Form - V36'!$Q$23</f>
        <v>0</v>
      </c>
      <c r="F1762" s="151" t="s">
        <v>2019</v>
      </c>
      <c r="G1762" s="70">
        <f>'2020 Spring Order Form - V36'!$R$206</f>
        <v>0</v>
      </c>
      <c r="H1762" s="69">
        <f>'2020 Spring Order Form - V36'!$F$18</f>
        <v>0</v>
      </c>
      <c r="J1762" s="154">
        <v>2685</v>
      </c>
    </row>
    <row r="1763" spans="1:10">
      <c r="A1763" s="131">
        <v>1762</v>
      </c>
      <c r="B1763" s="66" t="s">
        <v>301</v>
      </c>
      <c r="D1763" s="67">
        <f>'2020 Spring Order Form - V36'!$Q$23</f>
        <v>0</v>
      </c>
      <c r="E1763" s="67">
        <f>'2020 Spring Order Form - V36'!$Q$23</f>
        <v>0</v>
      </c>
      <c r="F1763" s="151">
        <v>4050824</v>
      </c>
      <c r="G1763" s="70">
        <f>'2020 Spring Order Form - V36'!$Q$207</f>
        <v>0</v>
      </c>
      <c r="H1763" s="69">
        <f>'2020 Spring Order Form - V36'!$F$18</f>
        <v>0</v>
      </c>
      <c r="J1763" s="154">
        <v>4440</v>
      </c>
    </row>
    <row r="1764" spans="1:10">
      <c r="A1764" s="131">
        <v>1763</v>
      </c>
      <c r="B1764" s="66" t="s">
        <v>301</v>
      </c>
      <c r="D1764" s="67">
        <f>'2020 Spring Order Form - V36'!$Q$23</f>
        <v>0</v>
      </c>
      <c r="E1764" s="67">
        <f>'2020 Spring Order Form - V36'!$Q$23</f>
        <v>0</v>
      </c>
      <c r="F1764" s="151" t="s">
        <v>2020</v>
      </c>
      <c r="G1764" s="70">
        <f>'2020 Spring Order Form - V36'!$R$207</f>
        <v>0</v>
      </c>
      <c r="H1764" s="69">
        <f>'2020 Spring Order Form - V36'!$F$18</f>
        <v>0</v>
      </c>
      <c r="J1764" s="154">
        <v>2688</v>
      </c>
    </row>
    <row r="1765" spans="1:10">
      <c r="A1765" s="131">
        <v>1764</v>
      </c>
      <c r="B1765" s="66" t="s">
        <v>317</v>
      </c>
      <c r="D1765" s="67">
        <f>'2020 Spring Order Form - V36'!$Q$23</f>
        <v>0</v>
      </c>
      <c r="E1765" s="67">
        <f>'2020 Spring Order Form - V36'!$Q$23</f>
        <v>0</v>
      </c>
      <c r="F1765" s="151">
        <v>4048624</v>
      </c>
      <c r="G1765" s="70" t="e">
        <f>'2020 Spring Order Form - V36'!#REF!</f>
        <v>#REF!</v>
      </c>
      <c r="H1765" s="69">
        <f>'2020 Spring Order Form - V36'!$F$18</f>
        <v>0</v>
      </c>
      <c r="J1765" s="154">
        <v>4503</v>
      </c>
    </row>
    <row r="1766" spans="1:10">
      <c r="A1766" s="131">
        <v>1765</v>
      </c>
      <c r="B1766" s="66" t="s">
        <v>317</v>
      </c>
      <c r="D1766" s="67">
        <f>'2020 Spring Order Form - V36'!$Q$23</f>
        <v>0</v>
      </c>
      <c r="E1766" s="67">
        <f>'2020 Spring Order Form - V36'!$Q$23</f>
        <v>0</v>
      </c>
      <c r="F1766" s="151" t="s">
        <v>2021</v>
      </c>
      <c r="G1766" s="70" t="e">
        <f>'2020 Spring Order Form - V36'!#REF!</f>
        <v>#REF!</v>
      </c>
      <c r="H1766" s="69">
        <f>'2020 Spring Order Form - V36'!$F$18</f>
        <v>0</v>
      </c>
      <c r="J1766" s="154">
        <v>2691</v>
      </c>
    </row>
    <row r="1767" spans="1:10">
      <c r="A1767" s="131">
        <v>1766</v>
      </c>
      <c r="B1767" s="66" t="s">
        <v>318</v>
      </c>
      <c r="D1767" s="67">
        <f>'2020 Spring Order Form - V36'!$Q$23</f>
        <v>0</v>
      </c>
      <c r="E1767" s="67">
        <f>'2020 Spring Order Form - V36'!$Q$23</f>
        <v>0</v>
      </c>
      <c r="F1767" s="151">
        <v>4048724</v>
      </c>
      <c r="G1767" s="70" t="e">
        <f>'2020 Spring Order Form - V36'!#REF!</f>
        <v>#REF!</v>
      </c>
      <c r="H1767" s="69">
        <f>'2020 Spring Order Form - V36'!$F$18</f>
        <v>0</v>
      </c>
      <c r="J1767" s="154">
        <v>4441</v>
      </c>
    </row>
    <row r="1768" spans="1:10">
      <c r="A1768" s="131">
        <v>1767</v>
      </c>
      <c r="B1768" s="66" t="s">
        <v>318</v>
      </c>
      <c r="D1768" s="67">
        <f>'2020 Spring Order Form - V36'!$Q$23</f>
        <v>0</v>
      </c>
      <c r="E1768" s="67">
        <f>'2020 Spring Order Form - V36'!$Q$23</f>
        <v>0</v>
      </c>
      <c r="F1768" s="151" t="s">
        <v>2022</v>
      </c>
      <c r="G1768" s="70" t="e">
        <f>'2020 Spring Order Form - V36'!#REF!</f>
        <v>#REF!</v>
      </c>
      <c r="H1768" s="69">
        <f>'2020 Spring Order Form - V36'!$F$18</f>
        <v>0</v>
      </c>
      <c r="J1768" s="154">
        <v>2694</v>
      </c>
    </row>
    <row r="1769" spans="1:10">
      <c r="A1769" s="131">
        <v>1768</v>
      </c>
      <c r="B1769" s="66" t="s">
        <v>303</v>
      </c>
      <c r="D1769" s="67">
        <f>'2020 Spring Order Form - V36'!$Q$23</f>
        <v>0</v>
      </c>
      <c r="E1769" s="67">
        <f>'2020 Spring Order Form - V36'!$Q$23</f>
        <v>0</v>
      </c>
      <c r="F1769" s="151">
        <v>4049724</v>
      </c>
      <c r="G1769" s="70" t="e">
        <f>'2020 Spring Order Form - V36'!#REF!</f>
        <v>#REF!</v>
      </c>
      <c r="H1769" s="69">
        <f>'2020 Spring Order Form - V36'!$F$18</f>
        <v>0</v>
      </c>
      <c r="J1769" s="154">
        <v>13873</v>
      </c>
    </row>
    <row r="1770" spans="1:10">
      <c r="A1770" s="131">
        <v>1769</v>
      </c>
      <c r="B1770" s="66" t="s">
        <v>303</v>
      </c>
      <c r="D1770" s="67">
        <f>'2020 Spring Order Form - V36'!$Q$23</f>
        <v>0</v>
      </c>
      <c r="E1770" s="67">
        <f>'2020 Spring Order Form - V36'!$Q$23</f>
        <v>0</v>
      </c>
      <c r="F1770" s="151" t="s">
        <v>2023</v>
      </c>
      <c r="G1770" s="70" t="e">
        <f>'2020 Spring Order Form - V36'!#REF!</f>
        <v>#REF!</v>
      </c>
      <c r="H1770" s="69">
        <f>'2020 Spring Order Form - V36'!$F$18</f>
        <v>0</v>
      </c>
      <c r="J1770" s="154">
        <v>13874</v>
      </c>
    </row>
    <row r="1771" spans="1:10">
      <c r="A1771" s="131">
        <v>1770</v>
      </c>
      <c r="B1771" s="66" t="s">
        <v>304</v>
      </c>
      <c r="D1771" s="67">
        <f>'2020 Spring Order Form - V36'!$Q$23</f>
        <v>0</v>
      </c>
      <c r="E1771" s="67">
        <f>'2020 Spring Order Form - V36'!$Q$23</f>
        <v>0</v>
      </c>
      <c r="F1771" s="151">
        <v>4049024</v>
      </c>
      <c r="G1771" s="70">
        <f>'2020 Spring Order Form - V36'!$Q$208</f>
        <v>0</v>
      </c>
      <c r="H1771" s="69">
        <f>'2020 Spring Order Form - V36'!$F$18</f>
        <v>0</v>
      </c>
      <c r="J1771" s="154">
        <v>4504</v>
      </c>
    </row>
    <row r="1772" spans="1:10">
      <c r="A1772" s="131">
        <v>1771</v>
      </c>
      <c r="B1772" s="66" t="s">
        <v>304</v>
      </c>
      <c r="D1772" s="67">
        <f>'2020 Spring Order Form - V36'!$Q$23</f>
        <v>0</v>
      </c>
      <c r="E1772" s="67">
        <f>'2020 Spring Order Form - V36'!$Q$23</f>
        <v>0</v>
      </c>
      <c r="F1772" s="151" t="s">
        <v>2024</v>
      </c>
      <c r="G1772" s="70">
        <f>'2020 Spring Order Form - V36'!$R$208</f>
        <v>0</v>
      </c>
      <c r="H1772" s="69">
        <f>'2020 Spring Order Form - V36'!$F$18</f>
        <v>0</v>
      </c>
      <c r="J1772" s="154">
        <v>2703</v>
      </c>
    </row>
    <row r="1773" spans="1:10">
      <c r="A1773" s="131">
        <v>1772</v>
      </c>
      <c r="B1773" s="66" t="s">
        <v>1997</v>
      </c>
      <c r="D1773" s="67">
        <f>'2020 Spring Order Form - V36'!$Q$23</f>
        <v>0</v>
      </c>
      <c r="E1773" s="67">
        <f>'2020 Spring Order Form - V36'!$Q$23</f>
        <v>0</v>
      </c>
      <c r="F1773" s="151">
        <v>4050024</v>
      </c>
      <c r="G1773" s="70" t="e">
        <f>'2020 Spring Order Form - V36'!#REF!</f>
        <v>#REF!</v>
      </c>
      <c r="H1773" s="69">
        <f>'2020 Spring Order Form - V36'!$F$18</f>
        <v>0</v>
      </c>
      <c r="J1773" s="388">
        <v>16829</v>
      </c>
    </row>
    <row r="1774" spans="1:10">
      <c r="A1774" s="131">
        <v>1773</v>
      </c>
      <c r="B1774" s="66" t="s">
        <v>1997</v>
      </c>
      <c r="D1774" s="67">
        <f>'2020 Spring Order Form - V36'!$Q$23</f>
        <v>0</v>
      </c>
      <c r="E1774" s="67">
        <f>'2020 Spring Order Form - V36'!$Q$23</f>
        <v>0</v>
      </c>
      <c r="F1774" s="151" t="s">
        <v>2025</v>
      </c>
      <c r="G1774" s="70" t="e">
        <f>'2020 Spring Order Form - V36'!#REF!</f>
        <v>#REF!</v>
      </c>
      <c r="H1774" s="69">
        <f>'2020 Spring Order Form - V36'!$F$18</f>
        <v>0</v>
      </c>
      <c r="J1774" s="154">
        <v>16848</v>
      </c>
    </row>
    <row r="1775" spans="1:10">
      <c r="A1775" s="131">
        <v>1774</v>
      </c>
      <c r="B1775" s="66" t="s">
        <v>320</v>
      </c>
      <c r="D1775" s="67">
        <f>'2020 Spring Order Form - V36'!$Q$23</f>
        <v>0</v>
      </c>
      <c r="E1775" s="67">
        <f>'2020 Spring Order Form - V36'!$Q$23</f>
        <v>0</v>
      </c>
      <c r="F1775" s="151">
        <v>4049224</v>
      </c>
      <c r="G1775" s="70" t="e">
        <f>'2020 Spring Order Form - V36'!#REF!</f>
        <v>#REF!</v>
      </c>
      <c r="H1775" s="69">
        <f>'2020 Spring Order Form - V36'!$F$18</f>
        <v>0</v>
      </c>
      <c r="J1775" s="154">
        <v>4444</v>
      </c>
    </row>
    <row r="1776" spans="1:10">
      <c r="A1776" s="131">
        <v>1775</v>
      </c>
      <c r="B1776" s="66" t="s">
        <v>320</v>
      </c>
      <c r="D1776" s="67">
        <f>'2020 Spring Order Form - V36'!$Q$23</f>
        <v>0</v>
      </c>
      <c r="E1776" s="67">
        <f>'2020 Spring Order Form - V36'!$Q$23</f>
        <v>0</v>
      </c>
      <c r="F1776" s="151" t="s">
        <v>2026</v>
      </c>
      <c r="G1776" s="70" t="e">
        <f>'2020 Spring Order Form - V36'!#REF!</f>
        <v>#REF!</v>
      </c>
      <c r="H1776" s="69">
        <f>'2020 Spring Order Form - V36'!$F$18</f>
        <v>0</v>
      </c>
      <c r="J1776" s="154">
        <v>2706</v>
      </c>
    </row>
    <row r="1777" spans="1:10">
      <c r="A1777" s="131">
        <v>1776</v>
      </c>
      <c r="B1777" s="66" t="s">
        <v>308</v>
      </c>
      <c r="D1777" s="67">
        <f>'2020 Spring Order Form - V36'!$Q$23</f>
        <v>0</v>
      </c>
      <c r="E1777" s="67">
        <f>'2020 Spring Order Form - V36'!$Q$23</f>
        <v>0</v>
      </c>
      <c r="F1777" s="151">
        <v>4048824</v>
      </c>
      <c r="G1777" s="70" t="e">
        <f>'2020 Spring Order Form - V36'!#REF!</f>
        <v>#REF!</v>
      </c>
      <c r="H1777" s="69">
        <f>'2020 Spring Order Form - V36'!$F$18</f>
        <v>0</v>
      </c>
      <c r="J1777" s="154">
        <v>4505</v>
      </c>
    </row>
    <row r="1778" spans="1:10">
      <c r="A1778" s="131">
        <v>1777</v>
      </c>
      <c r="B1778" s="66" t="s">
        <v>308</v>
      </c>
      <c r="D1778" s="67">
        <f>'2020 Spring Order Form - V36'!$Q$23</f>
        <v>0</v>
      </c>
      <c r="E1778" s="67">
        <f>'2020 Spring Order Form - V36'!$Q$23</f>
        <v>0</v>
      </c>
      <c r="F1778" s="151" t="s">
        <v>2027</v>
      </c>
      <c r="G1778" s="70" t="e">
        <f>'2020 Spring Order Form - V36'!#REF!</f>
        <v>#REF!</v>
      </c>
      <c r="H1778" s="69">
        <f>'2020 Spring Order Form - V36'!$F$18</f>
        <v>0</v>
      </c>
      <c r="J1778" s="154">
        <v>2709</v>
      </c>
    </row>
    <row r="1779" spans="1:10">
      <c r="A1779" s="131">
        <v>1778</v>
      </c>
      <c r="B1779" s="66" t="s">
        <v>313</v>
      </c>
      <c r="D1779" s="67">
        <f>'2020 Spring Order Form - V36'!$Q$23</f>
        <v>0</v>
      </c>
      <c r="E1779" s="67">
        <f>'2020 Spring Order Form - V36'!$Q$23</f>
        <v>0</v>
      </c>
      <c r="F1779" s="151">
        <v>4049124</v>
      </c>
      <c r="G1779" s="70">
        <f>'2020 Spring Order Form - V36'!$Q$209</f>
        <v>0</v>
      </c>
      <c r="H1779" s="69">
        <f>'2020 Spring Order Form - V36'!$F$18</f>
        <v>0</v>
      </c>
      <c r="J1779" s="154">
        <v>4445</v>
      </c>
    </row>
    <row r="1780" spans="1:10">
      <c r="A1780" s="131">
        <v>1779</v>
      </c>
      <c r="B1780" s="66" t="s">
        <v>313</v>
      </c>
      <c r="D1780" s="67">
        <f>'2020 Spring Order Form - V36'!$Q$23</f>
        <v>0</v>
      </c>
      <c r="E1780" s="67">
        <f>'2020 Spring Order Form - V36'!$Q$23</f>
        <v>0</v>
      </c>
      <c r="F1780" s="151" t="s">
        <v>2028</v>
      </c>
      <c r="G1780" s="70">
        <f>'2020 Spring Order Form - V36'!$R$209</f>
        <v>0</v>
      </c>
      <c r="H1780" s="69">
        <f>'2020 Spring Order Form - V36'!$F$18</f>
        <v>0</v>
      </c>
      <c r="J1780" s="154">
        <v>2715</v>
      </c>
    </row>
    <row r="1781" spans="1:10">
      <c r="A1781" s="131">
        <v>1780</v>
      </c>
      <c r="B1781" s="66" t="s">
        <v>322</v>
      </c>
      <c r="D1781" s="67">
        <f>'2020 Spring Order Form - V36'!$Q$23</f>
        <v>0</v>
      </c>
      <c r="E1781" s="67">
        <f>'2020 Spring Order Form - V36'!$Q$23</f>
        <v>0</v>
      </c>
      <c r="F1781" s="151">
        <v>4050424</v>
      </c>
      <c r="G1781" s="70" t="e">
        <f>'2020 Spring Order Form - V36'!#REF!</f>
        <v>#REF!</v>
      </c>
      <c r="H1781" s="69">
        <f>'2020 Spring Order Form - V36'!$F$18</f>
        <v>0</v>
      </c>
      <c r="J1781" s="154">
        <v>4446</v>
      </c>
    </row>
    <row r="1782" spans="1:10">
      <c r="A1782" s="131">
        <v>1781</v>
      </c>
      <c r="B1782" s="66" t="s">
        <v>322</v>
      </c>
      <c r="D1782" s="67">
        <f>'2020 Spring Order Form - V36'!$Q$23</f>
        <v>0</v>
      </c>
      <c r="E1782" s="67">
        <f>'2020 Spring Order Form - V36'!$Q$23</f>
        <v>0</v>
      </c>
      <c r="F1782" s="151" t="s">
        <v>2029</v>
      </c>
      <c r="G1782" s="70" t="e">
        <f>'2020 Spring Order Form - V36'!#REF!</f>
        <v>#REF!</v>
      </c>
      <c r="H1782" s="69">
        <f>'2020 Spring Order Form - V36'!$F$18</f>
        <v>0</v>
      </c>
      <c r="J1782" s="154">
        <v>2718</v>
      </c>
    </row>
    <row r="1783" spans="1:10">
      <c r="A1783" s="131">
        <v>1782</v>
      </c>
      <c r="B1783" s="66" t="s">
        <v>309</v>
      </c>
      <c r="D1783" s="67">
        <f>'2020 Spring Order Form - V36'!$Q$23</f>
        <v>0</v>
      </c>
      <c r="E1783" s="67">
        <f>'2020 Spring Order Form - V36'!$Q$23</f>
        <v>0</v>
      </c>
      <c r="F1783" s="151">
        <v>4049424</v>
      </c>
      <c r="G1783" s="70" t="e">
        <f>'2020 Spring Order Form - V36'!#REF!</f>
        <v>#REF!</v>
      </c>
      <c r="H1783" s="69">
        <f>'2020 Spring Order Form - V36'!$F$18</f>
        <v>0</v>
      </c>
      <c r="J1783" s="154">
        <v>4447</v>
      </c>
    </row>
    <row r="1784" spans="1:10">
      <c r="A1784" s="131">
        <v>1783</v>
      </c>
      <c r="B1784" s="66" t="s">
        <v>309</v>
      </c>
      <c r="D1784" s="67">
        <f>'2020 Spring Order Form - V36'!$Q$23</f>
        <v>0</v>
      </c>
      <c r="E1784" s="67">
        <f>'2020 Spring Order Form - V36'!$Q$23</f>
        <v>0</v>
      </c>
      <c r="F1784" s="151" t="s">
        <v>2030</v>
      </c>
      <c r="G1784" s="70" t="e">
        <f>'2020 Spring Order Form - V36'!#REF!</f>
        <v>#REF!</v>
      </c>
      <c r="H1784" s="69">
        <f>'2020 Spring Order Form - V36'!$F$18</f>
        <v>0</v>
      </c>
      <c r="J1784" s="154">
        <v>2721</v>
      </c>
    </row>
    <row r="1785" spans="1:10">
      <c r="A1785" s="131">
        <v>1784</v>
      </c>
      <c r="B1785" s="66" t="s">
        <v>2004</v>
      </c>
      <c r="D1785" s="67">
        <f>'2020 Spring Order Form - V36'!$Q$23</f>
        <v>0</v>
      </c>
      <c r="E1785" s="67">
        <f>'2020 Spring Order Form - V36'!$Q$23</f>
        <v>0</v>
      </c>
      <c r="F1785" s="151">
        <v>4049624</v>
      </c>
      <c r="G1785" s="70" t="e">
        <f>'2020 Spring Order Form - V36'!#REF!</f>
        <v>#REF!</v>
      </c>
      <c r="H1785" s="69">
        <f>'2020 Spring Order Form - V36'!$F$18</f>
        <v>0</v>
      </c>
      <c r="J1785" s="154">
        <v>4448</v>
      </c>
    </row>
    <row r="1786" spans="1:10">
      <c r="A1786" s="131">
        <v>1785</v>
      </c>
      <c r="B1786" s="66" t="s">
        <v>2004</v>
      </c>
      <c r="D1786" s="67">
        <f>'2020 Spring Order Form - V36'!$Q$23</f>
        <v>0</v>
      </c>
      <c r="E1786" s="67">
        <f>'2020 Spring Order Form - V36'!$Q$23</f>
        <v>0</v>
      </c>
      <c r="F1786" s="151" t="s">
        <v>2031</v>
      </c>
      <c r="G1786" s="70" t="e">
        <f>'2020 Spring Order Form - V36'!#REF!</f>
        <v>#REF!</v>
      </c>
      <c r="H1786" s="69">
        <f>'2020 Spring Order Form - V36'!$F$18</f>
        <v>0</v>
      </c>
      <c r="J1786" s="154">
        <v>2727</v>
      </c>
    </row>
    <row r="1787" spans="1:10">
      <c r="A1787" s="131">
        <v>1786</v>
      </c>
      <c r="B1787" s="66" t="s">
        <v>311</v>
      </c>
      <c r="D1787" s="67">
        <f>'2020 Spring Order Form - V36'!$Q$23</f>
        <v>0</v>
      </c>
      <c r="E1787" s="67">
        <f>'2020 Spring Order Form - V36'!$Q$23</f>
        <v>0</v>
      </c>
      <c r="F1787" s="151">
        <v>4047824</v>
      </c>
      <c r="G1787" s="70" t="e">
        <f>'2020 Spring Order Form - V36'!#REF!</f>
        <v>#REF!</v>
      </c>
      <c r="H1787" s="69">
        <f>'2020 Spring Order Form - V36'!$F$18</f>
        <v>0</v>
      </c>
      <c r="J1787" s="154">
        <v>4508</v>
      </c>
    </row>
    <row r="1788" spans="1:10">
      <c r="A1788" s="131">
        <v>1787</v>
      </c>
      <c r="B1788" s="66" t="s">
        <v>311</v>
      </c>
      <c r="D1788" s="67">
        <f>'2020 Spring Order Form - V36'!$Q$23</f>
        <v>0</v>
      </c>
      <c r="E1788" s="67">
        <f>'2020 Spring Order Form - V36'!$Q$23</f>
        <v>0</v>
      </c>
      <c r="F1788" s="151" t="s">
        <v>2032</v>
      </c>
      <c r="G1788" s="70" t="e">
        <f>'2020 Spring Order Form - V36'!#REF!</f>
        <v>#REF!</v>
      </c>
      <c r="H1788" s="69">
        <f>'2020 Spring Order Form - V36'!$F$18</f>
        <v>0</v>
      </c>
      <c r="J1788" s="154">
        <v>2730</v>
      </c>
    </row>
    <row r="1789" spans="1:10">
      <c r="A1789" s="131">
        <v>1788</v>
      </c>
      <c r="B1789" s="66" t="s">
        <v>326</v>
      </c>
      <c r="D1789" s="67">
        <f>'2020 Spring Order Form - V36'!$Q$23</f>
        <v>0</v>
      </c>
      <c r="E1789" s="67">
        <f>'2020 Spring Order Form - V36'!$Q$23</f>
        <v>0</v>
      </c>
      <c r="F1789" s="151">
        <v>4050524</v>
      </c>
      <c r="G1789" s="70" t="e">
        <f>'2020 Spring Order Form - V36'!#REF!</f>
        <v>#REF!</v>
      </c>
      <c r="H1789" s="69">
        <f>'2020 Spring Order Form - V36'!$F$18</f>
        <v>0</v>
      </c>
      <c r="J1789" s="154">
        <v>17117</v>
      </c>
    </row>
    <row r="1790" spans="1:10">
      <c r="A1790" s="131">
        <v>1789</v>
      </c>
      <c r="B1790" s="66" t="s">
        <v>326</v>
      </c>
      <c r="D1790" s="67">
        <f>'2020 Spring Order Form - V36'!$Q$23</f>
        <v>0</v>
      </c>
      <c r="E1790" s="67">
        <f>'2020 Spring Order Form - V36'!$Q$23</f>
        <v>0</v>
      </c>
      <c r="F1790" s="151" t="s">
        <v>2033</v>
      </c>
      <c r="G1790" s="70" t="e">
        <f>'2020 Spring Order Form - V36'!#REF!</f>
        <v>#REF!</v>
      </c>
      <c r="H1790" s="69">
        <f>'2020 Spring Order Form - V36'!$F$18</f>
        <v>0</v>
      </c>
      <c r="J1790" s="154">
        <v>17118</v>
      </c>
    </row>
    <row r="1791" spans="1:10">
      <c r="A1791" s="131">
        <v>1790</v>
      </c>
      <c r="B1791" s="66" t="s">
        <v>327</v>
      </c>
      <c r="D1791" s="67">
        <f>'2020 Spring Order Form - V36'!$Q$23</f>
        <v>0</v>
      </c>
      <c r="E1791" s="67">
        <f>'2020 Spring Order Form - V36'!$Q$23</f>
        <v>0</v>
      </c>
      <c r="F1791" s="151">
        <v>4050724</v>
      </c>
      <c r="G1791" s="70" t="e">
        <f>'2020 Spring Order Form - V36'!#REF!</f>
        <v>#REF!</v>
      </c>
      <c r="H1791" s="69">
        <f>'2020 Spring Order Form - V36'!$F$18</f>
        <v>0</v>
      </c>
      <c r="J1791" s="154">
        <v>4449</v>
      </c>
    </row>
    <row r="1792" spans="1:10">
      <c r="A1792" s="131">
        <v>1791</v>
      </c>
      <c r="B1792" s="66" t="s">
        <v>327</v>
      </c>
      <c r="D1792" s="67">
        <f>'2020 Spring Order Form - V36'!$Q$23</f>
        <v>0</v>
      </c>
      <c r="E1792" s="67">
        <f>'2020 Spring Order Form - V36'!$Q$23</f>
        <v>0</v>
      </c>
      <c r="F1792" s="151" t="s">
        <v>2034</v>
      </c>
      <c r="G1792" s="70" t="e">
        <f>'2020 Spring Order Form - V36'!#REF!</f>
        <v>#REF!</v>
      </c>
      <c r="H1792" s="69">
        <f>'2020 Spring Order Form - V36'!$F$18</f>
        <v>0</v>
      </c>
      <c r="J1792" s="154">
        <v>2733</v>
      </c>
    </row>
    <row r="1793" spans="1:10">
      <c r="A1793" s="131">
        <v>1792</v>
      </c>
      <c r="B1793" s="66" t="s">
        <v>314</v>
      </c>
      <c r="D1793" s="67">
        <f>'2020 Spring Order Form - V36'!$Q$23</f>
        <v>0</v>
      </c>
      <c r="E1793" s="67">
        <f>'2020 Spring Order Form - V36'!$Q$23</f>
        <v>0</v>
      </c>
      <c r="F1793" s="151">
        <v>4051024</v>
      </c>
      <c r="G1793" s="70">
        <f>'2020 Spring Order Form - V36'!$Q$210</f>
        <v>0</v>
      </c>
      <c r="H1793" s="69">
        <f>'2020 Spring Order Form - V36'!$F$18</f>
        <v>0</v>
      </c>
      <c r="J1793" s="154">
        <v>4451</v>
      </c>
    </row>
    <row r="1794" spans="1:10">
      <c r="A1794" s="131">
        <v>1793</v>
      </c>
      <c r="B1794" s="66" t="s">
        <v>314</v>
      </c>
      <c r="D1794" s="67">
        <f>'2020 Spring Order Form - V36'!$Q$23</f>
        <v>0</v>
      </c>
      <c r="E1794" s="67">
        <f>'2020 Spring Order Form - V36'!$Q$23</f>
        <v>0</v>
      </c>
      <c r="F1794" s="151" t="s">
        <v>2035</v>
      </c>
      <c r="G1794" s="70">
        <f>'2020 Spring Order Form - V36'!$R$210</f>
        <v>0</v>
      </c>
      <c r="H1794" s="69">
        <f>'2020 Spring Order Form - V36'!$F$18</f>
        <v>0</v>
      </c>
      <c r="J1794" s="154">
        <v>2739</v>
      </c>
    </row>
    <row r="1795" spans="1:10">
      <c r="A1795" s="131">
        <v>1794</v>
      </c>
      <c r="B1795" s="66" t="s">
        <v>330</v>
      </c>
      <c r="D1795" s="67">
        <f>'2020 Spring Order Form - V36'!$Q$23</f>
        <v>0</v>
      </c>
      <c r="E1795" s="67">
        <f>'2020 Spring Order Form - V36'!$Q$23</f>
        <v>0</v>
      </c>
      <c r="F1795" s="151">
        <v>4049824</v>
      </c>
      <c r="G1795" s="70" t="e">
        <f>'2020 Spring Order Form - V36'!#REF!</f>
        <v>#REF!</v>
      </c>
      <c r="H1795" s="69">
        <f>'2020 Spring Order Form - V36'!$F$18</f>
        <v>0</v>
      </c>
      <c r="J1795" s="154">
        <v>4453</v>
      </c>
    </row>
    <row r="1796" spans="1:10">
      <c r="A1796" s="131">
        <v>1795</v>
      </c>
      <c r="B1796" s="66" t="s">
        <v>330</v>
      </c>
      <c r="D1796" s="67">
        <f>'2020 Spring Order Form - V36'!$Q$23</f>
        <v>0</v>
      </c>
      <c r="E1796" s="67">
        <f>'2020 Spring Order Form - V36'!$Q$23</f>
        <v>0</v>
      </c>
      <c r="F1796" s="151" t="s">
        <v>2036</v>
      </c>
      <c r="G1796" s="70" t="e">
        <f>'2020 Spring Order Form - V36'!#REF!</f>
        <v>#REF!</v>
      </c>
      <c r="H1796" s="69">
        <f>'2020 Spring Order Form - V36'!$F$18</f>
        <v>0</v>
      </c>
      <c r="J1796" s="154">
        <v>2745</v>
      </c>
    </row>
    <row r="1797" spans="1:10">
      <c r="A1797" s="131">
        <v>1796</v>
      </c>
      <c r="B1797" s="66" t="s">
        <v>2013</v>
      </c>
      <c r="D1797" s="67">
        <f>'2020 Spring Order Form - V36'!$Q$23</f>
        <v>0</v>
      </c>
      <c r="E1797" s="67">
        <f>'2020 Spring Order Form - V36'!$Q$23</f>
        <v>0</v>
      </c>
      <c r="F1797" s="151">
        <v>4048316</v>
      </c>
      <c r="G1797" s="70" t="e">
        <f>'2020 Spring Order Form - V36'!#REF!</f>
        <v>#REF!</v>
      </c>
      <c r="H1797" s="69">
        <f>'2020 Spring Order Form - V36'!$F$18</f>
        <v>0</v>
      </c>
      <c r="J1797" s="154">
        <v>13234</v>
      </c>
    </row>
    <row r="1798" spans="1:10">
      <c r="A1798" s="131">
        <v>1797</v>
      </c>
      <c r="B1798" s="66" t="s">
        <v>2013</v>
      </c>
      <c r="D1798" s="67">
        <f>'2020 Spring Order Form - V36'!$Q$23</f>
        <v>0</v>
      </c>
      <c r="E1798" s="67">
        <f>'2020 Spring Order Form - V36'!$Q$23</f>
        <v>0</v>
      </c>
      <c r="F1798" s="151" t="s">
        <v>2037</v>
      </c>
      <c r="G1798" s="70" t="e">
        <f>'2020 Spring Order Form - V36'!#REF!</f>
        <v>#REF!</v>
      </c>
      <c r="H1798" s="69">
        <f>'2020 Spring Order Form - V36'!$F$18</f>
        <v>0</v>
      </c>
      <c r="J1798" s="154">
        <v>13163</v>
      </c>
    </row>
    <row r="1799" spans="1:10">
      <c r="A1799" s="131">
        <v>1798</v>
      </c>
      <c r="B1799" s="66" t="s">
        <v>297</v>
      </c>
      <c r="D1799" s="67">
        <f>'2020 Spring Order Form - V36'!$Q$23</f>
        <v>0</v>
      </c>
      <c r="E1799" s="67">
        <f>'2020 Spring Order Form - V36'!$Q$23</f>
        <v>0</v>
      </c>
      <c r="F1799" s="151">
        <v>4048016</v>
      </c>
      <c r="G1799" s="70" t="e">
        <f>'2020 Spring Order Form - V36'!#REF!</f>
        <v>#REF!</v>
      </c>
      <c r="H1799" s="69">
        <f>'2020 Spring Order Form - V36'!$F$18</f>
        <v>0</v>
      </c>
      <c r="J1799" s="154">
        <v>17115</v>
      </c>
    </row>
    <row r="1800" spans="1:10">
      <c r="A1800" s="131">
        <v>1799</v>
      </c>
      <c r="B1800" s="66" t="s">
        <v>297</v>
      </c>
      <c r="D1800" s="67">
        <f>'2020 Spring Order Form - V36'!$Q$23</f>
        <v>0</v>
      </c>
      <c r="E1800" s="67">
        <f>'2020 Spring Order Form - V36'!$Q$23</f>
        <v>0</v>
      </c>
      <c r="F1800" s="151" t="s">
        <v>2038</v>
      </c>
      <c r="G1800" s="70" t="e">
        <f>'2020 Spring Order Form - V36'!#REF!</f>
        <v>#REF!</v>
      </c>
      <c r="H1800" s="69">
        <f>'2020 Spring Order Form - V36'!$F$18</f>
        <v>0</v>
      </c>
      <c r="J1800" s="154">
        <v>17116</v>
      </c>
    </row>
    <row r="1801" spans="1:10">
      <c r="A1801" s="131">
        <v>1800</v>
      </c>
      <c r="B1801" s="66" t="s">
        <v>316</v>
      </c>
      <c r="D1801" s="67">
        <f>'2020 Spring Order Form - V36'!$Q$23</f>
        <v>0</v>
      </c>
      <c r="E1801" s="67">
        <f>'2020 Spring Order Form - V36'!$Q$23</f>
        <v>0</v>
      </c>
      <c r="F1801" s="151">
        <v>4048116</v>
      </c>
      <c r="G1801" s="70">
        <f>'2020 Spring Order Form - V36'!$Q$212</f>
        <v>0</v>
      </c>
      <c r="H1801" s="69">
        <f>'2020 Spring Order Form - V36'!$F$18</f>
        <v>0</v>
      </c>
      <c r="J1801" s="154">
        <v>13235</v>
      </c>
    </row>
    <row r="1802" spans="1:10">
      <c r="A1802" s="131">
        <v>1801</v>
      </c>
      <c r="B1802" s="66" t="s">
        <v>316</v>
      </c>
      <c r="D1802" s="67">
        <f>'2020 Spring Order Form - V36'!$Q$23</f>
        <v>0</v>
      </c>
      <c r="E1802" s="67">
        <f>'2020 Spring Order Form - V36'!$Q$23</f>
        <v>0</v>
      </c>
      <c r="F1802" s="151" t="s">
        <v>2039</v>
      </c>
      <c r="G1802" s="70">
        <f>'2020 Spring Order Form - V36'!$R$212</f>
        <v>0</v>
      </c>
      <c r="H1802" s="69">
        <f>'2020 Spring Order Form - V36'!$F$18</f>
        <v>0</v>
      </c>
      <c r="J1802" s="154">
        <v>13164</v>
      </c>
    </row>
    <row r="1803" spans="1:10">
      <c r="A1803" s="131">
        <v>1802</v>
      </c>
      <c r="B1803" s="66" t="s">
        <v>298</v>
      </c>
      <c r="D1803" s="67">
        <f>'2020 Spring Order Form - V36'!$Q$23</f>
        <v>0</v>
      </c>
      <c r="E1803" s="67">
        <f>'2020 Spring Order Form - V36'!$Q$23</f>
        <v>0</v>
      </c>
      <c r="F1803" s="151">
        <v>4048416</v>
      </c>
      <c r="G1803" s="70">
        <f>'2020 Spring Order Form - V36'!$Q$213</f>
        <v>0</v>
      </c>
      <c r="H1803" s="69">
        <f>'2020 Spring Order Form - V36'!$F$18</f>
        <v>0</v>
      </c>
      <c r="J1803" s="154">
        <v>13236</v>
      </c>
    </row>
    <row r="1804" spans="1:10">
      <c r="A1804" s="131">
        <v>1803</v>
      </c>
      <c r="B1804" s="66" t="s">
        <v>298</v>
      </c>
      <c r="D1804" s="67">
        <f>'2020 Spring Order Form - V36'!$Q$23</f>
        <v>0</v>
      </c>
      <c r="E1804" s="67">
        <f>'2020 Spring Order Form - V36'!$Q$23</f>
        <v>0</v>
      </c>
      <c r="F1804" s="151" t="s">
        <v>2040</v>
      </c>
      <c r="G1804" s="70">
        <f>'2020 Spring Order Form - V36'!$R$213</f>
        <v>0</v>
      </c>
      <c r="H1804" s="69">
        <f>'2020 Spring Order Form - V36'!$F$18</f>
        <v>0</v>
      </c>
      <c r="J1804" s="154">
        <v>13165</v>
      </c>
    </row>
    <row r="1805" spans="1:10">
      <c r="A1805" s="131">
        <v>1804</v>
      </c>
      <c r="B1805" s="66" t="s">
        <v>299</v>
      </c>
      <c r="D1805" s="67">
        <f>'2020 Spring Order Form - V36'!$Q$23</f>
        <v>0</v>
      </c>
      <c r="E1805" s="67">
        <f>'2020 Spring Order Form - V36'!$Q$23</f>
        <v>0</v>
      </c>
      <c r="F1805" s="151">
        <v>4048516</v>
      </c>
      <c r="G1805" s="70">
        <f>'2020 Spring Order Form - V36'!$Q$214</f>
        <v>0</v>
      </c>
      <c r="H1805" s="69">
        <f>'2020 Spring Order Form - V36'!$F$18</f>
        <v>0</v>
      </c>
      <c r="J1805" s="154">
        <v>13237</v>
      </c>
    </row>
    <row r="1806" spans="1:10">
      <c r="A1806" s="131">
        <v>1805</v>
      </c>
      <c r="B1806" s="66" t="s">
        <v>299</v>
      </c>
      <c r="D1806" s="67">
        <f>'2020 Spring Order Form - V36'!$Q$23</f>
        <v>0</v>
      </c>
      <c r="E1806" s="67">
        <f>'2020 Spring Order Form - V36'!$Q$23</f>
        <v>0</v>
      </c>
      <c r="F1806" s="151" t="s">
        <v>2041</v>
      </c>
      <c r="G1806" s="70">
        <f>'2020 Spring Order Form - V36'!$R$214</f>
        <v>0</v>
      </c>
      <c r="H1806" s="69">
        <f>'2020 Spring Order Form - V36'!$F$18</f>
        <v>0</v>
      </c>
      <c r="J1806" s="154">
        <v>13166</v>
      </c>
    </row>
    <row r="1807" spans="1:10">
      <c r="A1807" s="131">
        <v>1806</v>
      </c>
      <c r="B1807" s="66" t="s">
        <v>301</v>
      </c>
      <c r="D1807" s="67">
        <f>'2020 Spring Order Form - V36'!$Q$23</f>
        <v>0</v>
      </c>
      <c r="E1807" s="67">
        <f>'2020 Spring Order Form - V36'!$Q$23</f>
        <v>0</v>
      </c>
      <c r="F1807" s="151">
        <v>4050816</v>
      </c>
      <c r="G1807" s="70">
        <f>'2020 Spring Order Form - V36'!$Q$215</f>
        <v>0</v>
      </c>
      <c r="H1807" s="69">
        <f>'2020 Spring Order Form - V36'!$F$18</f>
        <v>0</v>
      </c>
      <c r="J1807" s="154">
        <v>13238</v>
      </c>
    </row>
    <row r="1808" spans="1:10">
      <c r="A1808" s="131">
        <v>1807</v>
      </c>
      <c r="B1808" s="66" t="s">
        <v>301</v>
      </c>
      <c r="D1808" s="67">
        <f>'2020 Spring Order Form - V36'!$Q$23</f>
        <v>0</v>
      </c>
      <c r="E1808" s="67">
        <f>'2020 Spring Order Form - V36'!$Q$23</f>
        <v>0</v>
      </c>
      <c r="F1808" s="151" t="s">
        <v>2042</v>
      </c>
      <c r="G1808" s="70">
        <f>'2020 Spring Order Form - V36'!$R$215</f>
        <v>0</v>
      </c>
      <c r="H1808" s="69">
        <f>'2020 Spring Order Form - V36'!$F$18</f>
        <v>0</v>
      </c>
      <c r="J1808" s="154">
        <v>13167</v>
      </c>
    </row>
    <row r="1809" spans="1:10">
      <c r="A1809" s="131">
        <v>1808</v>
      </c>
      <c r="B1809" s="66" t="s">
        <v>317</v>
      </c>
      <c r="D1809" s="67">
        <f>'2020 Spring Order Form - V36'!$N$23</f>
        <v>0</v>
      </c>
      <c r="E1809" s="67">
        <f>'2020 Spring Order Form - V36'!$N$23</f>
        <v>0</v>
      </c>
      <c r="F1809" s="151">
        <v>4048616</v>
      </c>
      <c r="G1809" s="70">
        <f>'2020 Spring Order Form - V36'!$Q$216</f>
        <v>0</v>
      </c>
      <c r="H1809" s="69">
        <f>'2020 Spring Order Form - V36'!$F$18</f>
        <v>0</v>
      </c>
      <c r="J1809" s="154">
        <v>13239</v>
      </c>
    </row>
    <row r="1810" spans="1:10">
      <c r="A1810" s="131">
        <v>1809</v>
      </c>
      <c r="B1810" s="66" t="s">
        <v>317</v>
      </c>
      <c r="D1810" s="67">
        <f>'2020 Spring Order Form - V36'!$N$23</f>
        <v>0</v>
      </c>
      <c r="E1810" s="67">
        <f>'2020 Spring Order Form - V36'!$N$23</f>
        <v>0</v>
      </c>
      <c r="F1810" s="151" t="s">
        <v>2043</v>
      </c>
      <c r="G1810" s="70">
        <f>'2020 Spring Order Form - V36'!$R$216</f>
        <v>0</v>
      </c>
      <c r="H1810" s="69">
        <f>'2020 Spring Order Form - V36'!$F$18</f>
        <v>0</v>
      </c>
      <c r="J1810" s="154">
        <v>13168</v>
      </c>
    </row>
    <row r="1811" spans="1:10">
      <c r="A1811" s="131">
        <v>1810</v>
      </c>
      <c r="B1811" s="66" t="s">
        <v>318</v>
      </c>
      <c r="D1811" s="67">
        <f>'2020 Spring Order Form - V36'!$N$23</f>
        <v>0</v>
      </c>
      <c r="E1811" s="67">
        <f>'2020 Spring Order Form - V36'!$N$23</f>
        <v>0</v>
      </c>
      <c r="F1811" s="151">
        <v>4048716</v>
      </c>
      <c r="G1811" s="70">
        <f>'2020 Spring Order Form - V36'!$Q$217</f>
        <v>0</v>
      </c>
      <c r="H1811" s="69">
        <f>'2020 Spring Order Form - V36'!$F$18</f>
        <v>0</v>
      </c>
      <c r="J1811" s="154">
        <v>13240</v>
      </c>
    </row>
    <row r="1812" spans="1:10">
      <c r="A1812" s="131">
        <v>1811</v>
      </c>
      <c r="B1812" s="66" t="s">
        <v>318</v>
      </c>
      <c r="D1812" s="67">
        <f>'2020 Spring Order Form - V36'!$N$23</f>
        <v>0</v>
      </c>
      <c r="E1812" s="67">
        <f>'2020 Spring Order Form - V36'!$N$23</f>
        <v>0</v>
      </c>
      <c r="F1812" s="151" t="s">
        <v>2044</v>
      </c>
      <c r="G1812" s="70">
        <f>'2020 Spring Order Form - V36'!$R$217</f>
        <v>0</v>
      </c>
      <c r="H1812" s="69">
        <f>'2020 Spring Order Form - V36'!$F$18</f>
        <v>0</v>
      </c>
      <c r="J1812" s="154">
        <v>13169</v>
      </c>
    </row>
    <row r="1813" spans="1:10">
      <c r="A1813" s="131">
        <v>1812</v>
      </c>
      <c r="B1813" s="66" t="s">
        <v>303</v>
      </c>
      <c r="D1813" s="67">
        <f>'2020 Spring Order Form - V36'!$N$23</f>
        <v>0</v>
      </c>
      <c r="E1813" s="67">
        <f>'2020 Spring Order Form - V36'!$N$23</f>
        <v>0</v>
      </c>
      <c r="F1813" s="151">
        <v>4049716</v>
      </c>
      <c r="G1813" s="70">
        <f>'2020 Spring Order Form - V36'!$Q$218</f>
        <v>0</v>
      </c>
      <c r="H1813" s="69">
        <f>'2020 Spring Order Form - V36'!$F$18</f>
        <v>0</v>
      </c>
      <c r="J1813" s="154">
        <v>13870</v>
      </c>
    </row>
    <row r="1814" spans="1:10">
      <c r="A1814" s="131">
        <v>1813</v>
      </c>
      <c r="B1814" s="66" t="s">
        <v>303</v>
      </c>
      <c r="D1814" s="67">
        <f>'2020 Spring Order Form - V36'!$N$23</f>
        <v>0</v>
      </c>
      <c r="E1814" s="67">
        <f>'2020 Spring Order Form - V36'!$N$23</f>
        <v>0</v>
      </c>
      <c r="F1814" s="151" t="s">
        <v>2045</v>
      </c>
      <c r="G1814" s="70">
        <f>'2020 Spring Order Form - V36'!$R$218</f>
        <v>0</v>
      </c>
      <c r="H1814" s="69">
        <f>'2020 Spring Order Form - V36'!$F$18</f>
        <v>0</v>
      </c>
      <c r="J1814" s="154">
        <v>13869</v>
      </c>
    </row>
    <row r="1815" spans="1:10">
      <c r="A1815" s="131">
        <v>1814</v>
      </c>
      <c r="B1815" s="66" t="s">
        <v>304</v>
      </c>
      <c r="D1815" s="67">
        <f>'2020 Spring Order Form - V36'!$N$23</f>
        <v>0</v>
      </c>
      <c r="E1815" s="67">
        <f>'2020 Spring Order Form - V36'!$N$23</f>
        <v>0</v>
      </c>
      <c r="F1815" s="151">
        <v>4049016</v>
      </c>
      <c r="G1815" s="70">
        <f>'2020 Spring Order Form - V36'!$Q$219</f>
        <v>0</v>
      </c>
      <c r="H1815" s="69">
        <f>'2020 Spring Order Form - V36'!$F$18</f>
        <v>0</v>
      </c>
      <c r="J1815" s="154">
        <v>13243</v>
      </c>
    </row>
    <row r="1816" spans="1:10">
      <c r="A1816" s="131">
        <v>1815</v>
      </c>
      <c r="B1816" s="66" t="s">
        <v>304</v>
      </c>
      <c r="D1816" s="67">
        <f>'2020 Spring Order Form - V36'!$N$23</f>
        <v>0</v>
      </c>
      <c r="E1816" s="67">
        <f>'2020 Spring Order Form - V36'!$N$23</f>
        <v>0</v>
      </c>
      <c r="F1816" s="151" t="s">
        <v>2046</v>
      </c>
      <c r="G1816" s="70">
        <f>'2020 Spring Order Form - V36'!$R$219</f>
        <v>0</v>
      </c>
      <c r="H1816" s="69">
        <f>'2020 Spring Order Form - V36'!$F$18</f>
        <v>0</v>
      </c>
      <c r="J1816" s="154">
        <v>13172</v>
      </c>
    </row>
    <row r="1817" spans="1:10">
      <c r="A1817" s="131">
        <v>1816</v>
      </c>
      <c r="B1817" s="66" t="s">
        <v>1997</v>
      </c>
      <c r="D1817" s="67">
        <f>'2020 Spring Order Form - V36'!$Q$23</f>
        <v>0</v>
      </c>
      <c r="E1817" s="67">
        <f>'2020 Spring Order Form - V36'!$Q$23</f>
        <v>0</v>
      </c>
      <c r="F1817" s="151">
        <v>4050016</v>
      </c>
      <c r="G1817" s="70" t="e">
        <f>'2020 Spring Order Form - V36'!#REF!</f>
        <v>#REF!</v>
      </c>
      <c r="H1817" s="69">
        <f>'2020 Spring Order Form - V36'!$F$18</f>
        <v>0</v>
      </c>
      <c r="J1817" s="388">
        <v>16828</v>
      </c>
    </row>
    <row r="1818" spans="1:10">
      <c r="A1818" s="131">
        <v>1817</v>
      </c>
      <c r="B1818" s="66" t="s">
        <v>1997</v>
      </c>
      <c r="D1818" s="67">
        <f>'2020 Spring Order Form - V36'!$Q$23</f>
        <v>0</v>
      </c>
      <c r="E1818" s="67">
        <f>'2020 Spring Order Form - V36'!$Q$23</f>
        <v>0</v>
      </c>
      <c r="F1818" s="151" t="s">
        <v>2047</v>
      </c>
      <c r="G1818" s="70" t="e">
        <f>'2020 Spring Order Form - V36'!#REF!</f>
        <v>#REF!</v>
      </c>
      <c r="H1818" s="69">
        <f>'2020 Spring Order Form - V36'!$F$18</f>
        <v>0</v>
      </c>
      <c r="J1818" s="388">
        <v>16845</v>
      </c>
    </row>
    <row r="1819" spans="1:10">
      <c r="A1819" s="131">
        <v>1818</v>
      </c>
      <c r="B1819" s="66" t="s">
        <v>320</v>
      </c>
      <c r="D1819" s="67">
        <f>'2020 Spring Order Form - V36'!$Q$23</f>
        <v>0</v>
      </c>
      <c r="E1819" s="67">
        <f>'2020 Spring Order Form - V36'!$Q$23</f>
        <v>0</v>
      </c>
      <c r="F1819" s="151">
        <v>4049216</v>
      </c>
      <c r="G1819" s="70">
        <f>'2020 Spring Order Form - V36'!$Q$220</f>
        <v>0</v>
      </c>
      <c r="H1819" s="69">
        <f>'2020 Spring Order Form - V36'!$F$18</f>
        <v>0</v>
      </c>
      <c r="J1819" s="154">
        <v>13244</v>
      </c>
    </row>
    <row r="1820" spans="1:10">
      <c r="A1820" s="131">
        <v>1819</v>
      </c>
      <c r="B1820" s="66" t="s">
        <v>320</v>
      </c>
      <c r="D1820" s="67">
        <f>'2020 Spring Order Form - V36'!$Q$23</f>
        <v>0</v>
      </c>
      <c r="E1820" s="67">
        <f>'2020 Spring Order Form - V36'!$Q$23</f>
        <v>0</v>
      </c>
      <c r="F1820" s="151" t="s">
        <v>2048</v>
      </c>
      <c r="G1820" s="70">
        <f>'2020 Spring Order Form - V36'!$R$220</f>
        <v>0</v>
      </c>
      <c r="H1820" s="69">
        <f>'2020 Spring Order Form - V36'!$F$18</f>
        <v>0</v>
      </c>
      <c r="J1820" s="154">
        <v>13173</v>
      </c>
    </row>
    <row r="1821" spans="1:10">
      <c r="A1821" s="131">
        <v>1820</v>
      </c>
      <c r="B1821" s="66" t="s">
        <v>308</v>
      </c>
      <c r="D1821" s="67">
        <f>'2020 Spring Order Form - V36'!$Q$23</f>
        <v>0</v>
      </c>
      <c r="E1821" s="67">
        <f>'2020 Spring Order Form - V36'!$Q$23</f>
        <v>0</v>
      </c>
      <c r="F1821" s="151">
        <v>4048816</v>
      </c>
      <c r="G1821" s="70">
        <f>'2020 Spring Order Form - V36'!$Q$221</f>
        <v>0</v>
      </c>
      <c r="H1821" s="69">
        <f>'2020 Spring Order Form - V36'!$F$18</f>
        <v>0</v>
      </c>
      <c r="J1821" s="154">
        <v>13245</v>
      </c>
    </row>
    <row r="1822" spans="1:10">
      <c r="A1822" s="131">
        <v>1821</v>
      </c>
      <c r="B1822" s="66" t="s">
        <v>308</v>
      </c>
      <c r="D1822" s="67">
        <f>'2020 Spring Order Form - V36'!$Q$23</f>
        <v>0</v>
      </c>
      <c r="E1822" s="67">
        <f>'2020 Spring Order Form - V36'!$Q$23</f>
        <v>0</v>
      </c>
      <c r="F1822" s="151" t="s">
        <v>2049</v>
      </c>
      <c r="G1822" s="70">
        <f>'2020 Spring Order Form - V36'!$R$221</f>
        <v>0</v>
      </c>
      <c r="H1822" s="69">
        <f>'2020 Spring Order Form - V36'!$F$18</f>
        <v>0</v>
      </c>
      <c r="J1822" s="154">
        <v>13174</v>
      </c>
    </row>
    <row r="1823" spans="1:10">
      <c r="A1823" s="131">
        <v>1822</v>
      </c>
      <c r="B1823" s="66" t="s">
        <v>321</v>
      </c>
      <c r="D1823" s="67">
        <f>'2020 Spring Order Form - V36'!$Q$23</f>
        <v>0</v>
      </c>
      <c r="E1823" s="67">
        <f>'2020 Spring Order Form - V36'!$Q$23</f>
        <v>0</v>
      </c>
      <c r="F1823" s="151">
        <v>4049116</v>
      </c>
      <c r="G1823" s="70">
        <f>'2020 Spring Order Form - V36'!$Q$222</f>
        <v>0</v>
      </c>
      <c r="H1823" s="69">
        <f>'2020 Spring Order Form - V36'!$F$18</f>
        <v>0</v>
      </c>
      <c r="J1823" s="154">
        <v>13246</v>
      </c>
    </row>
    <row r="1824" spans="1:10">
      <c r="A1824" s="131">
        <v>1823</v>
      </c>
      <c r="B1824" s="66" t="s">
        <v>321</v>
      </c>
      <c r="D1824" s="67">
        <f>'2020 Spring Order Form - V36'!$Q$23</f>
        <v>0</v>
      </c>
      <c r="E1824" s="67">
        <f>'2020 Spring Order Form - V36'!$Q$23</f>
        <v>0</v>
      </c>
      <c r="F1824" s="151" t="s">
        <v>2050</v>
      </c>
      <c r="G1824" s="70">
        <f>'2020 Spring Order Form - V36'!$R$222</f>
        <v>0</v>
      </c>
      <c r="H1824" s="69">
        <f>'2020 Spring Order Form - V36'!$F$18</f>
        <v>0</v>
      </c>
      <c r="J1824" s="154">
        <v>13175</v>
      </c>
    </row>
    <row r="1825" spans="1:10">
      <c r="A1825" s="131">
        <v>1824</v>
      </c>
      <c r="B1825" s="66" t="s">
        <v>322</v>
      </c>
      <c r="D1825" s="67">
        <f>'2020 Spring Order Form - V36'!$Q$23</f>
        <v>0</v>
      </c>
      <c r="E1825" s="67">
        <f>'2020 Spring Order Form - V36'!$Q$23</f>
        <v>0</v>
      </c>
      <c r="F1825" s="151">
        <v>4050416</v>
      </c>
      <c r="G1825" s="70">
        <f>'2020 Spring Order Form - V36'!$Q$223</f>
        <v>0</v>
      </c>
      <c r="H1825" s="69">
        <f>'2020 Spring Order Form - V36'!$F$18</f>
        <v>0</v>
      </c>
      <c r="J1825" s="154">
        <v>13248</v>
      </c>
    </row>
    <row r="1826" spans="1:10">
      <c r="A1826" s="131">
        <v>1825</v>
      </c>
      <c r="B1826" s="66" t="s">
        <v>322</v>
      </c>
      <c r="D1826" s="67">
        <f>'2020 Spring Order Form - V36'!$Q$23</f>
        <v>0</v>
      </c>
      <c r="E1826" s="67">
        <f>'2020 Spring Order Form - V36'!$Q$23</f>
        <v>0</v>
      </c>
      <c r="F1826" s="151" t="s">
        <v>2051</v>
      </c>
      <c r="G1826" s="70">
        <f>'2020 Spring Order Form - V36'!$R$223</f>
        <v>0</v>
      </c>
      <c r="H1826" s="69">
        <f>'2020 Spring Order Form - V36'!$F$18</f>
        <v>0</v>
      </c>
      <c r="J1826" s="154">
        <v>13177</v>
      </c>
    </row>
    <row r="1827" spans="1:10">
      <c r="A1827" s="131">
        <v>1826</v>
      </c>
      <c r="B1827" s="66" t="s">
        <v>309</v>
      </c>
      <c r="D1827" s="67">
        <f>'2020 Spring Order Form - V36'!$Q$23</f>
        <v>0</v>
      </c>
      <c r="E1827" s="67">
        <f>'2020 Spring Order Form - V36'!$Q$23</f>
        <v>0</v>
      </c>
      <c r="F1827" s="151">
        <v>4049416</v>
      </c>
      <c r="G1827" s="70">
        <f>'2020 Spring Order Form - V36'!$Q$224</f>
        <v>0</v>
      </c>
      <c r="H1827" s="69">
        <f>'2020 Spring Order Form - V36'!$F$18</f>
        <v>0</v>
      </c>
      <c r="J1827" s="154">
        <v>13247</v>
      </c>
    </row>
    <row r="1828" spans="1:10">
      <c r="A1828" s="131">
        <v>1827</v>
      </c>
      <c r="B1828" s="66" t="s">
        <v>309</v>
      </c>
      <c r="D1828" s="67">
        <f>'2020 Spring Order Form - V36'!$Q$23</f>
        <v>0</v>
      </c>
      <c r="E1828" s="67">
        <f>'2020 Spring Order Form - V36'!$Q$23</f>
        <v>0</v>
      </c>
      <c r="F1828" s="151" t="s">
        <v>2052</v>
      </c>
      <c r="G1828" s="70">
        <f>'2020 Spring Order Form - V36'!$R$224</f>
        <v>0</v>
      </c>
      <c r="H1828" s="69">
        <f>'2020 Spring Order Form - V36'!$F$18</f>
        <v>0</v>
      </c>
      <c r="J1828" s="154">
        <v>13176</v>
      </c>
    </row>
    <row r="1829" spans="1:10">
      <c r="A1829" s="131">
        <v>1828</v>
      </c>
      <c r="B1829" s="66" t="s">
        <v>311</v>
      </c>
      <c r="D1829" s="67">
        <f>'2020 Spring Order Form - V36'!$Q$23</f>
        <v>0</v>
      </c>
      <c r="E1829" s="67">
        <f>'2020 Spring Order Form - V36'!$Q$23</f>
        <v>0</v>
      </c>
      <c r="F1829" s="151">
        <v>4047816</v>
      </c>
      <c r="G1829" s="70">
        <f>'2020 Spring Order Form - V36'!$Q$225</f>
        <v>0</v>
      </c>
      <c r="H1829" s="69">
        <f>'2020 Spring Order Form - V36'!$F$18</f>
        <v>0</v>
      </c>
      <c r="J1829" s="154">
        <v>12995</v>
      </c>
    </row>
    <row r="1830" spans="1:10">
      <c r="A1830" s="131">
        <v>1829</v>
      </c>
      <c r="B1830" s="66" t="s">
        <v>311</v>
      </c>
      <c r="D1830" s="67">
        <f>'2020 Spring Order Form - V36'!$Q$23</f>
        <v>0</v>
      </c>
      <c r="E1830" s="67">
        <f>'2020 Spring Order Form - V36'!$Q$23</f>
        <v>0</v>
      </c>
      <c r="F1830" s="151" t="s">
        <v>2053</v>
      </c>
      <c r="G1830" s="70">
        <f>'2020 Spring Order Form - V36'!$R$225</f>
        <v>0</v>
      </c>
      <c r="H1830" s="69">
        <f>'2020 Spring Order Form - V36'!$F$18</f>
        <v>0</v>
      </c>
      <c r="J1830" s="154">
        <v>12996</v>
      </c>
    </row>
    <row r="1831" spans="1:10">
      <c r="A1831" s="131">
        <v>1830</v>
      </c>
      <c r="B1831" s="66" t="s">
        <v>324</v>
      </c>
      <c r="D1831" s="67">
        <f>'2020 Spring Order Form - V36'!$Q$23</f>
        <v>0</v>
      </c>
      <c r="E1831" s="67">
        <f>'2020 Spring Order Form - V36'!$Q$23</f>
        <v>0</v>
      </c>
      <c r="F1831" s="151">
        <v>4049616</v>
      </c>
      <c r="G1831" s="70">
        <f>'2020 Spring Order Form - V36'!$Q$226</f>
        <v>0</v>
      </c>
      <c r="H1831" s="69">
        <f>'2020 Spring Order Form - V36'!$F$18</f>
        <v>0</v>
      </c>
      <c r="J1831" s="154">
        <v>13253</v>
      </c>
    </row>
    <row r="1832" spans="1:10">
      <c r="A1832" s="131">
        <v>1831</v>
      </c>
      <c r="B1832" s="66" t="s">
        <v>324</v>
      </c>
      <c r="D1832" s="67">
        <f>'2020 Spring Order Form - V36'!$Q$23</f>
        <v>0</v>
      </c>
      <c r="E1832" s="67">
        <f>'2020 Spring Order Form - V36'!$Q$23</f>
        <v>0</v>
      </c>
      <c r="F1832" s="151" t="s">
        <v>2054</v>
      </c>
      <c r="G1832" s="70">
        <f>'2020 Spring Order Form - V36'!$R$226</f>
        <v>0</v>
      </c>
      <c r="H1832" s="69">
        <f>'2020 Spring Order Form - V36'!$F$18</f>
        <v>0</v>
      </c>
      <c r="J1832" s="154">
        <v>13182</v>
      </c>
    </row>
    <row r="1833" spans="1:10">
      <c r="A1833" s="131">
        <v>1832</v>
      </c>
      <c r="B1833" s="66" t="s">
        <v>326</v>
      </c>
      <c r="D1833" s="67">
        <f>'2020 Spring Order Form - V36'!$Q$23</f>
        <v>0</v>
      </c>
      <c r="E1833" s="67">
        <f>'2020 Spring Order Form - V36'!$Q$23</f>
        <v>0</v>
      </c>
      <c r="F1833" s="151">
        <v>4050516</v>
      </c>
      <c r="G1833" s="70">
        <f>'2020 Spring Order Form - V36'!$Q$227</f>
        <v>0</v>
      </c>
      <c r="H1833" s="69">
        <f>'2020 Spring Order Form - V36'!$F$18</f>
        <v>0</v>
      </c>
      <c r="J1833" s="154">
        <v>17121</v>
      </c>
    </row>
    <row r="1834" spans="1:10">
      <c r="A1834" s="131">
        <v>1833</v>
      </c>
      <c r="B1834" s="66" t="s">
        <v>326</v>
      </c>
      <c r="D1834" s="67">
        <f>'2020 Spring Order Form - V36'!$Q$23</f>
        <v>0</v>
      </c>
      <c r="E1834" s="67">
        <f>'2020 Spring Order Form - V36'!$Q$23</f>
        <v>0</v>
      </c>
      <c r="F1834" s="151" t="s">
        <v>2055</v>
      </c>
      <c r="G1834" s="70">
        <f>'2020 Spring Order Form - V36'!$R$227</f>
        <v>0</v>
      </c>
      <c r="H1834" s="69">
        <f>'2020 Spring Order Form - V36'!$F$18</f>
        <v>0</v>
      </c>
      <c r="J1834" s="154">
        <v>17122</v>
      </c>
    </row>
    <row r="1835" spans="1:10">
      <c r="A1835" s="131">
        <v>1834</v>
      </c>
      <c r="B1835" s="66" t="s">
        <v>327</v>
      </c>
      <c r="D1835" s="67">
        <f>'2020 Spring Order Form - V36'!$Q$23</f>
        <v>0</v>
      </c>
      <c r="E1835" s="67">
        <f>'2020 Spring Order Form - V36'!$Q$23</f>
        <v>0</v>
      </c>
      <c r="F1835" s="151">
        <v>4050716</v>
      </c>
      <c r="G1835" s="70">
        <f>'2020 Spring Order Form - V36'!$Q$228</f>
        <v>0</v>
      </c>
      <c r="H1835" s="69">
        <f>'2020 Spring Order Form - V36'!$F$18</f>
        <v>0</v>
      </c>
      <c r="J1835" s="154">
        <v>13250</v>
      </c>
    </row>
    <row r="1836" spans="1:10">
      <c r="A1836" s="131">
        <v>1835</v>
      </c>
      <c r="B1836" s="66" t="s">
        <v>327</v>
      </c>
      <c r="D1836" s="67">
        <f>'2020 Spring Order Form - V36'!$Q$23</f>
        <v>0</v>
      </c>
      <c r="E1836" s="67">
        <f>'2020 Spring Order Form - V36'!$Q$23</f>
        <v>0</v>
      </c>
      <c r="F1836" s="151" t="s">
        <v>2056</v>
      </c>
      <c r="G1836" s="70">
        <f>'2020 Spring Order Form - V36'!$R$228</f>
        <v>0</v>
      </c>
      <c r="H1836" s="69">
        <f>'2020 Spring Order Form - V36'!$F$18</f>
        <v>0</v>
      </c>
      <c r="J1836" s="154">
        <v>13179</v>
      </c>
    </row>
    <row r="1837" spans="1:10">
      <c r="A1837" s="131">
        <v>1836</v>
      </c>
      <c r="B1837" s="66" t="s">
        <v>329</v>
      </c>
      <c r="D1837" s="67">
        <f>'2020 Spring Order Form - V36'!$Q$23</f>
        <v>0</v>
      </c>
      <c r="E1837" s="67">
        <f>'2020 Spring Order Form - V36'!$Q$23</f>
        <v>0</v>
      </c>
      <c r="F1837" s="151">
        <v>4051016</v>
      </c>
      <c r="G1837" s="70">
        <f>'2020 Spring Order Form - V36'!$Q$229</f>
        <v>0</v>
      </c>
      <c r="H1837" s="69">
        <f>'2020 Spring Order Form - V36'!$F$18</f>
        <v>0</v>
      </c>
      <c r="J1837" s="154">
        <v>13251</v>
      </c>
    </row>
    <row r="1838" spans="1:10">
      <c r="A1838" s="131">
        <v>1837</v>
      </c>
      <c r="B1838" s="66" t="s">
        <v>329</v>
      </c>
      <c r="D1838" s="67">
        <f>'2020 Spring Order Form - V36'!$Q$23</f>
        <v>0</v>
      </c>
      <c r="E1838" s="67">
        <f>'2020 Spring Order Form - V36'!$Q$23</f>
        <v>0</v>
      </c>
      <c r="F1838" s="151" t="s">
        <v>2057</v>
      </c>
      <c r="G1838" s="70">
        <f>'2020 Spring Order Form - V36'!$R$229</f>
        <v>0</v>
      </c>
      <c r="H1838" s="69">
        <f>'2020 Spring Order Form - V36'!$F$18</f>
        <v>0</v>
      </c>
      <c r="J1838" s="154">
        <v>13180</v>
      </c>
    </row>
    <row r="1839" spans="1:10">
      <c r="A1839" s="131">
        <v>1838</v>
      </c>
      <c r="B1839" s="66" t="s">
        <v>330</v>
      </c>
      <c r="D1839" s="67">
        <f>'2020 Spring Order Form - V36'!$Q$23</f>
        <v>0</v>
      </c>
      <c r="E1839" s="67">
        <f>'2020 Spring Order Form - V36'!$Q$23</f>
        <v>0</v>
      </c>
      <c r="F1839" s="151">
        <v>4049816</v>
      </c>
      <c r="G1839" s="70">
        <f>'2020 Spring Order Form - V36'!$Q$230</f>
        <v>0</v>
      </c>
      <c r="H1839" s="69">
        <f>'2020 Spring Order Form - V36'!$F$18</f>
        <v>0</v>
      </c>
      <c r="J1839" s="154">
        <v>13252</v>
      </c>
    </row>
    <row r="1840" spans="1:10">
      <c r="A1840" s="131">
        <v>1839</v>
      </c>
      <c r="B1840" s="66" t="s">
        <v>330</v>
      </c>
      <c r="D1840" s="67">
        <f>'2020 Spring Order Form - V36'!$Q$23</f>
        <v>0</v>
      </c>
      <c r="E1840" s="67">
        <f>'2020 Spring Order Form - V36'!$Q$23</f>
        <v>0</v>
      </c>
      <c r="F1840" s="151" t="s">
        <v>2058</v>
      </c>
      <c r="G1840" s="70">
        <f>'2020 Spring Order Form - V36'!$R$230</f>
        <v>0</v>
      </c>
      <c r="H1840" s="69">
        <f>'2020 Spring Order Form - V36'!$F$18</f>
        <v>0</v>
      </c>
      <c r="J1840" s="154">
        <v>13181</v>
      </c>
    </row>
    <row r="1841" spans="1:10">
      <c r="A1841" s="131">
        <v>1840</v>
      </c>
      <c r="B1841" s="66" t="s">
        <v>2059</v>
      </c>
      <c r="D1841" s="67">
        <f>'2020 Spring Order Form - V36'!$Q$23</f>
        <v>0</v>
      </c>
      <c r="E1841" s="67">
        <f>'2020 Spring Order Form - V36'!$Q$23</f>
        <v>0</v>
      </c>
      <c r="F1841" s="151">
        <v>4055060</v>
      </c>
      <c r="G1841" s="70" t="e">
        <f>'2020 Spring Order Form - V36'!#REF!</f>
        <v>#REF!</v>
      </c>
      <c r="H1841" s="69">
        <f>'2020 Spring Order Form - V36'!$F$18</f>
        <v>0</v>
      </c>
      <c r="J1841" s="154">
        <v>259</v>
      </c>
    </row>
    <row r="1842" spans="1:10">
      <c r="A1842" s="131">
        <v>1841</v>
      </c>
      <c r="B1842" s="66" t="s">
        <v>2059</v>
      </c>
      <c r="D1842" s="67">
        <f>'2020 Spring Order Form - V36'!$Q$23</f>
        <v>0</v>
      </c>
      <c r="E1842" s="67">
        <f>'2020 Spring Order Form - V36'!$Q$23</f>
        <v>0</v>
      </c>
      <c r="F1842" s="151" t="s">
        <v>2060</v>
      </c>
      <c r="G1842" s="70" t="e">
        <f>'2020 Spring Order Form - V36'!#REF!</f>
        <v>#REF!</v>
      </c>
      <c r="H1842" s="69">
        <f>'2020 Spring Order Form - V36'!$F$18</f>
        <v>0</v>
      </c>
      <c r="J1842" s="154">
        <v>2752</v>
      </c>
    </row>
    <row r="1843" spans="1:10">
      <c r="A1843" s="131">
        <v>1842</v>
      </c>
      <c r="B1843" s="66" t="s">
        <v>2061</v>
      </c>
      <c r="D1843" s="67">
        <f>'2020 Spring Order Form - V36'!$Q$23</f>
        <v>0</v>
      </c>
      <c r="E1843" s="67">
        <f>'2020 Spring Order Form - V36'!$Q$23</f>
        <v>0</v>
      </c>
      <c r="F1843" s="151">
        <v>4056040</v>
      </c>
      <c r="G1843" s="70" t="e">
        <f>'2020 Spring Order Form - V36'!#REF!</f>
        <v>#REF!</v>
      </c>
      <c r="H1843" s="69">
        <f>'2020 Spring Order Form - V36'!$F$18</f>
        <v>0</v>
      </c>
      <c r="J1843" s="154">
        <v>17244</v>
      </c>
    </row>
    <row r="1844" spans="1:10">
      <c r="A1844" s="131">
        <v>1843</v>
      </c>
      <c r="B1844" s="66" t="s">
        <v>2061</v>
      </c>
      <c r="D1844" s="67">
        <f>'2020 Spring Order Form - V36'!$Q$23</f>
        <v>0</v>
      </c>
      <c r="E1844" s="67">
        <f>'2020 Spring Order Form - V36'!$Q$23</f>
        <v>0</v>
      </c>
      <c r="F1844" s="151" t="s">
        <v>2062</v>
      </c>
      <c r="G1844" s="70" t="e">
        <f>'2020 Spring Order Form - V36'!#REF!</f>
        <v>#REF!</v>
      </c>
      <c r="H1844" s="69">
        <f>'2020 Spring Order Form - V36'!$F$18</f>
        <v>0</v>
      </c>
      <c r="J1844" s="154">
        <v>17245</v>
      </c>
    </row>
    <row r="1845" spans="1:10">
      <c r="A1845" s="131">
        <v>1844</v>
      </c>
      <c r="B1845" s="66" t="s">
        <v>2063</v>
      </c>
      <c r="D1845" s="67">
        <f>'2020 Spring Order Form - V36'!$Q$23</f>
        <v>0</v>
      </c>
      <c r="E1845" s="67">
        <f>'2020 Spring Order Form - V36'!$Q$23</f>
        <v>0</v>
      </c>
      <c r="F1845" s="151">
        <v>4059040</v>
      </c>
      <c r="G1845" s="70" t="e">
        <f>'2020 Spring Order Form - V36'!#REF!</f>
        <v>#REF!</v>
      </c>
      <c r="H1845" s="69">
        <f>'2020 Spring Order Form - V36'!$F$18</f>
        <v>0</v>
      </c>
      <c r="J1845" s="154">
        <v>12955</v>
      </c>
    </row>
    <row r="1846" spans="1:10">
      <c r="A1846" s="131">
        <v>1845</v>
      </c>
      <c r="B1846" s="66" t="s">
        <v>2063</v>
      </c>
      <c r="D1846" s="67">
        <f>'2020 Spring Order Form - V36'!$Q$23</f>
        <v>0</v>
      </c>
      <c r="E1846" s="67">
        <f>'2020 Spring Order Form - V36'!$Q$23</f>
        <v>0</v>
      </c>
      <c r="F1846" s="151" t="s">
        <v>2064</v>
      </c>
      <c r="G1846" s="70" t="e">
        <f>'2020 Spring Order Form - V36'!#REF!</f>
        <v>#REF!</v>
      </c>
      <c r="H1846" s="69">
        <f>'2020 Spring Order Form - V36'!$F$18</f>
        <v>0</v>
      </c>
      <c r="J1846" s="154">
        <v>12956</v>
      </c>
    </row>
    <row r="1847" spans="1:10">
      <c r="A1847" s="131">
        <v>1846</v>
      </c>
      <c r="B1847" s="66" t="s">
        <v>2065</v>
      </c>
      <c r="D1847" s="67">
        <f>'2020 Spring Order Form - V36'!$Q$23</f>
        <v>0</v>
      </c>
      <c r="E1847" s="67">
        <f>'2020 Spring Order Form - V36'!$Q$23</f>
        <v>0</v>
      </c>
      <c r="F1847" s="151">
        <v>4061540</v>
      </c>
      <c r="G1847" s="70" t="e">
        <f>'2020 Spring Order Form - V36'!#REF!</f>
        <v>#REF!</v>
      </c>
      <c r="H1847" s="69">
        <f>'2020 Spring Order Form - V36'!$F$18</f>
        <v>0</v>
      </c>
      <c r="J1847" s="154">
        <v>268</v>
      </c>
    </row>
    <row r="1848" spans="1:10">
      <c r="A1848" s="131">
        <v>1847</v>
      </c>
      <c r="B1848" s="66" t="s">
        <v>2065</v>
      </c>
      <c r="D1848" s="67">
        <f>'2020 Spring Order Form - V36'!$Q$23</f>
        <v>0</v>
      </c>
      <c r="E1848" s="67">
        <f>'2020 Spring Order Form - V36'!$Q$23</f>
        <v>0</v>
      </c>
      <c r="F1848" s="151" t="s">
        <v>2066</v>
      </c>
      <c r="G1848" s="70" t="e">
        <f>'2020 Spring Order Form - V36'!#REF!</f>
        <v>#REF!</v>
      </c>
      <c r="H1848" s="69">
        <f>'2020 Spring Order Form - V36'!$F$18</f>
        <v>0</v>
      </c>
      <c r="J1848" s="154">
        <v>2765</v>
      </c>
    </row>
    <row r="1849" spans="1:10">
      <c r="A1849" s="131">
        <v>1848</v>
      </c>
      <c r="B1849" s="66" t="s">
        <v>2067</v>
      </c>
      <c r="D1849" s="67">
        <f>'2020 Spring Order Form - V36'!$Q$23</f>
        <v>0</v>
      </c>
      <c r="E1849" s="67">
        <f>'2020 Spring Order Form - V36'!$Q$23</f>
        <v>0</v>
      </c>
      <c r="F1849" s="151">
        <v>4065940</v>
      </c>
      <c r="G1849" s="70" t="e">
        <f>'2020 Spring Order Form - V36'!#REF!</f>
        <v>#REF!</v>
      </c>
      <c r="H1849" s="69">
        <f>'2020 Spring Order Form - V36'!$F$18</f>
        <v>0</v>
      </c>
      <c r="J1849" s="154">
        <v>260</v>
      </c>
    </row>
    <row r="1850" spans="1:10">
      <c r="A1850" s="131">
        <v>1849</v>
      </c>
      <c r="B1850" s="66" t="s">
        <v>2067</v>
      </c>
      <c r="D1850" s="67">
        <f>'2020 Spring Order Form - V36'!$Q$23</f>
        <v>0</v>
      </c>
      <c r="E1850" s="67">
        <f>'2020 Spring Order Form - V36'!$Q$23</f>
        <v>0</v>
      </c>
      <c r="F1850" s="151" t="s">
        <v>2068</v>
      </c>
      <c r="G1850" s="70" t="e">
        <f>'2020 Spring Order Form - V36'!#REF!</f>
        <v>#REF!</v>
      </c>
      <c r="H1850" s="69">
        <f>'2020 Spring Order Form - V36'!$F$18</f>
        <v>0</v>
      </c>
      <c r="J1850" s="154">
        <v>2768</v>
      </c>
    </row>
    <row r="1851" spans="1:10">
      <c r="A1851" s="131">
        <v>1850</v>
      </c>
      <c r="B1851" s="66" t="s">
        <v>2069</v>
      </c>
      <c r="D1851" s="67">
        <f>'2020 Spring Order Form - V36'!$Q$23</f>
        <v>0</v>
      </c>
      <c r="E1851" s="67">
        <f>'2020 Spring Order Form - V36'!$Q$23</f>
        <v>0</v>
      </c>
      <c r="F1851" s="151">
        <v>4066040</v>
      </c>
      <c r="G1851" s="70" t="e">
        <f>'2020 Spring Order Form - V36'!#REF!</f>
        <v>#REF!</v>
      </c>
      <c r="H1851" s="69">
        <f>'2020 Spring Order Form - V36'!$F$18</f>
        <v>0</v>
      </c>
      <c r="J1851" s="154">
        <v>252</v>
      </c>
    </row>
    <row r="1852" spans="1:10">
      <c r="A1852" s="131">
        <v>1851</v>
      </c>
      <c r="B1852" s="66" t="s">
        <v>2069</v>
      </c>
      <c r="D1852" s="67">
        <f>'2020 Spring Order Form - V36'!$Q$23</f>
        <v>0</v>
      </c>
      <c r="E1852" s="67">
        <f>'2020 Spring Order Form - V36'!$Q$23</f>
        <v>0</v>
      </c>
      <c r="F1852" s="151" t="s">
        <v>2070</v>
      </c>
      <c r="G1852" s="70" t="e">
        <f>'2020 Spring Order Form - V36'!#REF!</f>
        <v>#REF!</v>
      </c>
      <c r="H1852" s="69">
        <f>'2020 Spring Order Form - V36'!$F$18</f>
        <v>0</v>
      </c>
      <c r="J1852" s="154">
        <v>2770</v>
      </c>
    </row>
    <row r="1853" spans="1:10">
      <c r="A1853" s="131">
        <v>1852</v>
      </c>
      <c r="B1853" s="66" t="s">
        <v>2071</v>
      </c>
      <c r="D1853" s="67">
        <f>'2020 Spring Order Form - V36'!$Q$23</f>
        <v>0</v>
      </c>
      <c r="E1853" s="67">
        <f>'2020 Spring Order Form - V36'!$Q$23</f>
        <v>0</v>
      </c>
      <c r="F1853" s="151">
        <v>4067440</v>
      </c>
      <c r="G1853" s="70" t="e">
        <f>'2020 Spring Order Form - V36'!#REF!</f>
        <v>#REF!</v>
      </c>
      <c r="H1853" s="69">
        <f>'2020 Spring Order Form - V36'!$F$18</f>
        <v>0</v>
      </c>
      <c r="J1853" s="154">
        <v>12957</v>
      </c>
    </row>
    <row r="1854" spans="1:10">
      <c r="A1854" s="131">
        <v>1853</v>
      </c>
      <c r="B1854" s="66" t="s">
        <v>2071</v>
      </c>
      <c r="D1854" s="67">
        <f>'2020 Spring Order Form - V36'!$Q$23</f>
        <v>0</v>
      </c>
      <c r="E1854" s="67">
        <f>'2020 Spring Order Form - V36'!$Q$23</f>
        <v>0</v>
      </c>
      <c r="F1854" s="151" t="s">
        <v>2072</v>
      </c>
      <c r="G1854" s="70" t="e">
        <f>'2020 Spring Order Form - V36'!#REF!</f>
        <v>#REF!</v>
      </c>
      <c r="H1854" s="69">
        <f>'2020 Spring Order Form - V36'!$F$18</f>
        <v>0</v>
      </c>
      <c r="J1854" s="154">
        <v>12958</v>
      </c>
    </row>
    <row r="1855" spans="1:10">
      <c r="A1855" s="131">
        <v>1854</v>
      </c>
      <c r="B1855" s="66" t="s">
        <v>2073</v>
      </c>
      <c r="D1855" s="67">
        <f>'2020 Spring Order Form - V36'!$Q$23</f>
        <v>0</v>
      </c>
      <c r="E1855" s="67">
        <f>'2020 Spring Order Form - V36'!$Q$23</f>
        <v>0</v>
      </c>
      <c r="F1855" s="151">
        <v>4067640</v>
      </c>
      <c r="G1855" s="70" t="e">
        <f>'2020 Spring Order Form - V36'!#REF!</f>
        <v>#REF!</v>
      </c>
      <c r="H1855" s="69">
        <f>'2020 Spring Order Form - V36'!$F$18</f>
        <v>0</v>
      </c>
      <c r="J1855" s="154">
        <v>17247</v>
      </c>
    </row>
    <row r="1856" spans="1:10">
      <c r="A1856" s="131">
        <v>1855</v>
      </c>
      <c r="B1856" s="66" t="s">
        <v>2073</v>
      </c>
      <c r="D1856" s="67">
        <f>'2020 Spring Order Form - V36'!$Q$23</f>
        <v>0</v>
      </c>
      <c r="E1856" s="67">
        <f>'2020 Spring Order Form - V36'!$Q$23</f>
        <v>0</v>
      </c>
      <c r="F1856" s="151" t="s">
        <v>2074</v>
      </c>
      <c r="G1856" s="70" t="e">
        <f>'2020 Spring Order Form - V36'!#REF!</f>
        <v>#REF!</v>
      </c>
      <c r="H1856" s="69">
        <f>'2020 Spring Order Form - V36'!$F$18</f>
        <v>0</v>
      </c>
      <c r="J1856" s="154">
        <v>17246</v>
      </c>
    </row>
    <row r="1857" spans="1:10">
      <c r="A1857" s="131">
        <v>1856</v>
      </c>
      <c r="B1857" s="66" t="s">
        <v>2075</v>
      </c>
      <c r="D1857" s="67">
        <f>'2020 Spring Order Form - V36'!$Q$23</f>
        <v>0</v>
      </c>
      <c r="E1857" s="67">
        <f>'2020 Spring Order Form - V36'!$Q$23</f>
        <v>0</v>
      </c>
      <c r="F1857" s="151">
        <v>4067740</v>
      </c>
      <c r="G1857" s="70" t="e">
        <f>'2020 Spring Order Form - V36'!#REF!</f>
        <v>#REF!</v>
      </c>
      <c r="H1857" s="69">
        <f>'2020 Spring Order Form - V36'!$F$18</f>
        <v>0</v>
      </c>
      <c r="J1857" s="154">
        <v>18767</v>
      </c>
    </row>
    <row r="1858" spans="1:10">
      <c r="A1858" s="131">
        <v>1857</v>
      </c>
      <c r="B1858" s="66" t="s">
        <v>2075</v>
      </c>
      <c r="D1858" s="67">
        <f>'2020 Spring Order Form - V36'!$Q$23</f>
        <v>0</v>
      </c>
      <c r="E1858" s="67">
        <f>'2020 Spring Order Form - V36'!$Q$23</f>
        <v>0</v>
      </c>
      <c r="F1858" s="151" t="s">
        <v>2076</v>
      </c>
      <c r="G1858" s="70" t="e">
        <f>'2020 Spring Order Form - V36'!#REF!</f>
        <v>#REF!</v>
      </c>
      <c r="H1858" s="69">
        <f>'2020 Spring Order Form - V36'!$F$18</f>
        <v>0</v>
      </c>
      <c r="J1858" s="154">
        <v>18766</v>
      </c>
    </row>
    <row r="1859" spans="1:10">
      <c r="A1859" s="131">
        <v>1858</v>
      </c>
      <c r="B1859" s="66" t="s">
        <v>2059</v>
      </c>
      <c r="D1859" s="67">
        <f>'2020 Spring Order Form - V36'!$Q$23</f>
        <v>0</v>
      </c>
      <c r="E1859" s="67">
        <f>'2020 Spring Order Form - V36'!$Q$23</f>
        <v>0</v>
      </c>
      <c r="F1859" s="151">
        <v>4055062</v>
      </c>
      <c r="G1859" s="70" t="e">
        <f>'2020 Spring Order Form - V36'!#REF!</f>
        <v>#REF!</v>
      </c>
      <c r="H1859" s="69">
        <f>'2020 Spring Order Form - V36'!$F$18</f>
        <v>0</v>
      </c>
      <c r="J1859" s="154">
        <v>1075</v>
      </c>
    </row>
    <row r="1860" spans="1:10">
      <c r="A1860" s="131">
        <v>1859</v>
      </c>
      <c r="B1860" s="66" t="s">
        <v>2059</v>
      </c>
      <c r="D1860" s="67">
        <f>'2020 Spring Order Form - V36'!$Q$23</f>
        <v>0</v>
      </c>
      <c r="E1860" s="67">
        <f>'2020 Spring Order Form - V36'!$Q$23</f>
        <v>0</v>
      </c>
      <c r="F1860" s="151" t="s">
        <v>2077</v>
      </c>
      <c r="G1860" s="70" t="e">
        <f>'2020 Spring Order Form - V36'!#REF!</f>
        <v>#REF!</v>
      </c>
      <c r="H1860" s="69">
        <f>'2020 Spring Order Form - V36'!$F$18</f>
        <v>0</v>
      </c>
      <c r="J1860" s="154">
        <v>2751</v>
      </c>
    </row>
    <row r="1861" spans="1:10">
      <c r="A1861" s="131">
        <v>1860</v>
      </c>
      <c r="B1861" s="66" t="s">
        <v>2069</v>
      </c>
      <c r="D1861" s="67">
        <f>'2020 Spring Order Form - V36'!$Q$23</f>
        <v>0</v>
      </c>
      <c r="E1861" s="67">
        <f>'2020 Spring Order Form - V36'!$Q$23</f>
        <v>0</v>
      </c>
      <c r="F1861" s="151">
        <v>4066043</v>
      </c>
      <c r="G1861" s="70" t="e">
        <f>'2020 Spring Order Form - V36'!#REF!</f>
        <v>#REF!</v>
      </c>
      <c r="H1861" s="69">
        <f>'2020 Spring Order Form - V36'!$F$18</f>
        <v>0</v>
      </c>
      <c r="J1861" s="154">
        <v>1102</v>
      </c>
    </row>
    <row r="1862" spans="1:10">
      <c r="A1862" s="131">
        <v>1861</v>
      </c>
      <c r="B1862" s="66" t="s">
        <v>2069</v>
      </c>
      <c r="D1862" s="67">
        <f>'2020 Spring Order Form - V36'!$Q$23</f>
        <v>0</v>
      </c>
      <c r="E1862" s="67">
        <f>'2020 Spring Order Form - V36'!$Q$23</f>
        <v>0</v>
      </c>
      <c r="F1862" s="151" t="s">
        <v>2078</v>
      </c>
      <c r="G1862" s="70" t="e">
        <f>'2020 Spring Order Form - V36'!#REF!</f>
        <v>#REF!</v>
      </c>
      <c r="H1862" s="69">
        <f>'2020 Spring Order Form - V36'!$F$18</f>
        <v>0</v>
      </c>
      <c r="J1862" s="154">
        <v>2769</v>
      </c>
    </row>
    <row r="1863" spans="1:10">
      <c r="A1863" s="131">
        <v>1862</v>
      </c>
      <c r="B1863" s="66" t="s">
        <v>2079</v>
      </c>
      <c r="D1863" s="67">
        <f>'2020 Spring Order Form - V36'!$Q$23</f>
        <v>0</v>
      </c>
      <c r="E1863" s="67">
        <f>'2020 Spring Order Form - V36'!$Q$23</f>
        <v>0</v>
      </c>
      <c r="F1863" s="151">
        <v>4052440</v>
      </c>
      <c r="G1863" s="70" t="e">
        <f>'2020 Spring Order Form - V36'!#REF!</f>
        <v>#REF!</v>
      </c>
      <c r="H1863" s="69">
        <f>'2020 Spring Order Form - V36'!$F$18</f>
        <v>0</v>
      </c>
      <c r="J1863" s="154">
        <v>376</v>
      </c>
    </row>
    <row r="1864" spans="1:10">
      <c r="A1864" s="131">
        <v>1863</v>
      </c>
      <c r="B1864" s="66" t="s">
        <v>2079</v>
      </c>
      <c r="D1864" s="67">
        <f>'2020 Spring Order Form - V36'!$Q$23</f>
        <v>0</v>
      </c>
      <c r="E1864" s="67">
        <f>'2020 Spring Order Form - V36'!$Q$23</f>
        <v>0</v>
      </c>
      <c r="F1864" s="151" t="s">
        <v>2080</v>
      </c>
      <c r="G1864" s="70" t="e">
        <f>'2020 Spring Order Form - V36'!#REF!</f>
        <v>#REF!</v>
      </c>
      <c r="H1864" s="69">
        <f>'2020 Spring Order Form - V36'!$F$18</f>
        <v>0</v>
      </c>
      <c r="J1864" s="154">
        <v>2750</v>
      </c>
    </row>
    <row r="1865" spans="1:10">
      <c r="A1865" s="131">
        <v>1864</v>
      </c>
      <c r="B1865" s="66" t="s">
        <v>333</v>
      </c>
      <c r="D1865" s="67">
        <f>'2020 Spring Order Form - V36'!$Q$23</f>
        <v>0</v>
      </c>
      <c r="E1865" s="67">
        <f>'2020 Spring Order Form - V36'!$Q$23</f>
        <v>0</v>
      </c>
      <c r="F1865" s="151">
        <v>4064740</v>
      </c>
      <c r="G1865" s="70">
        <f>'2020 Spring Order Form - V36'!$Q$233</f>
        <v>0</v>
      </c>
      <c r="H1865" s="69">
        <f>'2020 Spring Order Form - V36'!$F$18</f>
        <v>0</v>
      </c>
      <c r="J1865" s="154">
        <v>3629</v>
      </c>
    </row>
    <row r="1866" spans="1:10">
      <c r="A1866" s="131">
        <v>1865</v>
      </c>
      <c r="B1866" s="66" t="s">
        <v>333</v>
      </c>
      <c r="D1866" s="67">
        <f>'2020 Spring Order Form - V36'!$Q$23</f>
        <v>0</v>
      </c>
      <c r="E1866" s="67">
        <f>'2020 Spring Order Form - V36'!$Q$23</f>
        <v>0</v>
      </c>
      <c r="F1866" s="151" t="s">
        <v>2081</v>
      </c>
      <c r="G1866" s="70">
        <f>'2020 Spring Order Form - V36'!$R$233</f>
        <v>0</v>
      </c>
      <c r="H1866" s="69">
        <f>'2020 Spring Order Form - V36'!$F$18</f>
        <v>0</v>
      </c>
      <c r="J1866" s="154">
        <v>2767</v>
      </c>
    </row>
    <row r="1867" spans="1:10">
      <c r="A1867" s="131">
        <v>1866</v>
      </c>
      <c r="B1867" s="66" t="s">
        <v>2082</v>
      </c>
      <c r="D1867" s="67">
        <f>'2020 Spring Order Form - V36'!$Q$23</f>
        <v>0</v>
      </c>
      <c r="E1867" s="67">
        <f>'2020 Spring Order Form - V36'!$Q$23</f>
        <v>0</v>
      </c>
      <c r="F1867" s="151">
        <v>4006630</v>
      </c>
      <c r="G1867" s="70" t="e">
        <f>'2020 Spring Order Form - V36'!#REF!</f>
        <v>#REF!</v>
      </c>
      <c r="H1867" s="69">
        <f>'2020 Spring Order Form - V36'!$F$18</f>
        <v>0</v>
      </c>
      <c r="J1867" s="154">
        <v>17046</v>
      </c>
    </row>
    <row r="1868" spans="1:10">
      <c r="A1868" s="131">
        <v>1867</v>
      </c>
      <c r="B1868" s="66" t="s">
        <v>2082</v>
      </c>
      <c r="D1868" s="67">
        <f>'2020 Spring Order Form - V36'!$Q$23</f>
        <v>0</v>
      </c>
      <c r="E1868" s="67">
        <f>'2020 Spring Order Form - V36'!$Q$23</f>
        <v>0</v>
      </c>
      <c r="F1868" s="151" t="s">
        <v>2083</v>
      </c>
      <c r="G1868" s="70" t="e">
        <f>'2020 Spring Order Form - V36'!#REF!</f>
        <v>#REF!</v>
      </c>
      <c r="H1868" s="69">
        <f>'2020 Spring Order Form - V36'!$F$18</f>
        <v>0</v>
      </c>
      <c r="J1868" s="154">
        <v>17047</v>
      </c>
    </row>
    <row r="1869" spans="1:10">
      <c r="A1869" s="131">
        <v>1868</v>
      </c>
      <c r="B1869" s="66" t="s">
        <v>2084</v>
      </c>
      <c r="D1869" s="67">
        <f>'2020 Spring Order Form - V36'!$Q$23</f>
        <v>0</v>
      </c>
      <c r="E1869" s="67">
        <f>'2020 Spring Order Form - V36'!$Q$23</f>
        <v>0</v>
      </c>
      <c r="F1869" s="151">
        <v>4066540</v>
      </c>
      <c r="G1869" s="70" t="e">
        <f>'2020 Spring Order Form - V36'!#REF!</f>
        <v>#REF!</v>
      </c>
      <c r="H1869" s="69">
        <f>'2020 Spring Order Form - V36'!$F$18</f>
        <v>0</v>
      </c>
      <c r="J1869" s="154">
        <v>377</v>
      </c>
    </row>
    <row r="1870" spans="1:10">
      <c r="A1870" s="131">
        <v>1869</v>
      </c>
      <c r="B1870" s="66" t="s">
        <v>2084</v>
      </c>
      <c r="D1870" s="67">
        <f>'2020 Spring Order Form - V36'!$Q$23</f>
        <v>0</v>
      </c>
      <c r="E1870" s="67">
        <f>'2020 Spring Order Form - V36'!$Q$23</f>
        <v>0</v>
      </c>
      <c r="F1870" s="151" t="s">
        <v>2085</v>
      </c>
      <c r="G1870" s="70" t="e">
        <f>'2020 Spring Order Form - V36'!#REF!</f>
        <v>#REF!</v>
      </c>
      <c r="H1870" s="69">
        <f>'2020 Spring Order Form - V36'!$F$18</f>
        <v>0</v>
      </c>
      <c r="J1870" s="154">
        <v>2772</v>
      </c>
    </row>
    <row r="1871" spans="1:10">
      <c r="A1871" s="131">
        <v>1870</v>
      </c>
      <c r="B1871" s="66" t="s">
        <v>2086</v>
      </c>
      <c r="D1871" s="67">
        <f>'2020 Spring Order Form - V36'!$Q$23</f>
        <v>0</v>
      </c>
      <c r="E1871" s="67">
        <f>'2020 Spring Order Form - V36'!$Q$23</f>
        <v>0</v>
      </c>
      <c r="F1871" s="151">
        <v>4066940</v>
      </c>
      <c r="G1871" s="70" t="e">
        <f>'2020 Spring Order Form - V36'!#REF!</f>
        <v>#REF!</v>
      </c>
      <c r="H1871" s="69">
        <f>'2020 Spring Order Form - V36'!$F$18</f>
        <v>0</v>
      </c>
      <c r="J1871" s="154">
        <v>378</v>
      </c>
    </row>
    <row r="1872" spans="1:10">
      <c r="A1872" s="131">
        <v>1871</v>
      </c>
      <c r="B1872" s="66" t="s">
        <v>2086</v>
      </c>
      <c r="D1872" s="67">
        <f>'2020 Spring Order Form - V36'!$Q$23</f>
        <v>0</v>
      </c>
      <c r="E1872" s="67">
        <f>'2020 Spring Order Form - V36'!$Q$23</f>
        <v>0</v>
      </c>
      <c r="F1872" s="151" t="s">
        <v>2087</v>
      </c>
      <c r="G1872" s="70" t="e">
        <f>'2020 Spring Order Form - V36'!#REF!</f>
        <v>#REF!</v>
      </c>
      <c r="H1872" s="69">
        <f>'2020 Spring Order Form - V36'!$F$18</f>
        <v>0</v>
      </c>
      <c r="J1872" s="154">
        <v>2774</v>
      </c>
    </row>
    <row r="1873" spans="1:10">
      <c r="A1873" s="131">
        <v>1872</v>
      </c>
      <c r="B1873" s="66" t="s">
        <v>2088</v>
      </c>
      <c r="D1873" s="67">
        <f>'2020 Spring Order Form - V36'!$Q$23</f>
        <v>0</v>
      </c>
      <c r="E1873" s="67">
        <f>'2020 Spring Order Form - V36'!$Q$23</f>
        <v>0</v>
      </c>
      <c r="F1873" s="151">
        <v>4067340</v>
      </c>
      <c r="G1873" s="70" t="e">
        <f>'2020 Spring Order Form - V36'!#REF!</f>
        <v>#REF!</v>
      </c>
      <c r="H1873" s="69">
        <f>'2020 Spring Order Form - V36'!$F$18</f>
        <v>0</v>
      </c>
      <c r="J1873" s="154">
        <v>3630</v>
      </c>
    </row>
    <row r="1874" spans="1:10">
      <c r="A1874" s="131">
        <v>1873</v>
      </c>
      <c r="B1874" s="66" t="s">
        <v>2088</v>
      </c>
      <c r="D1874" s="67">
        <f>'2020 Spring Order Form - V36'!$Q$23</f>
        <v>0</v>
      </c>
      <c r="E1874" s="67">
        <f>'2020 Spring Order Form - V36'!$Q$23</f>
        <v>0</v>
      </c>
      <c r="F1874" s="151" t="s">
        <v>2089</v>
      </c>
      <c r="G1874" s="70" t="e">
        <f>'2020 Spring Order Form - V36'!#REF!</f>
        <v>#REF!</v>
      </c>
      <c r="H1874" s="69">
        <f>'2020 Spring Order Form - V36'!$F$18</f>
        <v>0</v>
      </c>
      <c r="J1874" s="154">
        <v>2776</v>
      </c>
    </row>
    <row r="1875" spans="1:10">
      <c r="A1875" s="131">
        <v>1874</v>
      </c>
      <c r="B1875" s="66" t="s">
        <v>2090</v>
      </c>
      <c r="D1875" s="67">
        <f>'2020 Spring Order Form - V36'!$Q$23</f>
        <v>0</v>
      </c>
      <c r="E1875" s="67">
        <f>'2020 Spring Order Form - V36'!$Q$23</f>
        <v>0</v>
      </c>
      <c r="F1875" s="151">
        <v>4067140</v>
      </c>
      <c r="G1875" s="70" t="e">
        <f>'2020 Spring Order Form - V36'!#REF!</f>
        <v>#REF!</v>
      </c>
      <c r="H1875" s="69">
        <f>'2020 Spring Order Form - V36'!$F$18</f>
        <v>0</v>
      </c>
      <c r="J1875" s="154">
        <v>379</v>
      </c>
    </row>
    <row r="1876" spans="1:10">
      <c r="A1876" s="131">
        <v>1875</v>
      </c>
      <c r="B1876" s="66" t="s">
        <v>2090</v>
      </c>
      <c r="D1876" s="67">
        <f>'2020 Spring Order Form - V36'!$Q$23</f>
        <v>0</v>
      </c>
      <c r="E1876" s="67">
        <f>'2020 Spring Order Form - V36'!$Q$23</f>
        <v>0</v>
      </c>
      <c r="F1876" s="151" t="s">
        <v>2091</v>
      </c>
      <c r="G1876" s="70" t="e">
        <f>'2020 Spring Order Form - V36'!#REF!</f>
        <v>#REF!</v>
      </c>
      <c r="H1876" s="69">
        <f>'2020 Spring Order Form - V36'!$F$18</f>
        <v>0</v>
      </c>
      <c r="J1876" s="154">
        <v>2778</v>
      </c>
    </row>
    <row r="1877" spans="1:10">
      <c r="A1877" s="131">
        <v>1876</v>
      </c>
      <c r="B1877" s="66" t="s">
        <v>2092</v>
      </c>
      <c r="D1877" s="67">
        <f>'2020 Spring Order Form - V36'!$Q$23</f>
        <v>0</v>
      </c>
      <c r="E1877" s="67">
        <f>'2020 Spring Order Form - V36'!$Q$23</f>
        <v>0</v>
      </c>
      <c r="F1877" s="151">
        <v>4067040</v>
      </c>
      <c r="G1877" s="70" t="e">
        <f>'2020 Spring Order Form - V36'!#REF!</f>
        <v>#REF!</v>
      </c>
      <c r="H1877" s="69">
        <f>'2020 Spring Order Form - V36'!$F$18</f>
        <v>0</v>
      </c>
      <c r="J1877" s="154">
        <v>380</v>
      </c>
    </row>
    <row r="1878" spans="1:10">
      <c r="A1878" s="131">
        <v>1877</v>
      </c>
      <c r="B1878" s="66" t="s">
        <v>2092</v>
      </c>
      <c r="D1878" s="67">
        <f>'2020 Spring Order Form - V36'!$Q$23</f>
        <v>0</v>
      </c>
      <c r="E1878" s="67">
        <f>'2020 Spring Order Form - V36'!$Q$23</f>
        <v>0</v>
      </c>
      <c r="F1878" s="151" t="s">
        <v>2093</v>
      </c>
      <c r="G1878" s="70" t="e">
        <f>'2020 Spring Order Form - V36'!#REF!</f>
        <v>#REF!</v>
      </c>
      <c r="H1878" s="69">
        <f>'2020 Spring Order Form - V36'!$F$18</f>
        <v>0</v>
      </c>
      <c r="J1878" s="154">
        <v>2780</v>
      </c>
    </row>
    <row r="1879" spans="1:10">
      <c r="A1879" s="131">
        <v>1878</v>
      </c>
      <c r="B1879" s="66" t="s">
        <v>2079</v>
      </c>
      <c r="D1879" s="67">
        <f>'2020 Spring Order Form - V36'!$Q$23</f>
        <v>0</v>
      </c>
      <c r="E1879" s="67">
        <f>'2020 Spring Order Form - V36'!$Q$23</f>
        <v>0</v>
      </c>
      <c r="F1879" s="151">
        <v>4052443</v>
      </c>
      <c r="G1879" s="70" t="e">
        <f>'2020 Spring Order Form - V36'!#REF!</f>
        <v>#REF!</v>
      </c>
      <c r="H1879" s="69">
        <f>'2020 Spring Order Form - V36'!$F$18</f>
        <v>0</v>
      </c>
      <c r="J1879" s="154">
        <v>1145</v>
      </c>
    </row>
    <row r="1880" spans="1:10">
      <c r="A1880" s="131">
        <v>1879</v>
      </c>
      <c r="B1880" s="66" t="s">
        <v>2079</v>
      </c>
      <c r="D1880" s="67">
        <f>'2020 Spring Order Form - V36'!$Q$23</f>
        <v>0</v>
      </c>
      <c r="E1880" s="67">
        <f>'2020 Spring Order Form - V36'!$Q$23</f>
        <v>0</v>
      </c>
      <c r="F1880" s="151" t="s">
        <v>2094</v>
      </c>
      <c r="G1880" s="70" t="e">
        <f>'2020 Spring Order Form - V36'!#REF!</f>
        <v>#REF!</v>
      </c>
      <c r="H1880" s="69">
        <f>'2020 Spring Order Form - V36'!$F$18</f>
        <v>0</v>
      </c>
      <c r="J1880" s="154">
        <v>2749</v>
      </c>
    </row>
    <row r="1881" spans="1:10">
      <c r="A1881" s="131">
        <v>1880</v>
      </c>
      <c r="B1881" s="66" t="s">
        <v>333</v>
      </c>
      <c r="D1881" s="67">
        <f>'2020 Spring Order Form - V36'!$Q$23</f>
        <v>0</v>
      </c>
      <c r="E1881" s="67">
        <f>'2020 Spring Order Form - V36'!$Q$23</f>
        <v>0</v>
      </c>
      <c r="F1881" s="151">
        <v>4064743</v>
      </c>
      <c r="G1881" s="70" t="e">
        <f>'2020 Spring Order Form - V36'!#REF!</f>
        <v>#REF!</v>
      </c>
      <c r="H1881" s="69">
        <f>'2020 Spring Order Form - V36'!$F$18</f>
        <v>0</v>
      </c>
      <c r="J1881" s="154">
        <v>3932</v>
      </c>
    </row>
    <row r="1882" spans="1:10">
      <c r="A1882" s="131">
        <v>1881</v>
      </c>
      <c r="B1882" s="66" t="s">
        <v>333</v>
      </c>
      <c r="D1882" s="67">
        <f>'2020 Spring Order Form - V36'!$Q$23</f>
        <v>0</v>
      </c>
      <c r="E1882" s="67">
        <f>'2020 Spring Order Form - V36'!$Q$23</f>
        <v>0</v>
      </c>
      <c r="F1882" s="151" t="s">
        <v>2095</v>
      </c>
      <c r="G1882" s="70" t="e">
        <f>'2020 Spring Order Form - V36'!#REF!</f>
        <v>#REF!</v>
      </c>
      <c r="H1882" s="69">
        <f>'2020 Spring Order Form - V36'!$F$18</f>
        <v>0</v>
      </c>
      <c r="J1882" s="154">
        <v>2766</v>
      </c>
    </row>
    <row r="1883" spans="1:10">
      <c r="A1883" s="131">
        <v>1882</v>
      </c>
      <c r="B1883" s="66" t="s">
        <v>2086</v>
      </c>
      <c r="D1883" s="67">
        <f>'2020 Spring Order Form - V36'!$Q$23</f>
        <v>0</v>
      </c>
      <c r="E1883" s="67">
        <f>'2020 Spring Order Form - V36'!$Q$23</f>
        <v>0</v>
      </c>
      <c r="F1883" s="151">
        <v>4066943</v>
      </c>
      <c r="G1883" s="70" t="e">
        <f>'2020 Spring Order Form - V36'!#REF!</f>
        <v>#REF!</v>
      </c>
      <c r="H1883" s="69">
        <f>'2020 Spring Order Form - V36'!$F$18</f>
        <v>0</v>
      </c>
      <c r="J1883" s="154">
        <v>1147</v>
      </c>
    </row>
    <row r="1884" spans="1:10">
      <c r="A1884" s="131">
        <v>1883</v>
      </c>
      <c r="B1884" s="66" t="s">
        <v>2086</v>
      </c>
      <c r="D1884" s="67">
        <f>'2020 Spring Order Form - V36'!$Q$23</f>
        <v>0</v>
      </c>
      <c r="E1884" s="67">
        <f>'2020 Spring Order Form - V36'!$Q$23</f>
        <v>0</v>
      </c>
      <c r="F1884" s="151" t="s">
        <v>2096</v>
      </c>
      <c r="G1884" s="70" t="e">
        <f>'2020 Spring Order Form - V36'!#REF!</f>
        <v>#REF!</v>
      </c>
      <c r="H1884" s="69">
        <f>'2020 Spring Order Form - V36'!$F$18</f>
        <v>0</v>
      </c>
      <c r="J1884" s="154">
        <v>2773</v>
      </c>
    </row>
    <row r="1885" spans="1:10">
      <c r="A1885" s="131">
        <v>1884</v>
      </c>
      <c r="B1885" s="66" t="s">
        <v>2097</v>
      </c>
      <c r="D1885" s="67">
        <f>'2020 Spring Order Form - V36'!$Q$23</f>
        <v>0</v>
      </c>
      <c r="E1885" s="67">
        <f>'2020 Spring Order Form - V36'!$Q$23</f>
        <v>0</v>
      </c>
      <c r="F1885" s="151">
        <v>4070140</v>
      </c>
      <c r="G1885" s="70" t="e">
        <f>'2020 Spring Order Form - V36'!#REF!</f>
        <v>#REF!</v>
      </c>
      <c r="H1885" s="69">
        <f>'2020 Spring Order Form - V36'!$F$18</f>
        <v>0</v>
      </c>
      <c r="J1885" s="154">
        <v>18700</v>
      </c>
    </row>
    <row r="1886" spans="1:10">
      <c r="A1886" s="131">
        <v>1885</v>
      </c>
      <c r="B1886" s="66" t="s">
        <v>2097</v>
      </c>
      <c r="D1886" s="67">
        <f>'2020 Spring Order Form - V36'!$Q$23</f>
        <v>0</v>
      </c>
      <c r="E1886" s="67">
        <f>'2020 Spring Order Form - V36'!$Q$23</f>
        <v>0</v>
      </c>
      <c r="F1886" s="151" t="s">
        <v>2098</v>
      </c>
      <c r="G1886" s="70" t="e">
        <f>'2020 Spring Order Form - V36'!#REF!</f>
        <v>#REF!</v>
      </c>
      <c r="H1886" s="69">
        <f>'2020 Spring Order Form - V36'!$F$18</f>
        <v>0</v>
      </c>
      <c r="J1886" s="154">
        <v>18699</v>
      </c>
    </row>
    <row r="1887" spans="1:10">
      <c r="A1887" s="131">
        <v>1886</v>
      </c>
      <c r="B1887" s="66" t="s">
        <v>2099</v>
      </c>
      <c r="D1887" s="67">
        <f>'2020 Spring Order Form - V36'!$Q$23</f>
        <v>0</v>
      </c>
      <c r="E1887" s="67">
        <f>'2020 Spring Order Form - V36'!$Q$23</f>
        <v>0</v>
      </c>
      <c r="F1887" s="151">
        <v>4070540</v>
      </c>
      <c r="G1887" s="70" t="e">
        <f>'2020 Spring Order Form - V36'!#REF!</f>
        <v>#REF!</v>
      </c>
      <c r="H1887" s="69">
        <f>'2020 Spring Order Form - V36'!$F$18</f>
        <v>0</v>
      </c>
      <c r="J1887" s="154">
        <v>3628</v>
      </c>
    </row>
    <row r="1888" spans="1:10">
      <c r="A1888" s="131">
        <v>1887</v>
      </c>
      <c r="B1888" s="66" t="s">
        <v>2099</v>
      </c>
      <c r="D1888" s="67">
        <f>'2020 Spring Order Form - V36'!$Q$23</f>
        <v>0</v>
      </c>
      <c r="E1888" s="67">
        <f>'2020 Spring Order Form - V36'!$Q$23</f>
        <v>0</v>
      </c>
      <c r="F1888" s="151" t="s">
        <v>2100</v>
      </c>
      <c r="G1888" s="70" t="e">
        <f>'2020 Spring Order Form - V36'!#REF!</f>
        <v>#REF!</v>
      </c>
      <c r="H1888" s="69">
        <f>'2020 Spring Order Form - V36'!$F$18</f>
        <v>0</v>
      </c>
      <c r="J1888" s="154">
        <v>2762</v>
      </c>
    </row>
    <row r="1889" spans="1:10">
      <c r="A1889" s="131">
        <v>1888</v>
      </c>
      <c r="B1889" s="66" t="s">
        <v>2101</v>
      </c>
      <c r="D1889" s="67">
        <f>'2020 Spring Order Form - V36'!$Q$23</f>
        <v>0</v>
      </c>
      <c r="E1889" s="67">
        <f>'2020 Spring Order Form - V36'!$Q$23</f>
        <v>0</v>
      </c>
      <c r="F1889" s="151">
        <v>4070440</v>
      </c>
      <c r="G1889" s="70" t="e">
        <f>'2020 Spring Order Form - V36'!#REF!</f>
        <v>#REF!</v>
      </c>
      <c r="H1889" s="69">
        <f>'2020 Spring Order Form - V36'!$F$18</f>
        <v>0</v>
      </c>
      <c r="J1889" s="154">
        <v>450</v>
      </c>
    </row>
    <row r="1890" spans="1:10">
      <c r="A1890" s="131">
        <v>1889</v>
      </c>
      <c r="B1890" s="66" t="s">
        <v>2101</v>
      </c>
      <c r="D1890" s="67">
        <f>'2020 Spring Order Form - V36'!$Q$23</f>
        <v>0</v>
      </c>
      <c r="E1890" s="67">
        <f>'2020 Spring Order Form - V36'!$Q$23</f>
        <v>0</v>
      </c>
      <c r="F1890" s="151" t="s">
        <v>2102</v>
      </c>
      <c r="G1890" s="70" t="e">
        <f>'2020 Spring Order Form - V36'!#REF!</f>
        <v>#REF!</v>
      </c>
      <c r="H1890" s="69">
        <f>'2020 Spring Order Form - V36'!$F$18</f>
        <v>0</v>
      </c>
      <c r="J1890" s="154">
        <v>2763</v>
      </c>
    </row>
    <row r="1891" spans="1:10">
      <c r="A1891" s="131">
        <v>1890</v>
      </c>
      <c r="B1891" s="66" t="s">
        <v>2103</v>
      </c>
      <c r="D1891" s="67">
        <f>'2020 Spring Order Form - V36'!$Q$23</f>
        <v>0</v>
      </c>
      <c r="E1891" s="67">
        <f>'2020 Spring Order Form - V36'!$Q$23</f>
        <v>0</v>
      </c>
      <c r="F1891" s="151">
        <v>4007070</v>
      </c>
      <c r="G1891" s="70" t="e">
        <f>'2020 Spring Order Form - V36'!#REF!</f>
        <v>#REF!</v>
      </c>
      <c r="H1891" s="69">
        <f>'2020 Spring Order Form - V36'!$F$18</f>
        <v>0</v>
      </c>
      <c r="J1891" s="154">
        <v>17049</v>
      </c>
    </row>
    <row r="1892" spans="1:10">
      <c r="A1892" s="131">
        <v>1891</v>
      </c>
      <c r="B1892" s="66" t="s">
        <v>2103</v>
      </c>
      <c r="D1892" s="67">
        <f>'2020 Spring Order Form - V36'!$Q$23</f>
        <v>0</v>
      </c>
      <c r="E1892" s="67">
        <f>'2020 Spring Order Form - V36'!$Q$23</f>
        <v>0</v>
      </c>
      <c r="F1892" s="151" t="s">
        <v>2104</v>
      </c>
      <c r="G1892" s="70" t="e">
        <f>'2020 Spring Order Form - V36'!#REF!</f>
        <v>#REF!</v>
      </c>
      <c r="H1892" s="69">
        <f>'2020 Spring Order Form - V36'!$F$18</f>
        <v>0</v>
      </c>
      <c r="J1892" s="154">
        <v>17050</v>
      </c>
    </row>
    <row r="1893" spans="1:10">
      <c r="A1893" s="131">
        <v>1892</v>
      </c>
      <c r="B1893" s="66" t="s">
        <v>2105</v>
      </c>
      <c r="D1893" s="67">
        <f>'2020 Spring Order Form - V36'!$Q$23</f>
        <v>0</v>
      </c>
      <c r="E1893" s="67">
        <f>'2020 Spring Order Form - V36'!$Q$23</f>
        <v>0</v>
      </c>
      <c r="F1893" s="151">
        <v>4070640</v>
      </c>
      <c r="G1893" s="70" t="e">
        <f>'2020 Spring Order Form - V36'!#REF!</f>
        <v>#REF!</v>
      </c>
      <c r="H1893" s="69">
        <f>'2020 Spring Order Form - V36'!$F$18</f>
        <v>0</v>
      </c>
      <c r="J1893" s="154">
        <v>292</v>
      </c>
    </row>
    <row r="1894" spans="1:10">
      <c r="A1894" s="131">
        <v>1893</v>
      </c>
      <c r="B1894" s="66" t="s">
        <v>2105</v>
      </c>
      <c r="D1894" s="67">
        <f>'2020 Spring Order Form - V36'!$Q$23</f>
        <v>0</v>
      </c>
      <c r="E1894" s="67">
        <f>'2020 Spring Order Form - V36'!$Q$23</f>
        <v>0</v>
      </c>
      <c r="F1894" s="151" t="s">
        <v>2106</v>
      </c>
      <c r="G1894" s="70" t="e">
        <f>'2020 Spring Order Form - V36'!#REF!</f>
        <v>#REF!</v>
      </c>
      <c r="H1894" s="69">
        <f>'2020 Spring Order Form - V36'!$F$18</f>
        <v>0</v>
      </c>
      <c r="J1894" s="154">
        <v>2764</v>
      </c>
    </row>
    <row r="1895" spans="1:10">
      <c r="A1895" s="131">
        <v>1894</v>
      </c>
      <c r="B1895" s="66" t="s">
        <v>2107</v>
      </c>
      <c r="D1895" s="67">
        <f>'2020 Spring Order Form - V36'!$Q$23</f>
        <v>0</v>
      </c>
      <c r="E1895" s="67">
        <f>'2020 Spring Order Form - V36'!$Q$23</f>
        <v>0</v>
      </c>
      <c r="F1895" s="151">
        <v>4067960</v>
      </c>
      <c r="G1895" s="70" t="e">
        <f>'2020 Spring Order Form - V36'!#REF!</f>
        <v>#REF!</v>
      </c>
      <c r="H1895" s="69">
        <f>'2020 Spring Order Form - V36'!$F$18</f>
        <v>0</v>
      </c>
      <c r="J1895" s="154">
        <v>272</v>
      </c>
    </row>
    <row r="1896" spans="1:10">
      <c r="A1896" s="131">
        <v>1895</v>
      </c>
      <c r="B1896" s="66" t="s">
        <v>2107</v>
      </c>
      <c r="D1896" s="67">
        <f>'2020 Spring Order Form - V36'!$Q$23</f>
        <v>0</v>
      </c>
      <c r="E1896" s="67">
        <f>'2020 Spring Order Form - V36'!$Q$23</f>
        <v>0</v>
      </c>
      <c r="F1896" s="151" t="s">
        <v>2108</v>
      </c>
      <c r="G1896" s="70" t="e">
        <f>'2020 Spring Order Form - V36'!#REF!</f>
        <v>#REF!</v>
      </c>
      <c r="H1896" s="69">
        <f>'2020 Spring Order Form - V36'!$F$18</f>
        <v>0</v>
      </c>
      <c r="J1896" s="154">
        <v>2784</v>
      </c>
    </row>
    <row r="1897" spans="1:10">
      <c r="A1897" s="131">
        <v>1896</v>
      </c>
      <c r="B1897" s="66" t="s">
        <v>2109</v>
      </c>
      <c r="D1897" s="67">
        <f>'2020 Spring Order Form - V36'!$Q$23</f>
        <v>0</v>
      </c>
      <c r="E1897" s="67">
        <f>'2020 Spring Order Form - V36'!$Q$23</f>
        <v>0</v>
      </c>
      <c r="F1897" s="151">
        <v>4075040</v>
      </c>
      <c r="G1897" s="70" t="e">
        <f>'2020 Spring Order Form - V36'!#REF!</f>
        <v>#REF!</v>
      </c>
      <c r="H1897" s="69">
        <f>'2020 Spring Order Form - V36'!$F$18</f>
        <v>0</v>
      </c>
      <c r="J1897" s="154">
        <v>17249</v>
      </c>
    </row>
    <row r="1898" spans="1:10">
      <c r="A1898" s="131">
        <v>1897</v>
      </c>
      <c r="B1898" s="66" t="s">
        <v>2109</v>
      </c>
      <c r="D1898" s="67">
        <f>'2020 Spring Order Form - V36'!$Q$23</f>
        <v>0</v>
      </c>
      <c r="E1898" s="67">
        <f>'2020 Spring Order Form - V36'!$Q$23</f>
        <v>0</v>
      </c>
      <c r="F1898" s="151" t="s">
        <v>2110</v>
      </c>
      <c r="G1898" s="70" t="e">
        <f>'2020 Spring Order Form - V36'!#REF!</f>
        <v>#REF!</v>
      </c>
      <c r="H1898" s="69">
        <f>'2020 Spring Order Form - V36'!$F$18</f>
        <v>0</v>
      </c>
      <c r="J1898" s="154">
        <v>17248</v>
      </c>
    </row>
    <row r="1899" spans="1:10">
      <c r="A1899" s="131">
        <v>1898</v>
      </c>
      <c r="B1899" s="66" t="s">
        <v>2111</v>
      </c>
      <c r="D1899" s="67">
        <f>'2020 Spring Order Form - V36'!$Q$23</f>
        <v>0</v>
      </c>
      <c r="E1899" s="67">
        <f>'2020 Spring Order Form - V36'!$Q$23</f>
        <v>0</v>
      </c>
      <c r="F1899" s="151">
        <v>4079840</v>
      </c>
      <c r="G1899" s="70" t="e">
        <f>'2020 Spring Order Form - V36'!#REF!</f>
        <v>#REF!</v>
      </c>
      <c r="H1899" s="69">
        <f>'2020 Spring Order Form - V36'!$F$18</f>
        <v>0</v>
      </c>
      <c r="J1899" s="154">
        <v>3634</v>
      </c>
    </row>
    <row r="1900" spans="1:10">
      <c r="A1900" s="131">
        <v>1899</v>
      </c>
      <c r="B1900" s="66" t="s">
        <v>2111</v>
      </c>
      <c r="D1900" s="67">
        <f>'2020 Spring Order Form - V36'!$Q$23</f>
        <v>0</v>
      </c>
      <c r="E1900" s="67">
        <f>'2020 Spring Order Form - V36'!$Q$23</f>
        <v>0</v>
      </c>
      <c r="F1900" s="151" t="s">
        <v>2112</v>
      </c>
      <c r="G1900" s="70" t="e">
        <f>'2020 Spring Order Form - V36'!#REF!</f>
        <v>#REF!</v>
      </c>
      <c r="H1900" s="69">
        <f>'2020 Spring Order Form - V36'!$F$18</f>
        <v>0</v>
      </c>
      <c r="J1900" s="154">
        <v>2787</v>
      </c>
    </row>
    <row r="1901" spans="1:10">
      <c r="A1901" s="131">
        <v>1900</v>
      </c>
      <c r="B1901" s="66" t="s">
        <v>2113</v>
      </c>
      <c r="D1901" s="67">
        <f>'2020 Spring Order Form - V36'!$Q$23</f>
        <v>0</v>
      </c>
      <c r="E1901" s="67">
        <f>'2020 Spring Order Form - V36'!$Q$23</f>
        <v>0</v>
      </c>
      <c r="F1901" s="151">
        <v>4079740</v>
      </c>
      <c r="G1901" s="70" t="e">
        <f>'2020 Spring Order Form - V36'!#REF!</f>
        <v>#REF!</v>
      </c>
      <c r="H1901" s="69">
        <f>'2020 Spring Order Form - V36'!$F$18</f>
        <v>0</v>
      </c>
      <c r="J1901" s="154">
        <v>261</v>
      </c>
    </row>
    <row r="1902" spans="1:10">
      <c r="A1902" s="131">
        <v>1901</v>
      </c>
      <c r="B1902" s="66" t="s">
        <v>2113</v>
      </c>
      <c r="D1902" s="67">
        <f>'2020 Spring Order Form - V36'!$Q$23</f>
        <v>0</v>
      </c>
      <c r="E1902" s="67">
        <f>'2020 Spring Order Form - V36'!$Q$23</f>
        <v>0</v>
      </c>
      <c r="F1902" s="151" t="s">
        <v>2114</v>
      </c>
      <c r="G1902" s="70" t="e">
        <f>'2020 Spring Order Form - V36'!#REF!</f>
        <v>#REF!</v>
      </c>
      <c r="H1902" s="69">
        <f>'2020 Spring Order Form - V36'!$F$18</f>
        <v>0</v>
      </c>
      <c r="J1902" s="154">
        <v>2786</v>
      </c>
    </row>
    <row r="1903" spans="1:10">
      <c r="A1903" s="131">
        <v>1902</v>
      </c>
      <c r="B1903" s="66" t="s">
        <v>2115</v>
      </c>
      <c r="D1903" s="67">
        <f>'2020 Spring Order Form - V36'!$Q$23</f>
        <v>0</v>
      </c>
      <c r="E1903" s="67">
        <f>'2020 Spring Order Form - V36'!$Q$23</f>
        <v>0</v>
      </c>
      <c r="F1903" s="151">
        <v>4096040</v>
      </c>
      <c r="G1903" s="70" t="e">
        <f>'2020 Spring Order Form - V36'!#REF!</f>
        <v>#REF!</v>
      </c>
      <c r="H1903" s="69">
        <f>'2020 Spring Order Form - V36'!$F$18</f>
        <v>0</v>
      </c>
      <c r="J1903" s="154">
        <v>12960</v>
      </c>
    </row>
    <row r="1904" spans="1:10">
      <c r="A1904" s="131">
        <v>1903</v>
      </c>
      <c r="B1904" s="66" t="s">
        <v>2115</v>
      </c>
      <c r="D1904" s="67">
        <f>'2020 Spring Order Form - V36'!$Q$23</f>
        <v>0</v>
      </c>
      <c r="E1904" s="67">
        <f>'2020 Spring Order Form - V36'!$Q$23</f>
        <v>0</v>
      </c>
      <c r="F1904" s="151" t="s">
        <v>2116</v>
      </c>
      <c r="G1904" s="70" t="e">
        <f>'2020 Spring Order Form - V36'!#REF!</f>
        <v>#REF!</v>
      </c>
      <c r="H1904" s="69">
        <f>'2020 Spring Order Form - V36'!$F$18</f>
        <v>0</v>
      </c>
      <c r="J1904" s="154">
        <v>12959</v>
      </c>
    </row>
    <row r="1905" spans="1:10">
      <c r="A1905" s="131">
        <v>1904</v>
      </c>
      <c r="B1905" s="66" t="s">
        <v>2117</v>
      </c>
      <c r="D1905" s="67">
        <f>'2020 Spring Order Form - V36'!$Q$23</f>
        <v>0</v>
      </c>
      <c r="E1905" s="67">
        <f>'2020 Spring Order Form - V36'!$Q$23</f>
        <v>0</v>
      </c>
      <c r="F1905" s="151">
        <v>4099020</v>
      </c>
      <c r="G1905" s="70" t="e">
        <f>'2020 Spring Order Form - V36'!#REF!</f>
        <v>#REF!</v>
      </c>
      <c r="H1905" s="69">
        <f>'2020 Spring Order Form - V36'!$F$18</f>
        <v>0</v>
      </c>
      <c r="J1905" s="154">
        <v>265</v>
      </c>
    </row>
    <row r="1906" spans="1:10">
      <c r="A1906" s="131">
        <v>1905</v>
      </c>
      <c r="B1906" s="66" t="s">
        <v>2117</v>
      </c>
      <c r="D1906" s="67">
        <f>'2020 Spring Order Form - V36'!$Q$23</f>
        <v>0</v>
      </c>
      <c r="E1906" s="67">
        <f>'2020 Spring Order Form - V36'!$Q$23</f>
        <v>0</v>
      </c>
      <c r="F1906" s="151" t="s">
        <v>2118</v>
      </c>
      <c r="G1906" s="70" t="e">
        <f>'2020 Spring Order Form - V36'!#REF!</f>
        <v>#REF!</v>
      </c>
      <c r="H1906" s="69">
        <f>'2020 Spring Order Form - V36'!$F$18</f>
        <v>0</v>
      </c>
      <c r="J1906" s="154">
        <v>2793</v>
      </c>
    </row>
    <row r="1907" spans="1:10">
      <c r="A1907" s="131">
        <v>1906</v>
      </c>
      <c r="B1907" s="66" t="s">
        <v>2119</v>
      </c>
      <c r="D1907" s="67">
        <f>'2020 Spring Order Form - V36'!$Q$23</f>
        <v>0</v>
      </c>
      <c r="E1907" s="67">
        <f>'2020 Spring Order Form - V36'!$Q$23</f>
        <v>0</v>
      </c>
      <c r="F1907" s="151">
        <v>4085160</v>
      </c>
      <c r="G1907" s="70" t="e">
        <f>'2020 Spring Order Form - V36'!#REF!</f>
        <v>#REF!</v>
      </c>
      <c r="H1907" s="69">
        <f>'2020 Spring Order Form - V36'!$F$18</f>
        <v>0</v>
      </c>
      <c r="J1907" s="154">
        <v>4367</v>
      </c>
    </row>
    <row r="1908" spans="1:10">
      <c r="A1908" s="131">
        <v>1907</v>
      </c>
      <c r="B1908" s="66" t="s">
        <v>2119</v>
      </c>
      <c r="D1908" s="67">
        <f>'2020 Spring Order Form - V36'!$Q$23</f>
        <v>0</v>
      </c>
      <c r="E1908" s="67">
        <f>'2020 Spring Order Form - V36'!$Q$23</f>
        <v>0</v>
      </c>
      <c r="F1908" s="151" t="s">
        <v>2120</v>
      </c>
      <c r="G1908" s="70" t="e">
        <f>'2020 Spring Order Form - V36'!#REF!</f>
        <v>#REF!</v>
      </c>
      <c r="H1908" s="69">
        <f>'2020 Spring Order Form - V36'!$F$18</f>
        <v>0</v>
      </c>
      <c r="J1908" s="154">
        <v>2788</v>
      </c>
    </row>
    <row r="1909" spans="1:10">
      <c r="A1909" s="131">
        <v>1908</v>
      </c>
      <c r="B1909" s="66" t="s">
        <v>2121</v>
      </c>
      <c r="D1909" s="67">
        <f>'2020 Spring Order Form - V36'!$Q$23</f>
        <v>0</v>
      </c>
      <c r="E1909" s="67">
        <f>'2020 Spring Order Form - V36'!$Q$23</f>
        <v>0</v>
      </c>
      <c r="F1909" s="151">
        <v>4084740</v>
      </c>
      <c r="G1909" s="70" t="e">
        <f>'2020 Spring Order Form - V36'!#REF!</f>
        <v>#REF!</v>
      </c>
      <c r="H1909" s="69">
        <f>'2020 Spring Order Form - V36'!$F$18</f>
        <v>0</v>
      </c>
      <c r="J1909" s="154">
        <v>18772</v>
      </c>
    </row>
    <row r="1910" spans="1:10">
      <c r="A1910" s="131">
        <v>1909</v>
      </c>
      <c r="B1910" s="66" t="s">
        <v>2121</v>
      </c>
      <c r="D1910" s="67">
        <f>'2020 Spring Order Form - V36'!$Q$23</f>
        <v>0</v>
      </c>
      <c r="E1910" s="67">
        <f>'2020 Spring Order Form - V36'!$Q$23</f>
        <v>0</v>
      </c>
      <c r="F1910" s="151" t="s">
        <v>2122</v>
      </c>
      <c r="G1910" s="70" t="e">
        <f>'2020 Spring Order Form - V36'!#REF!</f>
        <v>#REF!</v>
      </c>
      <c r="H1910" s="69">
        <f>'2020 Spring Order Form - V36'!$F$18</f>
        <v>0</v>
      </c>
      <c r="J1910" s="154">
        <v>18773</v>
      </c>
    </row>
    <row r="1911" spans="1:10">
      <c r="A1911" s="131">
        <v>1910</v>
      </c>
      <c r="B1911" s="66" t="s">
        <v>2121</v>
      </c>
      <c r="D1911" s="67">
        <f>'2020 Spring Order Form - V36'!$Q$23</f>
        <v>0</v>
      </c>
      <c r="E1911" s="67">
        <f>'2020 Spring Order Form - V36'!$Q$23</f>
        <v>0</v>
      </c>
      <c r="F1911" s="151">
        <v>4084744</v>
      </c>
      <c r="G1911" s="70" t="e">
        <f>'2020 Spring Order Form - V36'!#REF!</f>
        <v>#REF!</v>
      </c>
      <c r="H1911" s="69">
        <f>'2020 Spring Order Form - V36'!$F$18</f>
        <v>0</v>
      </c>
      <c r="J1911" s="154">
        <v>18819</v>
      </c>
    </row>
    <row r="1912" spans="1:10">
      <c r="A1912" s="131">
        <v>1911</v>
      </c>
      <c r="B1912" s="66" t="s">
        <v>2121</v>
      </c>
      <c r="D1912" s="67">
        <f>'2020 Spring Order Form - V36'!$Q$23</f>
        <v>0</v>
      </c>
      <c r="E1912" s="67">
        <f>'2020 Spring Order Form - V36'!$Q$23</f>
        <v>0</v>
      </c>
      <c r="F1912" s="151" t="s">
        <v>2123</v>
      </c>
      <c r="G1912" s="70" t="e">
        <f>'2020 Spring Order Form - V36'!#REF!</f>
        <v>#REF!</v>
      </c>
      <c r="H1912" s="69">
        <f>'2020 Spring Order Form - V36'!$F$18</f>
        <v>0</v>
      </c>
      <c r="J1912" s="154">
        <v>18820</v>
      </c>
    </row>
    <row r="1913" spans="1:10">
      <c r="A1913" s="131">
        <v>1912</v>
      </c>
      <c r="B1913" s="66" t="s">
        <v>337</v>
      </c>
      <c r="D1913" s="67">
        <f>'2020 Spring Order Form - V36'!$Q$23</f>
        <v>0</v>
      </c>
      <c r="E1913" s="67">
        <f>'2020 Spring Order Form - V36'!$Q$23</f>
        <v>0</v>
      </c>
      <c r="F1913" s="151">
        <v>4084840</v>
      </c>
      <c r="G1913" s="70" t="e">
        <f>'2020 Spring Order Form - V36'!#REF!</f>
        <v>#REF!</v>
      </c>
      <c r="H1913" s="69">
        <f>'2020 Spring Order Form - V36'!$F$18</f>
        <v>0</v>
      </c>
      <c r="J1913" s="154">
        <v>18777</v>
      </c>
    </row>
    <row r="1914" spans="1:10">
      <c r="A1914" s="131">
        <v>1913</v>
      </c>
      <c r="B1914" s="66" t="s">
        <v>337</v>
      </c>
      <c r="D1914" s="67">
        <f>'2020 Spring Order Form - V36'!$Q$23</f>
        <v>0</v>
      </c>
      <c r="E1914" s="67">
        <f>'2020 Spring Order Form - V36'!$Q$23</f>
        <v>0</v>
      </c>
      <c r="F1914" s="151" t="s">
        <v>2124</v>
      </c>
      <c r="G1914" s="70" t="e">
        <f>'2020 Spring Order Form - V36'!#REF!</f>
        <v>#REF!</v>
      </c>
      <c r="H1914" s="69">
        <f>'2020 Spring Order Form - V36'!$F$18</f>
        <v>0</v>
      </c>
      <c r="J1914" s="154">
        <v>18776</v>
      </c>
    </row>
    <row r="1915" spans="1:10">
      <c r="A1915" s="131">
        <v>1914</v>
      </c>
      <c r="B1915" s="66" t="s">
        <v>337</v>
      </c>
      <c r="D1915" s="67">
        <f>'2020 Spring Order Form - V36'!$Q$23</f>
        <v>0</v>
      </c>
      <c r="E1915" s="67">
        <f>'2020 Spring Order Form - V36'!$Q$23</f>
        <v>0</v>
      </c>
      <c r="F1915" s="151">
        <v>4084844</v>
      </c>
      <c r="G1915" s="70">
        <f>'2020 Spring Order Form - V36'!$Q$236</f>
        <v>0</v>
      </c>
      <c r="H1915" s="69">
        <f>'2020 Spring Order Form - V36'!$F$18</f>
        <v>0</v>
      </c>
      <c r="J1915" s="154">
        <v>18822</v>
      </c>
    </row>
    <row r="1916" spans="1:10">
      <c r="A1916" s="131">
        <v>1915</v>
      </c>
      <c r="B1916" s="66" t="s">
        <v>337</v>
      </c>
      <c r="D1916" s="67">
        <f>'2020 Spring Order Form - V36'!$Q$23</f>
        <v>0</v>
      </c>
      <c r="E1916" s="67">
        <f>'2020 Spring Order Form - V36'!$Q$23</f>
        <v>0</v>
      </c>
      <c r="F1916" s="151" t="s">
        <v>2125</v>
      </c>
      <c r="G1916" s="70">
        <f>'2020 Spring Order Form - V36'!$R$236</f>
        <v>0</v>
      </c>
      <c r="H1916" s="69">
        <f>'2020 Spring Order Form - V36'!$F$18</f>
        <v>0</v>
      </c>
      <c r="J1916" s="154">
        <v>18823</v>
      </c>
    </row>
    <row r="1917" spans="1:10">
      <c r="A1917" s="131">
        <v>1916</v>
      </c>
      <c r="B1917" s="66" t="s">
        <v>338</v>
      </c>
      <c r="D1917" s="67">
        <f>'2020 Spring Order Form - V36'!$Q$23</f>
        <v>0</v>
      </c>
      <c r="E1917" s="67">
        <f>'2020 Spring Order Form - V36'!$Q$23</f>
        <v>0</v>
      </c>
      <c r="F1917" s="151">
        <v>4084940</v>
      </c>
      <c r="G1917" s="70">
        <f>'2020 Spring Order Form - V36'!$Q$237</f>
        <v>0</v>
      </c>
      <c r="H1917" s="69">
        <f>'2020 Spring Order Form - V36'!$F$18</f>
        <v>0</v>
      </c>
      <c r="J1917" s="154">
        <v>18774</v>
      </c>
    </row>
    <row r="1918" spans="1:10">
      <c r="A1918" s="131">
        <v>1917</v>
      </c>
      <c r="B1918" s="66" t="s">
        <v>338</v>
      </c>
      <c r="D1918" s="67">
        <f>'2020 Spring Order Form - V36'!$Q$23</f>
        <v>0</v>
      </c>
      <c r="E1918" s="67">
        <f>'2020 Spring Order Form - V36'!$Q$23</f>
        <v>0</v>
      </c>
      <c r="F1918" s="151" t="s">
        <v>2126</v>
      </c>
      <c r="G1918" s="70">
        <f>'2020 Spring Order Form - V36'!$R$237</f>
        <v>0</v>
      </c>
      <c r="H1918" s="69">
        <f>'2020 Spring Order Form - V36'!$F$18</f>
        <v>0</v>
      </c>
      <c r="J1918" s="154">
        <v>18775</v>
      </c>
    </row>
    <row r="1919" spans="1:10">
      <c r="A1919" s="131">
        <v>1918</v>
      </c>
      <c r="B1919" s="66" t="s">
        <v>338</v>
      </c>
      <c r="D1919" s="67">
        <f>'2020 Spring Order Form - V36'!$Q$23</f>
        <v>0</v>
      </c>
      <c r="E1919" s="67">
        <f>'2020 Spring Order Form - V36'!$Q$23</f>
        <v>0</v>
      </c>
      <c r="F1919" s="151">
        <v>4084944</v>
      </c>
      <c r="G1919" s="70" t="e">
        <f>'2020 Spring Order Form - V36'!#REF!</f>
        <v>#REF!</v>
      </c>
      <c r="H1919" s="69">
        <f>'2020 Spring Order Form - V36'!$F$18</f>
        <v>0</v>
      </c>
      <c r="J1919" s="154">
        <v>18824</v>
      </c>
    </row>
    <row r="1920" spans="1:10">
      <c r="A1920" s="131">
        <v>1919</v>
      </c>
      <c r="B1920" s="66" t="s">
        <v>338</v>
      </c>
      <c r="D1920" s="67">
        <f>'2020 Spring Order Form - V36'!$Q$23</f>
        <v>0</v>
      </c>
      <c r="E1920" s="67">
        <f>'2020 Spring Order Form - V36'!$Q$23</f>
        <v>0</v>
      </c>
      <c r="F1920" s="151" t="s">
        <v>2127</v>
      </c>
      <c r="G1920" s="70" t="e">
        <f>'2020 Spring Order Form - V36'!#REF!</f>
        <v>#REF!</v>
      </c>
      <c r="H1920" s="69">
        <f>'2020 Spring Order Form - V36'!$F$18</f>
        <v>0</v>
      </c>
      <c r="J1920" s="154">
        <v>18825</v>
      </c>
    </row>
    <row r="1921" spans="1:10">
      <c r="A1921" s="131">
        <v>1920</v>
      </c>
      <c r="B1921" s="66" t="s">
        <v>2128</v>
      </c>
      <c r="D1921" s="67">
        <f>'2020 Spring Order Form - V36'!$Q$23</f>
        <v>0</v>
      </c>
      <c r="E1921" s="67">
        <f>'2020 Spring Order Form - V36'!$Q$23</f>
        <v>0</v>
      </c>
      <c r="F1921" s="151">
        <v>4084020</v>
      </c>
      <c r="G1921" s="70" t="e">
        <f>'2020 Spring Order Form - V36'!#REF!</f>
        <v>#REF!</v>
      </c>
      <c r="H1921" s="69">
        <f>'2020 Spring Order Form - V36'!$F$18</f>
        <v>0</v>
      </c>
      <c r="J1921" s="154">
        <v>12950</v>
      </c>
    </row>
    <row r="1922" spans="1:10">
      <c r="A1922" s="131">
        <v>1921</v>
      </c>
      <c r="B1922" s="66" t="s">
        <v>2128</v>
      </c>
      <c r="D1922" s="67">
        <f>'2020 Spring Order Form - V36'!$Q$23</f>
        <v>0</v>
      </c>
      <c r="E1922" s="67">
        <f>'2020 Spring Order Form - V36'!$Q$23</f>
        <v>0</v>
      </c>
      <c r="F1922" s="151" t="s">
        <v>2129</v>
      </c>
      <c r="G1922" s="70" t="e">
        <f>'2020 Spring Order Form - V36'!#REF!</f>
        <v>#REF!</v>
      </c>
      <c r="H1922" s="69">
        <f>'2020 Spring Order Form - V36'!$F$18</f>
        <v>0</v>
      </c>
      <c r="J1922" s="154">
        <v>12949</v>
      </c>
    </row>
    <row r="1923" spans="1:10">
      <c r="A1923" s="131">
        <v>1922</v>
      </c>
      <c r="B1923" s="66" t="s">
        <v>2130</v>
      </c>
      <c r="D1923" s="67">
        <f>'2020 Spring Order Form - V36'!$Q$23</f>
        <v>0</v>
      </c>
      <c r="E1923" s="67">
        <f>'2020 Spring Order Form - V36'!$Q$23</f>
        <v>0</v>
      </c>
      <c r="F1923" s="151">
        <v>4084420</v>
      </c>
      <c r="G1923" s="70" t="e">
        <f>'2020 Spring Order Form - V36'!#REF!</f>
        <v>#REF!</v>
      </c>
      <c r="H1923" s="69">
        <f>'2020 Spring Order Form - V36'!$F$18</f>
        <v>0</v>
      </c>
      <c r="J1923" s="154">
        <v>4659</v>
      </c>
    </row>
    <row r="1924" spans="1:10">
      <c r="A1924" s="131">
        <v>1923</v>
      </c>
      <c r="B1924" s="66" t="s">
        <v>2130</v>
      </c>
      <c r="D1924" s="67">
        <f>'2020 Spring Order Form - V36'!$Q$23</f>
        <v>0</v>
      </c>
      <c r="E1924" s="67">
        <f>'2020 Spring Order Form - V36'!$Q$23</f>
        <v>0</v>
      </c>
      <c r="F1924" s="151" t="s">
        <v>2131</v>
      </c>
      <c r="G1924" s="70" t="e">
        <f>'2020 Spring Order Form - V36'!#REF!</f>
        <v>#REF!</v>
      </c>
      <c r="H1924" s="69">
        <f>'2020 Spring Order Form - V36'!$F$18</f>
        <v>0</v>
      </c>
      <c r="J1924" s="154">
        <v>2673</v>
      </c>
    </row>
    <row r="1925" spans="1:10">
      <c r="A1925" s="131">
        <v>1924</v>
      </c>
      <c r="B1925" s="66" t="s">
        <v>2132</v>
      </c>
      <c r="D1925" s="67">
        <f>'2020 Spring Order Form - V36'!$Q$23</f>
        <v>0</v>
      </c>
      <c r="E1925" s="67">
        <f>'2020 Spring Order Form - V36'!$Q$23</f>
        <v>0</v>
      </c>
      <c r="F1925" s="151">
        <v>4094020</v>
      </c>
      <c r="G1925" s="70" t="e">
        <f>'2020 Spring Order Form - V36'!#REF!</f>
        <v>#REF!</v>
      </c>
      <c r="H1925" s="69">
        <f>'2020 Spring Order Form - V36'!$F$18</f>
        <v>0</v>
      </c>
      <c r="J1925" s="154">
        <v>4409</v>
      </c>
    </row>
    <row r="1926" spans="1:10">
      <c r="A1926" s="131">
        <v>1925</v>
      </c>
      <c r="B1926" s="66" t="s">
        <v>2132</v>
      </c>
      <c r="D1926" s="67">
        <f>'2020 Spring Order Form - V36'!$Q$23</f>
        <v>0</v>
      </c>
      <c r="E1926" s="67">
        <f>'2020 Spring Order Form - V36'!$Q$23</f>
        <v>0</v>
      </c>
      <c r="F1926" s="151" t="s">
        <v>2133</v>
      </c>
      <c r="G1926" s="70" t="e">
        <f>'2020 Spring Order Form - V36'!#REF!</f>
        <v>#REF!</v>
      </c>
      <c r="H1926" s="69">
        <f>'2020 Spring Order Form - V36'!$F$18</f>
        <v>0</v>
      </c>
      <c r="J1926" s="154">
        <v>2789</v>
      </c>
    </row>
    <row r="1927" spans="1:10">
      <c r="A1927" s="131">
        <v>1926</v>
      </c>
      <c r="B1927" s="66" t="s">
        <v>2134</v>
      </c>
      <c r="D1927" s="67">
        <f>'2020 Spring Order Form - V36'!$Q$23</f>
        <v>0</v>
      </c>
      <c r="E1927" s="67">
        <f>'2020 Spring Order Form - V36'!$Q$23</f>
        <v>0</v>
      </c>
      <c r="F1927" s="151">
        <v>4092020</v>
      </c>
      <c r="G1927" s="70" t="e">
        <f>'2020 Spring Order Form - V36'!#REF!</f>
        <v>#REF!</v>
      </c>
      <c r="H1927" s="69">
        <f>'2020 Spring Order Form - V36'!$F$18</f>
        <v>0</v>
      </c>
      <c r="J1927" s="154">
        <v>4410</v>
      </c>
    </row>
    <row r="1928" spans="1:10">
      <c r="A1928" s="131">
        <v>1927</v>
      </c>
      <c r="B1928" s="66" t="s">
        <v>2134</v>
      </c>
      <c r="D1928" s="67">
        <f>'2020 Spring Order Form - V36'!$Q$23</f>
        <v>0</v>
      </c>
      <c r="E1928" s="67">
        <f>'2020 Spring Order Form - V36'!$Q$23</f>
        <v>0</v>
      </c>
      <c r="F1928" s="151" t="s">
        <v>2135</v>
      </c>
      <c r="G1928" s="70" t="e">
        <f>'2020 Spring Order Form - V36'!#REF!</f>
        <v>#REF!</v>
      </c>
      <c r="H1928" s="69">
        <f>'2020 Spring Order Form - V36'!$F$18</f>
        <v>0</v>
      </c>
      <c r="J1928" s="154">
        <v>2790</v>
      </c>
    </row>
    <row r="1929" spans="1:10">
      <c r="A1929" s="131">
        <v>1928</v>
      </c>
      <c r="B1929" s="66" t="s">
        <v>2136</v>
      </c>
      <c r="D1929" s="67">
        <f>'2020 Spring Order Form - V36'!$Q$23</f>
        <v>0</v>
      </c>
      <c r="E1929" s="67">
        <f>'2020 Spring Order Form - V36'!$Q$23</f>
        <v>0</v>
      </c>
      <c r="F1929" s="151">
        <v>4093020</v>
      </c>
      <c r="G1929" s="70" t="e">
        <f>'2020 Spring Order Form - V36'!#REF!</f>
        <v>#REF!</v>
      </c>
      <c r="H1929" s="69">
        <f>'2020 Spring Order Form - V36'!$F$18</f>
        <v>0</v>
      </c>
      <c r="J1929" s="154">
        <v>4411</v>
      </c>
    </row>
    <row r="1930" spans="1:10">
      <c r="A1930" s="131">
        <v>1929</v>
      </c>
      <c r="B1930" s="66" t="s">
        <v>2136</v>
      </c>
      <c r="D1930" s="67">
        <f>'2020 Spring Order Form - V36'!$Q$23</f>
        <v>0</v>
      </c>
      <c r="E1930" s="67">
        <f>'2020 Spring Order Form - V36'!$Q$23</f>
        <v>0</v>
      </c>
      <c r="F1930" s="151" t="s">
        <v>2137</v>
      </c>
      <c r="G1930" s="70" t="e">
        <f>'2020 Spring Order Form - V36'!#REF!</f>
        <v>#REF!</v>
      </c>
      <c r="H1930" s="69">
        <f>'2020 Spring Order Form - V36'!$F$18</f>
        <v>0</v>
      </c>
      <c r="J1930" s="154">
        <v>2791</v>
      </c>
    </row>
    <row r="1931" spans="1:10">
      <c r="A1931" s="131">
        <v>1930</v>
      </c>
      <c r="B1931" s="66" t="s">
        <v>2138</v>
      </c>
      <c r="D1931" s="67">
        <f>'2020 Spring Order Form - V36'!$Q$23</f>
        <v>0</v>
      </c>
      <c r="E1931" s="67">
        <f>'2020 Spring Order Form - V36'!$Q$23</f>
        <v>0</v>
      </c>
      <c r="F1931" s="151">
        <v>4091020</v>
      </c>
      <c r="G1931" s="70" t="e">
        <f>'2020 Spring Order Form - V36'!#REF!</f>
        <v>#REF!</v>
      </c>
      <c r="H1931" s="69">
        <f>'2020 Spring Order Form - V36'!$F$18</f>
        <v>0</v>
      </c>
      <c r="J1931" s="154">
        <v>4412</v>
      </c>
    </row>
    <row r="1932" spans="1:10">
      <c r="A1932" s="131">
        <v>1931</v>
      </c>
      <c r="B1932" s="66" t="s">
        <v>2138</v>
      </c>
      <c r="D1932" s="67">
        <f>'2020 Spring Order Form - V36'!$Q$23</f>
        <v>0</v>
      </c>
      <c r="E1932" s="67">
        <f>'2020 Spring Order Form - V36'!$Q$23</f>
        <v>0</v>
      </c>
      <c r="F1932" s="151" t="s">
        <v>2139</v>
      </c>
      <c r="G1932" s="70" t="e">
        <f>'2020 Spring Order Form - V36'!#REF!</f>
        <v>#REF!</v>
      </c>
      <c r="H1932" s="69">
        <f>'2020 Spring Order Form - V36'!$F$18</f>
        <v>0</v>
      </c>
      <c r="J1932" s="154">
        <v>2792</v>
      </c>
    </row>
    <row r="1933" spans="1:10">
      <c r="A1933" s="131">
        <v>1932</v>
      </c>
      <c r="B1933" s="66" t="s">
        <v>2140</v>
      </c>
      <c r="D1933" s="67">
        <f>'2020 Spring Order Form - V36'!$Q$23</f>
        <v>0</v>
      </c>
      <c r="E1933" s="67">
        <f>'2020 Spring Order Form - V36'!$Q$23</f>
        <v>0</v>
      </c>
      <c r="F1933" s="151">
        <v>4551795</v>
      </c>
      <c r="G1933" s="70" t="e">
        <f>'2020 Spring Order Form - V36'!#REF!</f>
        <v>#REF!</v>
      </c>
      <c r="H1933" s="69">
        <f>'2020 Spring Order Form - V36'!$F$18</f>
        <v>0</v>
      </c>
      <c r="J1933" s="154">
        <v>3860</v>
      </c>
    </row>
    <row r="1934" spans="1:10">
      <c r="A1934" s="131">
        <v>1933</v>
      </c>
      <c r="B1934" s="66" t="s">
        <v>2140</v>
      </c>
      <c r="D1934" s="67">
        <f>'2020 Spring Order Form - V36'!$Q$23</f>
        <v>0</v>
      </c>
      <c r="E1934" s="67">
        <f>'2020 Spring Order Form - V36'!$Q$23</f>
        <v>0</v>
      </c>
      <c r="F1934" s="151" t="s">
        <v>2141</v>
      </c>
      <c r="G1934" s="70" t="e">
        <f>'2020 Spring Order Form - V36'!#REF!</f>
        <v>#REF!</v>
      </c>
      <c r="H1934" s="69">
        <f>'2020 Spring Order Form - V36'!$F$18</f>
        <v>0</v>
      </c>
      <c r="J1934" s="154">
        <v>2800</v>
      </c>
    </row>
    <row r="1935" spans="1:10">
      <c r="A1935" s="131">
        <v>1934</v>
      </c>
      <c r="B1935" s="66" t="s">
        <v>2140</v>
      </c>
      <c r="D1935" s="67">
        <f>'2020 Spring Order Form - V36'!$Q$23</f>
        <v>0</v>
      </c>
      <c r="E1935" s="67">
        <f>'2020 Spring Order Form - V36'!$Q$23</f>
        <v>0</v>
      </c>
      <c r="F1935" s="151">
        <v>4951798</v>
      </c>
      <c r="G1935" s="70">
        <f>'2020 Spring Order Form - V36'!$Q$239</f>
        <v>0</v>
      </c>
      <c r="H1935" s="69">
        <f>'2020 Spring Order Form - V36'!$F$18</f>
        <v>0</v>
      </c>
      <c r="J1935" s="154">
        <v>20076</v>
      </c>
    </row>
    <row r="1936" spans="1:10">
      <c r="A1936" s="131">
        <v>1935</v>
      </c>
      <c r="B1936" s="66" t="s">
        <v>2140</v>
      </c>
      <c r="D1936" s="67">
        <f>'2020 Spring Order Form - V36'!$Q$23</f>
        <v>0</v>
      </c>
      <c r="E1936" s="67">
        <f>'2020 Spring Order Form - V36'!$Q$23</f>
        <v>0</v>
      </c>
      <c r="F1936" s="151" t="s">
        <v>2142</v>
      </c>
      <c r="G1936" s="70">
        <f>'2020 Spring Order Form - V36'!$R$239</f>
        <v>0</v>
      </c>
      <c r="H1936" s="69">
        <f>'2020 Spring Order Form - V36'!$F$18</f>
        <v>0</v>
      </c>
      <c r="J1936" s="154">
        <v>20077</v>
      </c>
    </row>
    <row r="1937" spans="1:10">
      <c r="A1937" s="131">
        <v>1936</v>
      </c>
      <c r="B1937" s="66" t="s">
        <v>2143</v>
      </c>
      <c r="D1937" s="67">
        <f>'2020 Spring Order Form - V36'!$Q$23</f>
        <v>0</v>
      </c>
      <c r="E1937" s="67">
        <f>'2020 Spring Order Form - V36'!$Q$23</f>
        <v>0</v>
      </c>
      <c r="F1937" s="151">
        <v>4551855</v>
      </c>
      <c r="G1937" s="70" t="e">
        <f>'2020 Spring Order Form - V36'!#REF!</f>
        <v>#REF!</v>
      </c>
      <c r="H1937" s="69">
        <f>'2020 Spring Order Form - V36'!$F$18</f>
        <v>0</v>
      </c>
      <c r="J1937" s="154">
        <v>369</v>
      </c>
    </row>
    <row r="1938" spans="1:10">
      <c r="A1938" s="131">
        <v>1937</v>
      </c>
      <c r="B1938" s="66" t="s">
        <v>2143</v>
      </c>
      <c r="D1938" s="67">
        <f>'2020 Spring Order Form - V36'!$Q$23</f>
        <v>0</v>
      </c>
      <c r="E1938" s="67">
        <f>'2020 Spring Order Form - V36'!$Q$23</f>
        <v>0</v>
      </c>
      <c r="F1938" s="151" t="s">
        <v>2144</v>
      </c>
      <c r="G1938" s="70" t="e">
        <f>'2020 Spring Order Form - V36'!#REF!</f>
        <v>#REF!</v>
      </c>
      <c r="H1938" s="69">
        <f>'2020 Spring Order Form - V36'!$F$18</f>
        <v>0</v>
      </c>
      <c r="J1938" s="154">
        <v>2804</v>
      </c>
    </row>
    <row r="1939" spans="1:10">
      <c r="A1939" s="131">
        <v>1938</v>
      </c>
      <c r="B1939" s="66" t="s">
        <v>2145</v>
      </c>
      <c r="D1939" s="67">
        <f>'2020 Spring Order Form - V36'!$Q$23</f>
        <v>0</v>
      </c>
      <c r="E1939" s="67">
        <f>'2020 Spring Order Form - V36'!$Q$23</f>
        <v>0</v>
      </c>
      <c r="F1939" s="151">
        <v>4552055</v>
      </c>
      <c r="G1939" s="70" t="e">
        <f>'2020 Spring Order Form - V36'!#REF!</f>
        <v>#REF!</v>
      </c>
      <c r="H1939" s="69">
        <f>'2020 Spring Order Form - V36'!$F$18</f>
        <v>0</v>
      </c>
      <c r="J1939" s="154">
        <v>594</v>
      </c>
    </row>
    <row r="1940" spans="1:10">
      <c r="A1940" s="131">
        <v>1939</v>
      </c>
      <c r="B1940" s="66" t="s">
        <v>2145</v>
      </c>
      <c r="D1940" s="67">
        <f>'2020 Spring Order Form - V36'!$Q$23</f>
        <v>0</v>
      </c>
      <c r="E1940" s="67">
        <f>'2020 Spring Order Form - V36'!$Q$23</f>
        <v>0</v>
      </c>
      <c r="F1940" s="151" t="s">
        <v>2146</v>
      </c>
      <c r="G1940" s="70" t="e">
        <f>'2020 Spring Order Form - V36'!#REF!</f>
        <v>#REF!</v>
      </c>
      <c r="H1940" s="69">
        <f>'2020 Spring Order Form - V36'!$F$18</f>
        <v>0</v>
      </c>
      <c r="J1940" s="154">
        <v>2810</v>
      </c>
    </row>
    <row r="1941" spans="1:10">
      <c r="A1941" s="131">
        <v>1940</v>
      </c>
      <c r="B1941" s="66" t="s">
        <v>343</v>
      </c>
      <c r="D1941" s="67">
        <f>'2020 Spring Order Form - V36'!$Q$23</f>
        <v>0</v>
      </c>
      <c r="E1941" s="67">
        <f>'2020 Spring Order Form - V36'!$Q$23</f>
        <v>0</v>
      </c>
      <c r="F1941" s="151">
        <v>4552105</v>
      </c>
      <c r="G1941" s="70">
        <f>'2020 Spring Order Form - V36'!$Q$241</f>
        <v>0</v>
      </c>
      <c r="H1941" s="69">
        <f>'2020 Spring Order Form - V36'!$F$18</f>
        <v>0</v>
      </c>
      <c r="J1941" s="154">
        <v>595</v>
      </c>
    </row>
    <row r="1942" spans="1:10">
      <c r="A1942" s="131">
        <v>1941</v>
      </c>
      <c r="B1942" s="66" t="s">
        <v>343</v>
      </c>
      <c r="D1942" s="67">
        <f>'2020 Spring Order Form - V36'!$Q$23</f>
        <v>0</v>
      </c>
      <c r="E1942" s="67">
        <f>'2020 Spring Order Form - V36'!$Q$23</f>
        <v>0</v>
      </c>
      <c r="F1942" s="151" t="s">
        <v>2147</v>
      </c>
      <c r="G1942" s="70">
        <f>'2020 Spring Order Form - V36'!$R$241</f>
        <v>0</v>
      </c>
      <c r="H1942" s="69">
        <f>'2020 Spring Order Form - V36'!$F$18</f>
        <v>0</v>
      </c>
      <c r="J1942" s="154">
        <v>2811</v>
      </c>
    </row>
    <row r="1943" spans="1:10">
      <c r="A1943" s="131">
        <v>1942</v>
      </c>
      <c r="B1943" s="66" t="s">
        <v>2148</v>
      </c>
      <c r="D1943" s="67">
        <f>'2020 Spring Order Form - V36'!$Q$23</f>
        <v>0</v>
      </c>
      <c r="E1943" s="67">
        <f>'2020 Spring Order Form - V36'!$Q$23</f>
        <v>0</v>
      </c>
      <c r="F1943" s="151">
        <v>4552155</v>
      </c>
      <c r="G1943" s="70" t="e">
        <f>'2020 Spring Order Form - V36'!#REF!</f>
        <v>#REF!</v>
      </c>
      <c r="H1943" s="69">
        <f>'2020 Spring Order Form - V36'!$F$18</f>
        <v>0</v>
      </c>
      <c r="J1943" s="154">
        <v>596</v>
      </c>
    </row>
    <row r="1944" spans="1:10">
      <c r="A1944" s="131">
        <v>1943</v>
      </c>
      <c r="B1944" s="66" t="s">
        <v>2148</v>
      </c>
      <c r="D1944" s="67">
        <f>'2020 Spring Order Form - V36'!$Q$23</f>
        <v>0</v>
      </c>
      <c r="E1944" s="67">
        <f>'2020 Spring Order Form - V36'!$Q$23</f>
        <v>0</v>
      </c>
      <c r="F1944" s="151" t="s">
        <v>2149</v>
      </c>
      <c r="G1944" s="70" t="e">
        <f>'2020 Spring Order Form - V36'!#REF!</f>
        <v>#REF!</v>
      </c>
      <c r="H1944" s="69">
        <f>'2020 Spring Order Form - V36'!$F$18</f>
        <v>0</v>
      </c>
      <c r="J1944" s="154">
        <v>2813</v>
      </c>
    </row>
    <row r="1945" spans="1:10">
      <c r="A1945" s="131">
        <v>1944</v>
      </c>
      <c r="B1945" s="66" t="s">
        <v>2148</v>
      </c>
      <c r="D1945" s="67">
        <f>'2020 Spring Order Form - V36'!$Q$23</f>
        <v>0</v>
      </c>
      <c r="E1945" s="67">
        <f>'2020 Spring Order Form - V36'!$Q$23</f>
        <v>0</v>
      </c>
      <c r="F1945" s="151">
        <v>4952158</v>
      </c>
      <c r="G1945" s="70" t="e">
        <f>'2020 Spring Order Form - V36'!#REF!</f>
        <v>#REF!</v>
      </c>
      <c r="H1945" s="69">
        <f>'2020 Spring Order Form - V36'!$F$18</f>
        <v>0</v>
      </c>
      <c r="J1945" s="154">
        <v>11016</v>
      </c>
    </row>
    <row r="1946" spans="1:10">
      <c r="A1946" s="131">
        <v>1945</v>
      </c>
      <c r="B1946" s="66" t="s">
        <v>2148</v>
      </c>
      <c r="D1946" s="67">
        <f>'2020 Spring Order Form - V36'!$Q$23</f>
        <v>0</v>
      </c>
      <c r="E1946" s="67">
        <f>'2020 Spring Order Form - V36'!$Q$23</f>
        <v>0</v>
      </c>
      <c r="F1946" s="151" t="s">
        <v>2150</v>
      </c>
      <c r="G1946" s="70" t="e">
        <f>'2020 Spring Order Form - V36'!#REF!</f>
        <v>#REF!</v>
      </c>
      <c r="H1946" s="69">
        <f>'2020 Spring Order Form - V36'!$F$18</f>
        <v>0</v>
      </c>
      <c r="J1946" s="154">
        <v>11023</v>
      </c>
    </row>
    <row r="1947" spans="1:10">
      <c r="A1947" s="131">
        <v>1946</v>
      </c>
      <c r="B1947" s="66" t="s">
        <v>2151</v>
      </c>
      <c r="D1947" s="67">
        <f>'2020 Spring Order Form - V36'!$Q$23</f>
        <v>0</v>
      </c>
      <c r="E1947" s="67">
        <f>'2020 Spring Order Form - V36'!$Q$23</f>
        <v>0</v>
      </c>
      <c r="F1947" s="151">
        <v>4552205</v>
      </c>
      <c r="G1947" s="70" t="e">
        <f>'2020 Spring Order Form - V36'!#REF!</f>
        <v>#REF!</v>
      </c>
      <c r="H1947" s="69">
        <f>'2020 Spring Order Form - V36'!$F$18</f>
        <v>0</v>
      </c>
      <c r="J1947" s="154">
        <v>597</v>
      </c>
    </row>
    <row r="1948" spans="1:10">
      <c r="A1948" s="131">
        <v>1947</v>
      </c>
      <c r="B1948" s="66" t="s">
        <v>2151</v>
      </c>
      <c r="D1948" s="67">
        <f>'2020 Spring Order Form - V36'!$Q$23</f>
        <v>0</v>
      </c>
      <c r="E1948" s="67">
        <f>'2020 Spring Order Form - V36'!$Q$23</f>
        <v>0</v>
      </c>
      <c r="F1948" s="151" t="s">
        <v>2152</v>
      </c>
      <c r="G1948" s="70" t="e">
        <f>'2020 Spring Order Form - V36'!#REF!</f>
        <v>#REF!</v>
      </c>
      <c r="H1948" s="69">
        <f>'2020 Spring Order Form - V36'!$F$18</f>
        <v>0</v>
      </c>
      <c r="J1948" s="154">
        <v>2814</v>
      </c>
    </row>
    <row r="1949" spans="1:10">
      <c r="A1949" s="131">
        <v>1948</v>
      </c>
      <c r="B1949" s="66" t="s">
        <v>2153</v>
      </c>
      <c r="D1949" s="67">
        <f>'2020 Spring Order Form - V36'!$Q$23</f>
        <v>0</v>
      </c>
      <c r="E1949" s="67">
        <f>'2020 Spring Order Form - V36'!$Q$23</f>
        <v>0</v>
      </c>
      <c r="F1949" s="151">
        <v>4552255</v>
      </c>
      <c r="G1949" s="70" t="e">
        <f>'2020 Spring Order Form - V36'!#REF!</f>
        <v>#REF!</v>
      </c>
      <c r="H1949" s="69">
        <f>'2020 Spring Order Form - V36'!$F$18</f>
        <v>0</v>
      </c>
      <c r="J1949" s="154">
        <v>598</v>
      </c>
    </row>
    <row r="1950" spans="1:10">
      <c r="A1950" s="131">
        <v>1949</v>
      </c>
      <c r="B1950" s="66" t="s">
        <v>2153</v>
      </c>
      <c r="D1950" s="67">
        <f>'2020 Spring Order Form - V36'!$Q$23</f>
        <v>0</v>
      </c>
      <c r="E1950" s="67">
        <f>'2020 Spring Order Form - V36'!$Q$23</f>
        <v>0</v>
      </c>
      <c r="F1950" s="151" t="s">
        <v>2154</v>
      </c>
      <c r="G1950" s="70" t="e">
        <f>'2020 Spring Order Form - V36'!#REF!</f>
        <v>#REF!</v>
      </c>
      <c r="H1950" s="69">
        <f>'2020 Spring Order Form - V36'!$F$18</f>
        <v>0</v>
      </c>
      <c r="J1950" s="154">
        <v>2815</v>
      </c>
    </row>
    <row r="1951" spans="1:10">
      <c r="A1951" s="131">
        <v>1950</v>
      </c>
      <c r="B1951" s="66" t="s">
        <v>2155</v>
      </c>
      <c r="D1951" s="67">
        <f>'2020 Spring Order Form - V36'!$Q$23</f>
        <v>0</v>
      </c>
      <c r="E1951" s="67">
        <f>'2020 Spring Order Form - V36'!$Q$23</f>
        <v>0</v>
      </c>
      <c r="F1951" s="151">
        <v>4551985</v>
      </c>
      <c r="G1951" s="70" t="e">
        <f>'2020 Spring Order Form - V36'!#REF!</f>
        <v>#REF!</v>
      </c>
      <c r="H1951" s="69">
        <f>'2020 Spring Order Form - V36'!$F$18</f>
        <v>0</v>
      </c>
      <c r="J1951" s="154">
        <v>599</v>
      </c>
    </row>
    <row r="1952" spans="1:10">
      <c r="A1952" s="131">
        <v>1951</v>
      </c>
      <c r="B1952" s="66" t="s">
        <v>2155</v>
      </c>
      <c r="D1952" s="67">
        <f>'2020 Spring Order Form - V36'!$Q$23</f>
        <v>0</v>
      </c>
      <c r="E1952" s="67">
        <f>'2020 Spring Order Form - V36'!$Q$23</f>
        <v>0</v>
      </c>
      <c r="F1952" s="151" t="s">
        <v>2156</v>
      </c>
      <c r="G1952" s="70" t="e">
        <f>'2020 Spring Order Form - V36'!#REF!</f>
        <v>#REF!</v>
      </c>
      <c r="H1952" s="69">
        <f>'2020 Spring Order Form - V36'!$F$18</f>
        <v>0</v>
      </c>
      <c r="J1952" s="154">
        <v>2818</v>
      </c>
    </row>
    <row r="1953" spans="1:10">
      <c r="A1953" s="131">
        <v>1952</v>
      </c>
      <c r="B1953" s="66" t="s">
        <v>2157</v>
      </c>
      <c r="D1953" s="67">
        <f>'2020 Spring Order Form - V36'!$Q$23</f>
        <v>0</v>
      </c>
      <c r="E1953" s="67">
        <f>'2020 Spring Order Form - V36'!$Q$23</f>
        <v>0</v>
      </c>
      <c r="F1953" s="151">
        <v>4552265</v>
      </c>
      <c r="G1953" s="70" t="e">
        <f>'2020 Spring Order Form - V36'!#REF!</f>
        <v>#REF!</v>
      </c>
      <c r="H1953" s="69">
        <f>'2020 Spring Order Form - V36'!$F$18</f>
        <v>0</v>
      </c>
      <c r="J1953" s="154">
        <v>12828</v>
      </c>
    </row>
    <row r="1954" spans="1:10">
      <c r="A1954" s="131">
        <v>1953</v>
      </c>
      <c r="B1954" s="66" t="s">
        <v>2157</v>
      </c>
      <c r="D1954" s="67">
        <f>'2020 Spring Order Form - V36'!$Q$23</f>
        <v>0</v>
      </c>
      <c r="E1954" s="67">
        <f>'2020 Spring Order Form - V36'!$Q$23</f>
        <v>0</v>
      </c>
      <c r="F1954" s="151" t="s">
        <v>2158</v>
      </c>
      <c r="G1954" s="70" t="e">
        <f>'2020 Spring Order Form - V36'!#REF!</f>
        <v>#REF!</v>
      </c>
      <c r="H1954" s="69">
        <f>'2020 Spring Order Form - V36'!$F$18</f>
        <v>0</v>
      </c>
      <c r="J1954" s="154">
        <v>12827</v>
      </c>
    </row>
    <row r="1955" spans="1:10">
      <c r="A1955" s="131">
        <v>1954</v>
      </c>
      <c r="B1955" s="66" t="s">
        <v>344</v>
      </c>
      <c r="D1955" s="67">
        <f>'2020 Spring Order Form - V36'!$Q$23</f>
        <v>0</v>
      </c>
      <c r="E1955" s="67">
        <f>'2020 Spring Order Form - V36'!$Q$23</f>
        <v>0</v>
      </c>
      <c r="F1955" s="151">
        <v>4552285</v>
      </c>
      <c r="G1955" s="70">
        <f>'2020 Spring Order Form - V36'!$Q$242</f>
        <v>0</v>
      </c>
      <c r="H1955" s="69">
        <f>'2020 Spring Order Form - V36'!$F$18</f>
        <v>0</v>
      </c>
      <c r="J1955" s="154">
        <v>12830</v>
      </c>
    </row>
    <row r="1956" spans="1:10">
      <c r="A1956" s="131">
        <v>1955</v>
      </c>
      <c r="B1956" s="66" t="s">
        <v>344</v>
      </c>
      <c r="D1956" s="67">
        <f>'2020 Spring Order Form - V36'!$Q$23</f>
        <v>0</v>
      </c>
      <c r="E1956" s="67">
        <f>'2020 Spring Order Form - V36'!$Q$23</f>
        <v>0</v>
      </c>
      <c r="F1956" s="151" t="s">
        <v>2159</v>
      </c>
      <c r="G1956" s="70">
        <f>'2020 Spring Order Form - V36'!$R$242</f>
        <v>0</v>
      </c>
      <c r="H1956" s="69">
        <f>'2020 Spring Order Form - V36'!$F$18</f>
        <v>0</v>
      </c>
      <c r="J1956" s="154">
        <v>12829</v>
      </c>
    </row>
    <row r="1957" spans="1:10">
      <c r="A1957" s="131">
        <v>1956</v>
      </c>
      <c r="B1957" s="66" t="s">
        <v>2160</v>
      </c>
      <c r="D1957" s="67">
        <f>'2020 Spring Order Form - V36'!$Q$23</f>
        <v>0</v>
      </c>
      <c r="E1957" s="67">
        <f>'2020 Spring Order Form - V36'!$Q$23</f>
        <v>0</v>
      </c>
      <c r="F1957" s="151">
        <v>4552024</v>
      </c>
      <c r="G1957" s="70" t="e">
        <f>'2020 Spring Order Form - V36'!#REF!</f>
        <v>#REF!</v>
      </c>
      <c r="H1957" s="69">
        <f>'2020 Spring Order Form - V36'!$F$18</f>
        <v>0</v>
      </c>
      <c r="J1957" s="154">
        <v>19747</v>
      </c>
    </row>
    <row r="1958" spans="1:10">
      <c r="A1958" s="131">
        <v>1957</v>
      </c>
      <c r="B1958" s="66" t="s">
        <v>2160</v>
      </c>
      <c r="D1958" s="67">
        <f>'2020 Spring Order Form - V36'!$Q$23</f>
        <v>0</v>
      </c>
      <c r="E1958" s="67">
        <f>'2020 Spring Order Form - V36'!$Q$23</f>
        <v>0</v>
      </c>
      <c r="F1958" s="151" t="s">
        <v>2161</v>
      </c>
      <c r="G1958" s="70" t="e">
        <f>'2020 Spring Order Form - V36'!#REF!</f>
        <v>#REF!</v>
      </c>
      <c r="H1958" s="69">
        <f>'2020 Spring Order Form - V36'!$F$18</f>
        <v>0</v>
      </c>
      <c r="J1958" s="154">
        <v>19746</v>
      </c>
    </row>
    <row r="1959" spans="1:10">
      <c r="A1959" s="131">
        <v>1958</v>
      </c>
      <c r="B1959" s="66" t="s">
        <v>2162</v>
      </c>
      <c r="D1959" s="67">
        <f>'2020 Spring Order Form - V36'!$Q$23</f>
        <v>0</v>
      </c>
      <c r="E1959" s="67">
        <f>'2020 Spring Order Form - V36'!$Q$23</f>
        <v>0</v>
      </c>
      <c r="F1959" s="151">
        <v>4552034</v>
      </c>
      <c r="G1959" s="70" t="e">
        <f>'2020 Spring Order Form - V36'!#REF!</f>
        <v>#REF!</v>
      </c>
      <c r="H1959" s="69">
        <f>'2020 Spring Order Form - V36'!$F$18</f>
        <v>0</v>
      </c>
      <c r="J1959" s="154">
        <v>19744</v>
      </c>
    </row>
    <row r="1960" spans="1:10">
      <c r="A1960" s="131">
        <v>1959</v>
      </c>
      <c r="B1960" s="66" t="s">
        <v>2162</v>
      </c>
      <c r="D1960" s="67">
        <f>'2020 Spring Order Form - V36'!$Q$23</f>
        <v>0</v>
      </c>
      <c r="E1960" s="67">
        <f>'2020 Spring Order Form - V36'!$Q$23</f>
        <v>0</v>
      </c>
      <c r="F1960" s="151" t="s">
        <v>2163</v>
      </c>
      <c r="G1960" s="70" t="e">
        <f>'2020 Spring Order Form - V36'!#REF!</f>
        <v>#REF!</v>
      </c>
      <c r="H1960" s="69">
        <f>'2020 Spring Order Form - V36'!$F$18</f>
        <v>0</v>
      </c>
      <c r="J1960" s="154">
        <v>19745</v>
      </c>
    </row>
    <row r="1961" spans="1:10">
      <c r="A1961" s="131">
        <v>1960</v>
      </c>
      <c r="B1961" s="66" t="s">
        <v>2162</v>
      </c>
      <c r="D1961" s="67">
        <f>'2020 Spring Order Form - V36'!$Q$23</f>
        <v>0</v>
      </c>
      <c r="E1961" s="67">
        <f>'2020 Spring Order Form - V36'!$Q$23</f>
        <v>0</v>
      </c>
      <c r="F1961" s="151">
        <v>4552035</v>
      </c>
      <c r="G1961" s="70" t="e">
        <f>'2020 Spring Order Form - V36'!#REF!</f>
        <v>#REF!</v>
      </c>
      <c r="H1961" s="69">
        <f>'2020 Spring Order Form - V36'!$F$18</f>
        <v>0</v>
      </c>
      <c r="J1961" s="154">
        <v>18659</v>
      </c>
    </row>
    <row r="1962" spans="1:10">
      <c r="A1962" s="131">
        <v>1961</v>
      </c>
      <c r="B1962" s="66" t="s">
        <v>2162</v>
      </c>
      <c r="D1962" s="67">
        <f>'2020 Spring Order Form - V36'!$Q$23</f>
        <v>0</v>
      </c>
      <c r="E1962" s="67">
        <f>'2020 Spring Order Form - V36'!$Q$23</f>
        <v>0</v>
      </c>
      <c r="F1962" s="151" t="s">
        <v>2164</v>
      </c>
      <c r="G1962" s="70" t="e">
        <f>'2020 Spring Order Form - V36'!#REF!</f>
        <v>#REF!</v>
      </c>
      <c r="H1962" s="69">
        <f>'2020 Spring Order Form - V36'!$F$18</f>
        <v>0</v>
      </c>
      <c r="J1962" s="154">
        <v>18658</v>
      </c>
    </row>
    <row r="1963" spans="1:10">
      <c r="A1963" s="131">
        <v>1962</v>
      </c>
      <c r="B1963" s="66" t="s">
        <v>2165</v>
      </c>
      <c r="D1963" s="67">
        <f>'2020 Spring Order Form - V36'!$Q$23</f>
        <v>0</v>
      </c>
      <c r="E1963" s="67">
        <f>'2020 Spring Order Form - V36'!$Q$23</f>
        <v>0</v>
      </c>
      <c r="F1963" s="151">
        <v>4552044</v>
      </c>
      <c r="G1963" s="70" t="e">
        <f>'2020 Spring Order Form - V36'!#REF!</f>
        <v>#REF!</v>
      </c>
      <c r="H1963" s="69">
        <f>'2020 Spring Order Form - V36'!$F$18</f>
        <v>0</v>
      </c>
      <c r="J1963" s="154">
        <v>19748</v>
      </c>
    </row>
    <row r="1964" spans="1:10">
      <c r="A1964" s="131">
        <v>1963</v>
      </c>
      <c r="B1964" s="66" t="s">
        <v>2165</v>
      </c>
      <c r="D1964" s="67">
        <f>'2020 Spring Order Form - V36'!$Q$23</f>
        <v>0</v>
      </c>
      <c r="E1964" s="67">
        <f>'2020 Spring Order Form - V36'!$Q$23</f>
        <v>0</v>
      </c>
      <c r="F1964" s="151" t="s">
        <v>2166</v>
      </c>
      <c r="G1964" s="70" t="e">
        <f>'2020 Spring Order Form - V36'!#REF!</f>
        <v>#REF!</v>
      </c>
      <c r="H1964" s="69">
        <f>'2020 Spring Order Form - V36'!$F$18</f>
        <v>0</v>
      </c>
      <c r="J1964" s="154">
        <v>19749</v>
      </c>
    </row>
    <row r="1965" spans="1:10">
      <c r="A1965" s="131">
        <v>1964</v>
      </c>
      <c r="B1965" s="66" t="s">
        <v>2167</v>
      </c>
      <c r="D1965" s="67">
        <f>'2020 Spring Order Form - V36'!$Q$23</f>
        <v>0</v>
      </c>
      <c r="E1965" s="67">
        <f>'2020 Spring Order Form - V36'!$Q$23</f>
        <v>0</v>
      </c>
      <c r="F1965" s="151">
        <v>4552305</v>
      </c>
      <c r="G1965" s="70" t="e">
        <f>'2020 Spring Order Form - V36'!#REF!</f>
        <v>#REF!</v>
      </c>
      <c r="H1965" s="69">
        <f>'2020 Spring Order Form - V36'!$F$18</f>
        <v>0</v>
      </c>
      <c r="J1965" s="154">
        <v>349</v>
      </c>
    </row>
    <row r="1966" spans="1:10">
      <c r="A1966" s="131">
        <v>1965</v>
      </c>
      <c r="B1966" s="66" t="s">
        <v>2167</v>
      </c>
      <c r="D1966" s="67">
        <f>'2020 Spring Order Form - V36'!$Q$23</f>
        <v>0</v>
      </c>
      <c r="E1966" s="67">
        <f>'2020 Spring Order Form - V36'!$Q$23</f>
        <v>0</v>
      </c>
      <c r="F1966" s="151" t="s">
        <v>2168</v>
      </c>
      <c r="G1966" s="70" t="e">
        <f>'2020 Spring Order Form - V36'!#REF!</f>
        <v>#REF!</v>
      </c>
      <c r="H1966" s="69">
        <f>'2020 Spring Order Form - V36'!$F$18</f>
        <v>0</v>
      </c>
      <c r="J1966" s="154">
        <v>2819</v>
      </c>
    </row>
    <row r="1967" spans="1:10">
      <c r="A1967" s="131">
        <v>1966</v>
      </c>
      <c r="B1967" s="66" t="s">
        <v>346</v>
      </c>
      <c r="D1967" s="67">
        <f>'2020 Spring Order Form - V36'!$Q$23</f>
        <v>0</v>
      </c>
      <c r="E1967" s="67">
        <f>'2020 Spring Order Form - V36'!$Q$23</f>
        <v>0</v>
      </c>
      <c r="F1967" s="151">
        <v>4552405</v>
      </c>
      <c r="G1967" s="70">
        <f>'2020 Spring Order Form - V36'!$Q$244</f>
        <v>0</v>
      </c>
      <c r="H1967" s="69">
        <f>'2020 Spring Order Form - V36'!$F$18</f>
        <v>0</v>
      </c>
      <c r="J1967" s="154">
        <v>314</v>
      </c>
    </row>
    <row r="1968" spans="1:10">
      <c r="A1968" s="131">
        <v>1967</v>
      </c>
      <c r="B1968" s="66" t="s">
        <v>346</v>
      </c>
      <c r="D1968" s="67">
        <f>'2020 Spring Order Form - V36'!$Q$23</f>
        <v>0</v>
      </c>
      <c r="E1968" s="67">
        <f>'2020 Spring Order Form - V36'!$Q$23</f>
        <v>0</v>
      </c>
      <c r="F1968" s="151" t="s">
        <v>2169</v>
      </c>
      <c r="G1968" s="70">
        <f>'2020 Spring Order Form - V36'!$R$244</f>
        <v>0</v>
      </c>
      <c r="H1968" s="69">
        <f>'2020 Spring Order Form - V36'!$F$18</f>
        <v>0</v>
      </c>
      <c r="J1968" s="154">
        <v>2824</v>
      </c>
    </row>
    <row r="1969" spans="1:10">
      <c r="A1969" s="131">
        <v>1968</v>
      </c>
      <c r="B1969" s="66" t="s">
        <v>2170</v>
      </c>
      <c r="D1969" s="67">
        <f>'2020 Spring Order Form - V36'!$Q$23</f>
        <v>0</v>
      </c>
      <c r="E1969" s="67">
        <f>'2020 Spring Order Form - V36'!$Q$23</f>
        <v>0</v>
      </c>
      <c r="F1969" s="151">
        <v>4552575</v>
      </c>
      <c r="G1969" s="70" t="e">
        <f>'2020 Spring Order Form - V36'!#REF!</f>
        <v>#REF!</v>
      </c>
      <c r="H1969" s="69">
        <f>'2020 Spring Order Form - V36'!$F$18</f>
        <v>0</v>
      </c>
      <c r="J1969" s="154">
        <v>843</v>
      </c>
    </row>
    <row r="1970" spans="1:10">
      <c r="A1970" s="131">
        <v>1969</v>
      </c>
      <c r="B1970" s="66" t="s">
        <v>2170</v>
      </c>
      <c r="D1970" s="67">
        <f>'2020 Spring Order Form - V36'!$Q$23</f>
        <v>0</v>
      </c>
      <c r="E1970" s="67">
        <f>'2020 Spring Order Form - V36'!$Q$23</f>
        <v>0</v>
      </c>
      <c r="F1970" s="151" t="s">
        <v>2171</v>
      </c>
      <c r="G1970" s="70" t="e">
        <f>'2020 Spring Order Form - V36'!#REF!</f>
        <v>#REF!</v>
      </c>
      <c r="H1970" s="69">
        <f>'2020 Spring Order Form - V36'!$F$18</f>
        <v>0</v>
      </c>
      <c r="J1970" s="154">
        <v>2826</v>
      </c>
    </row>
    <row r="1971" spans="1:10">
      <c r="A1971" s="131">
        <v>1970</v>
      </c>
      <c r="B1971" s="66" t="s">
        <v>348</v>
      </c>
      <c r="D1971" s="67">
        <f>'2020 Spring Order Form - V36'!$Q$23</f>
        <v>0</v>
      </c>
      <c r="E1971" s="67">
        <f>'2020 Spring Order Form - V36'!$Q$23</f>
        <v>0</v>
      </c>
      <c r="F1971" s="151">
        <v>4552705</v>
      </c>
      <c r="G1971" s="70">
        <f>'2020 Spring Order Form - V36'!$Q$246</f>
        <v>0</v>
      </c>
      <c r="H1971" s="69">
        <f>'2020 Spring Order Form - V36'!$F$18</f>
        <v>0</v>
      </c>
      <c r="J1971" s="154">
        <v>288</v>
      </c>
    </row>
    <row r="1972" spans="1:10">
      <c r="A1972" s="131">
        <v>1971</v>
      </c>
      <c r="B1972" s="66" t="s">
        <v>348</v>
      </c>
      <c r="D1972" s="67">
        <f>'2020 Spring Order Form - V36'!$Q$23</f>
        <v>0</v>
      </c>
      <c r="E1972" s="67">
        <f>'2020 Spring Order Form - V36'!$Q$23</f>
        <v>0</v>
      </c>
      <c r="F1972" s="151" t="s">
        <v>2172</v>
      </c>
      <c r="G1972" s="70">
        <f>'2020 Spring Order Form - V36'!$R$246</f>
        <v>0</v>
      </c>
      <c r="H1972" s="69">
        <f>'2020 Spring Order Form - V36'!$F$18</f>
        <v>0</v>
      </c>
      <c r="J1972" s="154">
        <v>2827</v>
      </c>
    </row>
    <row r="1973" spans="1:10">
      <c r="A1973" s="131">
        <v>1972</v>
      </c>
      <c r="B1973" s="66" t="s">
        <v>2173</v>
      </c>
      <c r="D1973" s="67">
        <f>'2020 Spring Order Form - V36'!$Q$23</f>
        <v>0</v>
      </c>
      <c r="E1973" s="67">
        <f>'2020 Spring Order Form - V36'!$Q$23</f>
        <v>0</v>
      </c>
      <c r="F1973" s="151">
        <v>4552895</v>
      </c>
      <c r="G1973" s="70" t="e">
        <f>'2020 Spring Order Form - V36'!#REF!</f>
        <v>#REF!</v>
      </c>
      <c r="H1973" s="69">
        <f>'2020 Spring Order Form - V36'!$F$18</f>
        <v>0</v>
      </c>
      <c r="J1973" s="154">
        <v>736</v>
      </c>
    </row>
    <row r="1974" spans="1:10">
      <c r="A1974" s="131">
        <v>1973</v>
      </c>
      <c r="B1974" s="66" t="s">
        <v>2173</v>
      </c>
      <c r="D1974" s="67">
        <f>'2020 Spring Order Form - V36'!$Q$23</f>
        <v>0</v>
      </c>
      <c r="E1974" s="67">
        <f>'2020 Spring Order Form - V36'!$Q$23</f>
        <v>0</v>
      </c>
      <c r="F1974" s="151" t="s">
        <v>2174</v>
      </c>
      <c r="G1974" s="70" t="e">
        <f>'2020 Spring Order Form - V36'!#REF!</f>
        <v>#REF!</v>
      </c>
      <c r="H1974" s="69">
        <f>'2020 Spring Order Form - V36'!$F$18</f>
        <v>0</v>
      </c>
      <c r="J1974" s="154">
        <v>2847</v>
      </c>
    </row>
    <row r="1975" spans="1:10">
      <c r="A1975" s="131">
        <v>1974</v>
      </c>
      <c r="B1975" s="66" t="s">
        <v>2173</v>
      </c>
      <c r="D1975" s="67">
        <f>'2020 Spring Order Form - V36'!$Q$23</f>
        <v>0</v>
      </c>
      <c r="E1975" s="67">
        <f>'2020 Spring Order Form - V36'!$Q$23</f>
        <v>0</v>
      </c>
      <c r="F1975" s="151">
        <v>4152897</v>
      </c>
      <c r="G1975" s="70" t="e">
        <f>'2020 Spring Order Form - V36'!#REF!</f>
        <v>#REF!</v>
      </c>
      <c r="H1975" s="69">
        <f>'2020 Spring Order Form - V36'!$F$18</f>
        <v>0</v>
      </c>
      <c r="J1975" s="154">
        <v>12263</v>
      </c>
    </row>
    <row r="1976" spans="1:10">
      <c r="A1976" s="131">
        <v>1975</v>
      </c>
      <c r="B1976" s="66" t="s">
        <v>2173</v>
      </c>
      <c r="D1976" s="67">
        <f>'2020 Spring Order Form - V36'!$Q$23</f>
        <v>0</v>
      </c>
      <c r="E1976" s="67">
        <f>'2020 Spring Order Form - V36'!$Q$23</f>
        <v>0</v>
      </c>
      <c r="F1976" s="151" t="s">
        <v>2175</v>
      </c>
      <c r="G1976" s="70" t="e">
        <f>'2020 Spring Order Form - V36'!#REF!</f>
        <v>#REF!</v>
      </c>
      <c r="H1976" s="69">
        <f>'2020 Spring Order Form - V36'!$F$18</f>
        <v>0</v>
      </c>
      <c r="J1976" s="154">
        <v>12270</v>
      </c>
    </row>
    <row r="1977" spans="1:10">
      <c r="A1977" s="131">
        <v>1976</v>
      </c>
      <c r="B1977" s="66" t="s">
        <v>2176</v>
      </c>
      <c r="D1977" s="67">
        <f>'2020 Spring Order Form - V36'!$Q$23</f>
        <v>0</v>
      </c>
      <c r="E1977" s="67">
        <f>'2020 Spring Order Form - V36'!$Q$23</f>
        <v>0</v>
      </c>
      <c r="F1977" s="151">
        <v>4552923</v>
      </c>
      <c r="G1977" s="70" t="e">
        <f>'2020 Spring Order Form - V36'!#REF!</f>
        <v>#REF!</v>
      </c>
      <c r="H1977" s="69">
        <f>'2020 Spring Order Form - V36'!$F$18</f>
        <v>0</v>
      </c>
      <c r="J1977" s="154">
        <v>19990</v>
      </c>
    </row>
    <row r="1978" spans="1:10">
      <c r="A1978" s="131">
        <v>1977</v>
      </c>
      <c r="B1978" s="66" t="s">
        <v>2176</v>
      </c>
      <c r="D1978" s="67">
        <f>'2020 Spring Order Form - V36'!$Q$23</f>
        <v>0</v>
      </c>
      <c r="E1978" s="67">
        <f>'2020 Spring Order Form - V36'!$Q$23</f>
        <v>0</v>
      </c>
      <c r="F1978" s="151" t="s">
        <v>2177</v>
      </c>
      <c r="G1978" s="70" t="e">
        <f>'2020 Spring Order Form - V36'!#REF!</f>
        <v>#REF!</v>
      </c>
      <c r="H1978" s="69">
        <f>'2020 Spring Order Form - V36'!$F$18</f>
        <v>0</v>
      </c>
      <c r="J1978" s="154">
        <v>19989</v>
      </c>
    </row>
    <row r="1979" spans="1:10">
      <c r="A1979" s="131">
        <v>1978</v>
      </c>
      <c r="B1979" s="66" t="s">
        <v>2178</v>
      </c>
      <c r="D1979" s="67">
        <f>'2020 Spring Order Form - V36'!$Q$23</f>
        <v>0</v>
      </c>
      <c r="E1979" s="67">
        <f>'2020 Spring Order Form - V36'!$Q$23</f>
        <v>0</v>
      </c>
      <c r="F1979" s="151">
        <v>4552905</v>
      </c>
      <c r="G1979" s="70" t="e">
        <f>'2020 Spring Order Form - V36'!#REF!</f>
        <v>#REF!</v>
      </c>
      <c r="H1979" s="69">
        <f>'2020 Spring Order Form - V36'!$F$18</f>
        <v>0</v>
      </c>
      <c r="J1979" s="154">
        <v>737</v>
      </c>
    </row>
    <row r="1980" spans="1:10">
      <c r="A1980" s="131">
        <v>1979</v>
      </c>
      <c r="B1980" s="66" t="s">
        <v>2178</v>
      </c>
      <c r="D1980" s="67">
        <f>'2020 Spring Order Form - V36'!$Q$23</f>
        <v>0</v>
      </c>
      <c r="E1980" s="67">
        <f>'2020 Spring Order Form - V36'!$Q$23</f>
        <v>0</v>
      </c>
      <c r="F1980" s="151" t="s">
        <v>2179</v>
      </c>
      <c r="G1980" s="70" t="e">
        <f>'2020 Spring Order Form - V36'!#REF!</f>
        <v>#REF!</v>
      </c>
      <c r="H1980" s="69">
        <f>'2020 Spring Order Form - V36'!$F$18</f>
        <v>0</v>
      </c>
      <c r="J1980" s="154">
        <v>2848</v>
      </c>
    </row>
    <row r="1981" spans="1:10">
      <c r="A1981" s="131">
        <v>1980</v>
      </c>
      <c r="B1981" s="66" t="s">
        <v>2178</v>
      </c>
      <c r="D1981" s="67">
        <f>'2020 Spring Order Form - V36'!$Q$23</f>
        <v>0</v>
      </c>
      <c r="E1981" s="67">
        <f>'2020 Spring Order Form - V36'!$Q$23</f>
        <v>0</v>
      </c>
      <c r="F1981" s="151">
        <v>4152907</v>
      </c>
      <c r="G1981" s="70" t="e">
        <f>'2020 Spring Order Form - V36'!#REF!</f>
        <v>#REF!</v>
      </c>
      <c r="H1981" s="69">
        <f>'2020 Spring Order Form - V36'!$F$18</f>
        <v>0</v>
      </c>
      <c r="J1981" s="154">
        <v>12648</v>
      </c>
    </row>
    <row r="1982" spans="1:10">
      <c r="A1982" s="131">
        <v>1981</v>
      </c>
      <c r="B1982" s="66" t="s">
        <v>2178</v>
      </c>
      <c r="D1982" s="67">
        <f>'2020 Spring Order Form - V36'!$Q$23</f>
        <v>0</v>
      </c>
      <c r="E1982" s="67">
        <f>'2020 Spring Order Form - V36'!$Q$23</f>
        <v>0</v>
      </c>
      <c r="F1982" s="151" t="s">
        <v>2180</v>
      </c>
      <c r="G1982" s="70" t="e">
        <f>'2020 Spring Order Form - V36'!#REF!</f>
        <v>#REF!</v>
      </c>
      <c r="H1982" s="69">
        <f>'2020 Spring Order Form - V36'!$F$18</f>
        <v>0</v>
      </c>
      <c r="J1982" s="154">
        <v>12647</v>
      </c>
    </row>
    <row r="1983" spans="1:10">
      <c r="A1983" s="131">
        <v>1982</v>
      </c>
      <c r="B1983" s="66" t="s">
        <v>2178</v>
      </c>
      <c r="D1983" s="67">
        <f>'2020 Spring Order Form - V36'!$Q$23</f>
        <v>0</v>
      </c>
      <c r="E1983" s="67">
        <f>'2020 Spring Order Form - V36'!$Q$23</f>
        <v>0</v>
      </c>
      <c r="F1983" s="151">
        <v>1752907</v>
      </c>
      <c r="G1983" s="70" t="e">
        <f>'2020 Spring Order Form - V36'!#REF!</f>
        <v>#REF!</v>
      </c>
      <c r="H1983" s="69">
        <f>'2020 Spring Order Form - V36'!$F$18</f>
        <v>0</v>
      </c>
      <c r="J1983" s="154">
        <v>18193</v>
      </c>
    </row>
    <row r="1984" spans="1:10">
      <c r="A1984" s="131">
        <v>1983</v>
      </c>
      <c r="B1984" s="66" t="s">
        <v>2178</v>
      </c>
      <c r="D1984" s="67">
        <f>'2020 Spring Order Form - V36'!$Q$23</f>
        <v>0</v>
      </c>
      <c r="E1984" s="67">
        <f>'2020 Spring Order Form - V36'!$Q$23</f>
        <v>0</v>
      </c>
      <c r="F1984" s="151" t="s">
        <v>2181</v>
      </c>
      <c r="G1984" s="70" t="e">
        <f>'2020 Spring Order Form - V36'!#REF!</f>
        <v>#REF!</v>
      </c>
      <c r="H1984" s="69">
        <f>'2020 Spring Order Form - V36'!$F$18</f>
        <v>0</v>
      </c>
      <c r="J1984" s="154">
        <v>18194</v>
      </c>
    </row>
    <row r="1985" spans="1:10">
      <c r="A1985" s="131">
        <v>1984</v>
      </c>
      <c r="B1985" s="66" t="s">
        <v>2178</v>
      </c>
      <c r="D1985" s="67">
        <f>'2020 Spring Order Form - V36'!$Q$23</f>
        <v>0</v>
      </c>
      <c r="E1985" s="67">
        <f>'2020 Spring Order Form - V36'!$Q$23</f>
        <v>0</v>
      </c>
      <c r="F1985" s="151">
        <v>4552903</v>
      </c>
      <c r="G1985" s="70" t="e">
        <f>'2020 Spring Order Form - V36'!#REF!</f>
        <v>#REF!</v>
      </c>
      <c r="H1985" s="69">
        <f>'2020 Spring Order Form - V36'!$F$18</f>
        <v>0</v>
      </c>
      <c r="J1985" s="154">
        <v>19987</v>
      </c>
    </row>
    <row r="1986" spans="1:10">
      <c r="A1986" s="131">
        <v>1985</v>
      </c>
      <c r="B1986" s="66" t="s">
        <v>2178</v>
      </c>
      <c r="D1986" s="67">
        <f>'2020 Spring Order Form - V36'!$Q$23</f>
        <v>0</v>
      </c>
      <c r="E1986" s="67">
        <f>'2020 Spring Order Form - V36'!$Q$23</f>
        <v>0</v>
      </c>
      <c r="F1986" s="151" t="s">
        <v>2182</v>
      </c>
      <c r="G1986" s="70" t="e">
        <f>'2020 Spring Order Form - V36'!#REF!</f>
        <v>#REF!</v>
      </c>
      <c r="H1986" s="69">
        <f>'2020 Spring Order Form - V36'!$F$18</f>
        <v>0</v>
      </c>
      <c r="J1986" s="154">
        <v>19986</v>
      </c>
    </row>
    <row r="1987" spans="1:10">
      <c r="A1987" s="131">
        <v>1986</v>
      </c>
      <c r="B1987" s="66" t="s">
        <v>2183</v>
      </c>
      <c r="D1987" s="67">
        <f>'2020 Spring Order Form - V36'!$Q$23</f>
        <v>0</v>
      </c>
      <c r="E1987" s="67">
        <f>'2020 Spring Order Form - V36'!$Q$23</f>
        <v>0</v>
      </c>
      <c r="F1987" s="151">
        <v>4552915</v>
      </c>
      <c r="G1987" s="70" t="e">
        <f>'2020 Spring Order Form - V36'!#REF!</f>
        <v>#REF!</v>
      </c>
      <c r="H1987" s="69">
        <f>'2020 Spring Order Form - V36'!$F$18</f>
        <v>0</v>
      </c>
      <c r="J1987" s="154">
        <v>738</v>
      </c>
    </row>
    <row r="1988" spans="1:10">
      <c r="A1988" s="131">
        <v>1987</v>
      </c>
      <c r="B1988" s="66" t="s">
        <v>2183</v>
      </c>
      <c r="D1988" s="67">
        <f>'2020 Spring Order Form - V36'!$Q$23</f>
        <v>0</v>
      </c>
      <c r="E1988" s="67">
        <f>'2020 Spring Order Form - V36'!$Q$23</f>
        <v>0</v>
      </c>
      <c r="F1988" s="151" t="s">
        <v>2184</v>
      </c>
      <c r="G1988" s="70" t="e">
        <f>'2020 Spring Order Form - V36'!#REF!</f>
        <v>#REF!</v>
      </c>
      <c r="H1988" s="69">
        <f>'2020 Spring Order Form - V36'!$F$18</f>
        <v>0</v>
      </c>
      <c r="J1988" s="154">
        <v>2849</v>
      </c>
    </row>
    <row r="1989" spans="1:10">
      <c r="A1989" s="131">
        <v>1988</v>
      </c>
      <c r="B1989" s="66" t="s">
        <v>2183</v>
      </c>
      <c r="D1989" s="67">
        <f>'2020 Spring Order Form - V36'!$Q$23</f>
        <v>0</v>
      </c>
      <c r="E1989" s="67">
        <f>'2020 Spring Order Form - V36'!$Q$23</f>
        <v>0</v>
      </c>
      <c r="F1989" s="151">
        <v>4152917</v>
      </c>
      <c r="G1989" s="70" t="e">
        <f>'2020 Spring Order Form - V36'!#REF!</f>
        <v>#REF!</v>
      </c>
      <c r="H1989" s="69">
        <f>'2020 Spring Order Form - V36'!$F$18</f>
        <v>0</v>
      </c>
      <c r="J1989" s="154">
        <v>12262</v>
      </c>
    </row>
    <row r="1990" spans="1:10">
      <c r="A1990" s="131">
        <v>1989</v>
      </c>
      <c r="B1990" s="66" t="s">
        <v>2183</v>
      </c>
      <c r="D1990" s="67">
        <f>'2020 Spring Order Form - V36'!$Q$23</f>
        <v>0</v>
      </c>
      <c r="E1990" s="67">
        <f>'2020 Spring Order Form - V36'!$Q$23</f>
        <v>0</v>
      </c>
      <c r="F1990" s="151" t="s">
        <v>2185</v>
      </c>
      <c r="G1990" s="70" t="e">
        <f>'2020 Spring Order Form - V36'!#REF!</f>
        <v>#REF!</v>
      </c>
      <c r="H1990" s="69">
        <f>'2020 Spring Order Form - V36'!$F$18</f>
        <v>0</v>
      </c>
      <c r="J1990" s="154">
        <v>12271</v>
      </c>
    </row>
    <row r="1991" spans="1:10">
      <c r="A1991" s="131">
        <v>1990</v>
      </c>
      <c r="B1991" s="66" t="s">
        <v>2183</v>
      </c>
      <c r="D1991" s="67">
        <f>'2020 Spring Order Form - V36'!$Q$23</f>
        <v>0</v>
      </c>
      <c r="E1991" s="67">
        <f>'2020 Spring Order Form - V36'!$Q$23</f>
        <v>0</v>
      </c>
      <c r="F1991" s="151">
        <v>1752917</v>
      </c>
      <c r="G1991" s="70" t="e">
        <f>'2020 Spring Order Form - V36'!#REF!</f>
        <v>#REF!</v>
      </c>
      <c r="H1991" s="69">
        <f>'2020 Spring Order Form - V36'!$F$18</f>
        <v>0</v>
      </c>
      <c r="J1991" s="154">
        <v>18189</v>
      </c>
    </row>
    <row r="1992" spans="1:10">
      <c r="A1992" s="131">
        <v>1991</v>
      </c>
      <c r="B1992" s="66" t="s">
        <v>2183</v>
      </c>
      <c r="D1992" s="67">
        <f>'2020 Spring Order Form - V36'!$Q$23</f>
        <v>0</v>
      </c>
      <c r="E1992" s="67">
        <f>'2020 Spring Order Form - V36'!$Q$23</f>
        <v>0</v>
      </c>
      <c r="F1992" s="151" t="s">
        <v>2186</v>
      </c>
      <c r="G1992" s="70" t="e">
        <f>'2020 Spring Order Form - V36'!#REF!</f>
        <v>#REF!</v>
      </c>
      <c r="H1992" s="69">
        <f>'2020 Spring Order Form - V36'!$F$18</f>
        <v>0</v>
      </c>
      <c r="J1992" s="154">
        <v>18190</v>
      </c>
    </row>
    <row r="1993" spans="1:10">
      <c r="A1993" s="131">
        <v>1992</v>
      </c>
      <c r="B1993" s="66" t="s">
        <v>2187</v>
      </c>
      <c r="D1993" s="67">
        <f>'2020 Spring Order Form - V36'!$Q$23</f>
        <v>0</v>
      </c>
      <c r="E1993" s="67">
        <f>'2020 Spring Order Form - V36'!$Q$23</f>
        <v>0</v>
      </c>
      <c r="F1993" s="151">
        <v>4552985</v>
      </c>
      <c r="G1993" s="70" t="e">
        <f>'2020 Spring Order Form - V36'!#REF!</f>
        <v>#REF!</v>
      </c>
      <c r="H1993" s="69">
        <f>'2020 Spring Order Form - V36'!$F$18</f>
        <v>0</v>
      </c>
      <c r="J1993" s="154">
        <v>859</v>
      </c>
    </row>
    <row r="1994" spans="1:10">
      <c r="A1994" s="131">
        <v>1993</v>
      </c>
      <c r="B1994" s="66" t="s">
        <v>2187</v>
      </c>
      <c r="D1994" s="67">
        <f>'2020 Spring Order Form - V36'!$Q$23</f>
        <v>0</v>
      </c>
      <c r="E1994" s="67">
        <f>'2020 Spring Order Form - V36'!$Q$23</f>
        <v>0</v>
      </c>
      <c r="F1994" s="151" t="s">
        <v>2188</v>
      </c>
      <c r="G1994" s="70" t="e">
        <f>'2020 Spring Order Form - V36'!#REF!</f>
        <v>#REF!</v>
      </c>
      <c r="H1994" s="69">
        <f>'2020 Spring Order Form - V36'!$F$18</f>
        <v>0</v>
      </c>
      <c r="J1994" s="154">
        <v>2850</v>
      </c>
    </row>
    <row r="1995" spans="1:10">
      <c r="A1995" s="131">
        <v>1994</v>
      </c>
      <c r="B1995" s="66" t="s">
        <v>2189</v>
      </c>
      <c r="D1995" s="67">
        <f>'2020 Spring Order Form - V36'!$Q$23</f>
        <v>0</v>
      </c>
      <c r="E1995" s="67">
        <f>'2020 Spring Order Form - V36'!$Q$23</f>
        <v>0</v>
      </c>
      <c r="F1995" s="151">
        <v>4553055</v>
      </c>
      <c r="G1995" s="70" t="e">
        <f>'2020 Spring Order Form - V36'!#REF!</f>
        <v>#REF!</v>
      </c>
      <c r="H1995" s="69">
        <f>'2020 Spring Order Form - V36'!$F$18</f>
        <v>0</v>
      </c>
      <c r="J1995" s="154">
        <v>860</v>
      </c>
    </row>
    <row r="1996" spans="1:10">
      <c r="A1996" s="131">
        <v>1995</v>
      </c>
      <c r="B1996" s="66" t="s">
        <v>2189</v>
      </c>
      <c r="D1996" s="67">
        <f>'2020 Spring Order Form - V36'!$Q$23</f>
        <v>0</v>
      </c>
      <c r="E1996" s="67">
        <f>'2020 Spring Order Form - V36'!$Q$23</f>
        <v>0</v>
      </c>
      <c r="F1996" s="151" t="s">
        <v>2190</v>
      </c>
      <c r="G1996" s="70" t="e">
        <f>'2020 Spring Order Form - V36'!#REF!</f>
        <v>#REF!</v>
      </c>
      <c r="H1996" s="69">
        <f>'2020 Spring Order Form - V36'!$F$18</f>
        <v>0</v>
      </c>
      <c r="J1996" s="154">
        <v>2851</v>
      </c>
    </row>
    <row r="1997" spans="1:10">
      <c r="A1997" s="131">
        <v>1996</v>
      </c>
      <c r="B1997" s="66" t="s">
        <v>350</v>
      </c>
      <c r="D1997" s="67">
        <f>'2020 Spring Order Form - V36'!$Q$23</f>
        <v>0</v>
      </c>
      <c r="E1997" s="67">
        <f>'2020 Spring Order Form - V36'!$Q$23</f>
        <v>0</v>
      </c>
      <c r="F1997" s="151">
        <v>4553045</v>
      </c>
      <c r="G1997" s="70">
        <f>'2020 Spring Order Form - V36'!$Q$248</f>
        <v>0</v>
      </c>
      <c r="H1997" s="69">
        <f>'2020 Spring Order Form - V36'!$F$18</f>
        <v>0</v>
      </c>
      <c r="J1997" s="154">
        <v>861</v>
      </c>
    </row>
    <row r="1998" spans="1:10">
      <c r="A1998" s="131">
        <v>1997</v>
      </c>
      <c r="B1998" s="66" t="s">
        <v>350</v>
      </c>
      <c r="D1998" s="67">
        <f>'2020 Spring Order Form - V36'!$Q$23</f>
        <v>0</v>
      </c>
      <c r="E1998" s="67">
        <f>'2020 Spring Order Form - V36'!$Q$23</f>
        <v>0</v>
      </c>
      <c r="F1998" s="151" t="s">
        <v>2191</v>
      </c>
      <c r="G1998" s="70">
        <f>'2020 Spring Order Form - V36'!$R$248</f>
        <v>0</v>
      </c>
      <c r="H1998" s="69">
        <f>'2020 Spring Order Form - V36'!$F$18</f>
        <v>0</v>
      </c>
      <c r="J1998" s="154">
        <v>2852</v>
      </c>
    </row>
    <row r="1999" spans="1:10">
      <c r="A1999" s="131">
        <v>1998</v>
      </c>
      <c r="B1999" s="66" t="s">
        <v>2192</v>
      </c>
      <c r="D1999" s="67">
        <f>'2020 Spring Order Form - V36'!$Q$23</f>
        <v>0</v>
      </c>
      <c r="E1999" s="67">
        <f>'2020 Spring Order Form - V36'!$Q$23</f>
        <v>0</v>
      </c>
      <c r="F1999" s="151">
        <v>4553065</v>
      </c>
      <c r="G1999" s="70" t="e">
        <f>'2020 Spring Order Form - V36'!#REF!</f>
        <v>#REF!</v>
      </c>
      <c r="H1999" s="69">
        <f>'2020 Spring Order Form - V36'!$F$18</f>
        <v>0</v>
      </c>
      <c r="J1999" s="154">
        <v>862</v>
      </c>
    </row>
    <row r="2000" spans="1:10">
      <c r="A2000" s="131">
        <v>1999</v>
      </c>
      <c r="B2000" s="66" t="s">
        <v>2192</v>
      </c>
      <c r="D2000" s="67">
        <f>'2020 Spring Order Form - V36'!$Q$23</f>
        <v>0</v>
      </c>
      <c r="E2000" s="67">
        <f>'2020 Spring Order Form - V36'!$Q$23</f>
        <v>0</v>
      </c>
      <c r="F2000" s="151" t="s">
        <v>2193</v>
      </c>
      <c r="G2000" s="70" t="e">
        <f>'2020 Spring Order Form - V36'!#REF!</f>
        <v>#REF!</v>
      </c>
      <c r="H2000" s="69">
        <f>'2020 Spring Order Form - V36'!$F$18</f>
        <v>0</v>
      </c>
      <c r="J2000" s="154">
        <v>2854</v>
      </c>
    </row>
    <row r="2001" spans="1:10">
      <c r="A2001" s="131">
        <v>2000</v>
      </c>
      <c r="B2001" s="66" t="s">
        <v>2192</v>
      </c>
      <c r="D2001" s="67">
        <f>'2020 Spring Order Form - V36'!$Q$23</f>
        <v>0</v>
      </c>
      <c r="E2001" s="67">
        <f>'2020 Spring Order Form - V36'!$Q$23</f>
        <v>0</v>
      </c>
      <c r="F2001" s="151">
        <v>4953068</v>
      </c>
      <c r="G2001" s="70">
        <f>'2020 Spring Order Form - V36'!$Q$249</f>
        <v>0</v>
      </c>
      <c r="H2001" s="69">
        <f>'2020 Spring Order Form - V36'!$F$18</f>
        <v>0</v>
      </c>
      <c r="J2001" s="154">
        <v>20080</v>
      </c>
    </row>
    <row r="2002" spans="1:10">
      <c r="A2002" s="131">
        <v>2001</v>
      </c>
      <c r="B2002" s="66" t="s">
        <v>2192</v>
      </c>
      <c r="D2002" s="67">
        <f>'2020 Spring Order Form - V36'!$Q$23</f>
        <v>0</v>
      </c>
      <c r="E2002" s="67">
        <f>'2020 Spring Order Form - V36'!$Q$23</f>
        <v>0</v>
      </c>
      <c r="F2002" s="151" t="s">
        <v>2194</v>
      </c>
      <c r="G2002" s="70">
        <f>'2020 Spring Order Form - V36'!$R$249</f>
        <v>0</v>
      </c>
      <c r="H2002" s="69">
        <f>'2020 Spring Order Form - V36'!$F$18</f>
        <v>0</v>
      </c>
      <c r="J2002" s="154">
        <v>20081</v>
      </c>
    </row>
    <row r="2003" spans="1:10">
      <c r="A2003" s="131">
        <v>2002</v>
      </c>
      <c r="B2003" s="66" t="s">
        <v>2195</v>
      </c>
      <c r="D2003" s="67">
        <f>'2020 Spring Order Form - V36'!$Q$23</f>
        <v>0</v>
      </c>
      <c r="E2003" s="67">
        <f>'2020 Spring Order Form - V36'!$Q$23</f>
        <v>0</v>
      </c>
      <c r="F2003" s="151">
        <v>4553085</v>
      </c>
      <c r="G2003" s="70" t="e">
        <f>'2020 Spring Order Form - V36'!#REF!</f>
        <v>#REF!</v>
      </c>
      <c r="H2003" s="69">
        <f>'2020 Spring Order Form - V36'!$F$18</f>
        <v>0</v>
      </c>
      <c r="J2003" s="154">
        <v>621</v>
      </c>
    </row>
    <row r="2004" spans="1:10">
      <c r="A2004" s="131">
        <v>2003</v>
      </c>
      <c r="B2004" s="66" t="s">
        <v>2195</v>
      </c>
      <c r="D2004" s="67">
        <f>'2020 Spring Order Form - V36'!$Q$23</f>
        <v>0</v>
      </c>
      <c r="E2004" s="67">
        <f>'2020 Spring Order Form - V36'!$Q$23</f>
        <v>0</v>
      </c>
      <c r="F2004" s="151" t="s">
        <v>2196</v>
      </c>
      <c r="G2004" s="70" t="e">
        <f>'2020 Spring Order Form - V36'!#REF!</f>
        <v>#REF!</v>
      </c>
      <c r="H2004" s="69">
        <f>'2020 Spring Order Form - V36'!$F$18</f>
        <v>0</v>
      </c>
      <c r="J2004" s="154">
        <v>2856</v>
      </c>
    </row>
    <row r="2005" spans="1:10">
      <c r="A2005" s="131">
        <v>2004</v>
      </c>
      <c r="B2005" s="66" t="s">
        <v>2197</v>
      </c>
      <c r="D2005" s="67">
        <f>'2020 Spring Order Form - V36'!$Q$23</f>
        <v>0</v>
      </c>
      <c r="E2005" s="67">
        <f>'2020 Spring Order Form - V36'!$Q$23</f>
        <v>0</v>
      </c>
      <c r="F2005" s="151">
        <v>4553015</v>
      </c>
      <c r="G2005" s="70" t="e">
        <f>'2020 Spring Order Form - V36'!#REF!</f>
        <v>#REF!</v>
      </c>
      <c r="H2005" s="69">
        <f>'2020 Spring Order Form - V36'!$F$18</f>
        <v>0</v>
      </c>
      <c r="J2005" s="154">
        <v>730</v>
      </c>
    </row>
    <row r="2006" spans="1:10">
      <c r="A2006" s="131">
        <v>2005</v>
      </c>
      <c r="B2006" s="66" t="s">
        <v>2197</v>
      </c>
      <c r="D2006" s="67">
        <f>'2020 Spring Order Form - V36'!$Q$23</f>
        <v>0</v>
      </c>
      <c r="E2006" s="67">
        <f>'2020 Spring Order Form - V36'!$Q$23</f>
        <v>0</v>
      </c>
      <c r="F2006" s="151" t="s">
        <v>2198</v>
      </c>
      <c r="G2006" s="70" t="e">
        <f>'2020 Spring Order Form - V36'!#REF!</f>
        <v>#REF!</v>
      </c>
      <c r="H2006" s="69">
        <f>'2020 Spring Order Form - V36'!$F$18</f>
        <v>0</v>
      </c>
      <c r="J2006" s="154">
        <v>2857</v>
      </c>
    </row>
    <row r="2007" spans="1:10">
      <c r="A2007" s="131">
        <v>2006</v>
      </c>
      <c r="B2007" s="66" t="s">
        <v>2199</v>
      </c>
      <c r="D2007" s="67">
        <f>'2020 Spring Order Form - V36'!$Q$23</f>
        <v>0</v>
      </c>
      <c r="E2007" s="67">
        <f>'2020 Spring Order Form - V36'!$Q$23</f>
        <v>0</v>
      </c>
      <c r="F2007" s="151">
        <v>4153017</v>
      </c>
      <c r="G2007" s="70" t="e">
        <f>'2020 Spring Order Form - V36'!#REF!</f>
        <v>#REF!</v>
      </c>
      <c r="H2007" s="69">
        <f>'2020 Spring Order Form - V36'!$F$18</f>
        <v>0</v>
      </c>
      <c r="J2007" s="154">
        <v>4204</v>
      </c>
    </row>
    <row r="2008" spans="1:10">
      <c r="A2008" s="131">
        <v>2007</v>
      </c>
      <c r="B2008" s="66" t="s">
        <v>2199</v>
      </c>
      <c r="D2008" s="67">
        <f>'2020 Spring Order Form - V36'!$Q$23</f>
        <v>0</v>
      </c>
      <c r="E2008" s="67">
        <f>'2020 Spring Order Form - V36'!$Q$23</f>
        <v>0</v>
      </c>
      <c r="F2008" s="151" t="s">
        <v>2200</v>
      </c>
      <c r="G2008" s="70" t="e">
        <f>'2020 Spring Order Form - V36'!#REF!</f>
        <v>#REF!</v>
      </c>
      <c r="H2008" s="69">
        <f>'2020 Spring Order Form - V36'!$F$18</f>
        <v>0</v>
      </c>
      <c r="J2008" s="154">
        <v>2858</v>
      </c>
    </row>
    <row r="2009" spans="1:10">
      <c r="A2009" s="131">
        <v>2008</v>
      </c>
      <c r="B2009" s="66" t="s">
        <v>2199</v>
      </c>
      <c r="D2009" s="67">
        <f>'2020 Spring Order Form - V36'!$Q$23</f>
        <v>0</v>
      </c>
      <c r="E2009" s="67">
        <f>'2020 Spring Order Form - V36'!$Q$23</f>
        <v>0</v>
      </c>
      <c r="F2009" s="151">
        <v>1753017</v>
      </c>
      <c r="G2009" s="70" t="e">
        <f>'2020 Spring Order Form - V36'!#REF!</f>
        <v>#REF!</v>
      </c>
      <c r="H2009" s="69">
        <f>'2020 Spring Order Form - V36'!$F$18</f>
        <v>0</v>
      </c>
      <c r="J2009" s="154">
        <v>18196</v>
      </c>
    </row>
    <row r="2010" spans="1:10">
      <c r="A2010" s="131">
        <v>2009</v>
      </c>
      <c r="B2010" s="66" t="s">
        <v>2199</v>
      </c>
      <c r="D2010" s="67">
        <f>'2020 Spring Order Form - V36'!$Q$23</f>
        <v>0</v>
      </c>
      <c r="E2010" s="67">
        <f>'2020 Spring Order Form - V36'!$Q$23</f>
        <v>0</v>
      </c>
      <c r="F2010" s="151" t="s">
        <v>2201</v>
      </c>
      <c r="G2010" s="70" t="e">
        <f>'2020 Spring Order Form - V36'!#REF!</f>
        <v>#REF!</v>
      </c>
      <c r="H2010" s="69">
        <f>'2020 Spring Order Form - V36'!$F$18</f>
        <v>0</v>
      </c>
      <c r="J2010" s="154">
        <v>18195</v>
      </c>
    </row>
    <row r="2011" spans="1:10">
      <c r="A2011" s="131">
        <v>2010</v>
      </c>
      <c r="B2011" s="66" t="s">
        <v>2202</v>
      </c>
      <c r="D2011" s="67">
        <f>'2020 Spring Order Form - V36'!$Q$23</f>
        <v>0</v>
      </c>
      <c r="E2011" s="67">
        <f>'2020 Spring Order Form - V36'!$Q$23</f>
        <v>0</v>
      </c>
      <c r="F2011" s="151">
        <v>4553035</v>
      </c>
      <c r="G2011" s="70" t="e">
        <f>'2020 Spring Order Form - V36'!#REF!</f>
        <v>#REF!</v>
      </c>
      <c r="H2011" s="69">
        <f>'2020 Spring Order Form - V36'!$F$18</f>
        <v>0</v>
      </c>
      <c r="J2011" s="154">
        <v>622</v>
      </c>
    </row>
    <row r="2012" spans="1:10">
      <c r="A2012" s="131">
        <v>2011</v>
      </c>
      <c r="B2012" s="66" t="s">
        <v>2202</v>
      </c>
      <c r="D2012" s="67">
        <f>'2020 Spring Order Form - V36'!$Q$23</f>
        <v>0</v>
      </c>
      <c r="E2012" s="67">
        <f>'2020 Spring Order Form - V36'!$Q$23</f>
        <v>0</v>
      </c>
      <c r="F2012" s="151" t="s">
        <v>2203</v>
      </c>
      <c r="G2012" s="70" t="e">
        <f>'2020 Spring Order Form - V36'!#REF!</f>
        <v>#REF!</v>
      </c>
      <c r="H2012" s="69">
        <f>'2020 Spring Order Form - V36'!$F$18</f>
        <v>0</v>
      </c>
      <c r="J2012" s="154">
        <v>2860</v>
      </c>
    </row>
    <row r="2013" spans="1:10">
      <c r="A2013" s="131">
        <v>2012</v>
      </c>
      <c r="B2013" s="66" t="s">
        <v>2204</v>
      </c>
      <c r="D2013" s="67">
        <f>'2020 Spring Order Form - V36'!$Q$23</f>
        <v>0</v>
      </c>
      <c r="E2013" s="67">
        <f>'2020 Spring Order Form - V36'!$Q$23</f>
        <v>0</v>
      </c>
      <c r="F2013" s="151">
        <v>4553205</v>
      </c>
      <c r="G2013" s="70" t="e">
        <f>'2020 Spring Order Form - V36'!#REF!</f>
        <v>#REF!</v>
      </c>
      <c r="H2013" s="69">
        <f>'2020 Spring Order Form - V36'!$F$18</f>
        <v>0</v>
      </c>
      <c r="J2013" s="154">
        <v>761</v>
      </c>
    </row>
    <row r="2014" spans="1:10">
      <c r="A2014" s="131">
        <v>2013</v>
      </c>
      <c r="B2014" s="66" t="s">
        <v>2204</v>
      </c>
      <c r="D2014" s="67">
        <f>'2020 Spring Order Form - V36'!$Q$23</f>
        <v>0</v>
      </c>
      <c r="E2014" s="67">
        <f>'2020 Spring Order Form - V36'!$Q$23</f>
        <v>0</v>
      </c>
      <c r="F2014" s="151" t="s">
        <v>2205</v>
      </c>
      <c r="G2014" s="70" t="e">
        <f>'2020 Spring Order Form - V36'!#REF!</f>
        <v>#REF!</v>
      </c>
      <c r="H2014" s="69">
        <f>'2020 Spring Order Form - V36'!$F$18</f>
        <v>0</v>
      </c>
      <c r="J2014" s="154">
        <v>2862</v>
      </c>
    </row>
    <row r="2015" spans="1:10">
      <c r="A2015" s="131">
        <v>2014</v>
      </c>
      <c r="B2015" s="66" t="s">
        <v>2204</v>
      </c>
      <c r="D2015" s="67">
        <f>'2020 Spring Order Form - V36'!$Q$23</f>
        <v>0</v>
      </c>
      <c r="E2015" s="67">
        <f>'2020 Spring Order Form - V36'!$Q$23</f>
        <v>0</v>
      </c>
      <c r="F2015" s="151">
        <v>4953208</v>
      </c>
      <c r="G2015" s="70" t="e">
        <f>'2020 Spring Order Form - V36'!#REF!</f>
        <v>#REF!</v>
      </c>
      <c r="H2015" s="69">
        <f>'2020 Spring Order Form - V36'!$F$18</f>
        <v>0</v>
      </c>
      <c r="J2015" s="154">
        <v>4561</v>
      </c>
    </row>
    <row r="2016" spans="1:10">
      <c r="A2016" s="131">
        <v>2015</v>
      </c>
      <c r="B2016" s="66" t="s">
        <v>2204</v>
      </c>
      <c r="D2016" s="67">
        <f>'2020 Spring Order Form - V36'!$Q$23</f>
        <v>0</v>
      </c>
      <c r="E2016" s="67">
        <f>'2020 Spring Order Form - V36'!$Q$23</f>
        <v>0</v>
      </c>
      <c r="F2016" s="151" t="s">
        <v>2206</v>
      </c>
      <c r="G2016" s="70" t="e">
        <f>'2020 Spring Order Form - V36'!#REF!</f>
        <v>#REF!</v>
      </c>
      <c r="H2016" s="69">
        <f>'2020 Spring Order Form - V36'!$F$18</f>
        <v>0</v>
      </c>
      <c r="J2016" s="154">
        <v>2863</v>
      </c>
    </row>
    <row r="2017" spans="1:10">
      <c r="A2017" s="131">
        <v>2016</v>
      </c>
      <c r="B2017" s="66" t="s">
        <v>2207</v>
      </c>
      <c r="D2017" s="67">
        <f>'2020 Spring Order Form - V36'!$Q$23</f>
        <v>0</v>
      </c>
      <c r="E2017" s="67">
        <f>'2020 Spring Order Form - V36'!$Q$23</f>
        <v>0</v>
      </c>
      <c r="F2017" s="151">
        <v>4553255</v>
      </c>
      <c r="G2017" s="70" t="e">
        <f>'2020 Spring Order Form - V36'!#REF!</f>
        <v>#REF!</v>
      </c>
      <c r="H2017" s="69">
        <f>'2020 Spring Order Form - V36'!$F$18</f>
        <v>0</v>
      </c>
      <c r="J2017" s="154">
        <v>704</v>
      </c>
    </row>
    <row r="2018" spans="1:10">
      <c r="A2018" s="131">
        <v>2017</v>
      </c>
      <c r="B2018" s="66" t="s">
        <v>2207</v>
      </c>
      <c r="D2018" s="67">
        <f>'2020 Spring Order Form - V36'!$Q$23</f>
        <v>0</v>
      </c>
      <c r="E2018" s="67">
        <f>'2020 Spring Order Form - V36'!$Q$23</f>
        <v>0</v>
      </c>
      <c r="F2018" s="151" t="s">
        <v>2208</v>
      </c>
      <c r="G2018" s="70" t="e">
        <f>'2020 Spring Order Form - V36'!#REF!</f>
        <v>#REF!</v>
      </c>
      <c r="H2018" s="69">
        <f>'2020 Spring Order Form - V36'!$F$18</f>
        <v>0</v>
      </c>
      <c r="J2018" s="154">
        <v>2867</v>
      </c>
    </row>
    <row r="2019" spans="1:10">
      <c r="A2019" s="131">
        <v>2018</v>
      </c>
      <c r="B2019" s="66" t="s">
        <v>2209</v>
      </c>
      <c r="D2019" s="67">
        <f>'2020 Spring Order Form - V36'!$Q$23</f>
        <v>0</v>
      </c>
      <c r="E2019" s="67">
        <f>'2020 Spring Order Form - V36'!$Q$23</f>
        <v>0</v>
      </c>
      <c r="F2019" s="151">
        <v>4553325</v>
      </c>
      <c r="G2019" s="70" t="e">
        <f>'2020 Spring Order Form - V36'!#REF!</f>
        <v>#REF!</v>
      </c>
      <c r="H2019" s="69">
        <f>'2020 Spring Order Form - V36'!$F$18</f>
        <v>0</v>
      </c>
      <c r="J2019" s="154">
        <v>4368</v>
      </c>
    </row>
    <row r="2020" spans="1:10">
      <c r="A2020" s="131">
        <v>2019</v>
      </c>
      <c r="B2020" s="66" t="s">
        <v>2209</v>
      </c>
      <c r="D2020" s="67">
        <f>'2020 Spring Order Form - V36'!$Q$23</f>
        <v>0</v>
      </c>
      <c r="E2020" s="67">
        <f>'2020 Spring Order Form - V36'!$Q$23</f>
        <v>0</v>
      </c>
      <c r="F2020" s="151" t="s">
        <v>2210</v>
      </c>
      <c r="G2020" s="70" t="e">
        <f>'2020 Spring Order Form - V36'!#REF!</f>
        <v>#REF!</v>
      </c>
      <c r="H2020" s="69">
        <f>'2020 Spring Order Form - V36'!$F$18</f>
        <v>0</v>
      </c>
      <c r="J2020" s="154">
        <v>2868</v>
      </c>
    </row>
    <row r="2021" spans="1:10">
      <c r="A2021" s="131">
        <v>2020</v>
      </c>
      <c r="B2021" s="66" t="s">
        <v>2211</v>
      </c>
      <c r="D2021" s="67">
        <f>'2020 Spring Order Form - V36'!$Q$23</f>
        <v>0</v>
      </c>
      <c r="E2021" s="67">
        <f>'2020 Spring Order Form - V36'!$Q$23</f>
        <v>0</v>
      </c>
      <c r="F2021" s="151">
        <v>4553495</v>
      </c>
      <c r="G2021" s="70" t="e">
        <f>'2020 Spring Order Form - V36'!#REF!</f>
        <v>#REF!</v>
      </c>
      <c r="H2021" s="69">
        <f>'2020 Spring Order Form - V36'!$F$18</f>
        <v>0</v>
      </c>
      <c r="J2021" s="154">
        <v>663</v>
      </c>
    </row>
    <row r="2022" spans="1:10">
      <c r="A2022" s="131">
        <v>2021</v>
      </c>
      <c r="B2022" s="66" t="s">
        <v>2211</v>
      </c>
      <c r="D2022" s="67">
        <f>'2020 Spring Order Form - V36'!$Q$23</f>
        <v>0</v>
      </c>
      <c r="E2022" s="67">
        <f>'2020 Spring Order Form - V36'!$Q$23</f>
        <v>0</v>
      </c>
      <c r="F2022" s="151" t="s">
        <v>2212</v>
      </c>
      <c r="G2022" s="70" t="e">
        <f>'2020 Spring Order Form - V36'!#REF!</f>
        <v>#REF!</v>
      </c>
      <c r="H2022" s="69">
        <f>'2020 Spring Order Form - V36'!$F$18</f>
        <v>0</v>
      </c>
      <c r="J2022" s="154">
        <v>2869</v>
      </c>
    </row>
    <row r="2023" spans="1:10">
      <c r="A2023" s="131">
        <v>2022</v>
      </c>
      <c r="B2023" s="66" t="s">
        <v>2211</v>
      </c>
      <c r="D2023" s="67">
        <f>'2020 Spring Order Form - V36'!$Q$23</f>
        <v>0</v>
      </c>
      <c r="E2023" s="67">
        <f>'2020 Spring Order Form - V36'!$Q$23</f>
        <v>0</v>
      </c>
      <c r="F2023" s="151">
        <v>4153497</v>
      </c>
      <c r="G2023" s="70" t="e">
        <f>'2020 Spring Order Form - V36'!#REF!</f>
        <v>#REF!</v>
      </c>
      <c r="H2023" s="69">
        <f>'2020 Spring Order Form - V36'!$F$18</f>
        <v>0</v>
      </c>
      <c r="J2023" s="154">
        <v>12649</v>
      </c>
    </row>
    <row r="2024" spans="1:10">
      <c r="A2024" s="131">
        <v>2023</v>
      </c>
      <c r="B2024" s="66" t="s">
        <v>2211</v>
      </c>
      <c r="D2024" s="67">
        <f>'2020 Spring Order Form - V36'!$Q$23</f>
        <v>0</v>
      </c>
      <c r="E2024" s="67">
        <f>'2020 Spring Order Form - V36'!$Q$23</f>
        <v>0</v>
      </c>
      <c r="F2024" s="151" t="s">
        <v>2213</v>
      </c>
      <c r="G2024" s="70" t="e">
        <f>'2020 Spring Order Form - V36'!#REF!</f>
        <v>#REF!</v>
      </c>
      <c r="H2024" s="69">
        <f>'2020 Spring Order Form - V36'!$F$18</f>
        <v>0</v>
      </c>
      <c r="J2024" s="154">
        <v>12650</v>
      </c>
    </row>
    <row r="2025" spans="1:10">
      <c r="A2025" s="131">
        <v>2024</v>
      </c>
      <c r="B2025" s="66" t="s">
        <v>2211</v>
      </c>
      <c r="D2025" s="67">
        <f>'2020 Spring Order Form - V36'!$Q$23</f>
        <v>0</v>
      </c>
      <c r="E2025" s="67">
        <f>'2020 Spring Order Form - V36'!$Q$23</f>
        <v>0</v>
      </c>
      <c r="F2025" s="151">
        <v>4953498</v>
      </c>
      <c r="G2025" s="70" t="e">
        <f>'2020 Spring Order Form - V36'!#REF!</f>
        <v>#REF!</v>
      </c>
      <c r="H2025" s="69">
        <f>'2020 Spring Order Form - V36'!$F$18</f>
        <v>0</v>
      </c>
      <c r="J2025" s="154">
        <v>17994</v>
      </c>
    </row>
    <row r="2026" spans="1:10">
      <c r="A2026" s="131">
        <v>2025</v>
      </c>
      <c r="B2026" s="66" t="s">
        <v>2211</v>
      </c>
      <c r="D2026" s="67">
        <f>'2020 Spring Order Form - V36'!$Q$23</f>
        <v>0</v>
      </c>
      <c r="E2026" s="67">
        <f>'2020 Spring Order Form - V36'!$Q$23</f>
        <v>0</v>
      </c>
      <c r="F2026" s="151" t="s">
        <v>2214</v>
      </c>
      <c r="G2026" s="70" t="e">
        <f>'2020 Spring Order Form - V36'!#REF!</f>
        <v>#REF!</v>
      </c>
      <c r="H2026" s="69">
        <f>'2020 Spring Order Form - V36'!$F$18</f>
        <v>0</v>
      </c>
      <c r="J2026" s="154">
        <v>17995</v>
      </c>
    </row>
    <row r="2027" spans="1:10">
      <c r="A2027" s="131">
        <v>2026</v>
      </c>
      <c r="B2027" s="66" t="s">
        <v>2211</v>
      </c>
      <c r="D2027" s="67">
        <f>'2020 Spring Order Form - V36'!$Q$23</f>
        <v>0</v>
      </c>
      <c r="E2027" s="67">
        <f>'2020 Spring Order Form - V36'!$Q$23</f>
        <v>0</v>
      </c>
      <c r="F2027" s="151">
        <v>1753497</v>
      </c>
      <c r="G2027" s="70" t="e">
        <f>'2020 Spring Order Form - V36'!#REF!</f>
        <v>#REF!</v>
      </c>
      <c r="H2027" s="69">
        <f>'2020 Spring Order Form - V36'!$F$18</f>
        <v>0</v>
      </c>
      <c r="J2027" s="154">
        <v>18077</v>
      </c>
    </row>
    <row r="2028" spans="1:10">
      <c r="A2028" s="131">
        <v>2027</v>
      </c>
      <c r="B2028" s="66" t="s">
        <v>2211</v>
      </c>
      <c r="D2028" s="67">
        <f>'2020 Spring Order Form - V36'!$Q$23</f>
        <v>0</v>
      </c>
      <c r="E2028" s="67">
        <f>'2020 Spring Order Form - V36'!$Q$23</f>
        <v>0</v>
      </c>
      <c r="F2028" s="151" t="s">
        <v>2215</v>
      </c>
      <c r="G2028" s="70" t="e">
        <f>'2020 Spring Order Form - V36'!#REF!</f>
        <v>#REF!</v>
      </c>
      <c r="H2028" s="69">
        <f>'2020 Spring Order Form - V36'!$F$18</f>
        <v>0</v>
      </c>
      <c r="J2028" s="154">
        <v>18078</v>
      </c>
    </row>
    <row r="2029" spans="1:10">
      <c r="A2029" s="131">
        <v>2028</v>
      </c>
      <c r="B2029" s="66" t="s">
        <v>355</v>
      </c>
      <c r="D2029" s="67">
        <f>'2020 Spring Order Form - V36'!$Q$23</f>
        <v>0</v>
      </c>
      <c r="E2029" s="67">
        <f>'2020 Spring Order Form - V36'!$Q$23</f>
        <v>0</v>
      </c>
      <c r="F2029" s="151">
        <v>4553525</v>
      </c>
      <c r="G2029" s="70">
        <f>'2020 Spring Order Form - V36'!$Q$251</f>
        <v>0</v>
      </c>
      <c r="H2029" s="69">
        <f>'2020 Spring Order Form - V36'!$F$18</f>
        <v>0</v>
      </c>
      <c r="J2029" s="154">
        <v>315</v>
      </c>
    </row>
    <row r="2030" spans="1:10">
      <c r="A2030" s="131">
        <v>2029</v>
      </c>
      <c r="B2030" s="66" t="s">
        <v>355</v>
      </c>
      <c r="D2030" s="67">
        <f>'2020 Spring Order Form - V36'!$Q$23</f>
        <v>0</v>
      </c>
      <c r="E2030" s="67">
        <f>'2020 Spring Order Form - V36'!$Q$23</f>
        <v>0</v>
      </c>
      <c r="F2030" s="151" t="s">
        <v>2216</v>
      </c>
      <c r="G2030" s="70">
        <f>'2020 Spring Order Form - V36'!$R$251</f>
        <v>0</v>
      </c>
      <c r="H2030" s="69">
        <f>'2020 Spring Order Form - V36'!$F$18</f>
        <v>0</v>
      </c>
      <c r="J2030" s="154">
        <v>2871</v>
      </c>
    </row>
    <row r="2031" spans="1:10">
      <c r="A2031" s="131">
        <v>2030</v>
      </c>
      <c r="B2031" s="66" t="s">
        <v>355</v>
      </c>
      <c r="D2031" s="67">
        <f>'2020 Spring Order Form - V36'!$Q$23</f>
        <v>0</v>
      </c>
      <c r="E2031" s="67">
        <f>'2020 Spring Order Form - V36'!$Q$23</f>
        <v>0</v>
      </c>
      <c r="F2031" s="151">
        <v>4553528</v>
      </c>
      <c r="G2031" s="70" t="e">
        <f>'2020 Spring Order Form - V36'!#REF!</f>
        <v>#REF!</v>
      </c>
      <c r="H2031" s="69">
        <f>'2020 Spring Order Form - V36'!$F$18</f>
        <v>0</v>
      </c>
      <c r="J2031" s="154">
        <v>435</v>
      </c>
    </row>
    <row r="2032" spans="1:10">
      <c r="A2032" s="131">
        <v>2031</v>
      </c>
      <c r="B2032" s="66" t="s">
        <v>355</v>
      </c>
      <c r="D2032" s="67">
        <f>'2020 Spring Order Form - V36'!$Q$23</f>
        <v>0</v>
      </c>
      <c r="E2032" s="67">
        <f>'2020 Spring Order Form - V36'!$Q$23</f>
        <v>0</v>
      </c>
      <c r="F2032" s="151" t="s">
        <v>2217</v>
      </c>
      <c r="G2032" s="70" t="e">
        <f>'2020 Spring Order Form - V36'!#REF!</f>
        <v>#REF!</v>
      </c>
      <c r="H2032" s="69">
        <f>'2020 Spring Order Form - V36'!$F$18</f>
        <v>0</v>
      </c>
      <c r="J2032" s="154">
        <v>2872</v>
      </c>
    </row>
    <row r="2033" spans="1:10">
      <c r="A2033" s="131">
        <v>2032</v>
      </c>
      <c r="B2033" s="66" t="s">
        <v>2218</v>
      </c>
      <c r="D2033" s="67">
        <f>'2020 Spring Order Form - V36'!$Q$23</f>
        <v>0</v>
      </c>
      <c r="E2033" s="67">
        <f>'2020 Spring Order Form - V36'!$Q$23</f>
        <v>0</v>
      </c>
      <c r="F2033" s="151">
        <v>4153527</v>
      </c>
      <c r="G2033" s="70" t="e">
        <f>'2020 Spring Order Form - V36'!#REF!</f>
        <v>#REF!</v>
      </c>
      <c r="H2033" s="69">
        <f>'2020 Spring Order Form - V36'!$F$18</f>
        <v>0</v>
      </c>
      <c r="J2033" s="154">
        <v>575</v>
      </c>
    </row>
    <row r="2034" spans="1:10">
      <c r="A2034" s="131">
        <v>2033</v>
      </c>
      <c r="B2034" s="66" t="s">
        <v>2218</v>
      </c>
      <c r="D2034" s="67">
        <f>'2020 Spring Order Form - V36'!$Q$23</f>
        <v>0</v>
      </c>
      <c r="E2034" s="67">
        <f>'2020 Spring Order Form - V36'!$Q$23</f>
        <v>0</v>
      </c>
      <c r="F2034" s="151" t="s">
        <v>2219</v>
      </c>
      <c r="G2034" s="70" t="e">
        <f>'2020 Spring Order Form - V36'!#REF!</f>
        <v>#REF!</v>
      </c>
      <c r="H2034" s="69">
        <f>'2020 Spring Order Form - V36'!$F$18</f>
        <v>0</v>
      </c>
      <c r="J2034" s="154">
        <v>2874</v>
      </c>
    </row>
    <row r="2035" spans="1:10">
      <c r="A2035" s="131">
        <v>2034</v>
      </c>
      <c r="B2035" s="66" t="s">
        <v>2218</v>
      </c>
      <c r="D2035" s="67">
        <f>'2020 Spring Order Form - V36'!$Q$23</f>
        <v>0</v>
      </c>
      <c r="E2035" s="67">
        <f>'2020 Spring Order Form - V36'!$Q$23</f>
        <v>0</v>
      </c>
      <c r="F2035" s="151">
        <v>1753527</v>
      </c>
      <c r="G2035" s="70" t="e">
        <f>'2020 Spring Order Form - V36'!#REF!</f>
        <v>#REF!</v>
      </c>
      <c r="H2035" s="69">
        <f>'2020 Spring Order Form - V36'!$F$18</f>
        <v>0</v>
      </c>
      <c r="J2035" s="154">
        <v>5537</v>
      </c>
    </row>
    <row r="2036" spans="1:10">
      <c r="A2036" s="131">
        <v>2035</v>
      </c>
      <c r="B2036" s="66" t="s">
        <v>2218</v>
      </c>
      <c r="D2036" s="67">
        <f>'2020 Spring Order Form - V36'!$Q$23</f>
        <v>0</v>
      </c>
      <c r="E2036" s="67">
        <f>'2020 Spring Order Form - V36'!$Q$23</f>
        <v>0</v>
      </c>
      <c r="F2036" s="151" t="s">
        <v>2220</v>
      </c>
      <c r="G2036" s="70" t="e">
        <f>'2020 Spring Order Form - V36'!#REF!</f>
        <v>#REF!</v>
      </c>
      <c r="H2036" s="69">
        <f>'2020 Spring Order Form - V36'!$F$18</f>
        <v>0</v>
      </c>
      <c r="J2036" s="154">
        <v>5644</v>
      </c>
    </row>
    <row r="2037" spans="1:10">
      <c r="A2037" s="131">
        <v>2036</v>
      </c>
      <c r="B2037" s="66" t="s">
        <v>356</v>
      </c>
      <c r="D2037" s="67">
        <f>'2020 Spring Order Form - V36'!$Q$23</f>
        <v>0</v>
      </c>
      <c r="E2037" s="67">
        <f>'2020 Spring Order Form - V36'!$Q$23</f>
        <v>0</v>
      </c>
      <c r="F2037" s="151">
        <v>4553575</v>
      </c>
      <c r="G2037" s="70">
        <f>'2020 Spring Order Form - V36'!$Q$252</f>
        <v>0</v>
      </c>
      <c r="H2037" s="69">
        <f>'2020 Spring Order Form - V36'!$F$18</f>
        <v>0</v>
      </c>
      <c r="J2037" s="154">
        <v>17051</v>
      </c>
    </row>
    <row r="2038" spans="1:10">
      <c r="A2038" s="131">
        <v>2037</v>
      </c>
      <c r="B2038" s="66" t="s">
        <v>356</v>
      </c>
      <c r="D2038" s="67">
        <f>'2020 Spring Order Form - V36'!$Q$23</f>
        <v>0</v>
      </c>
      <c r="E2038" s="67">
        <f>'2020 Spring Order Form - V36'!$Q$23</f>
        <v>0</v>
      </c>
      <c r="F2038" s="151" t="s">
        <v>2221</v>
      </c>
      <c r="G2038" s="70">
        <f>'2020 Spring Order Form - V36'!$R$252</f>
        <v>0</v>
      </c>
      <c r="H2038" s="69">
        <f>'2020 Spring Order Form - V36'!$F$18</f>
        <v>0</v>
      </c>
      <c r="J2038" s="154">
        <v>17052</v>
      </c>
    </row>
    <row r="2039" spans="1:10">
      <c r="A2039" s="131">
        <v>2038</v>
      </c>
      <c r="B2039" s="66" t="s">
        <v>2222</v>
      </c>
      <c r="D2039" s="67">
        <f>'2020 Spring Order Form - V36'!$Q$23</f>
        <v>0</v>
      </c>
      <c r="E2039" s="67">
        <f>'2020 Spring Order Form - V36'!$Q$23</f>
        <v>0</v>
      </c>
      <c r="F2039" s="151">
        <v>4553585</v>
      </c>
      <c r="G2039" s="70" t="e">
        <f>'2020 Spring Order Form - V36'!#REF!</f>
        <v>#REF!</v>
      </c>
      <c r="H2039" s="69">
        <f>'2020 Spring Order Form - V36'!$F$18</f>
        <v>0</v>
      </c>
      <c r="J2039" s="154">
        <v>863</v>
      </c>
    </row>
    <row r="2040" spans="1:10">
      <c r="A2040" s="131">
        <v>2039</v>
      </c>
      <c r="B2040" s="66" t="s">
        <v>2222</v>
      </c>
      <c r="D2040" s="67">
        <f>'2020 Spring Order Form - V36'!$Q$23</f>
        <v>0</v>
      </c>
      <c r="E2040" s="67">
        <f>'2020 Spring Order Form - V36'!$Q$23</f>
        <v>0</v>
      </c>
      <c r="F2040" s="151" t="s">
        <v>2223</v>
      </c>
      <c r="G2040" s="70" t="e">
        <f>'2020 Spring Order Form - V36'!#REF!</f>
        <v>#REF!</v>
      </c>
      <c r="H2040" s="69">
        <f>'2020 Spring Order Form - V36'!$F$18</f>
        <v>0</v>
      </c>
      <c r="J2040" s="154">
        <v>2878</v>
      </c>
    </row>
    <row r="2041" spans="1:10">
      <c r="A2041" s="131">
        <v>2040</v>
      </c>
      <c r="B2041" s="66" t="s">
        <v>359</v>
      </c>
      <c r="D2041" s="67">
        <f>'2020 Spring Order Form - V36'!$Q$23</f>
        <v>0</v>
      </c>
      <c r="E2041" s="67">
        <f>'2020 Spring Order Form - V36'!$Q$23</f>
        <v>0</v>
      </c>
      <c r="F2041" s="151">
        <v>4553785</v>
      </c>
      <c r="G2041" s="70">
        <f>'2020 Spring Order Form - V36'!$Q$254</f>
        <v>0</v>
      </c>
      <c r="H2041" s="69">
        <f>'2020 Spring Order Form - V36'!$F$18</f>
        <v>0</v>
      </c>
      <c r="J2041" s="154">
        <v>689</v>
      </c>
    </row>
    <row r="2042" spans="1:10">
      <c r="A2042" s="131">
        <v>2041</v>
      </c>
      <c r="B2042" s="66" t="s">
        <v>359</v>
      </c>
      <c r="D2042" s="67">
        <f>'2020 Spring Order Form - V36'!$Q$23</f>
        <v>0</v>
      </c>
      <c r="E2042" s="67">
        <f>'2020 Spring Order Form - V36'!$Q$23</f>
        <v>0</v>
      </c>
      <c r="F2042" s="151" t="s">
        <v>2224</v>
      </c>
      <c r="G2042" s="70">
        <f>'2020 Spring Order Form - V36'!$R$254</f>
        <v>0</v>
      </c>
      <c r="H2042" s="69">
        <f>'2020 Spring Order Form - V36'!$F$18</f>
        <v>0</v>
      </c>
      <c r="J2042" s="154">
        <v>2880</v>
      </c>
    </row>
    <row r="2043" spans="1:10">
      <c r="A2043" s="131">
        <v>2042</v>
      </c>
      <c r="B2043" s="66" t="s">
        <v>359</v>
      </c>
      <c r="D2043" s="67">
        <f>'2020 Spring Order Form - V36'!$Q$23</f>
        <v>0</v>
      </c>
      <c r="E2043" s="67">
        <f>'2020 Spring Order Form - V36'!$Q$23</f>
        <v>0</v>
      </c>
      <c r="F2043" s="151">
        <v>4953788</v>
      </c>
      <c r="G2043" s="70">
        <f>'2020 Spring Order Form - V36'!$Q$255</f>
        <v>0</v>
      </c>
      <c r="H2043" s="69">
        <f>'2020 Spring Order Form - V36'!$F$18</f>
        <v>0</v>
      </c>
      <c r="J2043" s="154">
        <v>20079</v>
      </c>
    </row>
    <row r="2044" spans="1:10">
      <c r="A2044" s="131">
        <v>2043</v>
      </c>
      <c r="B2044" s="66" t="s">
        <v>359</v>
      </c>
      <c r="D2044" s="67">
        <f>'2020 Spring Order Form - V36'!$Q$23</f>
        <v>0</v>
      </c>
      <c r="E2044" s="67">
        <f>'2020 Spring Order Form - V36'!$Q$23</f>
        <v>0</v>
      </c>
      <c r="F2044" s="151" t="s">
        <v>2225</v>
      </c>
      <c r="G2044" s="70">
        <f>'2020 Spring Order Form - V36'!$R$255</f>
        <v>0</v>
      </c>
      <c r="H2044" s="69">
        <f>'2020 Spring Order Form - V36'!$F$18</f>
        <v>0</v>
      </c>
      <c r="J2044" s="154">
        <v>20078</v>
      </c>
    </row>
    <row r="2045" spans="1:10">
      <c r="A2045" s="131">
        <v>2044</v>
      </c>
      <c r="B2045" s="66" t="s">
        <v>2226</v>
      </c>
      <c r="D2045" s="67">
        <f>'2020 Spring Order Form - V36'!$Q$23</f>
        <v>0</v>
      </c>
      <c r="E2045" s="67">
        <f>'2020 Spring Order Form - V36'!$Q$23</f>
        <v>0</v>
      </c>
      <c r="F2045" s="151">
        <v>4553705</v>
      </c>
      <c r="G2045" s="70" t="e">
        <f>'2020 Spring Order Form - V36'!#REF!</f>
        <v>#REF!</v>
      </c>
      <c r="H2045" s="69">
        <f>'2020 Spring Order Form - V36'!$F$18</f>
        <v>0</v>
      </c>
      <c r="J2045" s="154">
        <v>286</v>
      </c>
    </row>
    <row r="2046" spans="1:10">
      <c r="A2046" s="131">
        <v>2045</v>
      </c>
      <c r="B2046" s="66" t="s">
        <v>2226</v>
      </c>
      <c r="D2046" s="67">
        <f>'2020 Spring Order Form - V36'!$Q$23</f>
        <v>0</v>
      </c>
      <c r="E2046" s="67">
        <f>'2020 Spring Order Form - V36'!$Q$23</f>
        <v>0</v>
      </c>
      <c r="F2046" s="151" t="s">
        <v>2227</v>
      </c>
      <c r="G2046" s="70" t="e">
        <f>'2020 Spring Order Form - V36'!#REF!</f>
        <v>#REF!</v>
      </c>
      <c r="H2046" s="69">
        <f>'2020 Spring Order Form - V36'!$F$18</f>
        <v>0</v>
      </c>
      <c r="J2046" s="154">
        <v>2883</v>
      </c>
    </row>
    <row r="2047" spans="1:10">
      <c r="A2047" s="131">
        <v>2046</v>
      </c>
      <c r="B2047" s="66" t="s">
        <v>2228</v>
      </c>
      <c r="D2047" s="67">
        <f>'2020 Spring Order Form - V36'!$Q$23</f>
        <v>0</v>
      </c>
      <c r="E2047" s="67">
        <f>'2020 Spring Order Form - V36'!$Q$23</f>
        <v>0</v>
      </c>
      <c r="F2047" s="151">
        <v>4553955</v>
      </c>
      <c r="G2047" s="70" t="e">
        <f>'2020 Spring Order Form - V36'!#REF!</f>
        <v>#REF!</v>
      </c>
      <c r="H2047" s="69">
        <f>'2020 Spring Order Form - V36'!$F$18</f>
        <v>0</v>
      </c>
      <c r="J2047" s="154">
        <v>17054</v>
      </c>
    </row>
    <row r="2048" spans="1:10">
      <c r="A2048" s="131">
        <v>2047</v>
      </c>
      <c r="B2048" s="66" t="s">
        <v>2228</v>
      </c>
      <c r="D2048" s="67">
        <f>'2020 Spring Order Form - V36'!$Q$23</f>
        <v>0</v>
      </c>
      <c r="E2048" s="67">
        <f>'2020 Spring Order Form - V36'!$Q$23</f>
        <v>0</v>
      </c>
      <c r="F2048" s="151" t="s">
        <v>2229</v>
      </c>
      <c r="G2048" s="70" t="e">
        <f>'2020 Spring Order Form - V36'!#REF!</f>
        <v>#REF!</v>
      </c>
      <c r="H2048" s="69">
        <f>'2020 Spring Order Form - V36'!$F$18</f>
        <v>0</v>
      </c>
      <c r="J2048" s="154">
        <v>17055</v>
      </c>
    </row>
    <row r="2049" spans="1:10">
      <c r="A2049" s="131">
        <v>2048</v>
      </c>
      <c r="B2049" s="66" t="s">
        <v>2230</v>
      </c>
      <c r="D2049" s="67">
        <f>'2020 Spring Order Form - V36'!$Q$23</f>
        <v>0</v>
      </c>
      <c r="E2049" s="67">
        <f>'2020 Spring Order Form - V36'!$Q$23</f>
        <v>0</v>
      </c>
      <c r="F2049" s="151">
        <v>4555040</v>
      </c>
      <c r="G2049" s="70" t="e">
        <f>'2020 Spring Order Form - V36'!#REF!</f>
        <v>#REF!</v>
      </c>
      <c r="H2049" s="69">
        <f>'2020 Spring Order Form - V36'!$F$18</f>
        <v>0</v>
      </c>
      <c r="J2049" s="154">
        <v>1037</v>
      </c>
    </row>
    <row r="2050" spans="1:10">
      <c r="A2050" s="131">
        <v>2049</v>
      </c>
      <c r="B2050" s="66" t="s">
        <v>2230</v>
      </c>
      <c r="D2050" s="67">
        <f>'2020 Spring Order Form - V36'!$Q$23</f>
        <v>0</v>
      </c>
      <c r="E2050" s="67">
        <f>'2020 Spring Order Form - V36'!$Q$23</f>
        <v>0</v>
      </c>
      <c r="F2050" s="151" t="s">
        <v>2231</v>
      </c>
      <c r="G2050" s="70" t="e">
        <f>'2020 Spring Order Form - V36'!#REF!</f>
        <v>#REF!</v>
      </c>
      <c r="H2050" s="69">
        <f>'2020 Spring Order Form - V36'!$F$18</f>
        <v>0</v>
      </c>
      <c r="J2050" s="154">
        <v>2943</v>
      </c>
    </row>
    <row r="2051" spans="1:10">
      <c r="A2051" s="131">
        <v>2050</v>
      </c>
      <c r="B2051" s="66" t="s">
        <v>2232</v>
      </c>
      <c r="D2051" s="67">
        <f>'2020 Spring Order Form - V36'!$Q$23</f>
        <v>0</v>
      </c>
      <c r="E2051" s="67">
        <f>'2020 Spring Order Form - V36'!$Q$23</f>
        <v>0</v>
      </c>
      <c r="F2051" s="151">
        <v>4555050</v>
      </c>
      <c r="G2051" s="70" t="e">
        <f>'2020 Spring Order Form - V36'!#REF!</f>
        <v>#REF!</v>
      </c>
      <c r="H2051" s="69">
        <f>'2020 Spring Order Form - V36'!$F$18</f>
        <v>0</v>
      </c>
      <c r="J2051" s="154">
        <v>1079</v>
      </c>
    </row>
    <row r="2052" spans="1:10">
      <c r="A2052" s="131">
        <v>2051</v>
      </c>
      <c r="B2052" s="66" t="s">
        <v>2232</v>
      </c>
      <c r="D2052" s="67">
        <f>'2020 Spring Order Form - V36'!$Q$23</f>
        <v>0</v>
      </c>
      <c r="E2052" s="67">
        <f>'2020 Spring Order Form - V36'!$Q$23</f>
        <v>0</v>
      </c>
      <c r="F2052" s="151" t="s">
        <v>2233</v>
      </c>
      <c r="G2052" s="70" t="e">
        <f>'2020 Spring Order Form - V36'!#REF!</f>
        <v>#REF!</v>
      </c>
      <c r="H2052" s="69">
        <f>'2020 Spring Order Form - V36'!$F$18</f>
        <v>0</v>
      </c>
      <c r="J2052" s="154">
        <v>2944</v>
      </c>
    </row>
    <row r="2053" spans="1:10">
      <c r="A2053" s="131">
        <v>2052</v>
      </c>
      <c r="B2053" s="66" t="s">
        <v>2234</v>
      </c>
      <c r="D2053" s="67">
        <f>'2020 Spring Order Form - V36'!$Q$23</f>
        <v>0</v>
      </c>
      <c r="E2053" s="67">
        <f>'2020 Spring Order Form - V36'!$Q$23</f>
        <v>0</v>
      </c>
      <c r="F2053" s="151">
        <v>4555060</v>
      </c>
      <c r="G2053" s="70" t="e">
        <f>'2020 Spring Order Form - V36'!#REF!</f>
        <v>#REF!</v>
      </c>
      <c r="H2053" s="69">
        <f>'2020 Spring Order Form - V36'!$F$18</f>
        <v>0</v>
      </c>
      <c r="J2053" s="154">
        <v>17144</v>
      </c>
    </row>
    <row r="2054" spans="1:10">
      <c r="A2054" s="131">
        <v>2053</v>
      </c>
      <c r="B2054" s="66" t="s">
        <v>2234</v>
      </c>
      <c r="D2054" s="67">
        <f>'2020 Spring Order Form - V36'!$Q$23</f>
        <v>0</v>
      </c>
      <c r="E2054" s="67">
        <f>'2020 Spring Order Form - V36'!$Q$23</f>
        <v>0</v>
      </c>
      <c r="F2054" s="151" t="s">
        <v>2235</v>
      </c>
      <c r="G2054" s="70" t="e">
        <f>'2020 Spring Order Form - V36'!#REF!</f>
        <v>#REF!</v>
      </c>
      <c r="H2054" s="69">
        <f>'2020 Spring Order Form - V36'!$F$18</f>
        <v>0</v>
      </c>
      <c r="J2054" s="154">
        <v>17145</v>
      </c>
    </row>
    <row r="2055" spans="1:10">
      <c r="A2055" s="131">
        <v>2054</v>
      </c>
      <c r="B2055" s="66" t="s">
        <v>2234</v>
      </c>
      <c r="D2055" s="67">
        <f>'2020 Spring Order Form - V36'!$Q$23</f>
        <v>0</v>
      </c>
      <c r="E2055" s="67">
        <f>'2020 Spring Order Form - V36'!$Q$23</f>
        <v>0</v>
      </c>
      <c r="F2055" s="151">
        <v>4555061</v>
      </c>
      <c r="G2055" s="70" t="e">
        <f>'2020 Spring Order Form - V36'!#REF!</f>
        <v>#REF!</v>
      </c>
      <c r="H2055" s="69">
        <f>'2020 Spring Order Form - V36'!$F$18</f>
        <v>0</v>
      </c>
      <c r="J2055" s="154">
        <v>19902</v>
      </c>
    </row>
    <row r="2056" spans="1:10">
      <c r="A2056" s="131">
        <v>2055</v>
      </c>
      <c r="B2056" s="66" t="s">
        <v>2234</v>
      </c>
      <c r="D2056" s="67">
        <f>'2020 Spring Order Form - V36'!$Q$23</f>
        <v>0</v>
      </c>
      <c r="E2056" s="67">
        <f>'2020 Spring Order Form - V36'!$Q$23</f>
        <v>0</v>
      </c>
      <c r="F2056" s="151" t="s">
        <v>2236</v>
      </c>
      <c r="G2056" s="70" t="e">
        <f>'2020 Spring Order Form - V36'!#REF!</f>
        <v>#REF!</v>
      </c>
      <c r="H2056" s="69">
        <f>'2020 Spring Order Form - V36'!$F$18</f>
        <v>0</v>
      </c>
      <c r="J2056" s="154">
        <v>19903</v>
      </c>
    </row>
    <row r="2057" spans="1:10">
      <c r="A2057" s="131">
        <v>2056</v>
      </c>
      <c r="B2057" s="66" t="s">
        <v>2237</v>
      </c>
      <c r="D2057" s="67">
        <f>'2020 Spring Order Form - V36'!$Q$23</f>
        <v>0</v>
      </c>
      <c r="E2057" s="67">
        <f>'2020 Spring Order Form - V36'!$Q$23</f>
        <v>0</v>
      </c>
      <c r="F2057" s="151">
        <v>4555090</v>
      </c>
      <c r="G2057" s="70" t="e">
        <f>'2020 Spring Order Form - V36'!#REF!</f>
        <v>#REF!</v>
      </c>
      <c r="H2057" s="69">
        <f>'2020 Spring Order Form - V36'!$F$18</f>
        <v>0</v>
      </c>
      <c r="J2057" s="154">
        <v>17146</v>
      </c>
    </row>
    <row r="2058" spans="1:10">
      <c r="A2058" s="131">
        <v>2057</v>
      </c>
      <c r="B2058" s="66" t="s">
        <v>2237</v>
      </c>
      <c r="D2058" s="67">
        <f>'2020 Spring Order Form - V36'!$Q$23</f>
        <v>0</v>
      </c>
      <c r="E2058" s="67">
        <f>'2020 Spring Order Form - V36'!$Q$23</f>
        <v>0</v>
      </c>
      <c r="F2058" s="151" t="s">
        <v>2238</v>
      </c>
      <c r="G2058" s="70" t="e">
        <f>'2020 Spring Order Form - V36'!#REF!</f>
        <v>#REF!</v>
      </c>
      <c r="H2058" s="69">
        <f>'2020 Spring Order Form - V36'!$F$18</f>
        <v>0</v>
      </c>
      <c r="J2058" s="154">
        <v>17147</v>
      </c>
    </row>
    <row r="2059" spans="1:10">
      <c r="A2059" s="131">
        <v>2058</v>
      </c>
      <c r="B2059" s="66" t="s">
        <v>2239</v>
      </c>
      <c r="D2059" s="67">
        <f>'2020 Spring Order Form - V36'!$Q$23</f>
        <v>0</v>
      </c>
      <c r="E2059" s="67">
        <f>'2020 Spring Order Form - V36'!$Q$23</f>
        <v>0</v>
      </c>
      <c r="F2059" s="151">
        <v>4555200</v>
      </c>
      <c r="G2059" s="70" t="e">
        <f>'2020 Spring Order Form - V36'!#REF!</f>
        <v>#REF!</v>
      </c>
      <c r="H2059" s="69">
        <f>'2020 Spring Order Form - V36'!$F$18</f>
        <v>0</v>
      </c>
      <c r="J2059" s="154">
        <v>1100</v>
      </c>
    </row>
    <row r="2060" spans="1:10">
      <c r="A2060" s="131">
        <v>2059</v>
      </c>
      <c r="B2060" s="66" t="s">
        <v>2239</v>
      </c>
      <c r="D2060" s="67">
        <f>'2020 Spring Order Form - V36'!$Q$23</f>
        <v>0</v>
      </c>
      <c r="E2060" s="67">
        <f>'2020 Spring Order Form - V36'!$Q$23</f>
        <v>0</v>
      </c>
      <c r="F2060" s="151" t="s">
        <v>2240</v>
      </c>
      <c r="G2060" s="70" t="e">
        <f>'2020 Spring Order Form - V36'!#REF!</f>
        <v>#REF!</v>
      </c>
      <c r="H2060" s="69">
        <f>'2020 Spring Order Form - V36'!$F$18</f>
        <v>0</v>
      </c>
      <c r="J2060" s="154">
        <v>2946</v>
      </c>
    </row>
    <row r="2061" spans="1:10">
      <c r="A2061" s="131">
        <v>2060</v>
      </c>
      <c r="B2061" s="66" t="s">
        <v>2241</v>
      </c>
      <c r="D2061" s="67">
        <f>'2020 Spring Order Form - V36'!$Q$23</f>
        <v>0</v>
      </c>
      <c r="E2061" s="67">
        <f>'2020 Spring Order Form - V36'!$Q$23</f>
        <v>0</v>
      </c>
      <c r="F2061" s="151">
        <v>4555260</v>
      </c>
      <c r="G2061" s="70" t="e">
        <f>'2020 Spring Order Form - V36'!#REF!</f>
        <v>#REF!</v>
      </c>
      <c r="H2061" s="69">
        <f>'2020 Spring Order Form - V36'!$F$18</f>
        <v>0</v>
      </c>
      <c r="J2061" s="154">
        <v>1101</v>
      </c>
    </row>
    <row r="2062" spans="1:10">
      <c r="A2062" s="131">
        <v>2061</v>
      </c>
      <c r="B2062" s="66" t="s">
        <v>2241</v>
      </c>
      <c r="D2062" s="67">
        <f>'2020 Spring Order Form - V36'!$Q$23</f>
        <v>0</v>
      </c>
      <c r="E2062" s="67">
        <f>'2020 Spring Order Form - V36'!$Q$23</f>
        <v>0</v>
      </c>
      <c r="F2062" s="151" t="s">
        <v>2242</v>
      </c>
      <c r="G2062" s="70" t="e">
        <f>'2020 Spring Order Form - V36'!#REF!</f>
        <v>#REF!</v>
      </c>
      <c r="H2062" s="69">
        <f>'2020 Spring Order Form - V36'!$F$18</f>
        <v>0</v>
      </c>
      <c r="J2062" s="154">
        <v>2948</v>
      </c>
    </row>
    <row r="2063" spans="1:10">
      <c r="A2063" s="131">
        <v>2062</v>
      </c>
      <c r="B2063" s="66" t="s">
        <v>2243</v>
      </c>
      <c r="D2063" s="67">
        <f>'2020 Spring Order Form - V36'!$Q$23</f>
        <v>0</v>
      </c>
      <c r="E2063" s="67">
        <f>'2020 Spring Order Form - V36'!$Q$23</f>
        <v>0</v>
      </c>
      <c r="F2063" s="151">
        <v>4555450</v>
      </c>
      <c r="G2063" s="70" t="e">
        <f>'2020 Spring Order Form - V36'!#REF!</f>
        <v>#REF!</v>
      </c>
      <c r="H2063" s="69">
        <f>'2020 Spring Order Form - V36'!$F$18</f>
        <v>0</v>
      </c>
      <c r="J2063" s="154">
        <v>1060</v>
      </c>
    </row>
    <row r="2064" spans="1:10">
      <c r="A2064" s="131">
        <v>2063</v>
      </c>
      <c r="B2064" s="66" t="s">
        <v>2243</v>
      </c>
      <c r="D2064" s="67">
        <f>'2020 Spring Order Form - V36'!$Q$23</f>
        <v>0</v>
      </c>
      <c r="E2064" s="67">
        <f>'2020 Spring Order Form - V36'!$Q$23</f>
        <v>0</v>
      </c>
      <c r="F2064" s="151" t="s">
        <v>2244</v>
      </c>
      <c r="G2064" s="70" t="e">
        <f>'2020 Spring Order Form - V36'!#REF!</f>
        <v>#REF!</v>
      </c>
      <c r="H2064" s="69">
        <f>'2020 Spring Order Form - V36'!$F$18</f>
        <v>0</v>
      </c>
      <c r="J2064" s="154">
        <v>2951</v>
      </c>
    </row>
    <row r="2065" spans="1:10">
      <c r="A2065" s="131">
        <v>2064</v>
      </c>
      <c r="B2065" s="66" t="s">
        <v>2245</v>
      </c>
      <c r="D2065" s="67">
        <f>'2020 Spring Order Form - V36'!$Q$23</f>
        <v>0</v>
      </c>
      <c r="E2065" s="67">
        <f>'2020 Spring Order Form - V36'!$Q$23</f>
        <v>0</v>
      </c>
      <c r="F2065" s="151">
        <v>4555500</v>
      </c>
      <c r="G2065" s="70" t="e">
        <f>'2020 Spring Order Form - V36'!#REF!</f>
        <v>#REF!</v>
      </c>
      <c r="H2065" s="69">
        <f>'2020 Spring Order Form - V36'!$F$18</f>
        <v>0</v>
      </c>
      <c r="J2065" s="154">
        <v>1042</v>
      </c>
    </row>
    <row r="2066" spans="1:10">
      <c r="A2066" s="131">
        <v>2065</v>
      </c>
      <c r="B2066" s="66" t="s">
        <v>2245</v>
      </c>
      <c r="D2066" s="67">
        <f>'2020 Spring Order Form - V36'!$Q$23</f>
        <v>0</v>
      </c>
      <c r="E2066" s="67">
        <f>'2020 Spring Order Form - V36'!$Q$23</f>
        <v>0</v>
      </c>
      <c r="F2066" s="151" t="s">
        <v>2246</v>
      </c>
      <c r="G2066" s="70" t="e">
        <f>'2020 Spring Order Form - V36'!#REF!</f>
        <v>#REF!</v>
      </c>
      <c r="H2066" s="69">
        <f>'2020 Spring Order Form - V36'!$F$18</f>
        <v>0</v>
      </c>
      <c r="J2066" s="154">
        <v>2952</v>
      </c>
    </row>
    <row r="2067" spans="1:10">
      <c r="A2067" s="131">
        <v>2066</v>
      </c>
      <c r="B2067" s="66" t="s">
        <v>2247</v>
      </c>
      <c r="D2067" s="67">
        <f>'2020 Spring Order Form - V36'!$Q$23</f>
        <v>0</v>
      </c>
      <c r="E2067" s="67">
        <f>'2020 Spring Order Form - V36'!$Q$23</f>
        <v>0</v>
      </c>
      <c r="F2067" s="151">
        <v>4555750</v>
      </c>
      <c r="G2067" s="70" t="e">
        <f>'2020 Spring Order Form - V36'!#REF!</f>
        <v>#REF!</v>
      </c>
      <c r="H2067" s="69">
        <f>'2020 Spring Order Form - V36'!$F$18</f>
        <v>0</v>
      </c>
      <c r="J2067" s="154">
        <v>18677</v>
      </c>
    </row>
    <row r="2068" spans="1:10">
      <c r="A2068" s="131">
        <v>2067</v>
      </c>
      <c r="B2068" s="66" t="s">
        <v>2247</v>
      </c>
      <c r="D2068" s="67">
        <f>'2020 Spring Order Form - V36'!$Q$23</f>
        <v>0</v>
      </c>
      <c r="E2068" s="67">
        <f>'2020 Spring Order Form - V36'!$Q$23</f>
        <v>0</v>
      </c>
      <c r="F2068" s="151" t="s">
        <v>2248</v>
      </c>
      <c r="G2068" s="70" t="e">
        <f>'2020 Spring Order Form - V36'!#REF!</f>
        <v>#REF!</v>
      </c>
      <c r="H2068" s="69">
        <f>'2020 Spring Order Form - V36'!$F$18</f>
        <v>0</v>
      </c>
      <c r="J2068" s="154">
        <v>18676</v>
      </c>
    </row>
    <row r="2069" spans="1:10">
      <c r="A2069" s="131">
        <v>2068</v>
      </c>
      <c r="B2069" s="66" t="s">
        <v>2249</v>
      </c>
      <c r="D2069" s="67">
        <f>'2020 Spring Order Form - V36'!$Q$23</f>
        <v>0</v>
      </c>
      <c r="E2069" s="67">
        <f>'2020 Spring Order Form - V36'!$Q$23</f>
        <v>0</v>
      </c>
      <c r="F2069" s="151">
        <v>4555680</v>
      </c>
      <c r="G2069" s="70" t="e">
        <f>'2020 Spring Order Form - V36'!#REF!</f>
        <v>#REF!</v>
      </c>
      <c r="H2069" s="69">
        <f>'2020 Spring Order Form - V36'!$F$18</f>
        <v>0</v>
      </c>
      <c r="J2069" s="154">
        <v>983</v>
      </c>
    </row>
    <row r="2070" spans="1:10">
      <c r="A2070" s="131">
        <v>2069</v>
      </c>
      <c r="B2070" s="66" t="s">
        <v>2249</v>
      </c>
      <c r="D2070" s="67">
        <f>'2020 Spring Order Form - V36'!$Q$23</f>
        <v>0</v>
      </c>
      <c r="E2070" s="67">
        <f>'2020 Spring Order Form - V36'!$Q$23</f>
        <v>0</v>
      </c>
      <c r="F2070" s="151" t="s">
        <v>2250</v>
      </c>
      <c r="G2070" s="70" t="e">
        <f>'2020 Spring Order Form - V36'!#REF!</f>
        <v>#REF!</v>
      </c>
      <c r="H2070" s="69">
        <f>'2020 Spring Order Form - V36'!$F$18</f>
        <v>0</v>
      </c>
      <c r="J2070" s="154">
        <v>2961</v>
      </c>
    </row>
    <row r="2071" spans="1:10">
      <c r="A2071" s="131">
        <v>2070</v>
      </c>
      <c r="B2071" s="66" t="s">
        <v>2251</v>
      </c>
      <c r="D2071" s="67">
        <f>'2020 Spring Order Form - V36'!$Q$23</f>
        <v>0</v>
      </c>
      <c r="E2071" s="67">
        <f>'2020 Spring Order Form - V36'!$Q$23</f>
        <v>0</v>
      </c>
      <c r="F2071" s="151">
        <v>4555820</v>
      </c>
      <c r="G2071" s="70" t="e">
        <f>'2020 Spring Order Form - V36'!#REF!</f>
        <v>#REF!</v>
      </c>
      <c r="H2071" s="69">
        <f>'2020 Spring Order Form - V36'!$F$18</f>
        <v>0</v>
      </c>
      <c r="J2071" s="154">
        <v>1119</v>
      </c>
    </row>
    <row r="2072" spans="1:10">
      <c r="A2072" s="131">
        <v>2071</v>
      </c>
      <c r="B2072" s="66" t="s">
        <v>2251</v>
      </c>
      <c r="D2072" s="67">
        <f>'2020 Spring Order Form - V36'!$Q$23</f>
        <v>0</v>
      </c>
      <c r="E2072" s="67">
        <f>'2020 Spring Order Form - V36'!$Q$23</f>
        <v>0</v>
      </c>
      <c r="F2072" s="151" t="s">
        <v>2252</v>
      </c>
      <c r="G2072" s="70" t="e">
        <f>'2020 Spring Order Form - V36'!#REF!</f>
        <v>#REF!</v>
      </c>
      <c r="H2072" s="69">
        <f>'2020 Spring Order Form - V36'!$F$18</f>
        <v>0</v>
      </c>
      <c r="J2072" s="154">
        <v>2966</v>
      </c>
    </row>
    <row r="2073" spans="1:10">
      <c r="A2073" s="131">
        <v>2072</v>
      </c>
      <c r="B2073" s="66" t="s">
        <v>2253</v>
      </c>
      <c r="D2073" s="67">
        <f>'2020 Spring Order Form - V36'!$Q$23</f>
        <v>0</v>
      </c>
      <c r="E2073" s="67">
        <f>'2020 Spring Order Form - V36'!$Q$23</f>
        <v>0</v>
      </c>
      <c r="F2073" s="151">
        <v>4555902</v>
      </c>
      <c r="G2073" s="70" t="e">
        <f>'2020 Spring Order Form - V36'!#REF!</f>
        <v>#REF!</v>
      </c>
      <c r="H2073" s="69">
        <f>'2020 Spring Order Form - V36'!$F$18</f>
        <v>0</v>
      </c>
      <c r="J2073" s="154">
        <v>18852</v>
      </c>
    </row>
    <row r="2074" spans="1:10">
      <c r="A2074" s="131">
        <v>2073</v>
      </c>
      <c r="B2074" s="66" t="s">
        <v>2253</v>
      </c>
      <c r="D2074" s="67">
        <f>'2020 Spring Order Form - V36'!$Q$23</f>
        <v>0</v>
      </c>
      <c r="E2074" s="67">
        <f>'2020 Spring Order Form - V36'!$Q$23</f>
        <v>0</v>
      </c>
      <c r="F2074" s="151" t="s">
        <v>2254</v>
      </c>
      <c r="G2074" s="70" t="e">
        <f>'2020 Spring Order Form - V36'!#REF!</f>
        <v>#REF!</v>
      </c>
      <c r="H2074" s="69">
        <f>'2020 Spring Order Form - V36'!$F$18</f>
        <v>0</v>
      </c>
      <c r="J2074" s="154">
        <v>18853</v>
      </c>
    </row>
    <row r="2075" spans="1:10">
      <c r="A2075" s="131">
        <v>2074</v>
      </c>
      <c r="B2075" s="66" t="s">
        <v>2255</v>
      </c>
      <c r="D2075" s="67">
        <f>'2020 Spring Order Form - V36'!$Q$23</f>
        <v>0</v>
      </c>
      <c r="E2075" s="67">
        <f>'2020 Spring Order Form - V36'!$Q$23</f>
        <v>0</v>
      </c>
      <c r="F2075" s="151">
        <v>4555940</v>
      </c>
      <c r="G2075" s="70" t="e">
        <f>'2020 Spring Order Form - V36'!#REF!</f>
        <v>#REF!</v>
      </c>
      <c r="H2075" s="69">
        <f>'2020 Spring Order Form - V36'!$F$18</f>
        <v>0</v>
      </c>
      <c r="J2075" s="154">
        <v>992</v>
      </c>
    </row>
    <row r="2076" spans="1:10">
      <c r="A2076" s="131">
        <v>2075</v>
      </c>
      <c r="B2076" s="66" t="s">
        <v>2255</v>
      </c>
      <c r="D2076" s="67">
        <f>'2020 Spring Order Form - V36'!$Q$23</f>
        <v>0</v>
      </c>
      <c r="E2076" s="67">
        <f>'2020 Spring Order Form - V36'!$Q$23</f>
        <v>0</v>
      </c>
      <c r="F2076" s="151" t="s">
        <v>2256</v>
      </c>
      <c r="G2076" s="70" t="e">
        <f>'2020 Spring Order Form - V36'!#REF!</f>
        <v>#REF!</v>
      </c>
      <c r="H2076" s="69">
        <f>'2020 Spring Order Form - V36'!$F$18</f>
        <v>0</v>
      </c>
      <c r="J2076" s="154">
        <v>2971</v>
      </c>
    </row>
    <row r="2077" spans="1:10">
      <c r="A2077" s="131">
        <v>2076</v>
      </c>
      <c r="B2077" s="66" t="s">
        <v>1778</v>
      </c>
      <c r="D2077" s="67">
        <f>'2020 Spring Order Form - V36'!$Q$23</f>
        <v>0</v>
      </c>
      <c r="E2077" s="67">
        <f>'2020 Spring Order Form - V36'!$Q$23</f>
        <v>0</v>
      </c>
      <c r="F2077" s="151">
        <v>4556080</v>
      </c>
      <c r="G2077" s="70" t="e">
        <f>'2020 Spring Order Form - V36'!#REF!</f>
        <v>#REF!</v>
      </c>
      <c r="H2077" s="69">
        <f>'2020 Spring Order Form - V36'!$F$18</f>
        <v>0</v>
      </c>
      <c r="J2077" s="154">
        <v>867</v>
      </c>
    </row>
    <row r="2078" spans="1:10">
      <c r="A2078" s="131">
        <v>2077</v>
      </c>
      <c r="B2078" s="66" t="s">
        <v>1778</v>
      </c>
      <c r="D2078" s="67">
        <f>'2020 Spring Order Form - V36'!$Q$23</f>
        <v>0</v>
      </c>
      <c r="E2078" s="67">
        <f>'2020 Spring Order Form - V36'!$Q$23</f>
        <v>0</v>
      </c>
      <c r="F2078" s="151" t="s">
        <v>2257</v>
      </c>
      <c r="G2078" s="70" t="e">
        <f>'2020 Spring Order Form - V36'!#REF!</f>
        <v>#REF!</v>
      </c>
      <c r="H2078" s="69">
        <f>'2020 Spring Order Form - V36'!$F$18</f>
        <v>0</v>
      </c>
      <c r="J2078" s="154">
        <v>2973</v>
      </c>
    </row>
    <row r="2079" spans="1:10">
      <c r="A2079" s="131">
        <v>2078</v>
      </c>
      <c r="B2079" s="66" t="s">
        <v>2258</v>
      </c>
      <c r="D2079" s="67">
        <f>'2020 Spring Order Form - V36'!$Q$23</f>
        <v>0</v>
      </c>
      <c r="E2079" s="67">
        <f>'2020 Spring Order Form - V36'!$Q$23</f>
        <v>0</v>
      </c>
      <c r="F2079" s="151">
        <v>4556110</v>
      </c>
      <c r="G2079" s="70" t="e">
        <f>'2020 Spring Order Form - V36'!#REF!</f>
        <v>#REF!</v>
      </c>
      <c r="H2079" s="69">
        <f>'2020 Spring Order Form - V36'!$F$18</f>
        <v>0</v>
      </c>
      <c r="J2079" s="154">
        <v>18680</v>
      </c>
    </row>
    <row r="2080" spans="1:10">
      <c r="A2080" s="131">
        <v>2079</v>
      </c>
      <c r="B2080" s="66" t="s">
        <v>2258</v>
      </c>
      <c r="D2080" s="67">
        <f>'2020 Spring Order Form - V36'!$Q$23</f>
        <v>0</v>
      </c>
      <c r="E2080" s="67">
        <f>'2020 Spring Order Form - V36'!$Q$23</f>
        <v>0</v>
      </c>
      <c r="F2080" s="151" t="s">
        <v>2259</v>
      </c>
      <c r="G2080" s="70" t="e">
        <f>'2020 Spring Order Form - V36'!#REF!</f>
        <v>#REF!</v>
      </c>
      <c r="H2080" s="69">
        <f>'2020 Spring Order Form - V36'!$F$18</f>
        <v>0</v>
      </c>
      <c r="J2080" s="154">
        <v>18679</v>
      </c>
    </row>
    <row r="2081" spans="1:10">
      <c r="A2081" s="131">
        <v>2080</v>
      </c>
      <c r="B2081" s="66" t="s">
        <v>2260</v>
      </c>
      <c r="D2081" s="67">
        <f>'2020 Spring Order Form - V36'!$Q$23</f>
        <v>0</v>
      </c>
      <c r="E2081" s="67">
        <f>'2020 Spring Order Form - V36'!$Q$23</f>
        <v>0</v>
      </c>
      <c r="F2081" s="151">
        <v>4556100</v>
      </c>
      <c r="G2081" s="70" t="e">
        <f>'2020 Spring Order Form - V36'!#REF!</f>
        <v>#REF!</v>
      </c>
      <c r="H2081" s="69">
        <f>'2020 Spring Order Form - V36'!$F$18</f>
        <v>0</v>
      </c>
      <c r="J2081" s="154">
        <v>18683</v>
      </c>
    </row>
    <row r="2082" spans="1:10">
      <c r="A2082" s="131">
        <v>2081</v>
      </c>
      <c r="B2082" s="66" t="s">
        <v>2260</v>
      </c>
      <c r="D2082" s="67">
        <f>'2020 Spring Order Form - V36'!$Q$23</f>
        <v>0</v>
      </c>
      <c r="E2082" s="67">
        <f>'2020 Spring Order Form - V36'!$Q$23</f>
        <v>0</v>
      </c>
      <c r="F2082" s="151" t="s">
        <v>2261</v>
      </c>
      <c r="G2082" s="70" t="e">
        <f>'2020 Spring Order Form - V36'!#REF!</f>
        <v>#REF!</v>
      </c>
      <c r="H2082" s="69">
        <f>'2020 Spring Order Form - V36'!$F$18</f>
        <v>0</v>
      </c>
      <c r="J2082" s="154">
        <v>18682</v>
      </c>
    </row>
    <row r="2083" spans="1:10">
      <c r="A2083" s="131">
        <v>2082</v>
      </c>
      <c r="B2083" s="66" t="s">
        <v>2262</v>
      </c>
      <c r="D2083" s="67">
        <f>'2020 Spring Order Form - V36'!$Q$23</f>
        <v>0</v>
      </c>
      <c r="E2083" s="67">
        <f>'2020 Spring Order Form - V36'!$Q$23</f>
        <v>0</v>
      </c>
      <c r="F2083" s="151">
        <v>4557810</v>
      </c>
      <c r="G2083" s="70" t="e">
        <f>'2020 Spring Order Form - V36'!#REF!</f>
        <v>#REF!</v>
      </c>
      <c r="H2083" s="69">
        <f>'2020 Spring Order Form - V36'!$F$18</f>
        <v>0</v>
      </c>
      <c r="J2083" s="154">
        <v>1123</v>
      </c>
    </row>
    <row r="2084" spans="1:10">
      <c r="A2084" s="131">
        <v>2083</v>
      </c>
      <c r="B2084" s="66" t="s">
        <v>2262</v>
      </c>
      <c r="D2084" s="67">
        <f>'2020 Spring Order Form - V36'!$Q$23</f>
        <v>0</v>
      </c>
      <c r="E2084" s="67">
        <f>'2020 Spring Order Form - V36'!$Q$23</f>
        <v>0</v>
      </c>
      <c r="F2084" s="151" t="s">
        <v>2263</v>
      </c>
      <c r="G2084" s="70" t="e">
        <f>'2020 Spring Order Form - V36'!#REF!</f>
        <v>#REF!</v>
      </c>
      <c r="H2084" s="69">
        <f>'2020 Spring Order Form - V36'!$F$18</f>
        <v>0</v>
      </c>
      <c r="J2084" s="154">
        <v>2949</v>
      </c>
    </row>
    <row r="2085" spans="1:10">
      <c r="A2085" s="131">
        <v>2084</v>
      </c>
      <c r="B2085" s="66" t="s">
        <v>2264</v>
      </c>
      <c r="D2085" s="67">
        <f>'2020 Spring Order Form - V36'!$Q$23</f>
        <v>0</v>
      </c>
      <c r="E2085" s="67">
        <f>'2020 Spring Order Form - V36'!$Q$23</f>
        <v>0</v>
      </c>
      <c r="F2085" s="151">
        <v>4587830</v>
      </c>
      <c r="G2085" s="70" t="e">
        <f>'2020 Spring Order Form - V36'!#REF!</f>
        <v>#REF!</v>
      </c>
      <c r="H2085" s="69">
        <f>'2020 Spring Order Form - V36'!$F$18</f>
        <v>0</v>
      </c>
      <c r="J2085" s="154">
        <v>17140</v>
      </c>
    </row>
    <row r="2086" spans="1:10">
      <c r="A2086" s="131">
        <v>2085</v>
      </c>
      <c r="B2086" s="66" t="s">
        <v>2264</v>
      </c>
      <c r="D2086" s="67">
        <f>'2020 Spring Order Form - V36'!$Q$23</f>
        <v>0</v>
      </c>
      <c r="E2086" s="67">
        <f>'2020 Spring Order Form - V36'!$Q$23</f>
        <v>0</v>
      </c>
      <c r="F2086" s="151" t="s">
        <v>2265</v>
      </c>
      <c r="G2086" s="70" t="e">
        <f>'2020 Spring Order Form - V36'!#REF!</f>
        <v>#REF!</v>
      </c>
      <c r="H2086" s="69">
        <f>'2020 Spring Order Form - V36'!$F$18</f>
        <v>0</v>
      </c>
      <c r="J2086" s="154">
        <v>17141</v>
      </c>
    </row>
    <row r="2087" spans="1:10">
      <c r="A2087" s="131">
        <v>2086</v>
      </c>
      <c r="B2087" s="66" t="s">
        <v>2266</v>
      </c>
      <c r="D2087" s="67">
        <f>'2020 Spring Order Form - V36'!$Q$23</f>
        <v>0</v>
      </c>
      <c r="E2087" s="67">
        <f>'2020 Spring Order Form - V36'!$Q$23</f>
        <v>0</v>
      </c>
      <c r="F2087" s="151">
        <v>4557830</v>
      </c>
      <c r="G2087" s="70" t="e">
        <f>'2020 Spring Order Form - V36'!#REF!</f>
        <v>#REF!</v>
      </c>
      <c r="H2087" s="69">
        <f>'2020 Spring Order Form - V36'!$F$18</f>
        <v>0</v>
      </c>
      <c r="J2087" s="154">
        <v>18684</v>
      </c>
    </row>
    <row r="2088" spans="1:10">
      <c r="A2088" s="131">
        <v>2087</v>
      </c>
      <c r="B2088" s="66" t="s">
        <v>2266</v>
      </c>
      <c r="D2088" s="67">
        <f>'2020 Spring Order Form - V36'!$Q$23</f>
        <v>0</v>
      </c>
      <c r="E2088" s="67">
        <f>'2020 Spring Order Form - V36'!$Q$23</f>
        <v>0</v>
      </c>
      <c r="F2088" s="151" t="s">
        <v>2267</v>
      </c>
      <c r="G2088" s="70" t="e">
        <f>'2020 Spring Order Form - V36'!#REF!</f>
        <v>#REF!</v>
      </c>
      <c r="H2088" s="69">
        <f>'2020 Spring Order Form - V36'!$F$18</f>
        <v>0</v>
      </c>
      <c r="J2088" s="154">
        <v>18686</v>
      </c>
    </row>
    <row r="2089" spans="1:10">
      <c r="A2089" s="131">
        <v>2088</v>
      </c>
      <c r="B2089" s="66" t="s">
        <v>2268</v>
      </c>
      <c r="D2089" s="67">
        <f>'2020 Spring Order Form - V36'!$Q$23</f>
        <v>0</v>
      </c>
      <c r="E2089" s="67">
        <f>'2020 Spring Order Form - V36'!$Q$23</f>
        <v>0</v>
      </c>
      <c r="F2089" s="151">
        <v>4587840</v>
      </c>
      <c r="G2089" s="70" t="e">
        <f>'2020 Spring Order Form - V36'!#REF!</f>
        <v>#REF!</v>
      </c>
      <c r="H2089" s="69">
        <f>'2020 Spring Order Form - V36'!$F$18</f>
        <v>0</v>
      </c>
      <c r="J2089" s="154">
        <v>17142</v>
      </c>
    </row>
    <row r="2090" spans="1:10">
      <c r="A2090" s="131">
        <v>2089</v>
      </c>
      <c r="B2090" s="66" t="s">
        <v>2268</v>
      </c>
      <c r="D2090" s="67">
        <f>'2020 Spring Order Form - V36'!$Q$23</f>
        <v>0</v>
      </c>
      <c r="E2090" s="67">
        <f>'2020 Spring Order Form - V36'!$Q$23</f>
        <v>0</v>
      </c>
      <c r="F2090" s="151" t="s">
        <v>2269</v>
      </c>
      <c r="G2090" s="70" t="e">
        <f>'2020 Spring Order Form - V36'!#REF!</f>
        <v>#REF!</v>
      </c>
      <c r="H2090" s="69">
        <f>'2020 Spring Order Form - V36'!$F$18</f>
        <v>0</v>
      </c>
      <c r="J2090" s="154">
        <v>17143</v>
      </c>
    </row>
    <row r="2091" spans="1:10">
      <c r="A2091" s="131">
        <v>2090</v>
      </c>
      <c r="B2091" s="66" t="s">
        <v>2270</v>
      </c>
      <c r="D2091" s="67">
        <f>'2020 Spring Order Form - V36'!$Q$23</f>
        <v>0</v>
      </c>
      <c r="E2091" s="67">
        <f>'2020 Spring Order Form - V36'!$Q$23</f>
        <v>0</v>
      </c>
      <c r="F2091" s="151">
        <v>4557106</v>
      </c>
      <c r="G2091" s="70" t="e">
        <f>'2020 Spring Order Form - V36'!#REF!</f>
        <v>#REF!</v>
      </c>
      <c r="H2091" s="69">
        <f>'2020 Spring Order Form - V36'!$F$18</f>
        <v>0</v>
      </c>
      <c r="J2091" s="154">
        <v>868</v>
      </c>
    </row>
    <row r="2092" spans="1:10">
      <c r="A2092" s="131">
        <v>2091</v>
      </c>
      <c r="B2092" s="66" t="s">
        <v>2271</v>
      </c>
      <c r="D2092" s="67">
        <f>'2020 Spring Order Form - V36'!$Q$23</f>
        <v>0</v>
      </c>
      <c r="E2092" s="67">
        <f>'2020 Spring Order Form - V36'!$Q$23</f>
        <v>0</v>
      </c>
      <c r="F2092" s="151">
        <v>4557156</v>
      </c>
      <c r="G2092" s="70" t="e">
        <f>'2020 Spring Order Form - V36'!#REF!</f>
        <v>#REF!</v>
      </c>
      <c r="H2092" s="69">
        <f>'2020 Spring Order Form - V36'!$F$18</f>
        <v>0</v>
      </c>
      <c r="J2092" s="154">
        <v>869</v>
      </c>
    </row>
    <row r="2093" spans="1:10">
      <c r="A2093" s="131">
        <v>2092</v>
      </c>
      <c r="B2093" s="66" t="s">
        <v>2272</v>
      </c>
      <c r="D2093" s="67">
        <f>'2020 Spring Order Form - V36'!$Q$23</f>
        <v>0</v>
      </c>
      <c r="E2093" s="67">
        <f>'2020 Spring Order Form - V36'!$Q$23</f>
        <v>0</v>
      </c>
      <c r="F2093" s="151">
        <v>4557696</v>
      </c>
      <c r="G2093" s="70" t="e">
        <f>'2020 Spring Order Form - V36'!#REF!</f>
        <v>#REF!</v>
      </c>
      <c r="H2093" s="69">
        <f>'2020 Spring Order Form - V36'!$F$18</f>
        <v>0</v>
      </c>
      <c r="J2093" s="154">
        <v>938</v>
      </c>
    </row>
    <row r="2094" spans="1:10">
      <c r="A2094" s="131">
        <v>2093</v>
      </c>
      <c r="B2094" s="66" t="s">
        <v>2273</v>
      </c>
      <c r="D2094" s="67">
        <f>'2020 Spring Order Form - V36'!$Q$23</f>
        <v>0</v>
      </c>
      <c r="E2094" s="67">
        <f>'2020 Spring Order Form - V36'!$Q$23</f>
        <v>0</v>
      </c>
      <c r="F2094" s="151">
        <v>4557206</v>
      </c>
      <c r="G2094" s="70" t="e">
        <f>'2020 Spring Order Form - V36'!#REF!</f>
        <v>#REF!</v>
      </c>
      <c r="H2094" s="69">
        <f>'2020 Spring Order Form - V36'!$F$18</f>
        <v>0</v>
      </c>
      <c r="J2094" s="154">
        <v>871</v>
      </c>
    </row>
    <row r="2095" spans="1:10">
      <c r="A2095" s="131">
        <v>2094</v>
      </c>
      <c r="B2095" s="66" t="s">
        <v>2274</v>
      </c>
      <c r="D2095" s="67">
        <f>'2020 Spring Order Form - V36'!$Q$23</f>
        <v>0</v>
      </c>
      <c r="E2095" s="67">
        <f>'2020 Spring Order Form - V36'!$Q$23</f>
        <v>0</v>
      </c>
      <c r="F2095" s="151">
        <v>4557176</v>
      </c>
      <c r="G2095" s="70" t="e">
        <f>'2020 Spring Order Form - V36'!#REF!</f>
        <v>#REF!</v>
      </c>
      <c r="H2095" s="69">
        <f>'2020 Spring Order Form - V36'!$F$18</f>
        <v>0</v>
      </c>
      <c r="J2095" s="154">
        <v>922</v>
      </c>
    </row>
    <row r="2096" spans="1:10">
      <c r="A2096" s="131">
        <v>2095</v>
      </c>
      <c r="B2096" s="66" t="s">
        <v>2275</v>
      </c>
      <c r="D2096" s="67">
        <f>'2020 Spring Order Form - V36'!$Q$23</f>
        <v>0</v>
      </c>
      <c r="E2096" s="67">
        <f>'2020 Spring Order Form - V36'!$Q$23</f>
        <v>0</v>
      </c>
      <c r="F2096" s="151">
        <v>4557606</v>
      </c>
      <c r="G2096" s="70" t="e">
        <f>'2020 Spring Order Form - V36'!#REF!</f>
        <v>#REF!</v>
      </c>
      <c r="H2096" s="69">
        <f>'2020 Spring Order Form - V36'!$F$18</f>
        <v>0</v>
      </c>
      <c r="J2096" s="154">
        <v>872</v>
      </c>
    </row>
    <row r="2097" spans="1:10">
      <c r="A2097" s="131">
        <v>2096</v>
      </c>
      <c r="B2097" s="66" t="s">
        <v>2276</v>
      </c>
      <c r="D2097" s="67">
        <f>'2020 Spring Order Form - V36'!$Q$23</f>
        <v>0</v>
      </c>
      <c r="E2097" s="67">
        <f>'2020 Spring Order Form - V36'!$Q$23</f>
        <v>0</v>
      </c>
      <c r="F2097" s="151">
        <v>4557256</v>
      </c>
      <c r="G2097" s="70" t="e">
        <f>'2020 Spring Order Form - V36'!#REF!</f>
        <v>#REF!</v>
      </c>
      <c r="H2097" s="69">
        <f>'2020 Spring Order Form - V36'!$F$18</f>
        <v>0</v>
      </c>
      <c r="J2097" s="154">
        <v>870</v>
      </c>
    </row>
    <row r="2098" spans="1:10">
      <c r="A2098" s="131">
        <v>2097</v>
      </c>
      <c r="B2098" s="66" t="s">
        <v>2277</v>
      </c>
      <c r="D2098" s="67">
        <f>'2020 Spring Order Form - V36'!$Q$23</f>
        <v>0</v>
      </c>
      <c r="E2098" s="67">
        <f>'2020 Spring Order Form - V36'!$Q$23</f>
        <v>0</v>
      </c>
      <c r="F2098" s="151">
        <v>4557226</v>
      </c>
      <c r="G2098" s="70" t="e">
        <f>'2020 Spring Order Form - V36'!#REF!</f>
        <v>#REF!</v>
      </c>
      <c r="H2098" s="69">
        <f>'2020 Spring Order Form - V36'!$F$18</f>
        <v>0</v>
      </c>
      <c r="J2098" s="154">
        <v>994</v>
      </c>
    </row>
    <row r="2099" spans="1:10">
      <c r="A2099" s="131">
        <v>2098</v>
      </c>
      <c r="B2099" s="66" t="s">
        <v>2270</v>
      </c>
      <c r="D2099" s="67">
        <f>'2020 Spring Order Form - V36'!$Q$23</f>
        <v>0</v>
      </c>
      <c r="E2099" s="67">
        <f>'2020 Spring Order Form - V36'!$Q$23</f>
        <v>0</v>
      </c>
      <c r="F2099" s="151">
        <v>4557100</v>
      </c>
      <c r="G2099" s="70" t="e">
        <f>'2020 Spring Order Form - V36'!#REF!</f>
        <v>#REF!</v>
      </c>
      <c r="H2099" s="69">
        <f>'2020 Spring Order Form - V36'!$F$18</f>
        <v>0</v>
      </c>
      <c r="J2099" s="154">
        <v>1080</v>
      </c>
    </row>
    <row r="2100" spans="1:10">
      <c r="A2100" s="131">
        <v>2099</v>
      </c>
      <c r="B2100" s="66" t="s">
        <v>2271</v>
      </c>
      <c r="D2100" s="67">
        <f>'2020 Spring Order Form - V36'!$Q$23</f>
        <v>0</v>
      </c>
      <c r="E2100" s="67">
        <f>'2020 Spring Order Form - V36'!$Q$23</f>
        <v>0</v>
      </c>
      <c r="F2100" s="151">
        <v>4557150</v>
      </c>
      <c r="G2100" s="70" t="e">
        <f>'2020 Spring Order Form - V36'!#REF!</f>
        <v>#REF!</v>
      </c>
      <c r="H2100" s="69">
        <f>'2020 Spring Order Form - V36'!$F$18</f>
        <v>0</v>
      </c>
      <c r="J2100" s="154">
        <v>1081</v>
      </c>
    </row>
    <row r="2101" spans="1:10">
      <c r="A2101" s="131">
        <v>2100</v>
      </c>
      <c r="B2101" s="66" t="s">
        <v>2272</v>
      </c>
      <c r="D2101" s="67">
        <f>'2020 Spring Order Form - V36'!$Q$23</f>
        <v>0</v>
      </c>
      <c r="E2101" s="67">
        <f>'2020 Spring Order Form - V36'!$Q$23</f>
        <v>0</v>
      </c>
      <c r="F2101" s="151">
        <v>4557690</v>
      </c>
      <c r="G2101" s="70" t="e">
        <f>'2020 Spring Order Form - V36'!#REF!</f>
        <v>#REF!</v>
      </c>
      <c r="H2101" s="69">
        <f>'2020 Spring Order Form - V36'!$F$18</f>
        <v>0</v>
      </c>
      <c r="J2101" s="154">
        <v>1114</v>
      </c>
    </row>
    <row r="2102" spans="1:10">
      <c r="A2102" s="131">
        <v>2101</v>
      </c>
      <c r="B2102" s="66" t="s">
        <v>2273</v>
      </c>
      <c r="D2102" s="67">
        <f>'2020 Spring Order Form - V36'!$Q$23</f>
        <v>0</v>
      </c>
      <c r="E2102" s="67">
        <f>'2020 Spring Order Form - V36'!$Q$23</f>
        <v>0</v>
      </c>
      <c r="F2102" s="151">
        <v>4557200</v>
      </c>
      <c r="G2102" s="70" t="e">
        <f>'2020 Spring Order Form - V36'!#REF!</f>
        <v>#REF!</v>
      </c>
      <c r="H2102" s="69">
        <f>'2020 Spring Order Form - V36'!$F$18</f>
        <v>0</v>
      </c>
      <c r="J2102" s="154">
        <v>1083</v>
      </c>
    </row>
    <row r="2103" spans="1:10">
      <c r="A2103" s="131">
        <v>2102</v>
      </c>
      <c r="B2103" s="66" t="s">
        <v>2274</v>
      </c>
      <c r="D2103" s="67">
        <f>'2020 Spring Order Form - V36'!$Q$23</f>
        <v>0</v>
      </c>
      <c r="E2103" s="67">
        <f>'2020 Spring Order Form - V36'!$Q$23</f>
        <v>0</v>
      </c>
      <c r="F2103" s="151">
        <v>4557170</v>
      </c>
      <c r="G2103" s="70" t="e">
        <f>'2020 Spring Order Form - V36'!#REF!</f>
        <v>#REF!</v>
      </c>
      <c r="H2103" s="69">
        <f>'2020 Spring Order Form - V36'!$F$18</f>
        <v>0</v>
      </c>
      <c r="J2103" s="154">
        <v>1093</v>
      </c>
    </row>
    <row r="2104" spans="1:10">
      <c r="A2104" s="131">
        <v>2103</v>
      </c>
      <c r="B2104" s="66" t="s">
        <v>2275</v>
      </c>
      <c r="D2104" s="67">
        <f>'2020 Spring Order Form - V36'!$Q$23</f>
        <v>0</v>
      </c>
      <c r="E2104" s="67">
        <f>'2020 Spring Order Form - V36'!$Q$23</f>
        <v>0</v>
      </c>
      <c r="F2104" s="151">
        <v>4557600</v>
      </c>
      <c r="G2104" s="70" t="e">
        <f>'2020 Spring Order Form - V36'!#REF!</f>
        <v>#REF!</v>
      </c>
      <c r="H2104" s="69">
        <f>'2020 Spring Order Form - V36'!$F$18</f>
        <v>0</v>
      </c>
      <c r="J2104" s="154">
        <v>1084</v>
      </c>
    </row>
    <row r="2105" spans="1:10">
      <c r="A2105" s="131">
        <v>2104</v>
      </c>
      <c r="B2105" s="66" t="s">
        <v>2276</v>
      </c>
      <c r="D2105" s="67">
        <f>'2020 Spring Order Form - V36'!$Q$23</f>
        <v>0</v>
      </c>
      <c r="E2105" s="67">
        <f>'2020 Spring Order Form - V36'!$Q$23</f>
        <v>0</v>
      </c>
      <c r="F2105" s="151">
        <v>4557250</v>
      </c>
      <c r="G2105" s="70" t="e">
        <f>'2020 Spring Order Form - V36'!#REF!</f>
        <v>#REF!</v>
      </c>
      <c r="H2105" s="69">
        <f>'2020 Spring Order Form - V36'!$F$18</f>
        <v>0</v>
      </c>
      <c r="J2105" s="154">
        <v>1082</v>
      </c>
    </row>
    <row r="2106" spans="1:10">
      <c r="A2106" s="131">
        <v>2105</v>
      </c>
      <c r="B2106" s="66" t="s">
        <v>2277</v>
      </c>
      <c r="D2106" s="67">
        <f>'2020 Spring Order Form - V36'!$Q$23</f>
        <v>0</v>
      </c>
      <c r="E2106" s="67">
        <f>'2020 Spring Order Form - V36'!$Q$23</f>
        <v>0</v>
      </c>
      <c r="F2106" s="151">
        <v>4557220</v>
      </c>
      <c r="G2106" s="70" t="e">
        <f>'2020 Spring Order Form - V36'!#REF!</f>
        <v>#REF!</v>
      </c>
      <c r="H2106" s="69">
        <f>'2020 Spring Order Form - V36'!$F$18</f>
        <v>0</v>
      </c>
      <c r="J2106" s="154">
        <v>1130</v>
      </c>
    </row>
    <row r="2107" spans="1:10">
      <c r="A2107" s="131">
        <v>2106</v>
      </c>
      <c r="B2107" s="66" t="s">
        <v>2278</v>
      </c>
      <c r="D2107" s="67">
        <f>'2020 Spring Order Form - V36'!$Q$23</f>
        <v>0</v>
      </c>
      <c r="E2107" s="67">
        <f>'2020 Spring Order Form - V36'!$Q$23</f>
        <v>0</v>
      </c>
      <c r="F2107" s="151">
        <v>4557850</v>
      </c>
      <c r="G2107" s="70" t="e">
        <f>'2020 Spring Order Form - V36'!#REF!</f>
        <v>#REF!</v>
      </c>
      <c r="H2107" s="69">
        <f>'2020 Spring Order Form - V36'!$F$18</f>
        <v>0</v>
      </c>
      <c r="J2107" s="154">
        <v>6257</v>
      </c>
    </row>
    <row r="2108" spans="1:10">
      <c r="A2108" s="131">
        <v>2107</v>
      </c>
      <c r="B2108" s="66" t="s">
        <v>2278</v>
      </c>
      <c r="D2108" s="67">
        <f>'2020 Spring Order Form - V36'!$Q$23</f>
        <v>0</v>
      </c>
      <c r="E2108" s="67">
        <f>'2020 Spring Order Form - V36'!$Q$23</f>
        <v>0</v>
      </c>
      <c r="F2108" s="151" t="s">
        <v>2279</v>
      </c>
      <c r="G2108" s="70" t="e">
        <f>'2020 Spring Order Form - V36'!#REF!</f>
        <v>#REF!</v>
      </c>
      <c r="H2108" s="69">
        <f>'2020 Spring Order Form - V36'!$F$18</f>
        <v>0</v>
      </c>
      <c r="J2108" s="154">
        <v>2970</v>
      </c>
    </row>
    <row r="2109" spans="1:10">
      <c r="A2109" s="131">
        <v>2108</v>
      </c>
      <c r="B2109" s="66" t="s">
        <v>2280</v>
      </c>
      <c r="D2109" s="67">
        <f>'2020 Spring Order Form - V36'!$Q$23</f>
        <v>0</v>
      </c>
      <c r="E2109" s="67">
        <f>'2020 Spring Order Form - V36'!$Q$23</f>
        <v>0</v>
      </c>
      <c r="F2109" s="151">
        <v>4554505</v>
      </c>
      <c r="G2109" s="70" t="e">
        <f>'2020 Spring Order Form - V36'!#REF!</f>
        <v>#REF!</v>
      </c>
      <c r="H2109" s="69">
        <f>'2020 Spring Order Form - V36'!$F$18</f>
        <v>0</v>
      </c>
      <c r="J2109" s="154">
        <v>18782</v>
      </c>
    </row>
    <row r="2110" spans="1:10">
      <c r="A2110" s="131">
        <v>2109</v>
      </c>
      <c r="B2110" s="66" t="s">
        <v>2280</v>
      </c>
      <c r="D2110" s="67">
        <f>'2020 Spring Order Form - V36'!$Q$23</f>
        <v>0</v>
      </c>
      <c r="E2110" s="67">
        <f>'2020 Spring Order Form - V36'!$Q$23</f>
        <v>0</v>
      </c>
      <c r="F2110" s="151" t="s">
        <v>2281</v>
      </c>
      <c r="G2110" s="70" t="e">
        <f>'2020 Spring Order Form - V36'!#REF!</f>
        <v>#REF!</v>
      </c>
      <c r="H2110" s="69">
        <f>'2020 Spring Order Form - V36'!$F$18</f>
        <v>0</v>
      </c>
      <c r="J2110" s="154">
        <v>18781</v>
      </c>
    </row>
    <row r="2111" spans="1:10">
      <c r="A2111" s="131">
        <v>2110</v>
      </c>
      <c r="B2111" s="66" t="s">
        <v>2282</v>
      </c>
      <c r="D2111" s="67">
        <f>'2020 Spring Order Form - V36'!$Q$23</f>
        <v>0</v>
      </c>
      <c r="E2111" s="67">
        <f>'2020 Spring Order Form - V36'!$Q$23</f>
        <v>0</v>
      </c>
      <c r="F2111" s="151">
        <v>4554525</v>
      </c>
      <c r="G2111" s="70" t="e">
        <f>'2020 Spring Order Form - V36'!#REF!</f>
        <v>#REF!</v>
      </c>
      <c r="H2111" s="69">
        <f>'2020 Spring Order Form - V36'!$F$18</f>
        <v>0</v>
      </c>
      <c r="J2111" s="154">
        <v>316</v>
      </c>
    </row>
    <row r="2112" spans="1:10">
      <c r="A2112" s="131">
        <v>2111</v>
      </c>
      <c r="B2112" s="66" t="s">
        <v>2282</v>
      </c>
      <c r="D2112" s="67">
        <f>'2020 Spring Order Form - V36'!$Q$23</f>
        <v>0</v>
      </c>
      <c r="E2112" s="67">
        <f>'2020 Spring Order Form - V36'!$Q$23</f>
        <v>0</v>
      </c>
      <c r="F2112" s="151" t="s">
        <v>2283</v>
      </c>
      <c r="G2112" s="70" t="e">
        <f>'2020 Spring Order Form - V36'!#REF!</f>
        <v>#REF!</v>
      </c>
      <c r="H2112" s="69">
        <f>'2020 Spring Order Form - V36'!$F$18</f>
        <v>0</v>
      </c>
      <c r="J2112" s="154">
        <v>2898</v>
      </c>
    </row>
    <row r="2113" spans="1:10">
      <c r="A2113" s="131">
        <v>2112</v>
      </c>
      <c r="B2113" s="66" t="s">
        <v>2284</v>
      </c>
      <c r="D2113" s="67">
        <f>'2020 Spring Order Form - V36'!$Q$23</f>
        <v>0</v>
      </c>
      <c r="E2113" s="67">
        <f>'2020 Spring Order Form - V36'!$Q$23</f>
        <v>0</v>
      </c>
      <c r="F2113" s="151">
        <v>4554565</v>
      </c>
      <c r="G2113" s="70" t="e">
        <f>'2020 Spring Order Form - V36'!#REF!</f>
        <v>#REF!</v>
      </c>
      <c r="H2113" s="69">
        <f>'2020 Spring Order Form - V36'!$F$18</f>
        <v>0</v>
      </c>
      <c r="J2113" s="154">
        <v>318</v>
      </c>
    </row>
    <row r="2114" spans="1:10">
      <c r="A2114" s="131">
        <v>2113</v>
      </c>
      <c r="B2114" s="66" t="s">
        <v>2284</v>
      </c>
      <c r="D2114" s="67">
        <f>'2020 Spring Order Form - V36'!$Q$23</f>
        <v>0</v>
      </c>
      <c r="E2114" s="67">
        <f>'2020 Spring Order Form - V36'!$Q$23</f>
        <v>0</v>
      </c>
      <c r="F2114" s="151" t="s">
        <v>2285</v>
      </c>
      <c r="G2114" s="70" t="e">
        <f>'2020 Spring Order Form - V36'!#REF!</f>
        <v>#REF!</v>
      </c>
      <c r="H2114" s="69">
        <f>'2020 Spring Order Form - V36'!$F$18</f>
        <v>0</v>
      </c>
      <c r="J2114" s="154">
        <v>2900</v>
      </c>
    </row>
    <row r="2115" spans="1:10">
      <c r="A2115" s="131">
        <v>2114</v>
      </c>
      <c r="B2115" s="66" t="s">
        <v>2286</v>
      </c>
      <c r="D2115" s="67">
        <f>'2020 Spring Order Form - V36'!$Q$23</f>
        <v>0</v>
      </c>
      <c r="E2115" s="67">
        <f>'2020 Spring Order Form - V36'!$Q$23</f>
        <v>0</v>
      </c>
      <c r="F2115" s="151">
        <v>4554025</v>
      </c>
      <c r="G2115" s="70" t="e">
        <f>'2020 Spring Order Form - V36'!#REF!</f>
        <v>#REF!</v>
      </c>
      <c r="H2115" s="69">
        <f>'2020 Spring Order Form - V36'!$F$18</f>
        <v>0</v>
      </c>
      <c r="J2115" s="154">
        <v>274</v>
      </c>
    </row>
    <row r="2116" spans="1:10">
      <c r="A2116" s="131">
        <v>2115</v>
      </c>
      <c r="B2116" s="66" t="s">
        <v>2286</v>
      </c>
      <c r="D2116" s="67">
        <f>'2020 Spring Order Form - V36'!$Q$23</f>
        <v>0</v>
      </c>
      <c r="E2116" s="67">
        <f>'2020 Spring Order Form - V36'!$Q$23</f>
        <v>0</v>
      </c>
      <c r="F2116" s="151" t="s">
        <v>2287</v>
      </c>
      <c r="G2116" s="70" t="e">
        <f>'2020 Spring Order Form - V36'!#REF!</f>
        <v>#REF!</v>
      </c>
      <c r="H2116" s="69">
        <f>'2020 Spring Order Form - V36'!$F$18</f>
        <v>0</v>
      </c>
      <c r="J2116" s="154">
        <v>2901</v>
      </c>
    </row>
    <row r="2117" spans="1:10">
      <c r="A2117" s="131">
        <v>2116</v>
      </c>
      <c r="B2117" s="66" t="s">
        <v>2288</v>
      </c>
      <c r="D2117" s="67">
        <f>'2020 Spring Order Form - V36'!$Q$23</f>
        <v>0</v>
      </c>
      <c r="E2117" s="67">
        <f>'2020 Spring Order Form - V36'!$Q$23</f>
        <v>0</v>
      </c>
      <c r="F2117" s="151">
        <v>4554085</v>
      </c>
      <c r="G2117" s="70" t="e">
        <f>'2020 Spring Order Form - V36'!#REF!</f>
        <v>#REF!</v>
      </c>
      <c r="H2117" s="69">
        <f>'2020 Spring Order Form - V36'!$F$18</f>
        <v>0</v>
      </c>
      <c r="J2117" s="154">
        <v>17057</v>
      </c>
    </row>
    <row r="2118" spans="1:10">
      <c r="A2118" s="131">
        <v>2117</v>
      </c>
      <c r="B2118" s="66" t="s">
        <v>2288</v>
      </c>
      <c r="D2118" s="67">
        <f>'2020 Spring Order Form - V36'!$Q$23</f>
        <v>0</v>
      </c>
      <c r="E2118" s="67">
        <f>'2020 Spring Order Form - V36'!$Q$23</f>
        <v>0</v>
      </c>
      <c r="F2118" s="151" t="s">
        <v>2289</v>
      </c>
      <c r="G2118" s="70" t="e">
        <f>'2020 Spring Order Form - V36'!#REF!</f>
        <v>#REF!</v>
      </c>
      <c r="H2118" s="69">
        <f>'2020 Spring Order Form - V36'!$F$18</f>
        <v>0</v>
      </c>
      <c r="J2118" s="154">
        <v>17058</v>
      </c>
    </row>
    <row r="2119" spans="1:10">
      <c r="A2119" s="131">
        <v>2118</v>
      </c>
      <c r="B2119" s="66" t="s">
        <v>2288</v>
      </c>
      <c r="D2119" s="67">
        <f>'2020 Spring Order Form - V36'!$Q$23</f>
        <v>0</v>
      </c>
      <c r="E2119" s="67">
        <f>'2020 Spring Order Form - V36'!$Q$23</f>
        <v>0</v>
      </c>
      <c r="F2119" s="151">
        <v>4954088</v>
      </c>
      <c r="G2119" s="70" t="e">
        <f>'2020 Spring Order Form - V36'!#REF!</f>
        <v>#REF!</v>
      </c>
      <c r="H2119" s="69">
        <f>'2020 Spring Order Form - V36'!$F$18</f>
        <v>0</v>
      </c>
      <c r="J2119" s="154">
        <v>20085</v>
      </c>
    </row>
    <row r="2120" spans="1:10">
      <c r="A2120" s="131">
        <v>2119</v>
      </c>
      <c r="B2120" s="66" t="s">
        <v>2288</v>
      </c>
      <c r="D2120" s="67">
        <f>'2020 Spring Order Form - V36'!$Q$23</f>
        <v>0</v>
      </c>
      <c r="E2120" s="67">
        <f>'2020 Spring Order Form - V36'!$Q$23</f>
        <v>0</v>
      </c>
      <c r="F2120" s="151" t="s">
        <v>2290</v>
      </c>
      <c r="G2120" s="70" t="e">
        <f>'2020 Spring Order Form - V36'!#REF!</f>
        <v>#REF!</v>
      </c>
      <c r="H2120" s="69">
        <f>'2020 Spring Order Form - V36'!$F$18</f>
        <v>0</v>
      </c>
      <c r="J2120" s="154">
        <v>20086</v>
      </c>
    </row>
    <row r="2121" spans="1:10">
      <c r="A2121" s="131">
        <v>2120</v>
      </c>
      <c r="B2121" s="66" t="s">
        <v>2291</v>
      </c>
      <c r="D2121" s="67">
        <f>'2020 Spring Order Form - V36'!$Q$23</f>
        <v>0</v>
      </c>
      <c r="E2121" s="67">
        <f>'2020 Spring Order Form - V36'!$Q$23</f>
        <v>0</v>
      </c>
      <c r="F2121" s="151">
        <v>4554170</v>
      </c>
      <c r="G2121" s="70" t="e">
        <f>'2020 Spring Order Form - V36'!#REF!</f>
        <v>#REF!</v>
      </c>
      <c r="H2121" s="69">
        <f>'2020 Spring Order Form - V36'!$F$18</f>
        <v>0</v>
      </c>
      <c r="J2121" s="154">
        <v>913</v>
      </c>
    </row>
    <row r="2122" spans="1:10">
      <c r="A2122" s="131">
        <v>2121</v>
      </c>
      <c r="B2122" s="66" t="s">
        <v>2291</v>
      </c>
      <c r="D2122" s="67">
        <f>'2020 Spring Order Form - V36'!$Q$23</f>
        <v>0</v>
      </c>
      <c r="E2122" s="67">
        <f>'2020 Spring Order Form - V36'!$Q$23</f>
        <v>0</v>
      </c>
      <c r="F2122" s="151" t="s">
        <v>2292</v>
      </c>
      <c r="G2122" s="70" t="e">
        <f>'2020 Spring Order Form - V36'!#REF!</f>
        <v>#REF!</v>
      </c>
      <c r="H2122" s="69">
        <f>'2020 Spring Order Form - V36'!$F$18</f>
        <v>0</v>
      </c>
      <c r="J2122" s="154">
        <v>2905</v>
      </c>
    </row>
    <row r="2123" spans="1:10">
      <c r="A2123" s="131">
        <v>2122</v>
      </c>
      <c r="B2123" s="66" t="s">
        <v>2293</v>
      </c>
      <c r="D2123" s="67">
        <f>'2020 Spring Order Form - V36'!$Q$23</f>
        <v>0</v>
      </c>
      <c r="E2123" s="67">
        <f>'2020 Spring Order Form - V36'!$Q$23</f>
        <v>0</v>
      </c>
      <c r="F2123" s="151">
        <v>4554325</v>
      </c>
      <c r="G2123" s="70" t="e">
        <f>'2020 Spring Order Form - V36'!#REF!</f>
        <v>#REF!</v>
      </c>
      <c r="H2123" s="69">
        <f>'2020 Spring Order Form - V36'!$F$18</f>
        <v>0</v>
      </c>
      <c r="J2123" s="154">
        <v>319</v>
      </c>
    </row>
    <row r="2124" spans="1:10">
      <c r="A2124" s="131">
        <v>2123</v>
      </c>
      <c r="B2124" s="66" t="s">
        <v>2293</v>
      </c>
      <c r="D2124" s="67">
        <f>'2020 Spring Order Form - V36'!$Q$23</f>
        <v>0</v>
      </c>
      <c r="E2124" s="67">
        <f>'2020 Spring Order Form - V36'!$Q$23</f>
        <v>0</v>
      </c>
      <c r="F2124" s="151" t="s">
        <v>2294</v>
      </c>
      <c r="G2124" s="70" t="e">
        <f>'2020 Spring Order Form - V36'!#REF!</f>
        <v>#REF!</v>
      </c>
      <c r="H2124" s="69">
        <f>'2020 Spring Order Form - V36'!$F$18</f>
        <v>0</v>
      </c>
      <c r="J2124" s="154">
        <v>2908</v>
      </c>
    </row>
    <row r="2125" spans="1:10">
      <c r="A2125" s="131">
        <v>2124</v>
      </c>
      <c r="B2125" s="66" t="s">
        <v>2295</v>
      </c>
      <c r="D2125" s="67">
        <f>'2020 Spring Order Form - V36'!$Q$23</f>
        <v>0</v>
      </c>
      <c r="E2125" s="67">
        <f>'2020 Spring Order Form - V36'!$Q$23</f>
        <v>0</v>
      </c>
      <c r="F2125" s="151">
        <v>4554485</v>
      </c>
      <c r="G2125" s="70" t="e">
        <f>'2020 Spring Order Form - V36'!#REF!</f>
        <v>#REF!</v>
      </c>
      <c r="H2125" s="69">
        <f>'2020 Spring Order Form - V36'!$F$18</f>
        <v>0</v>
      </c>
      <c r="J2125" s="154">
        <v>275</v>
      </c>
    </row>
    <row r="2126" spans="1:10">
      <c r="A2126" s="131">
        <v>2125</v>
      </c>
      <c r="B2126" s="66" t="s">
        <v>2295</v>
      </c>
      <c r="D2126" s="67">
        <f>'2020 Spring Order Form - V36'!$Q$23</f>
        <v>0</v>
      </c>
      <c r="E2126" s="67">
        <f>'2020 Spring Order Form - V36'!$Q$23</f>
        <v>0</v>
      </c>
      <c r="F2126" s="151" t="s">
        <v>2296</v>
      </c>
      <c r="G2126" s="70" t="e">
        <f>'2020 Spring Order Form - V36'!#REF!</f>
        <v>#REF!</v>
      </c>
      <c r="H2126" s="69">
        <f>'2020 Spring Order Form - V36'!$F$18</f>
        <v>0</v>
      </c>
      <c r="J2126" s="154">
        <v>2909</v>
      </c>
    </row>
    <row r="2127" spans="1:10">
      <c r="A2127" s="131">
        <v>2126</v>
      </c>
      <c r="B2127" s="66" t="s">
        <v>2297</v>
      </c>
      <c r="D2127" s="67">
        <f>'2020 Spring Order Form - V36'!$Q$23</f>
        <v>0</v>
      </c>
      <c r="E2127" s="67">
        <f>'2020 Spring Order Form - V36'!$Q$23</f>
        <v>0</v>
      </c>
      <c r="F2127" s="151">
        <v>4554345</v>
      </c>
      <c r="G2127" s="70" t="e">
        <f>'2020 Spring Order Form - V36'!#REF!</f>
        <v>#REF!</v>
      </c>
      <c r="H2127" s="69">
        <f>'2020 Spring Order Form - V36'!$F$18</f>
        <v>0</v>
      </c>
      <c r="J2127" s="154">
        <v>388</v>
      </c>
    </row>
    <row r="2128" spans="1:10">
      <c r="A2128" s="131">
        <v>2127</v>
      </c>
      <c r="B2128" s="66" t="s">
        <v>2297</v>
      </c>
      <c r="D2128" s="67">
        <f>'2020 Spring Order Form - V36'!$Q$23</f>
        <v>0</v>
      </c>
      <c r="E2128" s="67">
        <f>'2020 Spring Order Form - V36'!$Q$23</f>
        <v>0</v>
      </c>
      <c r="F2128" s="151" t="s">
        <v>2298</v>
      </c>
      <c r="G2128" s="70" t="e">
        <f>'2020 Spring Order Form - V36'!#REF!</f>
        <v>#REF!</v>
      </c>
      <c r="H2128" s="69">
        <f>'2020 Spring Order Form - V36'!$F$18</f>
        <v>0</v>
      </c>
      <c r="J2128" s="154">
        <v>2911</v>
      </c>
    </row>
    <row r="2129" spans="1:10">
      <c r="A2129" s="131">
        <v>2128</v>
      </c>
      <c r="B2129" s="66" t="s">
        <v>2299</v>
      </c>
      <c r="D2129" s="67">
        <f>'2020 Spring Order Form - V36'!$Q$23</f>
        <v>0</v>
      </c>
      <c r="E2129" s="67">
        <f>'2020 Spring Order Form - V36'!$Q$23</f>
        <v>0</v>
      </c>
      <c r="F2129" s="151">
        <v>4554450</v>
      </c>
      <c r="G2129" s="70" t="e">
        <f>'2020 Spring Order Form - V36'!#REF!</f>
        <v>#REF!</v>
      </c>
      <c r="H2129" s="69">
        <f>'2020 Spring Order Form - V36'!$F$18</f>
        <v>0</v>
      </c>
      <c r="J2129" s="154">
        <v>627</v>
      </c>
    </row>
    <row r="2130" spans="1:10">
      <c r="A2130" s="131">
        <v>2129</v>
      </c>
      <c r="B2130" s="66" t="s">
        <v>2299</v>
      </c>
      <c r="D2130" s="67">
        <f>'2020 Spring Order Form - V36'!$Q$23</f>
        <v>0</v>
      </c>
      <c r="E2130" s="67">
        <f>'2020 Spring Order Form - V36'!$Q$23</f>
        <v>0</v>
      </c>
      <c r="F2130" s="151" t="s">
        <v>2300</v>
      </c>
      <c r="G2130" s="70" t="e">
        <f>'2020 Spring Order Form - V36'!#REF!</f>
        <v>#REF!</v>
      </c>
      <c r="H2130" s="69">
        <f>'2020 Spring Order Form - V36'!$F$18</f>
        <v>0</v>
      </c>
      <c r="J2130" s="154">
        <v>2913</v>
      </c>
    </row>
    <row r="2131" spans="1:10">
      <c r="A2131" s="131">
        <v>2130</v>
      </c>
      <c r="B2131" s="66" t="s">
        <v>362</v>
      </c>
      <c r="D2131" s="67">
        <f>'2020 Spring Order Form - V36'!$Q$23</f>
        <v>0</v>
      </c>
      <c r="E2131" s="67">
        <f>'2020 Spring Order Form - V36'!$Q$23</f>
        <v>0</v>
      </c>
      <c r="F2131" s="151">
        <v>4554855</v>
      </c>
      <c r="G2131" s="70">
        <f>'2020 Spring Order Form - V36'!$Q$257</f>
        <v>0</v>
      </c>
      <c r="H2131" s="69">
        <f>'2020 Spring Order Form - V36'!$F$18</f>
        <v>0</v>
      </c>
      <c r="J2131" s="154">
        <v>16469</v>
      </c>
    </row>
    <row r="2132" spans="1:10">
      <c r="A2132" s="131">
        <v>2131</v>
      </c>
      <c r="B2132" s="66" t="s">
        <v>362</v>
      </c>
      <c r="D2132" s="67">
        <f>'2020 Spring Order Form - V36'!$Q$23</f>
        <v>0</v>
      </c>
      <c r="E2132" s="67">
        <f>'2020 Spring Order Form - V36'!$Q$23</f>
        <v>0</v>
      </c>
      <c r="F2132" s="151" t="s">
        <v>2301</v>
      </c>
      <c r="G2132" s="70">
        <f>'2020 Spring Order Form - V36'!$R$257</f>
        <v>0</v>
      </c>
      <c r="H2132" s="69">
        <f>'2020 Spring Order Form - V36'!$F$18</f>
        <v>0</v>
      </c>
      <c r="J2132" s="154">
        <v>16472</v>
      </c>
    </row>
    <row r="2133" spans="1:10">
      <c r="A2133" s="131">
        <v>2132</v>
      </c>
      <c r="B2133" s="66" t="s">
        <v>363</v>
      </c>
      <c r="D2133" s="67">
        <f>'2020 Spring Order Form - V36'!$Q$23</f>
        <v>0</v>
      </c>
      <c r="E2133" s="67">
        <f>'2020 Spring Order Form - V36'!$Q$23</f>
        <v>0</v>
      </c>
      <c r="F2133" s="151">
        <v>4554625</v>
      </c>
      <c r="G2133" s="70">
        <f>'2020 Spring Order Form - V36'!$Q$258</f>
        <v>0</v>
      </c>
      <c r="H2133" s="69">
        <f>'2020 Spring Order Form - V36'!$F$18</f>
        <v>0</v>
      </c>
      <c r="J2133" s="154">
        <v>17060</v>
      </c>
    </row>
    <row r="2134" spans="1:10">
      <c r="A2134" s="131">
        <v>2133</v>
      </c>
      <c r="B2134" s="66" t="s">
        <v>363</v>
      </c>
      <c r="D2134" s="67">
        <f>'2020 Spring Order Form - V36'!$Q$23</f>
        <v>0</v>
      </c>
      <c r="E2134" s="67">
        <f>'2020 Spring Order Form - V36'!$Q$23</f>
        <v>0</v>
      </c>
      <c r="F2134" s="151" t="s">
        <v>2302</v>
      </c>
      <c r="G2134" s="70">
        <f>'2020 Spring Order Form - V36'!$R$258</f>
        <v>0</v>
      </c>
      <c r="H2134" s="69">
        <f>'2020 Spring Order Form - V36'!$F$18</f>
        <v>0</v>
      </c>
      <c r="J2134" s="154">
        <v>17061</v>
      </c>
    </row>
    <row r="2135" spans="1:10">
      <c r="A2135" s="131">
        <v>2134</v>
      </c>
      <c r="B2135" s="66" t="s">
        <v>2303</v>
      </c>
      <c r="D2135" s="67">
        <f>'2020 Spring Order Form - V36'!$Q$23</f>
        <v>0</v>
      </c>
      <c r="E2135" s="67">
        <f>'2020 Spring Order Form - V36'!$Q$23</f>
        <v>0</v>
      </c>
      <c r="F2135" s="151">
        <v>4554635</v>
      </c>
      <c r="G2135" s="70" t="e">
        <f>'2020 Spring Order Form - V36'!#REF!</f>
        <v>#REF!</v>
      </c>
      <c r="H2135" s="69">
        <f>'2020 Spring Order Form - V36'!$F$18</f>
        <v>0</v>
      </c>
      <c r="J2135" s="154">
        <v>17063</v>
      </c>
    </row>
    <row r="2136" spans="1:10">
      <c r="A2136" s="131">
        <v>2135</v>
      </c>
      <c r="B2136" s="66" t="s">
        <v>2303</v>
      </c>
      <c r="D2136" s="67">
        <f>'2020 Spring Order Form - V36'!$Q$23</f>
        <v>0</v>
      </c>
      <c r="E2136" s="67">
        <f>'2020 Spring Order Form - V36'!$Q$23</f>
        <v>0</v>
      </c>
      <c r="F2136" s="151" t="s">
        <v>2304</v>
      </c>
      <c r="G2136" s="70" t="e">
        <f>'2020 Spring Order Form - V36'!#REF!</f>
        <v>#REF!</v>
      </c>
      <c r="H2136" s="69">
        <f>'2020 Spring Order Form - V36'!$F$18</f>
        <v>0</v>
      </c>
      <c r="J2136" s="154">
        <v>17064</v>
      </c>
    </row>
    <row r="2137" spans="1:10">
      <c r="A2137" s="131">
        <v>2136</v>
      </c>
      <c r="B2137" s="66" t="s">
        <v>2305</v>
      </c>
      <c r="D2137" s="67">
        <f>'2020 Spring Order Form - V36'!$Q$23</f>
        <v>0</v>
      </c>
      <c r="E2137" s="67">
        <f>'2020 Spring Order Form - V36'!$Q$23</f>
        <v>0</v>
      </c>
      <c r="F2137" s="151">
        <v>4554645</v>
      </c>
      <c r="G2137" s="70" t="e">
        <f>'2020 Spring Order Form - V36'!#REF!</f>
        <v>#REF!</v>
      </c>
      <c r="H2137" s="69">
        <f>'2020 Spring Order Form - V36'!$F$18</f>
        <v>0</v>
      </c>
      <c r="J2137" s="154">
        <v>17066</v>
      </c>
    </row>
    <row r="2138" spans="1:10">
      <c r="A2138" s="131">
        <v>2137</v>
      </c>
      <c r="B2138" s="66" t="s">
        <v>2305</v>
      </c>
      <c r="D2138" s="67">
        <f>'2020 Spring Order Form - V36'!$Q$23</f>
        <v>0</v>
      </c>
      <c r="E2138" s="67">
        <f>'2020 Spring Order Form - V36'!$Q$23</f>
        <v>0</v>
      </c>
      <c r="F2138" s="151" t="s">
        <v>2306</v>
      </c>
      <c r="G2138" s="70" t="e">
        <f>'2020 Spring Order Form - V36'!#REF!</f>
        <v>#REF!</v>
      </c>
      <c r="H2138" s="69">
        <f>'2020 Spring Order Form - V36'!$F$18</f>
        <v>0</v>
      </c>
      <c r="J2138" s="154">
        <v>17067</v>
      </c>
    </row>
    <row r="2139" spans="1:10">
      <c r="A2139" s="131">
        <v>2138</v>
      </c>
      <c r="B2139" s="66" t="s">
        <v>2307</v>
      </c>
      <c r="D2139" s="67">
        <f>'2020 Spring Order Form - V36'!$Q$23</f>
        <v>0</v>
      </c>
      <c r="E2139" s="67">
        <f>'2020 Spring Order Form - V36'!$Q$23</f>
        <v>0</v>
      </c>
      <c r="F2139" s="151">
        <v>4554975</v>
      </c>
      <c r="G2139" s="70" t="e">
        <f>'2020 Spring Order Form - V36'!#REF!</f>
        <v>#REF!</v>
      </c>
      <c r="H2139" s="69">
        <f>'2020 Spring Order Form - V36'!$F$18</f>
        <v>0</v>
      </c>
      <c r="J2139" s="154">
        <v>431</v>
      </c>
    </row>
    <row r="2140" spans="1:10">
      <c r="A2140" s="131">
        <v>2139</v>
      </c>
      <c r="B2140" s="66" t="s">
        <v>2307</v>
      </c>
      <c r="D2140" s="67">
        <f>'2020 Spring Order Form - V36'!$Q$23</f>
        <v>0</v>
      </c>
      <c r="E2140" s="67">
        <f>'2020 Spring Order Form - V36'!$Q$23</f>
        <v>0</v>
      </c>
      <c r="F2140" s="151" t="s">
        <v>2308</v>
      </c>
      <c r="G2140" s="70" t="e">
        <f>'2020 Spring Order Form - V36'!#REF!</f>
        <v>#REF!</v>
      </c>
      <c r="H2140" s="69">
        <f>'2020 Spring Order Form - V36'!$F$18</f>
        <v>0</v>
      </c>
      <c r="J2140" s="154">
        <v>2939</v>
      </c>
    </row>
    <row r="2141" spans="1:10">
      <c r="A2141" s="131">
        <v>2140</v>
      </c>
      <c r="B2141" s="66" t="s">
        <v>2309</v>
      </c>
      <c r="D2141" s="67">
        <f>'2020 Spring Order Form - V36'!$Q$23</f>
        <v>0</v>
      </c>
      <c r="E2141" s="67">
        <f>'2020 Spring Order Form - V36'!$Q$23</f>
        <v>0</v>
      </c>
      <c r="F2141" s="151">
        <v>4554690</v>
      </c>
      <c r="G2141" s="70" t="e">
        <f>'2020 Spring Order Form - V36'!#REF!</f>
        <v>#REF!</v>
      </c>
      <c r="H2141" s="69">
        <f>'2020 Spring Order Form - V36'!$F$18</f>
        <v>0</v>
      </c>
      <c r="J2141" s="154">
        <v>856</v>
      </c>
    </row>
    <row r="2142" spans="1:10">
      <c r="A2142" s="131">
        <v>2141</v>
      </c>
      <c r="B2142" s="66" t="s">
        <v>2309</v>
      </c>
      <c r="D2142" s="67">
        <f>'2020 Spring Order Form - V36'!$Q$23</f>
        <v>0</v>
      </c>
      <c r="E2142" s="67">
        <f>'2020 Spring Order Form - V36'!$Q$23</f>
        <v>0</v>
      </c>
      <c r="F2142" s="151" t="s">
        <v>2310</v>
      </c>
      <c r="G2142" s="70" t="e">
        <f>'2020 Spring Order Form - V36'!#REF!</f>
        <v>#REF!</v>
      </c>
      <c r="H2142" s="69">
        <f>'2020 Spring Order Form - V36'!$F$18</f>
        <v>0</v>
      </c>
      <c r="J2142" s="154">
        <v>2925</v>
      </c>
    </row>
    <row r="2143" spans="1:10">
      <c r="A2143" s="131">
        <v>2142</v>
      </c>
      <c r="B2143" s="66" t="s">
        <v>2311</v>
      </c>
      <c r="D2143" s="67">
        <f>'2020 Spring Order Form - V36'!$Q$23</f>
        <v>0</v>
      </c>
      <c r="E2143" s="67">
        <f>'2020 Spring Order Form - V36'!$Q$23</f>
        <v>0</v>
      </c>
      <c r="F2143" s="151">
        <v>4554700</v>
      </c>
      <c r="G2143" s="70" t="e">
        <f>'2020 Spring Order Form - V36'!#REF!</f>
        <v>#REF!</v>
      </c>
      <c r="H2143" s="69">
        <f>'2020 Spring Order Form - V36'!$F$18</f>
        <v>0</v>
      </c>
      <c r="J2143" s="154">
        <v>532</v>
      </c>
    </row>
    <row r="2144" spans="1:10">
      <c r="A2144" s="131">
        <v>2143</v>
      </c>
      <c r="B2144" s="66" t="s">
        <v>2311</v>
      </c>
      <c r="D2144" s="67">
        <f>'2020 Spring Order Form - V36'!$Q$23</f>
        <v>0</v>
      </c>
      <c r="E2144" s="67">
        <f>'2020 Spring Order Form - V36'!$Q$23</f>
        <v>0</v>
      </c>
      <c r="F2144" s="151" t="s">
        <v>2312</v>
      </c>
      <c r="G2144" s="70" t="e">
        <f>'2020 Spring Order Form - V36'!#REF!</f>
        <v>#REF!</v>
      </c>
      <c r="H2144" s="69">
        <f>'2020 Spring Order Form - V36'!$F$18</f>
        <v>0</v>
      </c>
      <c r="J2144" s="154">
        <v>2927</v>
      </c>
    </row>
    <row r="2145" spans="1:10">
      <c r="A2145" s="131">
        <v>2144</v>
      </c>
      <c r="B2145" s="66" t="s">
        <v>2311</v>
      </c>
      <c r="D2145" s="67">
        <f>'2020 Spring Order Form - V36'!$Q$23</f>
        <v>0</v>
      </c>
      <c r="E2145" s="67">
        <f>'2020 Spring Order Form - V36'!$Q$23</f>
        <v>0</v>
      </c>
      <c r="F2145" s="151">
        <v>4554705</v>
      </c>
      <c r="G2145" s="70" t="e">
        <f>'2020 Spring Order Form - V36'!#REF!</f>
        <v>#REF!</v>
      </c>
      <c r="H2145" s="69">
        <f>'2020 Spring Order Form - V36'!$F$18</f>
        <v>0</v>
      </c>
      <c r="J2145" s="154">
        <v>3881</v>
      </c>
    </row>
    <row r="2146" spans="1:10">
      <c r="A2146" s="131">
        <v>2145</v>
      </c>
      <c r="B2146" s="66" t="s">
        <v>2311</v>
      </c>
      <c r="D2146" s="67">
        <f>'2020 Spring Order Form - V36'!$Q$23</f>
        <v>0</v>
      </c>
      <c r="E2146" s="67">
        <f>'2020 Spring Order Form - V36'!$Q$23</f>
        <v>0</v>
      </c>
      <c r="F2146" s="151" t="s">
        <v>2313</v>
      </c>
      <c r="G2146" s="70" t="e">
        <f>'2020 Spring Order Form - V36'!#REF!</f>
        <v>#REF!</v>
      </c>
      <c r="H2146" s="69">
        <f>'2020 Spring Order Form - V36'!$F$18</f>
        <v>0</v>
      </c>
      <c r="J2146" s="154">
        <v>2928</v>
      </c>
    </row>
    <row r="2147" spans="1:10">
      <c r="A2147" s="131">
        <v>2146</v>
      </c>
      <c r="B2147" s="66" t="s">
        <v>365</v>
      </c>
      <c r="D2147" s="67">
        <f>'2020 Spring Order Form - V36'!$Q$23</f>
        <v>0</v>
      </c>
      <c r="E2147" s="67">
        <f>'2020 Spring Order Form - V36'!$Q$23</f>
        <v>0</v>
      </c>
      <c r="F2147" s="151">
        <v>4558055</v>
      </c>
      <c r="G2147" s="70" t="e">
        <f>'2020 Spring Order Form - V36'!#REF!</f>
        <v>#REF!</v>
      </c>
      <c r="H2147" s="69">
        <f>'2020 Spring Order Form - V36'!$F$18</f>
        <v>0</v>
      </c>
      <c r="J2147" s="154">
        <v>4369</v>
      </c>
    </row>
    <row r="2148" spans="1:10">
      <c r="A2148" s="131">
        <v>2147</v>
      </c>
      <c r="B2148" s="66" t="s">
        <v>365</v>
      </c>
      <c r="D2148" s="67">
        <f>'2020 Spring Order Form - V36'!$Q$23</f>
        <v>0</v>
      </c>
      <c r="E2148" s="67">
        <f>'2020 Spring Order Form - V36'!$Q$23</f>
        <v>0</v>
      </c>
      <c r="F2148" s="151" t="s">
        <v>2314</v>
      </c>
      <c r="G2148" s="70" t="e">
        <f>'2020 Spring Order Form - V36'!#REF!</f>
        <v>#REF!</v>
      </c>
      <c r="H2148" s="69">
        <f>'2020 Spring Order Form - V36'!$F$18</f>
        <v>0</v>
      </c>
      <c r="J2148" s="154">
        <v>2989</v>
      </c>
    </row>
    <row r="2149" spans="1:10">
      <c r="A2149" s="131">
        <v>2148</v>
      </c>
      <c r="B2149" s="66" t="s">
        <v>365</v>
      </c>
      <c r="D2149" s="67">
        <f>'2020 Spring Order Form - V36'!$Q$23</f>
        <v>0</v>
      </c>
      <c r="E2149" s="67">
        <f>'2020 Spring Order Form - V36'!$Q$23</f>
        <v>0</v>
      </c>
      <c r="F2149" s="151">
        <v>4558050</v>
      </c>
      <c r="G2149" s="70">
        <f>'2020 Spring Order Form - V36'!$Q$260</f>
        <v>0</v>
      </c>
      <c r="H2149" s="69">
        <f>'2020 Spring Order Form - V36'!$F$18</f>
        <v>0</v>
      </c>
      <c r="J2149" s="154">
        <v>4370</v>
      </c>
    </row>
    <row r="2150" spans="1:10">
      <c r="A2150" s="131">
        <v>2149</v>
      </c>
      <c r="B2150" s="66" t="s">
        <v>365</v>
      </c>
      <c r="D2150" s="67">
        <f>'2020 Spring Order Form - V36'!$Q$23</f>
        <v>0</v>
      </c>
      <c r="E2150" s="67">
        <f>'2020 Spring Order Form - V36'!$Q$23</f>
        <v>0</v>
      </c>
      <c r="F2150" s="151" t="s">
        <v>2315</v>
      </c>
      <c r="G2150" s="70">
        <f>'2020 Spring Order Form - V36'!$R$260</f>
        <v>0</v>
      </c>
      <c r="H2150" s="69">
        <f>'2020 Spring Order Form - V36'!$F$18</f>
        <v>0</v>
      </c>
      <c r="J2150" s="154">
        <v>2988</v>
      </c>
    </row>
    <row r="2151" spans="1:10">
      <c r="A2151" s="131">
        <v>2150</v>
      </c>
      <c r="B2151" s="66" t="s">
        <v>2316</v>
      </c>
      <c r="D2151" s="67">
        <f>'2020 Spring Order Form - V36'!$Q$23</f>
        <v>0</v>
      </c>
      <c r="E2151" s="67">
        <f>'2020 Spring Order Form - V36'!$Q$23</f>
        <v>0</v>
      </c>
      <c r="F2151" s="151">
        <v>4158057</v>
      </c>
      <c r="G2151" s="70" t="e">
        <f>'2020 Spring Order Form - V36'!#REF!</f>
        <v>#REF!</v>
      </c>
      <c r="H2151" s="69">
        <f>'2020 Spring Order Form - V36'!$F$18</f>
        <v>0</v>
      </c>
      <c r="J2151" s="154">
        <v>4378</v>
      </c>
    </row>
    <row r="2152" spans="1:10">
      <c r="A2152" s="131">
        <v>2151</v>
      </c>
      <c r="B2152" s="66" t="s">
        <v>2316</v>
      </c>
      <c r="D2152" s="67">
        <f>'2020 Spring Order Form - V36'!$Q$23</f>
        <v>0</v>
      </c>
      <c r="E2152" s="67">
        <f>'2020 Spring Order Form - V36'!$Q$23</f>
        <v>0</v>
      </c>
      <c r="F2152" s="151" t="s">
        <v>2317</v>
      </c>
      <c r="G2152" s="70" t="e">
        <f>'2020 Spring Order Form - V36'!#REF!</f>
        <v>#REF!</v>
      </c>
      <c r="H2152" s="69">
        <f>'2020 Spring Order Form - V36'!$F$18</f>
        <v>0</v>
      </c>
      <c r="J2152" s="154">
        <v>2991</v>
      </c>
    </row>
    <row r="2153" spans="1:10">
      <c r="A2153" s="131">
        <v>2152</v>
      </c>
      <c r="B2153" s="66" t="s">
        <v>2318</v>
      </c>
      <c r="D2153" s="67">
        <f>'2020 Spring Order Form - V36'!$Q$23</f>
        <v>0</v>
      </c>
      <c r="E2153" s="67">
        <f>'2020 Spring Order Form - V36'!$Q$23</f>
        <v>0</v>
      </c>
      <c r="F2153" s="151">
        <v>4558065</v>
      </c>
      <c r="G2153" s="70" t="e">
        <f>'2020 Spring Order Form - V36'!#REF!</f>
        <v>#REF!</v>
      </c>
      <c r="H2153" s="69">
        <f>'2020 Spring Order Form - V36'!$F$18</f>
        <v>0</v>
      </c>
      <c r="J2153" s="154">
        <v>12631</v>
      </c>
    </row>
    <row r="2154" spans="1:10">
      <c r="A2154" s="131">
        <v>2153</v>
      </c>
      <c r="B2154" s="66" t="s">
        <v>2318</v>
      </c>
      <c r="D2154" s="67">
        <f>'2020 Spring Order Form - V36'!$Q$23</f>
        <v>0</v>
      </c>
      <c r="E2154" s="67">
        <f>'2020 Spring Order Form - V36'!$Q$23</f>
        <v>0</v>
      </c>
      <c r="F2154" s="151" t="s">
        <v>2319</v>
      </c>
      <c r="G2154" s="70" t="e">
        <f>'2020 Spring Order Form - V36'!#REF!</f>
        <v>#REF!</v>
      </c>
      <c r="H2154" s="69">
        <f>'2020 Spring Order Form - V36'!$F$18</f>
        <v>0</v>
      </c>
      <c r="J2154" s="154">
        <v>12630</v>
      </c>
    </row>
    <row r="2155" spans="1:10">
      <c r="A2155" s="131">
        <v>2154</v>
      </c>
      <c r="B2155" s="66" t="s">
        <v>2320</v>
      </c>
      <c r="D2155" s="67">
        <f>'2020 Spring Order Form - V36'!$Q$23</f>
        <v>0</v>
      </c>
      <c r="E2155" s="67">
        <f>'2020 Spring Order Form - V36'!$Q$23</f>
        <v>0</v>
      </c>
      <c r="F2155" s="151">
        <v>4558075</v>
      </c>
      <c r="G2155" s="70" t="e">
        <f>'2020 Spring Order Form - V36'!#REF!</f>
        <v>#REF!</v>
      </c>
      <c r="H2155" s="69">
        <f>'2020 Spring Order Form - V36'!$F$18</f>
        <v>0</v>
      </c>
      <c r="J2155" s="154">
        <v>4373</v>
      </c>
    </row>
    <row r="2156" spans="1:10">
      <c r="A2156" s="131">
        <v>2155</v>
      </c>
      <c r="B2156" s="66" t="s">
        <v>2320</v>
      </c>
      <c r="D2156" s="67">
        <f>'2020 Spring Order Form - V36'!$Q$23</f>
        <v>0</v>
      </c>
      <c r="E2156" s="67">
        <f>'2020 Spring Order Form - V36'!$Q$23</f>
        <v>0</v>
      </c>
      <c r="F2156" s="151" t="s">
        <v>2321</v>
      </c>
      <c r="G2156" s="70" t="e">
        <f>'2020 Spring Order Form - V36'!#REF!</f>
        <v>#REF!</v>
      </c>
      <c r="H2156" s="69">
        <f>'2020 Spring Order Form - V36'!$F$18</f>
        <v>0</v>
      </c>
      <c r="J2156" s="154">
        <v>2980</v>
      </c>
    </row>
    <row r="2157" spans="1:10">
      <c r="A2157" s="131">
        <v>2156</v>
      </c>
      <c r="B2157" s="66" t="s">
        <v>2322</v>
      </c>
      <c r="D2157" s="67">
        <f>'2020 Spring Order Form - V36'!$Q$23</f>
        <v>0</v>
      </c>
      <c r="E2157" s="67">
        <f>'2020 Spring Order Form - V36'!$Q$23</f>
        <v>0</v>
      </c>
      <c r="F2157" s="151">
        <v>4558105</v>
      </c>
      <c r="G2157" s="70" t="e">
        <f>'2020 Spring Order Form - V36'!#REF!</f>
        <v>#REF!</v>
      </c>
      <c r="H2157" s="69">
        <f>'2020 Spring Order Form - V36'!$F$18</f>
        <v>0</v>
      </c>
      <c r="J2157" s="154">
        <v>4371</v>
      </c>
    </row>
    <row r="2158" spans="1:10">
      <c r="A2158" s="131">
        <v>2157</v>
      </c>
      <c r="B2158" s="66" t="s">
        <v>2322</v>
      </c>
      <c r="D2158" s="67">
        <f>'2020 Spring Order Form - V36'!$Q$23</f>
        <v>0</v>
      </c>
      <c r="E2158" s="67">
        <f>'2020 Spring Order Form - V36'!$Q$23</f>
        <v>0</v>
      </c>
      <c r="F2158" s="151" t="s">
        <v>2323</v>
      </c>
      <c r="G2158" s="70" t="e">
        <f>'2020 Spring Order Form - V36'!#REF!</f>
        <v>#REF!</v>
      </c>
      <c r="H2158" s="69">
        <f>'2020 Spring Order Form - V36'!$F$18</f>
        <v>0</v>
      </c>
      <c r="J2158" s="154">
        <v>2984</v>
      </c>
    </row>
    <row r="2159" spans="1:10">
      <c r="A2159" s="131">
        <v>2158</v>
      </c>
      <c r="B2159" s="66" t="s">
        <v>366</v>
      </c>
      <c r="D2159" s="67">
        <f>'2020 Spring Order Form - V36'!$Q$23</f>
        <v>0</v>
      </c>
      <c r="E2159" s="67">
        <f>'2020 Spring Order Form - V36'!$Q$23</f>
        <v>0</v>
      </c>
      <c r="F2159" s="151">
        <v>4558100</v>
      </c>
      <c r="G2159" s="70">
        <f>'2020 Spring Order Form - V36'!$Q$261</f>
        <v>0</v>
      </c>
      <c r="H2159" s="69">
        <f>'2020 Spring Order Form - V36'!$F$18</f>
        <v>0</v>
      </c>
      <c r="J2159" s="154">
        <v>4372</v>
      </c>
    </row>
    <row r="2160" spans="1:10">
      <c r="A2160" s="131">
        <v>2159</v>
      </c>
      <c r="B2160" s="66" t="s">
        <v>366</v>
      </c>
      <c r="D2160" s="67">
        <f>'2020 Spring Order Form - V36'!$Q$23</f>
        <v>0</v>
      </c>
      <c r="E2160" s="67">
        <f>'2020 Spring Order Form - V36'!$Q$23</f>
        <v>0</v>
      </c>
      <c r="F2160" s="151" t="s">
        <v>2324</v>
      </c>
      <c r="G2160" s="70">
        <f>'2020 Spring Order Form - V36'!$R$261</f>
        <v>0</v>
      </c>
      <c r="H2160" s="69">
        <f>'2020 Spring Order Form - V36'!$F$18</f>
        <v>0</v>
      </c>
      <c r="J2160" s="154">
        <v>2983</v>
      </c>
    </row>
    <row r="2161" spans="1:10">
      <c r="A2161" s="131">
        <v>2160</v>
      </c>
      <c r="B2161" s="66" t="s">
        <v>2325</v>
      </c>
      <c r="D2161" s="67">
        <f>'2020 Spring Order Form - V36'!$Q$23</f>
        <v>0</v>
      </c>
      <c r="E2161" s="67">
        <f>'2020 Spring Order Form - V36'!$Q$23</f>
        <v>0</v>
      </c>
      <c r="F2161" s="151">
        <v>4558108</v>
      </c>
      <c r="G2161" s="70" t="e">
        <f>'2020 Spring Order Form - V36'!#REF!</f>
        <v>#REF!</v>
      </c>
      <c r="H2161" s="69">
        <f>'2020 Spring Order Form - V36'!$F$18</f>
        <v>0</v>
      </c>
      <c r="J2161" s="154">
        <v>12721</v>
      </c>
    </row>
    <row r="2162" spans="1:10">
      <c r="A2162" s="131">
        <v>2161</v>
      </c>
      <c r="B2162" s="66" t="s">
        <v>2325</v>
      </c>
      <c r="D2162" s="67">
        <f>'2020 Spring Order Form - V36'!$Q$23</f>
        <v>0</v>
      </c>
      <c r="E2162" s="67">
        <f>'2020 Spring Order Form - V36'!$Q$23</f>
        <v>0</v>
      </c>
      <c r="F2162" s="151" t="s">
        <v>2326</v>
      </c>
      <c r="G2162" s="70" t="e">
        <f>'2020 Spring Order Form - V36'!#REF!</f>
        <v>#REF!</v>
      </c>
      <c r="H2162" s="69">
        <f>'2020 Spring Order Form - V36'!$F$18</f>
        <v>0</v>
      </c>
      <c r="J2162" s="154">
        <v>12722</v>
      </c>
    </row>
    <row r="2163" spans="1:10">
      <c r="A2163" s="131">
        <v>2162</v>
      </c>
      <c r="B2163" s="66" t="s">
        <v>2325</v>
      </c>
      <c r="D2163" s="67">
        <f>'2020 Spring Order Form - V36'!$Q$23</f>
        <v>0</v>
      </c>
      <c r="E2163" s="67">
        <f>'2020 Spring Order Form - V36'!$Q$23</f>
        <v>0</v>
      </c>
      <c r="F2163" s="151">
        <v>4158107</v>
      </c>
      <c r="G2163" s="70" t="e">
        <f>'2020 Spring Order Form - V36'!#REF!</f>
        <v>#REF!</v>
      </c>
      <c r="H2163" s="69">
        <f>'2020 Spring Order Form - V36'!$F$18</f>
        <v>0</v>
      </c>
      <c r="J2163" s="154">
        <v>12517</v>
      </c>
    </row>
    <row r="2164" spans="1:10">
      <c r="A2164" s="131">
        <v>2163</v>
      </c>
      <c r="B2164" s="66" t="s">
        <v>2325</v>
      </c>
      <c r="D2164" s="67">
        <f>'2020 Spring Order Form - V36'!$Q$23</f>
        <v>0</v>
      </c>
      <c r="E2164" s="67">
        <f>'2020 Spring Order Form - V36'!$Q$23</f>
        <v>0</v>
      </c>
      <c r="F2164" s="151" t="s">
        <v>2327</v>
      </c>
      <c r="G2164" s="70" t="e">
        <f>'2020 Spring Order Form - V36'!#REF!</f>
        <v>#REF!</v>
      </c>
      <c r="H2164" s="69">
        <f>'2020 Spring Order Form - V36'!$F$18</f>
        <v>0</v>
      </c>
      <c r="J2164" s="154">
        <v>12554</v>
      </c>
    </row>
    <row r="2165" spans="1:10">
      <c r="A2165" s="131">
        <v>2164</v>
      </c>
      <c r="B2165" s="66" t="s">
        <v>2325</v>
      </c>
      <c r="D2165" s="67">
        <f>'2020 Spring Order Form - V36'!$Q$23</f>
        <v>0</v>
      </c>
      <c r="E2165" s="67">
        <f>'2020 Spring Order Form - V36'!$Q$23</f>
        <v>0</v>
      </c>
      <c r="F2165" s="151">
        <v>1758107</v>
      </c>
      <c r="G2165" s="70" t="e">
        <f>'2020 Spring Order Form - V36'!#REF!</f>
        <v>#REF!</v>
      </c>
      <c r="H2165" s="69">
        <f>'2020 Spring Order Form - V36'!$F$18</f>
        <v>0</v>
      </c>
      <c r="J2165" s="154">
        <v>18203</v>
      </c>
    </row>
    <row r="2166" spans="1:10">
      <c r="A2166" s="131">
        <v>2165</v>
      </c>
      <c r="B2166" s="66" t="s">
        <v>2325</v>
      </c>
      <c r="D2166" s="67">
        <f>'2020 Spring Order Form - V36'!$Q$23</f>
        <v>0</v>
      </c>
      <c r="E2166" s="67">
        <f>'2020 Spring Order Form - V36'!$Q$23</f>
        <v>0</v>
      </c>
      <c r="F2166" s="151" t="s">
        <v>2328</v>
      </c>
      <c r="G2166" s="70" t="e">
        <f>'2020 Spring Order Form - V36'!#REF!</f>
        <v>#REF!</v>
      </c>
      <c r="H2166" s="69">
        <f>'2020 Spring Order Form - V36'!$F$18</f>
        <v>0</v>
      </c>
      <c r="J2166" s="154">
        <v>18204</v>
      </c>
    </row>
    <row r="2167" spans="1:10">
      <c r="A2167" s="131">
        <v>2166</v>
      </c>
      <c r="B2167" s="66" t="s">
        <v>2329</v>
      </c>
      <c r="D2167" s="67">
        <f>'2020 Spring Order Form - V36'!$Q$23</f>
        <v>0</v>
      </c>
      <c r="E2167" s="67">
        <f>'2020 Spring Order Form - V36'!$Q$23</f>
        <v>0</v>
      </c>
      <c r="F2167" s="151">
        <v>4558120</v>
      </c>
      <c r="G2167" s="70" t="e">
        <f>'2020 Spring Order Form - V36'!#REF!</f>
        <v>#REF!</v>
      </c>
      <c r="H2167" s="69">
        <f>'2020 Spring Order Form - V36'!$F$18</f>
        <v>0</v>
      </c>
      <c r="J2167" s="154">
        <v>4375</v>
      </c>
    </row>
    <row r="2168" spans="1:10">
      <c r="A2168" s="131">
        <v>2167</v>
      </c>
      <c r="B2168" s="66" t="s">
        <v>2329</v>
      </c>
      <c r="D2168" s="67">
        <f>'2020 Spring Order Form - V36'!$Q$23</f>
        <v>0</v>
      </c>
      <c r="E2168" s="67">
        <f>'2020 Spring Order Form - V36'!$Q$23</f>
        <v>0</v>
      </c>
      <c r="F2168" s="151" t="s">
        <v>2330</v>
      </c>
      <c r="G2168" s="70" t="e">
        <f>'2020 Spring Order Form - V36'!#REF!</f>
        <v>#REF!</v>
      </c>
      <c r="H2168" s="69">
        <f>'2020 Spring Order Form - V36'!$F$18</f>
        <v>0</v>
      </c>
      <c r="J2168" s="154">
        <v>2986</v>
      </c>
    </row>
    <row r="2169" spans="1:10">
      <c r="A2169" s="131">
        <v>2168</v>
      </c>
      <c r="B2169" s="66" t="s">
        <v>2331</v>
      </c>
      <c r="D2169" s="67">
        <f>'2020 Spring Order Form - V36'!$Q$23</f>
        <v>0</v>
      </c>
      <c r="E2169" s="67">
        <f>'2020 Spring Order Form - V36'!$Q$23</f>
        <v>0</v>
      </c>
      <c r="F2169" s="151">
        <v>4558355</v>
      </c>
      <c r="G2169" s="70" t="e">
        <f>'2020 Spring Order Form - V36'!#REF!</f>
        <v>#REF!</v>
      </c>
      <c r="H2169" s="69">
        <f>'2020 Spring Order Form - V36'!$F$18</f>
        <v>0</v>
      </c>
      <c r="J2169" s="154">
        <v>12697</v>
      </c>
    </row>
    <row r="2170" spans="1:10">
      <c r="A2170" s="131">
        <v>2169</v>
      </c>
      <c r="B2170" s="66" t="s">
        <v>2331</v>
      </c>
      <c r="D2170" s="67">
        <f>'2020 Spring Order Form - V36'!$Q$23</f>
        <v>0</v>
      </c>
      <c r="E2170" s="67">
        <f>'2020 Spring Order Form - V36'!$Q$23</f>
        <v>0</v>
      </c>
      <c r="F2170" s="151" t="s">
        <v>2332</v>
      </c>
      <c r="G2170" s="70" t="e">
        <f>'2020 Spring Order Form - V36'!#REF!</f>
        <v>#REF!</v>
      </c>
      <c r="H2170" s="69">
        <f>'2020 Spring Order Form - V36'!$F$18</f>
        <v>0</v>
      </c>
      <c r="J2170" s="154">
        <v>12699</v>
      </c>
    </row>
    <row r="2171" spans="1:10">
      <c r="A2171" s="131">
        <v>2170</v>
      </c>
      <c r="B2171" s="66" t="s">
        <v>2333</v>
      </c>
      <c r="D2171" s="67">
        <f>'2020 Spring Order Form - V36'!$Q$23</f>
        <v>0</v>
      </c>
      <c r="E2171" s="67">
        <f>'2020 Spring Order Form - V36'!$Q$23</f>
        <v>0</v>
      </c>
      <c r="F2171" s="151">
        <v>4558445</v>
      </c>
      <c r="G2171" s="70" t="e">
        <f>'2020 Spring Order Form - V36'!#REF!</f>
        <v>#REF!</v>
      </c>
      <c r="H2171" s="69">
        <f>'2020 Spring Order Form - V36'!$F$18</f>
        <v>0</v>
      </c>
      <c r="J2171" s="154">
        <v>18600</v>
      </c>
    </row>
    <row r="2172" spans="1:10">
      <c r="A2172" s="131">
        <v>2171</v>
      </c>
      <c r="B2172" s="66" t="s">
        <v>2333</v>
      </c>
      <c r="D2172" s="67">
        <f>'2020 Spring Order Form - V36'!$Q$23</f>
        <v>0</v>
      </c>
      <c r="E2172" s="67">
        <f>'2020 Spring Order Form - V36'!$Q$23</f>
        <v>0</v>
      </c>
      <c r="F2172" s="151" t="s">
        <v>2334</v>
      </c>
      <c r="G2172" s="70" t="e">
        <f>'2020 Spring Order Form - V36'!#REF!</f>
        <v>#REF!</v>
      </c>
      <c r="H2172" s="69">
        <f>'2020 Spring Order Form - V36'!$F$18</f>
        <v>0</v>
      </c>
      <c r="J2172" s="154">
        <v>18601</v>
      </c>
    </row>
    <row r="2173" spans="1:10">
      <c r="A2173" s="131">
        <v>2172</v>
      </c>
      <c r="B2173" s="66" t="s">
        <v>2335</v>
      </c>
      <c r="D2173" s="67">
        <f>'2020 Spring Order Form - V36'!$Q$23</f>
        <v>0</v>
      </c>
      <c r="E2173" s="67">
        <f>'2020 Spring Order Form - V36'!$Q$23</f>
        <v>0</v>
      </c>
      <c r="F2173" s="151">
        <v>4558465</v>
      </c>
      <c r="G2173" s="70" t="e">
        <f>'2020 Spring Order Form - V36'!#REF!</f>
        <v>#REF!</v>
      </c>
      <c r="H2173" s="69">
        <f>'2020 Spring Order Form - V36'!$F$18</f>
        <v>0</v>
      </c>
      <c r="J2173" s="154">
        <v>12698</v>
      </c>
    </row>
    <row r="2174" spans="1:10">
      <c r="A2174" s="131">
        <v>2173</v>
      </c>
      <c r="B2174" s="66" t="s">
        <v>2335</v>
      </c>
      <c r="D2174" s="67">
        <f>'2020 Spring Order Form - V36'!$Q$23</f>
        <v>0</v>
      </c>
      <c r="E2174" s="67">
        <f>'2020 Spring Order Form - V36'!$Q$23</f>
        <v>0</v>
      </c>
      <c r="F2174" s="151" t="s">
        <v>2336</v>
      </c>
      <c r="G2174" s="70" t="e">
        <f>'2020 Spring Order Form - V36'!#REF!</f>
        <v>#REF!</v>
      </c>
      <c r="H2174" s="69">
        <f>'2020 Spring Order Form - V36'!$F$18</f>
        <v>0</v>
      </c>
      <c r="J2174" s="154">
        <v>12700</v>
      </c>
    </row>
    <row r="2175" spans="1:10">
      <c r="A2175" s="131">
        <v>2174</v>
      </c>
      <c r="B2175" s="66" t="s">
        <v>369</v>
      </c>
      <c r="D2175" s="67">
        <f>'2020 Spring Order Form - V36'!$Q$23</f>
        <v>0</v>
      </c>
      <c r="E2175" s="67">
        <f>'2020 Spring Order Form - V36'!$Q$23</f>
        <v>0</v>
      </c>
      <c r="F2175" s="151">
        <v>4559295</v>
      </c>
      <c r="G2175" s="70">
        <f>'2020 Spring Order Form - V36'!$Q$263</f>
        <v>0</v>
      </c>
      <c r="H2175" s="69">
        <f>'2020 Spring Order Form - V36'!$F$18</f>
        <v>0</v>
      </c>
      <c r="J2175" s="154">
        <v>765</v>
      </c>
    </row>
    <row r="2176" spans="1:10">
      <c r="A2176" s="131">
        <v>2175</v>
      </c>
      <c r="B2176" s="66" t="s">
        <v>369</v>
      </c>
      <c r="D2176" s="67">
        <f>'2020 Spring Order Form - V36'!$Q$23</f>
        <v>0</v>
      </c>
      <c r="E2176" s="67">
        <f>'2020 Spring Order Form - V36'!$Q$23</f>
        <v>0</v>
      </c>
      <c r="F2176" s="151" t="s">
        <v>2337</v>
      </c>
      <c r="G2176" s="70">
        <f>'2020 Spring Order Form - V36'!$R$263</f>
        <v>0</v>
      </c>
      <c r="H2176" s="69">
        <f>'2020 Spring Order Form - V36'!$F$18</f>
        <v>0</v>
      </c>
      <c r="J2176" s="154">
        <v>2995</v>
      </c>
    </row>
    <row r="2177" spans="1:10">
      <c r="A2177" s="131">
        <v>2176</v>
      </c>
      <c r="B2177" s="66" t="s">
        <v>370</v>
      </c>
      <c r="D2177" s="67">
        <f>'2020 Spring Order Form - V36'!$Q$23</f>
        <v>0</v>
      </c>
      <c r="E2177" s="67">
        <f>'2020 Spring Order Form - V36'!$Q$23</f>
        <v>0</v>
      </c>
      <c r="F2177" s="151">
        <v>4559305</v>
      </c>
      <c r="G2177" s="70">
        <f>'2020 Spring Order Form - V36'!$Q$264</f>
        <v>0</v>
      </c>
      <c r="H2177" s="69">
        <f>'2020 Spring Order Form - V36'!$F$18</f>
        <v>0</v>
      </c>
      <c r="J2177" s="154">
        <v>766</v>
      </c>
    </row>
    <row r="2178" spans="1:10">
      <c r="A2178" s="131">
        <v>2177</v>
      </c>
      <c r="B2178" s="66" t="s">
        <v>370</v>
      </c>
      <c r="D2178" s="67">
        <f>'2020 Spring Order Form - V36'!$Q$23</f>
        <v>0</v>
      </c>
      <c r="E2178" s="67">
        <f>'2020 Spring Order Form - V36'!$Q$23</f>
        <v>0</v>
      </c>
      <c r="F2178" s="151" t="s">
        <v>2338</v>
      </c>
      <c r="G2178" s="70">
        <f>'2020 Spring Order Form - V36'!$R$264</f>
        <v>0</v>
      </c>
      <c r="H2178" s="69">
        <f>'2020 Spring Order Form - V36'!$F$18</f>
        <v>0</v>
      </c>
      <c r="J2178" s="154">
        <v>3001</v>
      </c>
    </row>
    <row r="2179" spans="1:10">
      <c r="A2179" s="131">
        <v>2178</v>
      </c>
      <c r="B2179" s="66" t="s">
        <v>372</v>
      </c>
      <c r="D2179" s="67">
        <f>'2020 Spring Order Form - V36'!$Q$23</f>
        <v>0</v>
      </c>
      <c r="E2179" s="67">
        <f>'2020 Spring Order Form - V36'!$Q$23</f>
        <v>0</v>
      </c>
      <c r="F2179" s="151">
        <v>4559405</v>
      </c>
      <c r="G2179" s="70">
        <f>'2020 Spring Order Form - V36'!$Q$265</f>
        <v>0</v>
      </c>
      <c r="H2179" s="69">
        <f>'2020 Spring Order Form - V36'!$F$18</f>
        <v>0</v>
      </c>
      <c r="J2179" s="154">
        <v>771</v>
      </c>
    </row>
    <row r="2180" spans="1:10">
      <c r="A2180" s="131">
        <v>2179</v>
      </c>
      <c r="B2180" s="66" t="s">
        <v>372</v>
      </c>
      <c r="D2180" s="67">
        <f>'2020 Spring Order Form - V36'!$Q$23</f>
        <v>0</v>
      </c>
      <c r="E2180" s="67">
        <f>'2020 Spring Order Form - V36'!$Q$23</f>
        <v>0</v>
      </c>
      <c r="F2180" s="151" t="s">
        <v>2339</v>
      </c>
      <c r="G2180" s="70">
        <f>'2020 Spring Order Form - V36'!$R$265</f>
        <v>0</v>
      </c>
      <c r="H2180" s="69">
        <f>'2020 Spring Order Form - V36'!$F$18</f>
        <v>0</v>
      </c>
      <c r="J2180" s="154">
        <v>3025</v>
      </c>
    </row>
    <row r="2181" spans="1:10">
      <c r="A2181" s="131">
        <v>2180</v>
      </c>
      <c r="B2181" s="66" t="s">
        <v>2340</v>
      </c>
      <c r="D2181" s="67">
        <f>'2020 Spring Order Form - V36'!$Q$23</f>
        <v>0</v>
      </c>
      <c r="E2181" s="67">
        <f>'2020 Spring Order Form - V36'!$Q$23</f>
        <v>0</v>
      </c>
      <c r="F2181" s="151">
        <v>4559455</v>
      </c>
      <c r="G2181" s="70" t="e">
        <f>'2020 Spring Order Form - V36'!#REF!</f>
        <v>#REF!</v>
      </c>
      <c r="H2181" s="69">
        <f>'2020 Spring Order Form - V36'!$F$18</f>
        <v>0</v>
      </c>
      <c r="J2181" s="154">
        <v>773</v>
      </c>
    </row>
    <row r="2182" spans="1:10">
      <c r="A2182" s="131">
        <v>2181</v>
      </c>
      <c r="B2182" s="66" t="s">
        <v>2340</v>
      </c>
      <c r="D2182" s="67">
        <f>'2020 Spring Order Form - V36'!$Q$23</f>
        <v>0</v>
      </c>
      <c r="E2182" s="67">
        <f>'2020 Spring Order Form - V36'!$Q$23</f>
        <v>0</v>
      </c>
      <c r="F2182" s="151" t="s">
        <v>2341</v>
      </c>
      <c r="G2182" s="70" t="e">
        <f>'2020 Spring Order Form - V36'!#REF!</f>
        <v>#REF!</v>
      </c>
      <c r="H2182" s="69">
        <f>'2020 Spring Order Form - V36'!$F$18</f>
        <v>0</v>
      </c>
      <c r="J2182" s="154">
        <v>3030</v>
      </c>
    </row>
    <row r="2183" spans="1:10">
      <c r="A2183" s="131">
        <v>2182</v>
      </c>
      <c r="B2183" s="66" t="s">
        <v>2342</v>
      </c>
      <c r="D2183" s="67">
        <f>'2020 Spring Order Form - V36'!$Q$23</f>
        <v>0</v>
      </c>
      <c r="E2183" s="67">
        <f>'2020 Spring Order Form - V36'!$Q$23</f>
        <v>0</v>
      </c>
      <c r="F2183" s="151">
        <v>4559465</v>
      </c>
      <c r="G2183" s="70" t="e">
        <f>'2020 Spring Order Form - V36'!#REF!</f>
        <v>#REF!</v>
      </c>
      <c r="H2183" s="69">
        <f>'2020 Spring Order Form - V36'!$F$18</f>
        <v>0</v>
      </c>
      <c r="J2183" s="154">
        <v>774</v>
      </c>
    </row>
    <row r="2184" spans="1:10">
      <c r="A2184" s="131">
        <v>2183</v>
      </c>
      <c r="B2184" s="66" t="s">
        <v>2342</v>
      </c>
      <c r="D2184" s="67">
        <f>'2020 Spring Order Form - V36'!$Q$23</f>
        <v>0</v>
      </c>
      <c r="E2184" s="67">
        <f>'2020 Spring Order Form - V36'!$Q$23</f>
        <v>0</v>
      </c>
      <c r="F2184" s="151" t="s">
        <v>2343</v>
      </c>
      <c r="G2184" s="70" t="e">
        <f>'2020 Spring Order Form - V36'!#REF!</f>
        <v>#REF!</v>
      </c>
      <c r="H2184" s="69">
        <f>'2020 Spring Order Form - V36'!$F$18</f>
        <v>0</v>
      </c>
      <c r="J2184" s="154">
        <v>3033</v>
      </c>
    </row>
    <row r="2185" spans="1:10">
      <c r="A2185" s="131">
        <v>2184</v>
      </c>
      <c r="B2185" s="66" t="s">
        <v>374</v>
      </c>
      <c r="D2185" s="67">
        <f>'2020 Spring Order Form - V36'!$Q$23</f>
        <v>0</v>
      </c>
      <c r="E2185" s="67">
        <f>'2020 Spring Order Form - V36'!$Q$23</f>
        <v>0</v>
      </c>
      <c r="F2185" s="151">
        <v>4559445</v>
      </c>
      <c r="G2185" s="70">
        <f>'2020 Spring Order Form - V36'!$Q$266</f>
        <v>0</v>
      </c>
      <c r="H2185" s="69">
        <f>'2020 Spring Order Form - V36'!$F$18</f>
        <v>0</v>
      </c>
      <c r="J2185" s="154">
        <v>17069</v>
      </c>
    </row>
    <row r="2186" spans="1:10">
      <c r="A2186" s="131">
        <v>2185</v>
      </c>
      <c r="B2186" s="66" t="s">
        <v>374</v>
      </c>
      <c r="D2186" s="67">
        <f>'2020 Spring Order Form - V36'!$Q$23</f>
        <v>0</v>
      </c>
      <c r="E2186" s="67">
        <f>'2020 Spring Order Form - V36'!$Q$23</f>
        <v>0</v>
      </c>
      <c r="F2186" s="151" t="s">
        <v>2344</v>
      </c>
      <c r="G2186" s="70">
        <f>'2020 Spring Order Form - V36'!$R$266</f>
        <v>0</v>
      </c>
      <c r="H2186" s="69">
        <f>'2020 Spring Order Form - V36'!$F$18</f>
        <v>0</v>
      </c>
      <c r="J2186" s="154">
        <v>17070</v>
      </c>
    </row>
    <row r="2187" spans="1:10">
      <c r="A2187" s="131">
        <v>2186</v>
      </c>
      <c r="B2187" s="66" t="s">
        <v>375</v>
      </c>
      <c r="D2187" s="67">
        <f>'2020 Spring Order Form - V36'!$Q$23</f>
        <v>0</v>
      </c>
      <c r="E2187" s="67">
        <f>'2020 Spring Order Form - V36'!$Q$23</f>
        <v>0</v>
      </c>
      <c r="F2187" s="151">
        <v>4559495</v>
      </c>
      <c r="G2187" s="70">
        <f>'2020 Spring Order Form - V36'!$Q$267</f>
        <v>0</v>
      </c>
      <c r="H2187" s="69">
        <f>'2020 Spring Order Form - V36'!$F$18</f>
        <v>0</v>
      </c>
      <c r="J2187" s="154">
        <v>776</v>
      </c>
    </row>
    <row r="2188" spans="1:10">
      <c r="A2188" s="131">
        <v>2187</v>
      </c>
      <c r="B2188" s="66" t="s">
        <v>375</v>
      </c>
      <c r="D2188" s="67">
        <f>'2020 Spring Order Form - V36'!$Q$23</f>
        <v>0</v>
      </c>
      <c r="E2188" s="67">
        <f>'2020 Spring Order Form - V36'!$Q$23</f>
        <v>0</v>
      </c>
      <c r="F2188" s="151" t="s">
        <v>2345</v>
      </c>
      <c r="G2188" s="70">
        <f>'2020 Spring Order Form - V36'!$R$267</f>
        <v>0</v>
      </c>
      <c r="H2188" s="69">
        <f>'2020 Spring Order Form - V36'!$F$18</f>
        <v>0</v>
      </c>
      <c r="J2188" s="154">
        <v>3042</v>
      </c>
    </row>
    <row r="2189" spans="1:10">
      <c r="A2189" s="131">
        <v>2188</v>
      </c>
      <c r="B2189" s="66" t="s">
        <v>377</v>
      </c>
      <c r="D2189" s="67">
        <f>'2020 Spring Order Form - V36'!$Q$23</f>
        <v>0</v>
      </c>
      <c r="E2189" s="67">
        <f>'2020 Spring Order Form - V36'!$Q$23</f>
        <v>0</v>
      </c>
      <c r="F2189" s="151">
        <v>4559505</v>
      </c>
      <c r="G2189" s="70">
        <f>'2020 Spring Order Form - V36'!$Q$268</f>
        <v>0</v>
      </c>
      <c r="H2189" s="69">
        <f>'2020 Spring Order Form - V36'!$F$18</f>
        <v>0</v>
      </c>
      <c r="J2189" s="154">
        <v>777</v>
      </c>
    </row>
    <row r="2190" spans="1:10">
      <c r="A2190" s="131">
        <v>2189</v>
      </c>
      <c r="B2190" s="66" t="s">
        <v>377</v>
      </c>
      <c r="D2190" s="67">
        <f>'2020 Spring Order Form - V36'!$Q$23</f>
        <v>0</v>
      </c>
      <c r="E2190" s="67">
        <f>'2020 Spring Order Form - V36'!$Q$23</f>
        <v>0</v>
      </c>
      <c r="F2190" s="151" t="s">
        <v>2346</v>
      </c>
      <c r="G2190" s="70">
        <f>'2020 Spring Order Form - V36'!$R$268</f>
        <v>0</v>
      </c>
      <c r="H2190" s="69">
        <f>'2020 Spring Order Form - V36'!$F$18</f>
        <v>0</v>
      </c>
      <c r="J2190" s="154">
        <v>3045</v>
      </c>
    </row>
    <row r="2191" spans="1:10">
      <c r="A2191" s="131">
        <v>2190</v>
      </c>
      <c r="B2191" s="66" t="s">
        <v>2347</v>
      </c>
      <c r="D2191" s="67">
        <f>'2020 Spring Order Form - V36'!$Q$23</f>
        <v>0</v>
      </c>
      <c r="E2191" s="67">
        <f>'2020 Spring Order Form - V36'!$Q$23</f>
        <v>0</v>
      </c>
      <c r="F2191" s="151">
        <v>4559085</v>
      </c>
      <c r="G2191" s="70" t="e">
        <f>'2020 Spring Order Form - V36'!#REF!</f>
        <v>#REF!</v>
      </c>
      <c r="H2191" s="69">
        <f>'2020 Spring Order Form - V36'!$F$18</f>
        <v>0</v>
      </c>
      <c r="J2191" s="154">
        <v>896</v>
      </c>
    </row>
    <row r="2192" spans="1:10">
      <c r="A2192" s="131">
        <v>2191</v>
      </c>
      <c r="B2192" s="66" t="s">
        <v>2347</v>
      </c>
      <c r="D2192" s="67">
        <f>'2020 Spring Order Form - V36'!$Q$23</f>
        <v>0</v>
      </c>
      <c r="E2192" s="67">
        <f>'2020 Spring Order Form - V36'!$Q$23</f>
        <v>0</v>
      </c>
      <c r="F2192" s="151" t="s">
        <v>2348</v>
      </c>
      <c r="G2192" s="70" t="e">
        <f>'2020 Spring Order Form - V36'!#REF!</f>
        <v>#REF!</v>
      </c>
      <c r="H2192" s="69">
        <f>'2020 Spring Order Form - V36'!$F$18</f>
        <v>0</v>
      </c>
      <c r="J2192" s="154">
        <v>2992</v>
      </c>
    </row>
    <row r="2193" spans="1:10">
      <c r="A2193" s="131">
        <v>2192</v>
      </c>
      <c r="B2193" s="66" t="s">
        <v>380</v>
      </c>
      <c r="D2193" s="67">
        <f>'2020 Spring Order Form - V36'!$Q$23</f>
        <v>0</v>
      </c>
      <c r="E2193" s="67">
        <f>'2020 Spring Order Form - V36'!$Q$23</f>
        <v>0</v>
      </c>
      <c r="F2193" s="151">
        <v>4558665</v>
      </c>
      <c r="G2193" s="70">
        <f>'2020 Spring Order Form - V36'!$Q$270</f>
        <v>0</v>
      </c>
      <c r="H2193" s="69">
        <f>'2020 Spring Order Form - V36'!$F$18</f>
        <v>0</v>
      </c>
      <c r="J2193" s="154">
        <v>18786</v>
      </c>
    </row>
    <row r="2194" spans="1:10">
      <c r="A2194" s="131">
        <v>2193</v>
      </c>
      <c r="B2194" s="66" t="s">
        <v>380</v>
      </c>
      <c r="D2194" s="67">
        <f>'2020 Spring Order Form - V36'!$Q$23</f>
        <v>0</v>
      </c>
      <c r="E2194" s="67">
        <f>'2020 Spring Order Form - V36'!$Q$23</f>
        <v>0</v>
      </c>
      <c r="F2194" s="151" t="s">
        <v>2349</v>
      </c>
      <c r="G2194" s="70">
        <f>'2020 Spring Order Form - V36'!$R$270</f>
        <v>0</v>
      </c>
      <c r="H2194" s="69">
        <f>'2020 Spring Order Form - V36'!$F$18</f>
        <v>0</v>
      </c>
      <c r="J2194" s="154">
        <v>18787</v>
      </c>
    </row>
    <row r="2195" spans="1:10">
      <c r="A2195" s="131">
        <v>2194</v>
      </c>
      <c r="B2195" s="66" t="s">
        <v>2350</v>
      </c>
      <c r="D2195" s="67">
        <f>'2020 Spring Order Form - V36'!$Q$23</f>
        <v>0</v>
      </c>
      <c r="E2195" s="67">
        <f>'2020 Spring Order Form - V36'!$Q$23</f>
        <v>0</v>
      </c>
      <c r="F2195" s="151">
        <v>4559015</v>
      </c>
      <c r="G2195" s="70" t="e">
        <f>'2020 Spring Order Form - V36'!#REF!</f>
        <v>#REF!</v>
      </c>
      <c r="H2195" s="69">
        <f>'2020 Spring Order Form - V36'!$F$18</f>
        <v>0</v>
      </c>
      <c r="J2195" s="154">
        <v>18784</v>
      </c>
    </row>
    <row r="2196" spans="1:10">
      <c r="A2196" s="131">
        <v>2195</v>
      </c>
      <c r="B2196" s="66" t="s">
        <v>2350</v>
      </c>
      <c r="D2196" s="67">
        <f>'2020 Spring Order Form - V36'!$Q$23</f>
        <v>0</v>
      </c>
      <c r="E2196" s="67">
        <f>'2020 Spring Order Form - V36'!$Q$23</f>
        <v>0</v>
      </c>
      <c r="F2196" s="151" t="s">
        <v>2351</v>
      </c>
      <c r="G2196" s="70" t="e">
        <f>'2020 Spring Order Form - V36'!#REF!</f>
        <v>#REF!</v>
      </c>
      <c r="H2196" s="69">
        <f>'2020 Spring Order Form - V36'!$F$18</f>
        <v>0</v>
      </c>
      <c r="J2196" s="154">
        <v>18783</v>
      </c>
    </row>
    <row r="2197" spans="1:10">
      <c r="A2197" s="131">
        <v>2196</v>
      </c>
      <c r="B2197" s="66" t="s">
        <v>2352</v>
      </c>
      <c r="D2197" s="67">
        <f>'2020 Spring Order Form - V36'!$Q$23</f>
        <v>0</v>
      </c>
      <c r="E2197" s="67">
        <f>'2020 Spring Order Form - V36'!$Q$23</f>
        <v>0</v>
      </c>
      <c r="F2197" s="151">
        <v>4559065</v>
      </c>
      <c r="G2197" s="70" t="e">
        <f>'2020 Spring Order Form - V36'!#REF!</f>
        <v>#REF!</v>
      </c>
      <c r="H2197" s="69">
        <f>'2020 Spring Order Form - V36'!$F$18</f>
        <v>0</v>
      </c>
      <c r="J2197" s="154">
        <v>17072</v>
      </c>
    </row>
    <row r="2198" spans="1:10">
      <c r="A2198" s="131">
        <v>2197</v>
      </c>
      <c r="B2198" s="66" t="s">
        <v>2352</v>
      </c>
      <c r="D2198" s="67">
        <f>'2020 Spring Order Form - V36'!$Q$23</f>
        <v>0</v>
      </c>
      <c r="E2198" s="67">
        <f>'2020 Spring Order Form - V36'!$Q$23</f>
        <v>0</v>
      </c>
      <c r="F2198" s="151" t="s">
        <v>2353</v>
      </c>
      <c r="G2198" s="70" t="e">
        <f>'2020 Spring Order Form - V36'!#REF!</f>
        <v>#REF!</v>
      </c>
      <c r="H2198" s="69">
        <f>'2020 Spring Order Form - V36'!$F$18</f>
        <v>0</v>
      </c>
      <c r="J2198" s="154">
        <v>17073</v>
      </c>
    </row>
    <row r="2199" spans="1:10">
      <c r="A2199" s="131">
        <v>2198</v>
      </c>
      <c r="B2199" s="66" t="s">
        <v>2354</v>
      </c>
      <c r="D2199" s="67">
        <f>'2020 Spring Order Form - V36'!$Q$23</f>
        <v>0</v>
      </c>
      <c r="E2199" s="67">
        <f>'2020 Spring Order Form - V36'!$Q$23</f>
        <v>0</v>
      </c>
      <c r="F2199" s="151">
        <v>4559535</v>
      </c>
      <c r="G2199" s="70" t="e">
        <f>'2020 Spring Order Form - V36'!#REF!</f>
        <v>#REF!</v>
      </c>
      <c r="H2199" s="69">
        <f>'2020 Spring Order Form - V36'!$F$18</f>
        <v>0</v>
      </c>
      <c r="J2199" s="154">
        <v>772</v>
      </c>
    </row>
    <row r="2200" spans="1:10">
      <c r="A2200" s="131">
        <v>2199</v>
      </c>
      <c r="B2200" s="66" t="s">
        <v>2354</v>
      </c>
      <c r="D2200" s="67">
        <f>'2020 Spring Order Form - V36'!$Q$23</f>
        <v>0</v>
      </c>
      <c r="E2200" s="67">
        <f>'2020 Spring Order Form - V36'!$Q$23</f>
        <v>0</v>
      </c>
      <c r="F2200" s="151" t="s">
        <v>2355</v>
      </c>
      <c r="G2200" s="70" t="e">
        <f>'2020 Spring Order Form - V36'!#REF!</f>
        <v>#REF!</v>
      </c>
      <c r="H2200" s="69">
        <f>'2020 Spring Order Form - V36'!$F$18</f>
        <v>0</v>
      </c>
      <c r="J2200" s="154">
        <v>3028</v>
      </c>
    </row>
    <row r="2201" spans="1:10">
      <c r="A2201" s="131">
        <v>2200</v>
      </c>
      <c r="B2201" s="66" t="s">
        <v>2356</v>
      </c>
      <c r="D2201" s="67">
        <f>'2020 Spring Order Form - V36'!$Q$23</f>
        <v>0</v>
      </c>
      <c r="E2201" s="67">
        <f>'2020 Spring Order Form - V36'!$Q$23</f>
        <v>0</v>
      </c>
      <c r="F2201" s="151">
        <v>4558835</v>
      </c>
      <c r="G2201" s="70" t="e">
        <f>'2020 Spring Order Form - V36'!#REF!</f>
        <v>#REF!</v>
      </c>
      <c r="H2201" s="69">
        <f>'2020 Spring Order Form - V36'!$F$18</f>
        <v>0</v>
      </c>
      <c r="J2201" s="154">
        <v>802</v>
      </c>
    </row>
    <row r="2202" spans="1:10">
      <c r="A2202" s="131">
        <v>2201</v>
      </c>
      <c r="B2202" s="66" t="s">
        <v>2356</v>
      </c>
      <c r="D2202" s="67">
        <f>'2020 Spring Order Form - V36'!$Q$23</f>
        <v>0</v>
      </c>
      <c r="E2202" s="67">
        <f>'2020 Spring Order Form - V36'!$Q$23</f>
        <v>0</v>
      </c>
      <c r="F2202" s="151" t="s">
        <v>2357</v>
      </c>
      <c r="G2202" s="70" t="e">
        <f>'2020 Spring Order Form - V36'!#REF!</f>
        <v>#REF!</v>
      </c>
      <c r="H2202" s="69">
        <f>'2020 Spring Order Form - V36'!$F$18</f>
        <v>0</v>
      </c>
      <c r="J2202" s="154">
        <v>3011</v>
      </c>
    </row>
    <row r="2203" spans="1:10">
      <c r="A2203" s="131">
        <v>2202</v>
      </c>
      <c r="B2203" s="66" t="s">
        <v>381</v>
      </c>
      <c r="D2203" s="67">
        <f>'2020 Spring Order Form - V36'!$Q$23</f>
        <v>0</v>
      </c>
      <c r="E2203" s="67">
        <f>'2020 Spring Order Form - V36'!$Q$23</f>
        <v>0</v>
      </c>
      <c r="F2203" s="151">
        <v>4559545</v>
      </c>
      <c r="G2203" s="70">
        <f>'2020 Spring Order Form - V36'!$Q$271</f>
        <v>0</v>
      </c>
      <c r="H2203" s="69">
        <f>'2020 Spring Order Form - V36'!$F$18</f>
        <v>0</v>
      </c>
      <c r="J2203" s="154">
        <v>12686</v>
      </c>
    </row>
    <row r="2204" spans="1:10">
      <c r="A2204" s="131">
        <v>2203</v>
      </c>
      <c r="B2204" s="66" t="s">
        <v>381</v>
      </c>
      <c r="D2204" s="67">
        <f>'2020 Spring Order Form - V36'!$Q$23</f>
        <v>0</v>
      </c>
      <c r="E2204" s="67">
        <f>'2020 Spring Order Form - V36'!$Q$23</f>
        <v>0</v>
      </c>
      <c r="F2204" s="151" t="s">
        <v>2358</v>
      </c>
      <c r="G2204" s="70">
        <f>'2020 Spring Order Form - V36'!$R$271</f>
        <v>0</v>
      </c>
      <c r="H2204" s="69">
        <f>'2020 Spring Order Form - V36'!$F$18</f>
        <v>0</v>
      </c>
      <c r="J2204" s="154">
        <v>12690</v>
      </c>
    </row>
    <row r="2205" spans="1:10">
      <c r="A2205" s="131">
        <v>2204</v>
      </c>
      <c r="B2205" s="66" t="s">
        <v>383</v>
      </c>
      <c r="D2205" s="67">
        <f>'2020 Spring Order Form - V36'!$Q$23</f>
        <v>0</v>
      </c>
      <c r="E2205" s="67">
        <f>'2020 Spring Order Form - V36'!$Q$23</f>
        <v>0</v>
      </c>
      <c r="F2205" s="151">
        <v>4558885</v>
      </c>
      <c r="G2205" s="70">
        <f>'2020 Spring Order Form - V36'!$Q$273</f>
        <v>0</v>
      </c>
      <c r="H2205" s="69">
        <f>'2020 Spring Order Form - V36'!$F$18</f>
        <v>0</v>
      </c>
      <c r="J2205" s="154">
        <v>770</v>
      </c>
    </row>
    <row r="2206" spans="1:10">
      <c r="A2206" s="131">
        <v>2205</v>
      </c>
      <c r="B2206" s="66" t="s">
        <v>383</v>
      </c>
      <c r="D2206" s="67">
        <f>'2020 Spring Order Form - V36'!$Q$23</f>
        <v>0</v>
      </c>
      <c r="E2206" s="67">
        <f>'2020 Spring Order Form - V36'!$Q$23</f>
        <v>0</v>
      </c>
      <c r="F2206" s="151" t="s">
        <v>2359</v>
      </c>
      <c r="G2206" s="70">
        <f>'2020 Spring Order Form - V36'!$R$273</f>
        <v>0</v>
      </c>
      <c r="H2206" s="69">
        <f>'2020 Spring Order Form - V36'!$F$18</f>
        <v>0</v>
      </c>
      <c r="J2206" s="154">
        <v>3014</v>
      </c>
    </row>
    <row r="2207" spans="1:10">
      <c r="A2207" s="131">
        <v>2206</v>
      </c>
      <c r="B2207" s="66" t="s">
        <v>2360</v>
      </c>
      <c r="D2207" s="67">
        <f>'2020 Spring Order Form - V36'!$Q$23</f>
        <v>0</v>
      </c>
      <c r="E2207" s="67">
        <f>'2020 Spring Order Form - V36'!$Q$23</f>
        <v>0</v>
      </c>
      <c r="F2207" s="151">
        <v>4559185</v>
      </c>
      <c r="G2207" s="70" t="e">
        <f>'2020 Spring Order Form - V36'!#REF!</f>
        <v>#REF!</v>
      </c>
      <c r="H2207" s="69">
        <f>'2020 Spring Order Form - V36'!$F$18</f>
        <v>0</v>
      </c>
      <c r="J2207" s="154">
        <v>570</v>
      </c>
    </row>
    <row r="2208" spans="1:10">
      <c r="A2208" s="131">
        <v>2207</v>
      </c>
      <c r="B2208" s="66" t="s">
        <v>2360</v>
      </c>
      <c r="D2208" s="67">
        <f>'2020 Spring Order Form - V36'!$Q$23</f>
        <v>0</v>
      </c>
      <c r="E2208" s="67">
        <f>'2020 Spring Order Form - V36'!$Q$23</f>
        <v>0</v>
      </c>
      <c r="F2208" s="151" t="s">
        <v>2361</v>
      </c>
      <c r="G2208" s="70" t="e">
        <f>'2020 Spring Order Form - V36'!#REF!</f>
        <v>#REF!</v>
      </c>
      <c r="H2208" s="69">
        <f>'2020 Spring Order Form - V36'!$F$18</f>
        <v>0</v>
      </c>
      <c r="J2208" s="154">
        <v>3037</v>
      </c>
    </row>
    <row r="2209" spans="1:10">
      <c r="A2209" s="131">
        <v>2208</v>
      </c>
      <c r="B2209" s="66" t="s">
        <v>2362</v>
      </c>
      <c r="D2209" s="67">
        <f>'2020 Spring Order Form - V36'!$Q$23</f>
        <v>0</v>
      </c>
      <c r="E2209" s="67">
        <f>'2020 Spring Order Form - V36'!$Q$23</f>
        <v>0</v>
      </c>
      <c r="F2209" s="151">
        <v>4558655</v>
      </c>
      <c r="G2209" s="70" t="e">
        <f>'2020 Spring Order Form - V36'!#REF!</f>
        <v>#REF!</v>
      </c>
      <c r="H2209" s="69">
        <f>'2020 Spring Order Form - V36'!$F$18</f>
        <v>0</v>
      </c>
      <c r="J2209" s="154">
        <v>562</v>
      </c>
    </row>
    <row r="2210" spans="1:10">
      <c r="A2210" s="131">
        <v>2209</v>
      </c>
      <c r="B2210" s="66" t="s">
        <v>2362</v>
      </c>
      <c r="D2210" s="67">
        <f>'2020 Spring Order Form - V36'!$Q$23</f>
        <v>0</v>
      </c>
      <c r="E2210" s="67">
        <f>'2020 Spring Order Form - V36'!$Q$23</f>
        <v>0</v>
      </c>
      <c r="F2210" s="151" t="s">
        <v>2363</v>
      </c>
      <c r="G2210" s="70" t="e">
        <f>'2020 Spring Order Form - V36'!#REF!</f>
        <v>#REF!</v>
      </c>
      <c r="H2210" s="69">
        <f>'2020 Spring Order Form - V36'!$F$18</f>
        <v>0</v>
      </c>
      <c r="J2210" s="154">
        <v>2998</v>
      </c>
    </row>
    <row r="2211" spans="1:10">
      <c r="A2211" s="131">
        <v>2210</v>
      </c>
      <c r="B2211" s="66" t="s">
        <v>2364</v>
      </c>
      <c r="D2211" s="67">
        <f>'2020 Spring Order Form - V36'!$Q$23</f>
        <v>0</v>
      </c>
      <c r="E2211" s="67">
        <f>'2020 Spring Order Form - V36'!$Q$23</f>
        <v>0</v>
      </c>
      <c r="F2211" s="151">
        <v>4558705</v>
      </c>
      <c r="G2211" s="70" t="e">
        <f>'2020 Spring Order Form - V36'!#REF!</f>
        <v>#REF!</v>
      </c>
      <c r="H2211" s="69">
        <f>'2020 Spring Order Form - V36'!$F$18</f>
        <v>0</v>
      </c>
      <c r="J2211" s="154">
        <v>563</v>
      </c>
    </row>
    <row r="2212" spans="1:10">
      <c r="A2212" s="131">
        <v>2211</v>
      </c>
      <c r="B2212" s="66" t="s">
        <v>2364</v>
      </c>
      <c r="D2212" s="67">
        <f>'2020 Spring Order Form - V36'!$Q$23</f>
        <v>0</v>
      </c>
      <c r="E2212" s="67">
        <f>'2020 Spring Order Form - V36'!$Q$23</f>
        <v>0</v>
      </c>
      <c r="F2212" s="151" t="s">
        <v>2365</v>
      </c>
      <c r="G2212" s="70" t="e">
        <f>'2020 Spring Order Form - V36'!#REF!</f>
        <v>#REF!</v>
      </c>
      <c r="H2212" s="69">
        <f>'2020 Spring Order Form - V36'!$F$18</f>
        <v>0</v>
      </c>
      <c r="J2212" s="154">
        <v>3004</v>
      </c>
    </row>
    <row r="2213" spans="1:10">
      <c r="A2213" s="131">
        <v>2212</v>
      </c>
      <c r="B2213" s="66" t="s">
        <v>2366</v>
      </c>
      <c r="D2213" s="67">
        <f>'2020 Spring Order Form - V36'!$Q$23</f>
        <v>0</v>
      </c>
      <c r="E2213" s="67">
        <f>'2020 Spring Order Form - V36'!$Q$23</f>
        <v>0</v>
      </c>
      <c r="F2213" s="151">
        <v>4558765</v>
      </c>
      <c r="G2213" s="70" t="e">
        <f>'2020 Spring Order Form - V36'!#REF!</f>
        <v>#REF!</v>
      </c>
      <c r="H2213" s="69">
        <f>'2020 Spring Order Form - V36'!$F$18</f>
        <v>0</v>
      </c>
      <c r="J2213" s="154">
        <v>564</v>
      </c>
    </row>
    <row r="2214" spans="1:10">
      <c r="A2214" s="131">
        <v>2213</v>
      </c>
      <c r="B2214" s="66" t="s">
        <v>2366</v>
      </c>
      <c r="D2214" s="67">
        <f>'2020 Spring Order Form - V36'!$Q$23</f>
        <v>0</v>
      </c>
      <c r="E2214" s="67">
        <f>'2020 Spring Order Form - V36'!$Q$23</f>
        <v>0</v>
      </c>
      <c r="F2214" s="151" t="s">
        <v>2367</v>
      </c>
      <c r="G2214" s="70" t="e">
        <f>'2020 Spring Order Form - V36'!#REF!</f>
        <v>#REF!</v>
      </c>
      <c r="H2214" s="69">
        <f>'2020 Spring Order Form - V36'!$F$18</f>
        <v>0</v>
      </c>
      <c r="J2214" s="154">
        <v>3009</v>
      </c>
    </row>
    <row r="2215" spans="1:10">
      <c r="A2215" s="131">
        <v>2214</v>
      </c>
      <c r="B2215" s="66" t="s">
        <v>2368</v>
      </c>
      <c r="D2215" s="67">
        <f>'2020 Spring Order Form - V36'!$Q$23</f>
        <v>0</v>
      </c>
      <c r="E2215" s="67">
        <f>'2020 Spring Order Form - V36'!$Q$23</f>
        <v>0</v>
      </c>
      <c r="F2215" s="151">
        <v>4558905</v>
      </c>
      <c r="G2215" s="70" t="e">
        <f>'2020 Spring Order Form - V36'!#REF!</f>
        <v>#REF!</v>
      </c>
      <c r="H2215" s="69">
        <f>'2020 Spring Order Form - V36'!$F$18</f>
        <v>0</v>
      </c>
      <c r="J2215" s="154">
        <v>566</v>
      </c>
    </row>
    <row r="2216" spans="1:10">
      <c r="A2216" s="131">
        <v>2215</v>
      </c>
      <c r="B2216" s="66" t="s">
        <v>2368</v>
      </c>
      <c r="D2216" s="67">
        <f>'2020 Spring Order Form - V36'!$Q$23</f>
        <v>0</v>
      </c>
      <c r="E2216" s="67">
        <f>'2020 Spring Order Form - V36'!$Q$23</f>
        <v>0</v>
      </c>
      <c r="F2216" s="151" t="s">
        <v>2369</v>
      </c>
      <c r="G2216" s="70" t="e">
        <f>'2020 Spring Order Form - V36'!#REF!</f>
        <v>#REF!</v>
      </c>
      <c r="H2216" s="69">
        <f>'2020 Spring Order Form - V36'!$F$18</f>
        <v>0</v>
      </c>
      <c r="J2216" s="154">
        <v>3016</v>
      </c>
    </row>
    <row r="2217" spans="1:10">
      <c r="A2217" s="131">
        <v>2216</v>
      </c>
      <c r="B2217" s="66" t="s">
        <v>2370</v>
      </c>
      <c r="D2217" s="67">
        <f>'2020 Spring Order Form - V36'!$Q$23</f>
        <v>0</v>
      </c>
      <c r="E2217" s="67">
        <f>'2020 Spring Order Form - V36'!$Q$23</f>
        <v>0</v>
      </c>
      <c r="F2217" s="151">
        <v>4559105</v>
      </c>
      <c r="G2217" s="70" t="e">
        <f>'2020 Spring Order Form - V36'!#REF!</f>
        <v>#REF!</v>
      </c>
      <c r="H2217" s="69">
        <f>'2020 Spring Order Form - V36'!$F$18</f>
        <v>0</v>
      </c>
      <c r="J2217" s="154">
        <v>567</v>
      </c>
    </row>
    <row r="2218" spans="1:10">
      <c r="A2218" s="131">
        <v>2217</v>
      </c>
      <c r="B2218" s="66" t="s">
        <v>2370</v>
      </c>
      <c r="D2218" s="67">
        <f>'2020 Spring Order Form - V36'!$Q$23</f>
        <v>0</v>
      </c>
      <c r="E2218" s="67">
        <f>'2020 Spring Order Form - V36'!$Q$23</f>
        <v>0</v>
      </c>
      <c r="F2218" s="151" t="s">
        <v>2371</v>
      </c>
      <c r="G2218" s="70" t="e">
        <f>'2020 Spring Order Form - V36'!#REF!</f>
        <v>#REF!</v>
      </c>
      <c r="H2218" s="69">
        <f>'2020 Spring Order Form - V36'!$F$18</f>
        <v>0</v>
      </c>
      <c r="J2218" s="154">
        <v>3020</v>
      </c>
    </row>
    <row r="2219" spans="1:10">
      <c r="A2219" s="131">
        <v>2218</v>
      </c>
      <c r="B2219" s="66" t="s">
        <v>2372</v>
      </c>
      <c r="D2219" s="67">
        <f>'2020 Spring Order Form - V36'!$Q$23</f>
        <v>0</v>
      </c>
      <c r="E2219" s="67">
        <f>'2020 Spring Order Form - V36'!$Q$23</f>
        <v>0</v>
      </c>
      <c r="F2219" s="151">
        <v>4559135</v>
      </c>
      <c r="G2219" s="70" t="e">
        <f>'2020 Spring Order Form - V36'!#REF!</f>
        <v>#REF!</v>
      </c>
      <c r="H2219" s="69">
        <f>'2020 Spring Order Form - V36'!$F$18</f>
        <v>0</v>
      </c>
      <c r="J2219" s="154">
        <v>568</v>
      </c>
    </row>
    <row r="2220" spans="1:10">
      <c r="A2220" s="131">
        <v>2219</v>
      </c>
      <c r="B2220" s="66" t="s">
        <v>2372</v>
      </c>
      <c r="D2220" s="67">
        <f>'2020 Spring Order Form - V36'!$Q$23</f>
        <v>0</v>
      </c>
      <c r="E2220" s="67">
        <f>'2020 Spring Order Form - V36'!$Q$23</f>
        <v>0</v>
      </c>
      <c r="F2220" s="151" t="s">
        <v>2373</v>
      </c>
      <c r="G2220" s="70" t="e">
        <f>'2020 Spring Order Form - V36'!#REF!</f>
        <v>#REF!</v>
      </c>
      <c r="H2220" s="69">
        <f>'2020 Spring Order Form - V36'!$F$18</f>
        <v>0</v>
      </c>
      <c r="J2220" s="154">
        <v>3022</v>
      </c>
    </row>
    <row r="2221" spans="1:10">
      <c r="A2221" s="131">
        <v>2220</v>
      </c>
      <c r="B2221" s="66" t="s">
        <v>2374</v>
      </c>
      <c r="D2221" s="67">
        <f>'2020 Spring Order Form - V36'!$Q$23</f>
        <v>0</v>
      </c>
      <c r="E2221" s="67">
        <f>'2020 Spring Order Form - V36'!$Q$23</f>
        <v>0</v>
      </c>
      <c r="F2221" s="151">
        <v>4559235</v>
      </c>
      <c r="G2221" s="70" t="e">
        <f>'2020 Spring Order Form - V36'!#REF!</f>
        <v>#REF!</v>
      </c>
      <c r="H2221" s="69">
        <f>'2020 Spring Order Form - V36'!$F$18</f>
        <v>0</v>
      </c>
      <c r="J2221" s="154">
        <v>12688</v>
      </c>
    </row>
    <row r="2222" spans="1:10">
      <c r="A2222" s="131">
        <v>2221</v>
      </c>
      <c r="B2222" s="66" t="s">
        <v>2374</v>
      </c>
      <c r="D2222" s="67">
        <f>'2020 Spring Order Form - V36'!$Q$23</f>
        <v>0</v>
      </c>
      <c r="E2222" s="67">
        <f>'2020 Spring Order Form - V36'!$Q$23</f>
        <v>0</v>
      </c>
      <c r="F2222" s="151" t="s">
        <v>2375</v>
      </c>
      <c r="G2222" s="70" t="e">
        <f>'2020 Spring Order Form - V36'!#REF!</f>
        <v>#REF!</v>
      </c>
      <c r="H2222" s="69">
        <f>'2020 Spring Order Form - V36'!$F$18</f>
        <v>0</v>
      </c>
      <c r="J2222" s="154">
        <v>12689</v>
      </c>
    </row>
    <row r="2223" spans="1:10">
      <c r="A2223" s="131">
        <v>2222</v>
      </c>
      <c r="B2223" s="66" t="s">
        <v>2376</v>
      </c>
      <c r="D2223" s="67">
        <f>'2020 Spring Order Form - V36'!$Q$23</f>
        <v>0</v>
      </c>
      <c r="E2223" s="67">
        <f>'2020 Spring Order Form - V36'!$Q$23</f>
        <v>0</v>
      </c>
      <c r="F2223" s="151">
        <v>4559625</v>
      </c>
      <c r="G2223" s="70" t="e">
        <f>'2020 Spring Order Form - V36'!#REF!</f>
        <v>#REF!</v>
      </c>
      <c r="H2223" s="69">
        <f>'2020 Spring Order Form - V36'!$F$18</f>
        <v>0</v>
      </c>
      <c r="J2223" s="154">
        <v>12815</v>
      </c>
    </row>
    <row r="2224" spans="1:10">
      <c r="A2224" s="131">
        <v>2223</v>
      </c>
      <c r="B2224" s="66" t="s">
        <v>2376</v>
      </c>
      <c r="D2224" s="67">
        <f>'2020 Spring Order Form - V36'!$Q$23</f>
        <v>0</v>
      </c>
      <c r="E2224" s="67">
        <f>'2020 Spring Order Form - V36'!$Q$23</f>
        <v>0</v>
      </c>
      <c r="F2224" s="151" t="s">
        <v>2377</v>
      </c>
      <c r="G2224" s="70" t="e">
        <f>'2020 Spring Order Form - V36'!#REF!</f>
        <v>#REF!</v>
      </c>
      <c r="H2224" s="69">
        <f>'2020 Spring Order Form - V36'!$F$18</f>
        <v>0</v>
      </c>
      <c r="J2224" s="154">
        <v>12816</v>
      </c>
    </row>
    <row r="2225" spans="1:10">
      <c r="A2225" s="131">
        <v>2224</v>
      </c>
      <c r="B2225" s="66" t="s">
        <v>2378</v>
      </c>
      <c r="D2225" s="67">
        <f>'2020 Spring Order Form - V36'!$Q$23</f>
        <v>0</v>
      </c>
      <c r="E2225" s="67">
        <f>'2020 Spring Order Form - V36'!$Q$23</f>
        <v>0</v>
      </c>
      <c r="F2225" s="151">
        <v>4559645</v>
      </c>
      <c r="G2225" s="70" t="e">
        <f>'2020 Spring Order Form - V36'!#REF!</f>
        <v>#REF!</v>
      </c>
      <c r="H2225" s="69">
        <f>'2020 Spring Order Form - V36'!$F$18</f>
        <v>0</v>
      </c>
      <c r="J2225" s="154">
        <v>18609</v>
      </c>
    </row>
    <row r="2226" spans="1:10">
      <c r="A2226" s="131">
        <v>2225</v>
      </c>
      <c r="B2226" s="66" t="s">
        <v>2378</v>
      </c>
      <c r="D2226" s="67">
        <f>'2020 Spring Order Form - V36'!$Q$23</f>
        <v>0</v>
      </c>
      <c r="E2226" s="67">
        <f>'2020 Spring Order Form - V36'!$Q$23</f>
        <v>0</v>
      </c>
      <c r="F2226" s="151" t="s">
        <v>2379</v>
      </c>
      <c r="G2226" s="70" t="e">
        <f>'2020 Spring Order Form - V36'!#REF!</f>
        <v>#REF!</v>
      </c>
      <c r="H2226" s="69">
        <f>'2020 Spring Order Form - V36'!$F$18</f>
        <v>0</v>
      </c>
      <c r="J2226" s="154">
        <v>18610</v>
      </c>
    </row>
    <row r="2227" spans="1:10">
      <c r="A2227" s="131">
        <v>2226</v>
      </c>
      <c r="B2227" s="66" t="s">
        <v>2378</v>
      </c>
      <c r="D2227" s="67">
        <f>'2020 Spring Order Form - V36'!$Q$23</f>
        <v>0</v>
      </c>
      <c r="E2227" s="67">
        <f>'2020 Spring Order Form - V36'!$Q$23</f>
        <v>0</v>
      </c>
      <c r="F2227" s="151">
        <v>4559645</v>
      </c>
      <c r="G2227" s="70" t="e">
        <f>'2020 Spring Order Form - V36'!#REF!</f>
        <v>#REF!</v>
      </c>
      <c r="H2227" s="69">
        <f>'2020 Spring Order Form - V36'!$F$18</f>
        <v>0</v>
      </c>
      <c r="J2227" s="154">
        <v>19901</v>
      </c>
    </row>
    <row r="2228" spans="1:10">
      <c r="A2228" s="131">
        <v>2227</v>
      </c>
      <c r="B2228" s="66" t="s">
        <v>2378</v>
      </c>
      <c r="D2228" s="67">
        <f>'2020 Spring Order Form - V36'!$Q$23</f>
        <v>0</v>
      </c>
      <c r="E2228" s="67">
        <f>'2020 Spring Order Form - V36'!$Q$23</f>
        <v>0</v>
      </c>
      <c r="F2228" s="151" t="s">
        <v>2379</v>
      </c>
      <c r="G2228" s="70" t="e">
        <f>'2020 Spring Order Form - V36'!#REF!</f>
        <v>#REF!</v>
      </c>
      <c r="H2228" s="69">
        <f>'2020 Spring Order Form - V36'!$F$18</f>
        <v>0</v>
      </c>
      <c r="J2228" s="154">
        <v>19900</v>
      </c>
    </row>
    <row r="2229" spans="1:10">
      <c r="A2229" s="131">
        <v>2228</v>
      </c>
      <c r="B2229" s="66" t="s">
        <v>2380</v>
      </c>
      <c r="D2229" s="67">
        <f>'2020 Spring Order Form - V36'!$Q$23</f>
        <v>0</v>
      </c>
      <c r="E2229" s="67">
        <f>'2020 Spring Order Form - V36'!$Q$23</f>
        <v>0</v>
      </c>
      <c r="F2229" s="151">
        <v>4559705</v>
      </c>
      <c r="G2229" s="70" t="e">
        <f>'2020 Spring Order Form - V36'!#REF!</f>
        <v>#REF!</v>
      </c>
      <c r="H2229" s="69">
        <f>'2020 Spring Order Form - V36'!$F$18</f>
        <v>0</v>
      </c>
      <c r="J2229" s="154">
        <v>465</v>
      </c>
    </row>
    <row r="2230" spans="1:10">
      <c r="A2230" s="131">
        <v>2229</v>
      </c>
      <c r="B2230" s="66" t="s">
        <v>2380</v>
      </c>
      <c r="D2230" s="67">
        <f>'2020 Spring Order Form - V36'!$Q$23</f>
        <v>0</v>
      </c>
      <c r="E2230" s="67">
        <f>'2020 Spring Order Form - V36'!$Q$23</f>
        <v>0</v>
      </c>
      <c r="F2230" s="151" t="s">
        <v>2381</v>
      </c>
      <c r="G2230" s="70" t="e">
        <f>'2020 Spring Order Form - V36'!#REF!</f>
        <v>#REF!</v>
      </c>
      <c r="H2230" s="69">
        <f>'2020 Spring Order Form - V36'!$F$18</f>
        <v>0</v>
      </c>
      <c r="J2230" s="154">
        <v>3050</v>
      </c>
    </row>
    <row r="2231" spans="1:10">
      <c r="A2231" s="131">
        <v>2230</v>
      </c>
      <c r="B2231" s="66" t="s">
        <v>2380</v>
      </c>
      <c r="D2231" s="67">
        <f>'2020 Spring Order Form - V36'!$Q$23</f>
        <v>0</v>
      </c>
      <c r="E2231" s="67">
        <f>'2020 Spring Order Form - V36'!$Q$23</f>
        <v>0</v>
      </c>
      <c r="F2231" s="151">
        <v>4559705</v>
      </c>
      <c r="G2231" s="70" t="e">
        <f>'2020 Spring Order Form - V36'!#REF!</f>
        <v>#REF!</v>
      </c>
      <c r="H2231" s="69">
        <f>'2020 Spring Order Form - V36'!$F$18</f>
        <v>0</v>
      </c>
      <c r="J2231" s="154">
        <v>18014</v>
      </c>
    </row>
    <row r="2232" spans="1:10">
      <c r="A2232" s="131">
        <v>2231</v>
      </c>
      <c r="B2232" s="66" t="s">
        <v>2380</v>
      </c>
      <c r="D2232" s="67">
        <f>'2020 Spring Order Form - V36'!$Q$23</f>
        <v>0</v>
      </c>
      <c r="E2232" s="67">
        <f>'2020 Spring Order Form - V36'!$Q$23</f>
        <v>0</v>
      </c>
      <c r="F2232" s="151" t="s">
        <v>2381</v>
      </c>
      <c r="G2232" s="70" t="e">
        <f>'2020 Spring Order Form - V36'!#REF!</f>
        <v>#REF!</v>
      </c>
      <c r="H2232" s="69">
        <f>'2020 Spring Order Form - V36'!$F$18</f>
        <v>0</v>
      </c>
      <c r="J2232" s="154">
        <v>18015</v>
      </c>
    </row>
    <row r="2233" spans="1:10">
      <c r="A2233" s="131">
        <v>2232</v>
      </c>
      <c r="B2233" s="66" t="s">
        <v>2382</v>
      </c>
      <c r="D2233" s="67">
        <f>'2020 Spring Order Form - V36'!$Q$23</f>
        <v>0</v>
      </c>
      <c r="E2233" s="67">
        <f>'2020 Spring Order Form - V36'!$Q$23</f>
        <v>0</v>
      </c>
      <c r="F2233" s="151">
        <v>4559735</v>
      </c>
      <c r="G2233" s="70" t="e">
        <f>'2020 Spring Order Form - V36'!#REF!</f>
        <v>#REF!</v>
      </c>
      <c r="H2233" s="69">
        <f>'2020 Spring Order Form - V36'!$F$18</f>
        <v>0</v>
      </c>
      <c r="J2233" s="154">
        <v>504</v>
      </c>
    </row>
    <row r="2234" spans="1:10">
      <c r="A2234" s="131">
        <v>2233</v>
      </c>
      <c r="B2234" s="66" t="s">
        <v>2382</v>
      </c>
      <c r="D2234" s="67">
        <f>'2020 Spring Order Form - V36'!$Q$23</f>
        <v>0</v>
      </c>
      <c r="E2234" s="67">
        <f>'2020 Spring Order Form - V36'!$Q$23</f>
        <v>0</v>
      </c>
      <c r="F2234" s="151" t="s">
        <v>2383</v>
      </c>
      <c r="G2234" s="70" t="e">
        <f>'2020 Spring Order Form - V36'!#REF!</f>
        <v>#REF!</v>
      </c>
      <c r="H2234" s="69">
        <f>'2020 Spring Order Form - V36'!$F$18</f>
        <v>0</v>
      </c>
      <c r="J2234" s="154">
        <v>3053</v>
      </c>
    </row>
    <row r="2235" spans="1:10">
      <c r="A2235" s="131">
        <v>2234</v>
      </c>
      <c r="B2235" s="66" t="s">
        <v>2384</v>
      </c>
      <c r="D2235" s="67">
        <f>'2020 Spring Order Form - V36'!$Q$23</f>
        <v>0</v>
      </c>
      <c r="E2235" s="67">
        <f>'2020 Spring Order Form - V36'!$Q$23</f>
        <v>0</v>
      </c>
      <c r="F2235" s="151">
        <v>4559755</v>
      </c>
      <c r="G2235" s="70" t="e">
        <f>'2020 Spring Order Form - V36'!#REF!</f>
        <v>#REF!</v>
      </c>
      <c r="H2235" s="69">
        <f>'2020 Spring Order Form - V36'!$F$18</f>
        <v>0</v>
      </c>
      <c r="J2235" s="154">
        <v>466</v>
      </c>
    </row>
    <row r="2236" spans="1:10">
      <c r="A2236" s="131">
        <v>2235</v>
      </c>
      <c r="B2236" s="66" t="s">
        <v>2384</v>
      </c>
      <c r="D2236" s="67">
        <f>'2020 Spring Order Form - V36'!$Q$23</f>
        <v>0</v>
      </c>
      <c r="E2236" s="67">
        <f>'2020 Spring Order Form - V36'!$Q$23</f>
        <v>0</v>
      </c>
      <c r="F2236" s="151" t="s">
        <v>2385</v>
      </c>
      <c r="G2236" s="70" t="e">
        <f>'2020 Spring Order Form - V36'!#REF!</f>
        <v>#REF!</v>
      </c>
      <c r="H2236" s="69">
        <f>'2020 Spring Order Form - V36'!$F$18</f>
        <v>0</v>
      </c>
      <c r="J2236" s="154">
        <v>3055</v>
      </c>
    </row>
    <row r="2237" spans="1:10">
      <c r="A2237" s="131">
        <v>2236</v>
      </c>
      <c r="B2237" s="66" t="s">
        <v>2384</v>
      </c>
      <c r="D2237" s="67">
        <f>'2020 Spring Order Form - V36'!$Q$23</f>
        <v>0</v>
      </c>
      <c r="E2237" s="67">
        <f>'2020 Spring Order Form - V36'!$Q$23</f>
        <v>0</v>
      </c>
      <c r="F2237" s="151">
        <v>4959758</v>
      </c>
      <c r="G2237" s="70" t="e">
        <f>'2020 Spring Order Form - V36'!#REF!</f>
        <v>#REF!</v>
      </c>
      <c r="H2237" s="69">
        <f>'2020 Spring Order Form - V36'!$F$18</f>
        <v>0</v>
      </c>
      <c r="J2237" s="154">
        <v>4570</v>
      </c>
    </row>
    <row r="2238" spans="1:10">
      <c r="A2238" s="131">
        <v>2237</v>
      </c>
      <c r="B2238" s="66" t="s">
        <v>2384</v>
      </c>
      <c r="D2238" s="67">
        <f>'2020 Spring Order Form - V36'!$Q$23</f>
        <v>0</v>
      </c>
      <c r="E2238" s="67">
        <f>'2020 Spring Order Form - V36'!$Q$23</f>
        <v>0</v>
      </c>
      <c r="F2238" s="151" t="s">
        <v>2386</v>
      </c>
      <c r="G2238" s="70" t="e">
        <f>'2020 Spring Order Form - V36'!#REF!</f>
        <v>#REF!</v>
      </c>
      <c r="H2238" s="69">
        <f>'2020 Spring Order Form - V36'!$F$18</f>
        <v>0</v>
      </c>
      <c r="J2238" s="154">
        <v>3058</v>
      </c>
    </row>
    <row r="2239" spans="1:10">
      <c r="A2239" s="131">
        <v>2238</v>
      </c>
      <c r="B2239" s="66" t="s">
        <v>2384</v>
      </c>
      <c r="D2239" s="67">
        <f>'2020 Spring Order Form - V36'!$Q$23</f>
        <v>0</v>
      </c>
      <c r="E2239" s="67">
        <f>'2020 Spring Order Form - V36'!$Q$23</f>
        <v>0</v>
      </c>
      <c r="F2239" s="151">
        <v>4959758</v>
      </c>
      <c r="G2239" s="70" t="e">
        <f>'2020 Spring Order Form - V36'!#REF!</f>
        <v>#REF!</v>
      </c>
      <c r="H2239" s="69">
        <f>'2020 Spring Order Form - V36'!$F$18</f>
        <v>0</v>
      </c>
      <c r="J2239" s="154">
        <v>5952</v>
      </c>
    </row>
    <row r="2240" spans="1:10">
      <c r="A2240" s="131">
        <v>2239</v>
      </c>
      <c r="B2240" s="66" t="s">
        <v>2384</v>
      </c>
      <c r="D2240" s="67">
        <f>'2020 Spring Order Form - V36'!$Q$23</f>
        <v>0</v>
      </c>
      <c r="E2240" s="67">
        <f>'2020 Spring Order Form - V36'!$Q$23</f>
        <v>0</v>
      </c>
      <c r="F2240" s="151" t="s">
        <v>2386</v>
      </c>
      <c r="G2240" s="70" t="e">
        <f>'2020 Spring Order Form - V36'!#REF!</f>
        <v>#REF!</v>
      </c>
      <c r="H2240" s="69">
        <f>'2020 Spring Order Form - V36'!$F$18</f>
        <v>0</v>
      </c>
      <c r="J2240" s="154">
        <v>5908</v>
      </c>
    </row>
    <row r="2241" spans="1:10">
      <c r="A2241" s="131">
        <v>2240</v>
      </c>
      <c r="B2241" s="66" t="s">
        <v>2387</v>
      </c>
      <c r="D2241" s="67">
        <f>'2020 Spring Order Form - V36'!$Q$23</f>
        <v>0</v>
      </c>
      <c r="E2241" s="67">
        <f>'2020 Spring Order Form - V36'!$Q$23</f>
        <v>0</v>
      </c>
      <c r="F2241" s="151">
        <v>4559805</v>
      </c>
      <c r="G2241" s="70" t="e">
        <f>'2020 Spring Order Form - V36'!#REF!</f>
        <v>#REF!</v>
      </c>
      <c r="H2241" s="69">
        <f>'2020 Spring Order Form - V36'!$F$18</f>
        <v>0</v>
      </c>
      <c r="J2241" s="154">
        <v>467</v>
      </c>
    </row>
    <row r="2242" spans="1:10">
      <c r="A2242" s="131">
        <v>2241</v>
      </c>
      <c r="B2242" s="66" t="s">
        <v>2387</v>
      </c>
      <c r="D2242" s="67">
        <f>'2020 Spring Order Form - V36'!$Q$23</f>
        <v>0</v>
      </c>
      <c r="E2242" s="67">
        <f>'2020 Spring Order Form - V36'!$Q$23</f>
        <v>0</v>
      </c>
      <c r="F2242" s="151" t="s">
        <v>2388</v>
      </c>
      <c r="G2242" s="70" t="e">
        <f>'2020 Spring Order Form - V36'!#REF!</f>
        <v>#REF!</v>
      </c>
      <c r="H2242" s="69">
        <f>'2020 Spring Order Form - V36'!$F$18</f>
        <v>0</v>
      </c>
      <c r="J2242" s="154">
        <v>3060</v>
      </c>
    </row>
    <row r="2243" spans="1:10">
      <c r="A2243" s="131">
        <v>2242</v>
      </c>
      <c r="B2243" s="66" t="s">
        <v>2387</v>
      </c>
      <c r="D2243" s="67">
        <f>'2020 Spring Order Form - V36'!$Q$23</f>
        <v>0</v>
      </c>
      <c r="E2243" s="67">
        <f>'2020 Spring Order Form - V36'!$Q$23</f>
        <v>0</v>
      </c>
      <c r="F2243" s="151">
        <v>4959808</v>
      </c>
      <c r="G2243" s="70" t="e">
        <f>'2020 Spring Order Form - V36'!#REF!</f>
        <v>#REF!</v>
      </c>
      <c r="H2243" s="69">
        <f>'2020 Spring Order Form - V36'!$F$18</f>
        <v>0</v>
      </c>
      <c r="J2243" s="154">
        <v>4571</v>
      </c>
    </row>
    <row r="2244" spans="1:10">
      <c r="A2244" s="131">
        <v>2243</v>
      </c>
      <c r="B2244" s="66" t="s">
        <v>2387</v>
      </c>
      <c r="D2244" s="67">
        <f>'2020 Spring Order Form - V36'!$Q$23</f>
        <v>0</v>
      </c>
      <c r="E2244" s="67">
        <f>'2020 Spring Order Form - V36'!$Q$23</f>
        <v>0</v>
      </c>
      <c r="F2244" s="151" t="s">
        <v>2389</v>
      </c>
      <c r="G2244" s="70" t="e">
        <f>'2020 Spring Order Form - V36'!#REF!</f>
        <v>#REF!</v>
      </c>
      <c r="H2244" s="69">
        <f>'2020 Spring Order Form - V36'!$F$18</f>
        <v>0</v>
      </c>
      <c r="J2244" s="154">
        <v>3062</v>
      </c>
    </row>
    <row r="2245" spans="1:10">
      <c r="A2245" s="131">
        <v>2244</v>
      </c>
      <c r="B2245" s="66" t="s">
        <v>2387</v>
      </c>
      <c r="D2245" s="67">
        <f>'2020 Spring Order Form - V36'!$Q$23</f>
        <v>0</v>
      </c>
      <c r="E2245" s="67">
        <f>'2020 Spring Order Form - V36'!$Q$23</f>
        <v>0</v>
      </c>
      <c r="F2245" s="151">
        <v>4959808</v>
      </c>
      <c r="G2245" s="70" t="e">
        <f>'2020 Spring Order Form - V36'!#REF!</f>
        <v>#REF!</v>
      </c>
      <c r="H2245" s="69">
        <f>'2020 Spring Order Form - V36'!$F$18</f>
        <v>0</v>
      </c>
      <c r="J2245" s="154">
        <v>5953</v>
      </c>
    </row>
    <row r="2246" spans="1:10">
      <c r="A2246" s="131">
        <v>2245</v>
      </c>
      <c r="B2246" s="66" t="s">
        <v>2387</v>
      </c>
      <c r="D2246" s="67">
        <f>'2020 Spring Order Form - V36'!$Q$23</f>
        <v>0</v>
      </c>
      <c r="E2246" s="67">
        <f>'2020 Spring Order Form - V36'!$Q$23</f>
        <v>0</v>
      </c>
      <c r="F2246" s="151" t="s">
        <v>2389</v>
      </c>
      <c r="G2246" s="70" t="e">
        <f>'2020 Spring Order Form - V36'!#REF!</f>
        <v>#REF!</v>
      </c>
      <c r="H2246" s="69">
        <f>'2020 Spring Order Form - V36'!$F$18</f>
        <v>0</v>
      </c>
      <c r="J2246" s="154">
        <v>5909</v>
      </c>
    </row>
    <row r="2247" spans="1:10">
      <c r="A2247" s="131">
        <v>2246</v>
      </c>
      <c r="B2247" s="66" t="s">
        <v>2390</v>
      </c>
      <c r="D2247" s="67">
        <f>'2020 Spring Order Form - V36'!$Q$23</f>
        <v>0</v>
      </c>
      <c r="E2247" s="67">
        <f>'2020 Spring Order Form - V36'!$Q$23</f>
        <v>0</v>
      </c>
      <c r="F2247" s="151">
        <v>4559885</v>
      </c>
      <c r="G2247" s="70" t="e">
        <f>'2020 Spring Order Form - V36'!#REF!</f>
        <v>#REF!</v>
      </c>
      <c r="H2247" s="69">
        <f>'2020 Spring Order Form - V36'!$F$18</f>
        <v>0</v>
      </c>
      <c r="J2247" s="154">
        <v>469</v>
      </c>
    </row>
    <row r="2248" spans="1:10">
      <c r="A2248" s="131">
        <v>2247</v>
      </c>
      <c r="B2248" s="66" t="s">
        <v>2390</v>
      </c>
      <c r="D2248" s="67">
        <f>'2020 Spring Order Form - V36'!$Q$23</f>
        <v>0</v>
      </c>
      <c r="E2248" s="67">
        <f>'2020 Spring Order Form - V36'!$Q$23</f>
        <v>0</v>
      </c>
      <c r="F2248" s="151" t="s">
        <v>2391</v>
      </c>
      <c r="G2248" s="70" t="e">
        <f>'2020 Spring Order Form - V36'!#REF!</f>
        <v>#REF!</v>
      </c>
      <c r="H2248" s="69">
        <f>'2020 Spring Order Form - V36'!$F$18</f>
        <v>0</v>
      </c>
      <c r="J2248" s="154">
        <v>3072</v>
      </c>
    </row>
    <row r="2249" spans="1:10">
      <c r="A2249" s="131">
        <v>2248</v>
      </c>
      <c r="B2249" s="66" t="s">
        <v>2392</v>
      </c>
      <c r="D2249" s="67">
        <f>'2020 Spring Order Form - V36'!$Q$23</f>
        <v>0</v>
      </c>
      <c r="E2249" s="67">
        <f>'2020 Spring Order Form - V36'!$Q$23</f>
        <v>0</v>
      </c>
      <c r="F2249" s="151">
        <v>4560005</v>
      </c>
      <c r="G2249" s="70" t="e">
        <f>'2020 Spring Order Form - V36'!#REF!</f>
        <v>#REF!</v>
      </c>
      <c r="H2249" s="69">
        <f>'2020 Spring Order Form - V36'!$F$18</f>
        <v>0</v>
      </c>
      <c r="J2249" s="154">
        <v>18613</v>
      </c>
    </row>
    <row r="2250" spans="1:10">
      <c r="A2250" s="131">
        <v>2249</v>
      </c>
      <c r="B2250" s="66" t="s">
        <v>2392</v>
      </c>
      <c r="D2250" s="67">
        <f>'2020 Spring Order Form - V36'!$Q$23</f>
        <v>0</v>
      </c>
      <c r="E2250" s="67">
        <f>'2020 Spring Order Form - V36'!$Q$23</f>
        <v>0</v>
      </c>
      <c r="F2250" s="151" t="s">
        <v>2393</v>
      </c>
      <c r="G2250" s="70" t="e">
        <f>'2020 Spring Order Form - V36'!#REF!</f>
        <v>#REF!</v>
      </c>
      <c r="H2250" s="69">
        <f>'2020 Spring Order Form - V36'!$F$18</f>
        <v>0</v>
      </c>
      <c r="J2250" s="154">
        <v>18612</v>
      </c>
    </row>
    <row r="2251" spans="1:10">
      <c r="A2251" s="131">
        <v>2250</v>
      </c>
      <c r="B2251" s="66" t="s">
        <v>2394</v>
      </c>
      <c r="D2251" s="67">
        <f>'2020 Spring Order Form - V36'!$Q$23</f>
        <v>0</v>
      </c>
      <c r="E2251" s="67">
        <f>'2020 Spring Order Form - V36'!$Q$23</f>
        <v>0</v>
      </c>
      <c r="F2251" s="151">
        <v>4560135</v>
      </c>
      <c r="G2251" s="70" t="e">
        <f>'2020 Spring Order Form - V36'!#REF!</f>
        <v>#REF!</v>
      </c>
      <c r="H2251" s="69">
        <f>'2020 Spring Order Form - V36'!$F$18</f>
        <v>0</v>
      </c>
      <c r="J2251" s="154">
        <v>406</v>
      </c>
    </row>
    <row r="2252" spans="1:10">
      <c r="A2252" s="131">
        <v>2251</v>
      </c>
      <c r="B2252" s="66" t="s">
        <v>2394</v>
      </c>
      <c r="D2252" s="67">
        <f>'2020 Spring Order Form - V36'!$Q$23</f>
        <v>0</v>
      </c>
      <c r="E2252" s="67">
        <f>'2020 Spring Order Form - V36'!$Q$23</f>
        <v>0</v>
      </c>
      <c r="F2252" s="151" t="s">
        <v>2395</v>
      </c>
      <c r="G2252" s="70" t="e">
        <f>'2020 Spring Order Form - V36'!#REF!</f>
        <v>#REF!</v>
      </c>
      <c r="H2252" s="69">
        <f>'2020 Spring Order Form - V36'!$F$18</f>
        <v>0</v>
      </c>
      <c r="J2252" s="154">
        <v>3078</v>
      </c>
    </row>
    <row r="2253" spans="1:10">
      <c r="A2253" s="131">
        <v>2252</v>
      </c>
      <c r="B2253" s="66" t="s">
        <v>2396</v>
      </c>
      <c r="D2253" s="67">
        <f>'2020 Spring Order Form - V36'!$Q$23</f>
        <v>0</v>
      </c>
      <c r="E2253" s="67">
        <f>'2020 Spring Order Form - V36'!$Q$23</f>
        <v>0</v>
      </c>
      <c r="F2253" s="151">
        <v>4560185</v>
      </c>
      <c r="G2253" s="70" t="e">
        <f>'2020 Spring Order Form - V36'!#REF!</f>
        <v>#REF!</v>
      </c>
      <c r="H2253" s="69">
        <f>'2020 Spring Order Form - V36'!$F$18</f>
        <v>0</v>
      </c>
      <c r="J2253" s="154">
        <v>451</v>
      </c>
    </row>
    <row r="2254" spans="1:10">
      <c r="A2254" s="131">
        <v>2253</v>
      </c>
      <c r="B2254" s="66" t="s">
        <v>2396</v>
      </c>
      <c r="D2254" s="67">
        <f>'2020 Spring Order Form - V36'!$Q$23</f>
        <v>0</v>
      </c>
      <c r="E2254" s="67">
        <f>'2020 Spring Order Form - V36'!$Q$23</f>
        <v>0</v>
      </c>
      <c r="F2254" s="151" t="s">
        <v>2397</v>
      </c>
      <c r="G2254" s="70" t="e">
        <f>'2020 Spring Order Form - V36'!#REF!</f>
        <v>#REF!</v>
      </c>
      <c r="H2254" s="69">
        <f>'2020 Spring Order Form - V36'!$F$18</f>
        <v>0</v>
      </c>
      <c r="J2254" s="154">
        <v>3081</v>
      </c>
    </row>
    <row r="2255" spans="1:10">
      <c r="A2255" s="131">
        <v>2254</v>
      </c>
      <c r="B2255" s="66" t="s">
        <v>2398</v>
      </c>
      <c r="D2255" s="67">
        <f>'2020 Spring Order Form - V36'!$Q$23</f>
        <v>0</v>
      </c>
      <c r="E2255" s="67">
        <f>'2020 Spring Order Form - V36'!$Q$23</f>
        <v>0</v>
      </c>
      <c r="F2255" s="151">
        <v>4560455</v>
      </c>
      <c r="G2255" s="70" t="e">
        <f>'2020 Spring Order Form - V36'!#REF!</f>
        <v>#REF!</v>
      </c>
      <c r="H2255" s="69">
        <f>'2020 Spring Order Form - V36'!$F$18</f>
        <v>0</v>
      </c>
      <c r="J2255" s="154">
        <v>482</v>
      </c>
    </row>
    <row r="2256" spans="1:10">
      <c r="A2256" s="131">
        <v>2255</v>
      </c>
      <c r="B2256" s="66" t="s">
        <v>2398</v>
      </c>
      <c r="D2256" s="67">
        <f>'2020 Spring Order Form - V36'!$Q$23</f>
        <v>0</v>
      </c>
      <c r="E2256" s="67">
        <f>'2020 Spring Order Form - V36'!$Q$23</f>
        <v>0</v>
      </c>
      <c r="F2256" s="151" t="s">
        <v>2399</v>
      </c>
      <c r="G2256" s="70" t="e">
        <f>'2020 Spring Order Form - V36'!#REF!</f>
        <v>#REF!</v>
      </c>
      <c r="H2256" s="69">
        <f>'2020 Spring Order Form - V36'!$F$18</f>
        <v>0</v>
      </c>
      <c r="J2256" s="154">
        <v>3082</v>
      </c>
    </row>
    <row r="2257" spans="1:10">
      <c r="A2257" s="131">
        <v>2256</v>
      </c>
      <c r="B2257" s="66" t="s">
        <v>2400</v>
      </c>
      <c r="D2257" s="67">
        <f>'2020 Spring Order Form - V36'!$Q$23</f>
        <v>0</v>
      </c>
      <c r="E2257" s="67">
        <f>'2020 Spring Order Form - V36'!$Q$23</f>
        <v>0</v>
      </c>
      <c r="F2257" s="151">
        <v>4560425</v>
      </c>
      <c r="G2257" s="70" t="e">
        <f>'2020 Spring Order Form - V36'!#REF!</f>
        <v>#REF!</v>
      </c>
      <c r="H2257" s="69">
        <f>'2020 Spring Order Form - V36'!$F$18</f>
        <v>0</v>
      </c>
      <c r="J2257" s="154">
        <v>483</v>
      </c>
    </row>
    <row r="2258" spans="1:10">
      <c r="A2258" s="131">
        <v>2257</v>
      </c>
      <c r="B2258" s="66" t="s">
        <v>2400</v>
      </c>
      <c r="D2258" s="67">
        <f>'2020 Spring Order Form - V36'!$Q$23</f>
        <v>0</v>
      </c>
      <c r="E2258" s="67">
        <f>'2020 Spring Order Form - V36'!$Q$23</f>
        <v>0</v>
      </c>
      <c r="F2258" s="151" t="s">
        <v>2401</v>
      </c>
      <c r="G2258" s="70" t="e">
        <f>'2020 Spring Order Form - V36'!#REF!</f>
        <v>#REF!</v>
      </c>
      <c r="H2258" s="69">
        <f>'2020 Spring Order Form - V36'!$F$18</f>
        <v>0</v>
      </c>
      <c r="J2258" s="154">
        <v>3083</v>
      </c>
    </row>
    <row r="2259" spans="1:10">
      <c r="A2259" s="131">
        <v>2258</v>
      </c>
      <c r="B2259" s="66" t="s">
        <v>2402</v>
      </c>
      <c r="D2259" s="67">
        <f>'2020 Spring Order Form - V36'!$Q$23</f>
        <v>0</v>
      </c>
      <c r="E2259" s="67">
        <f>'2020 Spring Order Form - V36'!$Q$23</f>
        <v>0</v>
      </c>
      <c r="F2259" s="151">
        <v>4560705</v>
      </c>
      <c r="G2259" s="70" t="e">
        <f>'2020 Spring Order Form - V36'!#REF!</f>
        <v>#REF!</v>
      </c>
      <c r="H2259" s="69">
        <f>'2020 Spring Order Form - V36'!$F$18</f>
        <v>0</v>
      </c>
      <c r="J2259" s="154">
        <v>18616</v>
      </c>
    </row>
    <row r="2260" spans="1:10">
      <c r="A2260" s="131">
        <v>2259</v>
      </c>
      <c r="B2260" s="66" t="s">
        <v>2402</v>
      </c>
      <c r="D2260" s="67">
        <f>'2020 Spring Order Form - V36'!$Q$23</f>
        <v>0</v>
      </c>
      <c r="E2260" s="67">
        <f>'2020 Spring Order Form - V36'!$Q$23</f>
        <v>0</v>
      </c>
      <c r="F2260" s="151" t="s">
        <v>2403</v>
      </c>
      <c r="G2260" s="70" t="e">
        <f>'2020 Spring Order Form - V36'!#REF!</f>
        <v>#REF!</v>
      </c>
      <c r="H2260" s="69">
        <f>'2020 Spring Order Form - V36'!$F$18</f>
        <v>0</v>
      </c>
      <c r="J2260" s="154">
        <v>18615</v>
      </c>
    </row>
    <row r="2261" spans="1:10">
      <c r="A2261" s="131">
        <v>2260</v>
      </c>
      <c r="B2261" s="66" t="s">
        <v>2404</v>
      </c>
      <c r="D2261" s="67">
        <f>'2020 Spring Order Form - V36'!$Q$23</f>
        <v>0</v>
      </c>
      <c r="E2261" s="67">
        <f>'2020 Spring Order Form - V36'!$Q$23</f>
        <v>0</v>
      </c>
      <c r="F2261" s="151">
        <v>4560755</v>
      </c>
      <c r="G2261" s="70" t="e">
        <f>'2020 Spring Order Form - V36'!#REF!</f>
        <v>#REF!</v>
      </c>
      <c r="H2261" s="69">
        <f>'2020 Spring Order Form - V36'!$F$18</f>
        <v>0</v>
      </c>
      <c r="J2261" s="154">
        <v>18620</v>
      </c>
    </row>
    <row r="2262" spans="1:10">
      <c r="A2262" s="131">
        <v>2261</v>
      </c>
      <c r="B2262" s="66" t="s">
        <v>2404</v>
      </c>
      <c r="D2262" s="67">
        <f>'2020 Spring Order Form - V36'!$Q$23</f>
        <v>0</v>
      </c>
      <c r="E2262" s="67">
        <f>'2020 Spring Order Form - V36'!$Q$23</f>
        <v>0</v>
      </c>
      <c r="F2262" s="151" t="s">
        <v>2405</v>
      </c>
      <c r="G2262" s="70" t="e">
        <f>'2020 Spring Order Form - V36'!#REF!</f>
        <v>#REF!</v>
      </c>
      <c r="H2262" s="69">
        <f>'2020 Spring Order Form - V36'!$F$18</f>
        <v>0</v>
      </c>
      <c r="J2262" s="154">
        <v>18619</v>
      </c>
    </row>
    <row r="2263" spans="1:10">
      <c r="A2263" s="131">
        <v>2262</v>
      </c>
      <c r="B2263" s="66" t="s">
        <v>386</v>
      </c>
      <c r="D2263" s="67">
        <f>'2020 Spring Order Form - V36'!$Q$23</f>
        <v>0</v>
      </c>
      <c r="E2263" s="67">
        <f>'2020 Spring Order Form - V36'!$Q$23</f>
        <v>0</v>
      </c>
      <c r="F2263" s="151">
        <v>4560805</v>
      </c>
      <c r="G2263" s="70">
        <f>'2020 Spring Order Form - V36'!$Q$275</f>
        <v>0</v>
      </c>
      <c r="H2263" s="69">
        <f>'2020 Spring Order Form - V36'!$F$18</f>
        <v>0</v>
      </c>
      <c r="J2263" s="154">
        <v>18623</v>
      </c>
    </row>
    <row r="2264" spans="1:10">
      <c r="A2264" s="131">
        <v>2263</v>
      </c>
      <c r="B2264" s="66" t="s">
        <v>386</v>
      </c>
      <c r="D2264" s="67">
        <f>'2020 Spring Order Form - V36'!$Q$23</f>
        <v>0</v>
      </c>
      <c r="E2264" s="67">
        <f>'2020 Spring Order Form - V36'!$Q$23</f>
        <v>0</v>
      </c>
      <c r="F2264" s="151" t="s">
        <v>2406</v>
      </c>
      <c r="G2264" s="70">
        <f>'2020 Spring Order Form - V36'!$R$275</f>
        <v>0</v>
      </c>
      <c r="H2264" s="69">
        <f>'2020 Spring Order Form - V36'!$F$18</f>
        <v>0</v>
      </c>
      <c r="J2264" s="154">
        <v>18622</v>
      </c>
    </row>
    <row r="2265" spans="1:10">
      <c r="A2265" s="131">
        <v>2264</v>
      </c>
      <c r="B2265" s="66" t="s">
        <v>2407</v>
      </c>
      <c r="D2265" s="67">
        <f>'2020 Spring Order Form - V36'!$Q$23</f>
        <v>0</v>
      </c>
      <c r="E2265" s="67">
        <f>'2020 Spring Order Form - V36'!$Q$23</f>
        <v>0</v>
      </c>
      <c r="F2265" s="151">
        <v>4561025</v>
      </c>
      <c r="G2265" s="70" t="e">
        <f>'2020 Spring Order Form - V36'!#REF!</f>
        <v>#REF!</v>
      </c>
      <c r="H2265" s="69">
        <f>'2020 Spring Order Form - V36'!$F$18</f>
        <v>0</v>
      </c>
      <c r="J2265" s="154">
        <v>916</v>
      </c>
    </row>
    <row r="2266" spans="1:10">
      <c r="A2266" s="131">
        <v>2265</v>
      </c>
      <c r="B2266" s="66" t="s">
        <v>2407</v>
      </c>
      <c r="D2266" s="67">
        <f>'2020 Spring Order Form - V36'!$Q$23</f>
        <v>0</v>
      </c>
      <c r="E2266" s="67">
        <f>'2020 Spring Order Form - V36'!$Q$23</f>
        <v>0</v>
      </c>
      <c r="F2266" s="151" t="s">
        <v>2408</v>
      </c>
      <c r="G2266" s="70" t="e">
        <f>'2020 Spring Order Form - V36'!#REF!</f>
        <v>#REF!</v>
      </c>
      <c r="H2266" s="69">
        <f>'2020 Spring Order Form - V36'!$F$18</f>
        <v>0</v>
      </c>
      <c r="J2266" s="154">
        <v>3090</v>
      </c>
    </row>
    <row r="2267" spans="1:10">
      <c r="A2267" s="131">
        <v>2266</v>
      </c>
      <c r="B2267" s="66" t="s">
        <v>2409</v>
      </c>
      <c r="D2267" s="67">
        <f>'2020 Spring Order Form - V36'!$Q$23</f>
        <v>0</v>
      </c>
      <c r="E2267" s="67">
        <f>'2020 Spring Order Form - V36'!$Q$23</f>
        <v>0</v>
      </c>
      <c r="F2267" s="151">
        <v>4561005</v>
      </c>
      <c r="G2267" s="70" t="e">
        <f>'2020 Spring Order Form - V36'!#REF!</f>
        <v>#REF!</v>
      </c>
      <c r="H2267" s="69">
        <f>'2020 Spring Order Form - V36'!$F$18</f>
        <v>0</v>
      </c>
      <c r="J2267" s="154">
        <v>400</v>
      </c>
    </row>
    <row r="2268" spans="1:10">
      <c r="A2268" s="131">
        <v>2267</v>
      </c>
      <c r="B2268" s="66" t="s">
        <v>2409</v>
      </c>
      <c r="D2268" s="67">
        <f>'2020 Spring Order Form - V36'!$Q$23</f>
        <v>0</v>
      </c>
      <c r="E2268" s="67">
        <f>'2020 Spring Order Form - V36'!$Q$23</f>
        <v>0</v>
      </c>
      <c r="F2268" s="151" t="s">
        <v>2410</v>
      </c>
      <c r="G2268" s="70" t="e">
        <f>'2020 Spring Order Form - V36'!#REF!</f>
        <v>#REF!</v>
      </c>
      <c r="H2268" s="69">
        <f>'2020 Spring Order Form - V36'!$F$18</f>
        <v>0</v>
      </c>
      <c r="J2268" s="154">
        <v>3087</v>
      </c>
    </row>
    <row r="2269" spans="1:10">
      <c r="A2269" s="131">
        <v>2268</v>
      </c>
      <c r="B2269" s="66" t="s">
        <v>2411</v>
      </c>
      <c r="D2269" s="67">
        <f>'2020 Spring Order Form - V36'!$Q$23</f>
        <v>0</v>
      </c>
      <c r="E2269" s="67">
        <f>'2020 Spring Order Form - V36'!$Q$23</f>
        <v>0</v>
      </c>
      <c r="F2269" s="151">
        <v>4561155</v>
      </c>
      <c r="G2269" s="70" t="e">
        <f>'2020 Spring Order Form - V36'!#REF!</f>
        <v>#REF!</v>
      </c>
      <c r="H2269" s="69">
        <f>'2020 Spring Order Form - V36'!$F$18</f>
        <v>0</v>
      </c>
      <c r="J2269" s="154">
        <v>864</v>
      </c>
    </row>
    <row r="2270" spans="1:10">
      <c r="A2270" s="131">
        <v>2269</v>
      </c>
      <c r="B2270" s="66" t="s">
        <v>2411</v>
      </c>
      <c r="D2270" s="67">
        <f>'2020 Spring Order Form - V36'!$Q$23</f>
        <v>0</v>
      </c>
      <c r="E2270" s="67">
        <f>'2020 Spring Order Form - V36'!$Q$23</f>
        <v>0</v>
      </c>
      <c r="F2270" s="151" t="s">
        <v>2412</v>
      </c>
      <c r="G2270" s="70" t="e">
        <f>'2020 Spring Order Form - V36'!#REF!</f>
        <v>#REF!</v>
      </c>
      <c r="H2270" s="69">
        <f>'2020 Spring Order Form - V36'!$F$18</f>
        <v>0</v>
      </c>
      <c r="J2270" s="154">
        <v>3092</v>
      </c>
    </row>
    <row r="2271" spans="1:10">
      <c r="A2271" s="131">
        <v>2270</v>
      </c>
      <c r="B2271" s="66" t="s">
        <v>2413</v>
      </c>
      <c r="D2271" s="67">
        <f>'2020 Spring Order Form - V36'!$Q$23</f>
        <v>0</v>
      </c>
      <c r="E2271" s="67">
        <f>'2020 Spring Order Form - V36'!$Q$23</f>
        <v>0</v>
      </c>
      <c r="F2271" s="151">
        <v>4561406</v>
      </c>
      <c r="G2271" s="70" t="e">
        <f>'2020 Spring Order Form - V36'!#REF!</f>
        <v>#REF!</v>
      </c>
      <c r="H2271" s="69">
        <f>'2020 Spring Order Form - V36'!$F$18</f>
        <v>0</v>
      </c>
      <c r="J2271" s="154">
        <v>4656</v>
      </c>
    </row>
    <row r="2272" spans="1:10">
      <c r="A2272" s="131">
        <v>2271</v>
      </c>
      <c r="B2272" s="66" t="s">
        <v>2413</v>
      </c>
      <c r="D2272" s="67">
        <f>'2020 Spring Order Form - V36'!$Q$23</f>
        <v>0</v>
      </c>
      <c r="E2272" s="67">
        <f>'2020 Spring Order Form - V36'!$Q$23</f>
        <v>0</v>
      </c>
      <c r="F2272" s="151" t="s">
        <v>2414</v>
      </c>
      <c r="G2272" s="70" t="e">
        <f>'2020 Spring Order Form - V36'!#REF!</f>
        <v>#REF!</v>
      </c>
      <c r="H2272" s="69">
        <f>'2020 Spring Order Form - V36'!$F$18</f>
        <v>0</v>
      </c>
      <c r="J2272" s="154">
        <v>3096</v>
      </c>
    </row>
    <row r="2273" spans="1:10">
      <c r="A2273" s="131">
        <v>2272</v>
      </c>
      <c r="B2273" s="66" t="s">
        <v>2413</v>
      </c>
      <c r="D2273" s="67">
        <f>'2020 Spring Order Form - V36'!$Q$23</f>
        <v>0</v>
      </c>
      <c r="E2273" s="67">
        <f>'2020 Spring Order Form - V36'!$Q$23</f>
        <v>0</v>
      </c>
      <c r="F2273" s="151">
        <v>4561407</v>
      </c>
      <c r="G2273" s="70" t="e">
        <f>'2020 Spring Order Form - V36'!#REF!</f>
        <v>#REF!</v>
      </c>
      <c r="H2273" s="69">
        <f>'2020 Spring Order Form - V36'!$F$18</f>
        <v>0</v>
      </c>
      <c r="J2273" s="154">
        <v>4657</v>
      </c>
    </row>
    <row r="2274" spans="1:10">
      <c r="A2274" s="131">
        <v>2273</v>
      </c>
      <c r="B2274" s="66" t="s">
        <v>2413</v>
      </c>
      <c r="D2274" s="67">
        <f>'2020 Spring Order Form - V36'!$Q$23</f>
        <v>0</v>
      </c>
      <c r="E2274" s="67">
        <f>'2020 Spring Order Form - V36'!$Q$23</f>
        <v>0</v>
      </c>
      <c r="F2274" s="151" t="s">
        <v>2415</v>
      </c>
      <c r="G2274" s="70" t="e">
        <f>'2020 Spring Order Form - V36'!#REF!</f>
        <v>#REF!</v>
      </c>
      <c r="H2274" s="69">
        <f>'2020 Spring Order Form - V36'!$F$18</f>
        <v>0</v>
      </c>
      <c r="J2274" s="154">
        <v>3095</v>
      </c>
    </row>
    <row r="2275" spans="1:10">
      <c r="A2275" s="131">
        <v>2274</v>
      </c>
      <c r="B2275" s="66" t="s">
        <v>2416</v>
      </c>
      <c r="D2275" s="67">
        <f>'2020 Spring Order Form - V36'!$Q$23</f>
        <v>0</v>
      </c>
      <c r="E2275" s="67">
        <f>'2020 Spring Order Form - V36'!$Q$23</f>
        <v>0</v>
      </c>
      <c r="F2275" s="151">
        <v>4561745</v>
      </c>
      <c r="G2275" s="70" t="e">
        <f>'2020 Spring Order Form - V36'!#REF!</f>
        <v>#REF!</v>
      </c>
      <c r="H2275" s="69">
        <f>'2020 Spring Order Form - V36'!$F$18</f>
        <v>0</v>
      </c>
      <c r="J2275" s="154">
        <v>389</v>
      </c>
    </row>
    <row r="2276" spans="1:10">
      <c r="A2276" s="131">
        <v>2275</v>
      </c>
      <c r="B2276" s="66" t="s">
        <v>2416</v>
      </c>
      <c r="D2276" s="67">
        <f>'2020 Spring Order Form - V36'!$Q$23</f>
        <v>0</v>
      </c>
      <c r="E2276" s="67">
        <f>'2020 Spring Order Form - V36'!$Q$23</f>
        <v>0</v>
      </c>
      <c r="F2276" s="151" t="s">
        <v>2417</v>
      </c>
      <c r="G2276" s="70" t="e">
        <f>'2020 Spring Order Form - V36'!#REF!</f>
        <v>#REF!</v>
      </c>
      <c r="H2276" s="69">
        <f>'2020 Spring Order Form - V36'!$F$18</f>
        <v>0</v>
      </c>
      <c r="J2276" s="154">
        <v>3101</v>
      </c>
    </row>
    <row r="2277" spans="1:10">
      <c r="A2277" s="131">
        <v>2276</v>
      </c>
      <c r="B2277" s="66" t="s">
        <v>2418</v>
      </c>
      <c r="D2277" s="67">
        <f>'2020 Spring Order Form - V36'!$Q$23</f>
        <v>0</v>
      </c>
      <c r="E2277" s="67">
        <f>'2020 Spring Order Form - V36'!$Q$23</f>
        <v>0</v>
      </c>
      <c r="F2277" s="151">
        <v>4561805</v>
      </c>
      <c r="G2277" s="70" t="e">
        <f>'2020 Spring Order Form - V36'!#REF!</f>
        <v>#REF!</v>
      </c>
      <c r="H2277" s="69">
        <f>'2020 Spring Order Form - V36'!$F$18</f>
        <v>0</v>
      </c>
      <c r="J2277" s="154">
        <v>18626</v>
      </c>
    </row>
    <row r="2278" spans="1:10">
      <c r="A2278" s="131">
        <v>2277</v>
      </c>
      <c r="B2278" s="66" t="s">
        <v>2418</v>
      </c>
      <c r="D2278" s="67">
        <f>'2020 Spring Order Form - V36'!$Q$23</f>
        <v>0</v>
      </c>
      <c r="E2278" s="67">
        <f>'2020 Spring Order Form - V36'!$Q$23</f>
        <v>0</v>
      </c>
      <c r="F2278" s="151" t="s">
        <v>2419</v>
      </c>
      <c r="G2278" s="70" t="e">
        <f>'2020 Spring Order Form - V36'!#REF!</f>
        <v>#REF!</v>
      </c>
      <c r="H2278" s="69">
        <f>'2020 Spring Order Form - V36'!$F$18</f>
        <v>0</v>
      </c>
      <c r="J2278" s="154">
        <v>18625</v>
      </c>
    </row>
    <row r="2279" spans="1:10">
      <c r="A2279" s="131">
        <v>2278</v>
      </c>
      <c r="B2279" s="66" t="s">
        <v>2420</v>
      </c>
      <c r="D2279" s="67">
        <f>'2020 Spring Order Form - V36'!$Q$23</f>
        <v>0</v>
      </c>
      <c r="E2279" s="67">
        <f>'2020 Spring Order Form - V36'!$Q$23</f>
        <v>0</v>
      </c>
      <c r="F2279" s="151">
        <v>4561965</v>
      </c>
      <c r="G2279" s="70" t="e">
        <f>'2020 Spring Order Form - V36'!#REF!</f>
        <v>#REF!</v>
      </c>
      <c r="H2279" s="69">
        <f>'2020 Spring Order Form - V36'!$F$18</f>
        <v>0</v>
      </c>
      <c r="J2279" s="154">
        <v>840</v>
      </c>
    </row>
    <row r="2280" spans="1:10">
      <c r="A2280" s="131">
        <v>2279</v>
      </c>
      <c r="B2280" s="66" t="s">
        <v>2420</v>
      </c>
      <c r="D2280" s="67">
        <f>'2020 Spring Order Form - V36'!$Q$23</f>
        <v>0</v>
      </c>
      <c r="E2280" s="67">
        <f>'2020 Spring Order Form - V36'!$Q$23</f>
        <v>0</v>
      </c>
      <c r="F2280" s="151" t="s">
        <v>2421</v>
      </c>
      <c r="G2280" s="70" t="e">
        <f>'2020 Spring Order Form - V36'!#REF!</f>
        <v>#REF!</v>
      </c>
      <c r="H2280" s="69">
        <f>'2020 Spring Order Form - V36'!$F$18</f>
        <v>0</v>
      </c>
      <c r="J2280" s="154">
        <v>3104</v>
      </c>
    </row>
    <row r="2281" spans="1:10">
      <c r="A2281" s="131">
        <v>2280</v>
      </c>
      <c r="B2281" s="66" t="s">
        <v>2422</v>
      </c>
      <c r="D2281" s="67">
        <f>'2020 Spring Order Form - V36'!$Q$23</f>
        <v>0</v>
      </c>
      <c r="E2281" s="67">
        <f>'2020 Spring Order Form - V36'!$Q$23</f>
        <v>0</v>
      </c>
      <c r="F2281" s="151">
        <v>4562400</v>
      </c>
      <c r="G2281" s="70" t="e">
        <f>'2020 Spring Order Form - V36'!#REF!</f>
        <v>#REF!</v>
      </c>
      <c r="H2281" s="69">
        <f>'2020 Spring Order Form - V36'!$F$18</f>
        <v>0</v>
      </c>
      <c r="J2281" s="154">
        <v>666</v>
      </c>
    </row>
    <row r="2282" spans="1:10">
      <c r="A2282" s="131">
        <v>2281</v>
      </c>
      <c r="B2282" s="66" t="s">
        <v>2422</v>
      </c>
      <c r="D2282" s="67">
        <f>'2020 Spring Order Form - V36'!$Q$23</f>
        <v>0</v>
      </c>
      <c r="E2282" s="67">
        <f>'2020 Spring Order Form - V36'!$Q$23</f>
        <v>0</v>
      </c>
      <c r="F2282" s="151" t="s">
        <v>2423</v>
      </c>
      <c r="G2282" s="70" t="e">
        <f>'2020 Spring Order Form - V36'!#REF!</f>
        <v>#REF!</v>
      </c>
      <c r="H2282" s="69">
        <f>'2020 Spring Order Form - V36'!$F$18</f>
        <v>0</v>
      </c>
      <c r="J2282" s="154">
        <v>3106</v>
      </c>
    </row>
    <row r="2283" spans="1:10">
      <c r="A2283" s="131">
        <v>2282</v>
      </c>
      <c r="B2283" s="66" t="s">
        <v>2424</v>
      </c>
      <c r="D2283" s="67">
        <f>'2020 Spring Order Form - V36'!$Q$23</f>
        <v>0</v>
      </c>
      <c r="E2283" s="67">
        <f>'2020 Spring Order Form - V36'!$Q$23</f>
        <v>0</v>
      </c>
      <c r="F2283" s="151">
        <v>4562500</v>
      </c>
      <c r="G2283" s="70" t="e">
        <f>'2020 Spring Order Form - V36'!#REF!</f>
        <v>#REF!</v>
      </c>
      <c r="H2283" s="69">
        <f>'2020 Spring Order Form - V36'!$F$18</f>
        <v>0</v>
      </c>
      <c r="J2283" s="154">
        <v>448</v>
      </c>
    </row>
    <row r="2284" spans="1:10">
      <c r="A2284" s="131">
        <v>2283</v>
      </c>
      <c r="B2284" s="66" t="s">
        <v>2424</v>
      </c>
      <c r="D2284" s="67">
        <f>'2020 Spring Order Form - V36'!$Q$23</f>
        <v>0</v>
      </c>
      <c r="E2284" s="67">
        <f>'2020 Spring Order Form - V36'!$Q$23</f>
        <v>0</v>
      </c>
      <c r="F2284" s="151" t="s">
        <v>2425</v>
      </c>
      <c r="G2284" s="70" t="e">
        <f>'2020 Spring Order Form - V36'!#REF!</f>
        <v>#REF!</v>
      </c>
      <c r="H2284" s="69">
        <f>'2020 Spring Order Form - V36'!$F$18</f>
        <v>0</v>
      </c>
      <c r="J2284" s="154">
        <v>3107</v>
      </c>
    </row>
    <row r="2285" spans="1:10">
      <c r="A2285" s="131">
        <v>2284</v>
      </c>
      <c r="B2285" s="66" t="s">
        <v>2426</v>
      </c>
      <c r="D2285" s="67">
        <f>'2020 Spring Order Form - V36'!$Q$23</f>
        <v>0</v>
      </c>
      <c r="E2285" s="67">
        <f>'2020 Spring Order Form - V36'!$Q$23</f>
        <v>0</v>
      </c>
      <c r="F2285" s="151">
        <v>4562625</v>
      </c>
      <c r="G2285" s="70" t="e">
        <f>'2020 Spring Order Form - V36'!#REF!</f>
        <v>#REF!</v>
      </c>
      <c r="H2285" s="69">
        <f>'2020 Spring Order Form - V36'!$F$18</f>
        <v>0</v>
      </c>
      <c r="J2285" s="154">
        <v>1161</v>
      </c>
    </row>
    <row r="2286" spans="1:10">
      <c r="A2286" s="131">
        <v>2285</v>
      </c>
      <c r="B2286" s="66" t="s">
        <v>2426</v>
      </c>
      <c r="D2286" s="67">
        <f>'2020 Spring Order Form - V36'!$Q$23</f>
        <v>0</v>
      </c>
      <c r="E2286" s="67">
        <f>'2020 Spring Order Form - V36'!$Q$23</f>
        <v>0</v>
      </c>
      <c r="F2286" s="151" t="s">
        <v>2427</v>
      </c>
      <c r="G2286" s="70" t="e">
        <f>'2020 Spring Order Form - V36'!#REF!</f>
        <v>#REF!</v>
      </c>
      <c r="H2286" s="69">
        <f>'2020 Spring Order Form - V36'!$F$18</f>
        <v>0</v>
      </c>
      <c r="J2286" s="154">
        <v>3110</v>
      </c>
    </row>
    <row r="2287" spans="1:10">
      <c r="A2287" s="131">
        <v>2286</v>
      </c>
      <c r="B2287" s="66" t="s">
        <v>388</v>
      </c>
      <c r="D2287" s="67">
        <f>'2020 Spring Order Form - V36'!$Q$23</f>
        <v>0</v>
      </c>
      <c r="E2287" s="67">
        <f>'2020 Spring Order Form - V36'!$Q$23</f>
        <v>0</v>
      </c>
      <c r="F2287" s="151">
        <v>4562685</v>
      </c>
      <c r="G2287" s="70">
        <f>'2020 Spring Order Form - V36'!$Q$277</f>
        <v>0</v>
      </c>
      <c r="H2287" s="69">
        <f>'2020 Spring Order Form - V36'!$F$18</f>
        <v>0</v>
      </c>
      <c r="J2287" s="154">
        <v>1162</v>
      </c>
    </row>
    <row r="2288" spans="1:10">
      <c r="A2288" s="131">
        <v>2287</v>
      </c>
      <c r="B2288" s="66" t="s">
        <v>388</v>
      </c>
      <c r="D2288" s="67">
        <f>'2020 Spring Order Form - V36'!$Q$23</f>
        <v>0</v>
      </c>
      <c r="E2288" s="67">
        <f>'2020 Spring Order Form - V36'!$Q$23</f>
        <v>0</v>
      </c>
      <c r="F2288" s="151" t="s">
        <v>2428</v>
      </c>
      <c r="G2288" s="70">
        <f>'2020 Spring Order Form - V36'!$R$277</f>
        <v>0</v>
      </c>
      <c r="H2288" s="69">
        <f>'2020 Spring Order Form - V36'!$F$18</f>
        <v>0</v>
      </c>
      <c r="J2288" s="154">
        <v>3112</v>
      </c>
    </row>
    <row r="2289" spans="1:10">
      <c r="A2289" s="131">
        <v>2288</v>
      </c>
      <c r="B2289" s="66" t="s">
        <v>2429</v>
      </c>
      <c r="D2289" s="67">
        <f>'2020 Spring Order Form - V36'!$Q$23</f>
        <v>0</v>
      </c>
      <c r="E2289" s="67">
        <f>'2020 Spring Order Form - V36'!$Q$23</f>
        <v>0</v>
      </c>
      <c r="F2289" s="151">
        <v>4562800</v>
      </c>
      <c r="G2289" s="70" t="e">
        <f>'2020 Spring Order Form - V36'!#REF!</f>
        <v>#REF!</v>
      </c>
      <c r="H2289" s="69">
        <f>'2020 Spring Order Form - V36'!$F$18</f>
        <v>0</v>
      </c>
      <c r="J2289" s="154">
        <v>449</v>
      </c>
    </row>
    <row r="2290" spans="1:10">
      <c r="A2290" s="131">
        <v>2289</v>
      </c>
      <c r="B2290" s="66" t="s">
        <v>2429</v>
      </c>
      <c r="D2290" s="67">
        <f>'2020 Spring Order Form - V36'!$Q$23</f>
        <v>0</v>
      </c>
      <c r="E2290" s="67">
        <f>'2020 Spring Order Form - V36'!$Q$23</f>
        <v>0</v>
      </c>
      <c r="F2290" s="151" t="s">
        <v>2430</v>
      </c>
      <c r="G2290" s="70" t="e">
        <f>'2020 Spring Order Form - V36'!#REF!</f>
        <v>#REF!</v>
      </c>
      <c r="H2290" s="69">
        <f>'2020 Spring Order Form - V36'!$F$18</f>
        <v>0</v>
      </c>
      <c r="J2290" s="154">
        <v>3108</v>
      </c>
    </row>
    <row r="2291" spans="1:10">
      <c r="A2291" s="131">
        <v>2290</v>
      </c>
      <c r="B2291" s="66" t="s">
        <v>2431</v>
      </c>
      <c r="D2291" s="67">
        <f>'2020 Spring Order Form - V36'!$Q$23</f>
        <v>0</v>
      </c>
      <c r="E2291" s="67">
        <f>'2020 Spring Order Form - V36'!$Q$23</f>
        <v>0</v>
      </c>
      <c r="F2291" s="151">
        <v>4562270</v>
      </c>
      <c r="G2291" s="70" t="e">
        <f>'2020 Spring Order Form - V36'!#REF!</f>
        <v>#REF!</v>
      </c>
      <c r="H2291" s="69">
        <f>'2020 Spring Order Form - V36'!$F$18</f>
        <v>0</v>
      </c>
      <c r="J2291" s="154">
        <v>491</v>
      </c>
    </row>
    <row r="2292" spans="1:10">
      <c r="A2292" s="131">
        <v>2291</v>
      </c>
      <c r="B2292" s="66" t="s">
        <v>2431</v>
      </c>
      <c r="D2292" s="67">
        <f>'2020 Spring Order Form - V36'!$Q$23</f>
        <v>0</v>
      </c>
      <c r="E2292" s="67">
        <f>'2020 Spring Order Form - V36'!$Q$23</f>
        <v>0</v>
      </c>
      <c r="F2292" s="151" t="s">
        <v>2432</v>
      </c>
      <c r="G2292" s="70" t="e">
        <f>'2020 Spring Order Form - V36'!#REF!</f>
        <v>#REF!</v>
      </c>
      <c r="H2292" s="69">
        <f>'2020 Spring Order Form - V36'!$F$18</f>
        <v>0</v>
      </c>
      <c r="J2292" s="154">
        <v>3113</v>
      </c>
    </row>
    <row r="2293" spans="1:10">
      <c r="A2293" s="131">
        <v>2292</v>
      </c>
      <c r="B2293" s="66" t="s">
        <v>2433</v>
      </c>
      <c r="D2293" s="67">
        <f>'2020 Spring Order Form - V36'!$Q$23</f>
        <v>0</v>
      </c>
      <c r="E2293" s="67">
        <f>'2020 Spring Order Form - V36'!$Q$23</f>
        <v>0</v>
      </c>
      <c r="F2293" s="151">
        <v>4563505</v>
      </c>
      <c r="G2293" s="70" t="e">
        <f>'2020 Spring Order Form - V36'!#REF!</f>
        <v>#REF!</v>
      </c>
      <c r="H2293" s="69">
        <f>'2020 Spring Order Form - V36'!$F$18</f>
        <v>0</v>
      </c>
      <c r="J2293" s="154">
        <v>350</v>
      </c>
    </row>
    <row r="2294" spans="1:10">
      <c r="A2294" s="131">
        <v>2293</v>
      </c>
      <c r="B2294" s="66" t="s">
        <v>2433</v>
      </c>
      <c r="D2294" s="67">
        <f>'2020 Spring Order Form - V36'!$Q$23</f>
        <v>0</v>
      </c>
      <c r="E2294" s="67">
        <f>'2020 Spring Order Form - V36'!$Q$23</f>
        <v>0</v>
      </c>
      <c r="F2294" s="151" t="s">
        <v>2434</v>
      </c>
      <c r="G2294" s="70" t="e">
        <f>'2020 Spring Order Form - V36'!#REF!</f>
        <v>#REF!</v>
      </c>
      <c r="H2294" s="69">
        <f>'2020 Spring Order Form - V36'!$F$18</f>
        <v>0</v>
      </c>
      <c r="J2294" s="154">
        <v>3114</v>
      </c>
    </row>
    <row r="2295" spans="1:10">
      <c r="A2295" s="131">
        <v>2294</v>
      </c>
      <c r="B2295" s="66" t="s">
        <v>2435</v>
      </c>
      <c r="D2295" s="67">
        <f>'2020 Spring Order Form - V36'!$Q$23</f>
        <v>0</v>
      </c>
      <c r="E2295" s="67">
        <f>'2020 Spring Order Form - V36'!$Q$23</f>
        <v>0</v>
      </c>
      <c r="F2295" s="151">
        <v>4563710</v>
      </c>
      <c r="G2295" s="70" t="e">
        <f>'2020 Spring Order Form - V36'!#REF!</f>
        <v>#REF!</v>
      </c>
      <c r="H2295" s="69">
        <f>'2020 Spring Order Form - V36'!$F$18</f>
        <v>0</v>
      </c>
      <c r="J2295" s="154">
        <v>18861</v>
      </c>
    </row>
    <row r="2296" spans="1:10">
      <c r="A2296" s="131">
        <v>2295</v>
      </c>
      <c r="B2296" s="66" t="s">
        <v>2435</v>
      </c>
      <c r="D2296" s="67">
        <f>'2020 Spring Order Form - V36'!$Q$23</f>
        <v>0</v>
      </c>
      <c r="E2296" s="67">
        <f>'2020 Spring Order Form - V36'!$Q$23</f>
        <v>0</v>
      </c>
      <c r="F2296" s="151" t="s">
        <v>2436</v>
      </c>
      <c r="G2296" s="70" t="e">
        <f>'2020 Spring Order Form - V36'!#REF!</f>
        <v>#REF!</v>
      </c>
      <c r="H2296" s="69">
        <f>'2020 Spring Order Form - V36'!$F$18</f>
        <v>0</v>
      </c>
      <c r="J2296" s="154">
        <v>18863</v>
      </c>
    </row>
    <row r="2297" spans="1:10">
      <c r="A2297" s="131">
        <v>2296</v>
      </c>
      <c r="B2297" s="66" t="s">
        <v>2437</v>
      </c>
      <c r="D2297" s="67">
        <f>'2020 Spring Order Form - V36'!$Q$23</f>
        <v>0</v>
      </c>
      <c r="E2297" s="67">
        <f>'2020 Spring Order Form - V36'!$Q$23</f>
        <v>0</v>
      </c>
      <c r="F2297" s="151">
        <v>4563695</v>
      </c>
      <c r="G2297" s="70" t="e">
        <f>'2020 Spring Order Form - V36'!#REF!</f>
        <v>#REF!</v>
      </c>
      <c r="H2297" s="69">
        <f>'2020 Spring Order Form - V36'!$F$18</f>
        <v>0</v>
      </c>
      <c r="J2297" s="154">
        <v>18521</v>
      </c>
    </row>
    <row r="2298" spans="1:10">
      <c r="A2298" s="131">
        <v>2297</v>
      </c>
      <c r="B2298" s="66" t="s">
        <v>2437</v>
      </c>
      <c r="D2298" s="67">
        <f>'2020 Spring Order Form - V36'!$Q$23</f>
        <v>0</v>
      </c>
      <c r="E2298" s="67">
        <f>'2020 Spring Order Form - V36'!$Q$23</f>
        <v>0</v>
      </c>
      <c r="F2298" s="151" t="s">
        <v>2438</v>
      </c>
      <c r="G2298" s="70" t="e">
        <f>'2020 Spring Order Form - V36'!#REF!</f>
        <v>#REF!</v>
      </c>
      <c r="H2298" s="69">
        <f>'2020 Spring Order Form - V36'!$F$18</f>
        <v>0</v>
      </c>
      <c r="J2298" s="154">
        <v>18520</v>
      </c>
    </row>
    <row r="2299" spans="1:10">
      <c r="A2299" s="131">
        <v>2298</v>
      </c>
      <c r="B2299" s="66" t="s">
        <v>391</v>
      </c>
      <c r="D2299" s="67">
        <f>'2020 Spring Order Form - V36'!$Q$23</f>
        <v>0</v>
      </c>
      <c r="E2299" s="67">
        <f>'2020 Spring Order Form - V36'!$Q$23</f>
        <v>0</v>
      </c>
      <c r="F2299" s="151">
        <v>4563775</v>
      </c>
      <c r="G2299" s="70">
        <f>'2020 Spring Order Form - V36'!$Q$279</f>
        <v>0</v>
      </c>
      <c r="H2299" s="69">
        <f>'2020 Spring Order Form - V36'!$F$18</f>
        <v>0</v>
      </c>
      <c r="J2299" s="154">
        <v>17075</v>
      </c>
    </row>
    <row r="2300" spans="1:10">
      <c r="A2300" s="131">
        <v>2299</v>
      </c>
      <c r="B2300" s="66" t="s">
        <v>391</v>
      </c>
      <c r="D2300" s="67">
        <f>'2020 Spring Order Form - V36'!$Q$23</f>
        <v>0</v>
      </c>
      <c r="E2300" s="67">
        <f>'2020 Spring Order Form - V36'!$Q$23</f>
        <v>0</v>
      </c>
      <c r="F2300" s="151" t="s">
        <v>2439</v>
      </c>
      <c r="G2300" s="70">
        <f>'2020 Spring Order Form - V36'!$R$279</f>
        <v>0</v>
      </c>
      <c r="H2300" s="69">
        <f>'2020 Spring Order Form - V36'!$F$18</f>
        <v>0</v>
      </c>
      <c r="J2300" s="154">
        <v>17076</v>
      </c>
    </row>
    <row r="2301" spans="1:10">
      <c r="A2301" s="131">
        <v>2300</v>
      </c>
      <c r="B2301" s="66" t="s">
        <v>391</v>
      </c>
      <c r="D2301" s="67">
        <f>'2020 Spring Order Form - V36'!$Q$23</f>
        <v>0</v>
      </c>
      <c r="E2301" s="67">
        <f>'2020 Spring Order Form - V36'!$Q$23</f>
        <v>0</v>
      </c>
      <c r="F2301" s="151">
        <v>1763777</v>
      </c>
      <c r="G2301" s="70" t="e">
        <f>'2020 Spring Order Form - V36'!#REF!</f>
        <v>#REF!</v>
      </c>
      <c r="H2301" s="69">
        <f>'2020 Spring Order Form - V36'!$F$18</f>
        <v>0</v>
      </c>
      <c r="J2301" s="154">
        <v>18080</v>
      </c>
    </row>
    <row r="2302" spans="1:10">
      <c r="A2302" s="131">
        <v>2301</v>
      </c>
      <c r="B2302" s="66" t="s">
        <v>391</v>
      </c>
      <c r="D2302" s="67">
        <f>'2020 Spring Order Form - V36'!$Q$23</f>
        <v>0</v>
      </c>
      <c r="E2302" s="67">
        <f>'2020 Spring Order Form - V36'!$Q$23</f>
        <v>0</v>
      </c>
      <c r="F2302" s="151" t="s">
        <v>2440</v>
      </c>
      <c r="G2302" s="70" t="e">
        <f>'2020 Spring Order Form - V36'!#REF!</f>
        <v>#REF!</v>
      </c>
      <c r="H2302" s="69">
        <f>'2020 Spring Order Form - V36'!$F$18</f>
        <v>0</v>
      </c>
      <c r="J2302" s="154">
        <v>18079</v>
      </c>
    </row>
    <row r="2303" spans="1:10">
      <c r="A2303" s="131">
        <v>2302</v>
      </c>
      <c r="B2303" s="66" t="s">
        <v>393</v>
      </c>
      <c r="D2303" s="67">
        <f>'2020 Spring Order Form - V36'!$Q$23</f>
        <v>0</v>
      </c>
      <c r="E2303" s="67">
        <f>'2020 Spring Order Form - V36'!$Q$23</f>
        <v>0</v>
      </c>
      <c r="F2303" s="151">
        <v>4563800</v>
      </c>
      <c r="G2303" s="70">
        <f>'2020 Spring Order Form - V36'!$Q$280</f>
        <v>0</v>
      </c>
      <c r="H2303" s="69">
        <f>'2020 Spring Order Form - V36'!$F$18</f>
        <v>0</v>
      </c>
      <c r="J2303" s="154">
        <v>512</v>
      </c>
    </row>
    <row r="2304" spans="1:10">
      <c r="A2304" s="131">
        <v>2303</v>
      </c>
      <c r="B2304" s="66" t="s">
        <v>393</v>
      </c>
      <c r="D2304" s="67">
        <f>'2020 Spring Order Form - V36'!$Q$23</f>
        <v>0</v>
      </c>
      <c r="E2304" s="67">
        <f>'2020 Spring Order Form - V36'!$Q$23</f>
        <v>0</v>
      </c>
      <c r="F2304" s="151" t="s">
        <v>2441</v>
      </c>
      <c r="G2304" s="70">
        <f>'2020 Spring Order Form - V36'!$R$280</f>
        <v>0</v>
      </c>
      <c r="H2304" s="69">
        <f>'2020 Spring Order Form - V36'!$F$18</f>
        <v>0</v>
      </c>
      <c r="J2304" s="154">
        <v>3123</v>
      </c>
    </row>
    <row r="2305" spans="1:10">
      <c r="A2305" s="131">
        <v>2304</v>
      </c>
      <c r="B2305" s="66" t="s">
        <v>393</v>
      </c>
      <c r="D2305" s="67">
        <f>'2020 Spring Order Form - V36'!$Q$23</f>
        <v>0</v>
      </c>
      <c r="E2305" s="67">
        <f>'2020 Spring Order Form - V36'!$Q$23</f>
        <v>0</v>
      </c>
      <c r="F2305" s="151">
        <v>4563805</v>
      </c>
      <c r="G2305" s="70">
        <f>'2020 Spring Order Form - V36'!$Q$281</f>
        <v>0</v>
      </c>
      <c r="H2305" s="69">
        <f>'2020 Spring Order Form - V36'!$F$18</f>
        <v>0</v>
      </c>
      <c r="J2305" s="154">
        <v>365</v>
      </c>
    </row>
    <row r="2306" spans="1:10">
      <c r="A2306" s="131">
        <v>2305</v>
      </c>
      <c r="B2306" s="66" t="s">
        <v>393</v>
      </c>
      <c r="D2306" s="67">
        <f>'2020 Spring Order Form - V36'!$Q$23</f>
        <v>0</v>
      </c>
      <c r="E2306" s="67">
        <f>'2020 Spring Order Form - V36'!$Q$23</f>
        <v>0</v>
      </c>
      <c r="F2306" s="151" t="s">
        <v>2442</v>
      </c>
      <c r="G2306" s="70">
        <f>'2020 Spring Order Form - V36'!$R$281</f>
        <v>0</v>
      </c>
      <c r="H2306" s="69">
        <f>'2020 Spring Order Form - V36'!$F$18</f>
        <v>0</v>
      </c>
      <c r="J2306" s="154">
        <v>3124</v>
      </c>
    </row>
    <row r="2307" spans="1:10">
      <c r="A2307" s="131">
        <v>2306</v>
      </c>
      <c r="B2307" s="66" t="s">
        <v>393</v>
      </c>
      <c r="D2307" s="67">
        <f>'2020 Spring Order Form - V36'!$Q$23</f>
        <v>0</v>
      </c>
      <c r="E2307" s="67">
        <f>'2020 Spring Order Form - V36'!$Q$23</f>
        <v>0</v>
      </c>
      <c r="F2307" s="151">
        <v>4563808</v>
      </c>
      <c r="G2307" s="70" t="e">
        <f>'2020 Spring Order Form - V36'!#REF!</f>
        <v>#REF!</v>
      </c>
      <c r="H2307" s="69">
        <f>'2020 Spring Order Form - V36'!$F$18</f>
        <v>0</v>
      </c>
      <c r="J2307" s="154">
        <v>279</v>
      </c>
    </row>
    <row r="2308" spans="1:10">
      <c r="A2308" s="131">
        <v>2307</v>
      </c>
      <c r="B2308" s="66" t="s">
        <v>393</v>
      </c>
      <c r="D2308" s="67">
        <f>'2020 Spring Order Form - V36'!$Q$23</f>
        <v>0</v>
      </c>
      <c r="E2308" s="67">
        <f>'2020 Spring Order Form - V36'!$Q$23</f>
        <v>0</v>
      </c>
      <c r="F2308" s="151" t="s">
        <v>2443</v>
      </c>
      <c r="G2308" s="70" t="e">
        <f>'2020 Spring Order Form - V36'!#REF!</f>
        <v>#REF!</v>
      </c>
      <c r="H2308" s="69">
        <f>'2020 Spring Order Form - V36'!$F$18</f>
        <v>0</v>
      </c>
      <c r="J2308" s="154">
        <v>3125</v>
      </c>
    </row>
    <row r="2309" spans="1:10">
      <c r="A2309" s="131">
        <v>2308</v>
      </c>
      <c r="B2309" s="66" t="s">
        <v>393</v>
      </c>
      <c r="D2309" s="67">
        <f>'2020 Spring Order Form - V36'!$Q$23</f>
        <v>0</v>
      </c>
      <c r="E2309" s="67">
        <f>'2020 Spring Order Form - V36'!$Q$23</f>
        <v>0</v>
      </c>
      <c r="F2309" s="151">
        <v>4563806</v>
      </c>
      <c r="G2309" s="70" t="e">
        <f>'2020 Spring Order Form - V36'!#REF!</f>
        <v>#REF!</v>
      </c>
      <c r="H2309" s="69">
        <f>'2020 Spring Order Form - V36'!$F$18</f>
        <v>0</v>
      </c>
      <c r="J2309" s="154">
        <v>780</v>
      </c>
    </row>
    <row r="2310" spans="1:10">
      <c r="A2310" s="131">
        <v>2309</v>
      </c>
      <c r="B2310" s="66" t="s">
        <v>393</v>
      </c>
      <c r="D2310" s="67">
        <f>'2020 Spring Order Form - V36'!$Q$23</f>
        <v>0</v>
      </c>
      <c r="E2310" s="67">
        <f>'2020 Spring Order Form - V36'!$Q$23</f>
        <v>0</v>
      </c>
      <c r="F2310" s="151" t="s">
        <v>2444</v>
      </c>
      <c r="G2310" s="70" t="e">
        <f>'2020 Spring Order Form - V36'!#REF!</f>
        <v>#REF!</v>
      </c>
      <c r="H2310" s="69">
        <f>'2020 Spring Order Form - V36'!$F$18</f>
        <v>0</v>
      </c>
      <c r="J2310" s="154">
        <v>3128</v>
      </c>
    </row>
    <row r="2311" spans="1:10">
      <c r="A2311" s="131">
        <v>2310</v>
      </c>
      <c r="B2311" s="66" t="s">
        <v>2445</v>
      </c>
      <c r="D2311" s="67">
        <f>'2020 Spring Order Form - V36'!$Q$23</f>
        <v>0</v>
      </c>
      <c r="E2311" s="67">
        <f>'2020 Spring Order Form - V36'!$Q$23</f>
        <v>0</v>
      </c>
      <c r="F2311" s="151">
        <v>4163807</v>
      </c>
      <c r="G2311" s="70" t="e">
        <f>'2020 Spring Order Form - V36'!#REF!</f>
        <v>#REF!</v>
      </c>
      <c r="H2311" s="69">
        <f>'2020 Spring Order Form - V36'!$F$18</f>
        <v>0</v>
      </c>
      <c r="J2311" s="154">
        <v>323</v>
      </c>
    </row>
    <row r="2312" spans="1:10">
      <c r="A2312" s="131">
        <v>2311</v>
      </c>
      <c r="B2312" s="66" t="s">
        <v>2445</v>
      </c>
      <c r="D2312" s="67">
        <f>'2020 Spring Order Form - V36'!$Q$23</f>
        <v>0</v>
      </c>
      <c r="E2312" s="67">
        <f>'2020 Spring Order Form - V36'!$Q$23</f>
        <v>0</v>
      </c>
      <c r="F2312" s="151" t="s">
        <v>2446</v>
      </c>
      <c r="G2312" s="70" t="e">
        <f>'2020 Spring Order Form - V36'!#REF!</f>
        <v>#REF!</v>
      </c>
      <c r="H2312" s="69">
        <f>'2020 Spring Order Form - V36'!$F$18</f>
        <v>0</v>
      </c>
      <c r="J2312" s="154">
        <v>3127</v>
      </c>
    </row>
    <row r="2313" spans="1:10">
      <c r="A2313" s="131">
        <v>2312</v>
      </c>
      <c r="B2313" s="66" t="s">
        <v>2447</v>
      </c>
      <c r="D2313" s="67">
        <f>'2020 Spring Order Form - V36'!$Q$23</f>
        <v>0</v>
      </c>
      <c r="E2313" s="67">
        <f>'2020 Spring Order Form - V36'!$Q$23</f>
        <v>0</v>
      </c>
      <c r="F2313" s="151">
        <v>4563835</v>
      </c>
      <c r="G2313" s="70" t="e">
        <f>'2020 Spring Order Form - V36'!#REF!</f>
        <v>#REF!</v>
      </c>
      <c r="H2313" s="69">
        <f>'2020 Spring Order Form - V36'!$F$18</f>
        <v>0</v>
      </c>
      <c r="J2313" s="154">
        <v>1011</v>
      </c>
    </row>
    <row r="2314" spans="1:10">
      <c r="A2314" s="131">
        <v>2313</v>
      </c>
      <c r="B2314" s="66" t="s">
        <v>2447</v>
      </c>
      <c r="D2314" s="67">
        <f>'2020 Spring Order Form - V36'!$Q$23</f>
        <v>0</v>
      </c>
      <c r="E2314" s="67">
        <f>'2020 Spring Order Form - V36'!$Q$23</f>
        <v>0</v>
      </c>
      <c r="F2314" s="151" t="s">
        <v>2448</v>
      </c>
      <c r="G2314" s="70" t="e">
        <f>'2020 Spring Order Form - V36'!#REF!</f>
        <v>#REF!</v>
      </c>
      <c r="H2314" s="69">
        <f>'2020 Spring Order Form - V36'!$F$18</f>
        <v>0</v>
      </c>
      <c r="J2314" s="154">
        <v>3129</v>
      </c>
    </row>
    <row r="2315" spans="1:10">
      <c r="A2315" s="131">
        <v>2314</v>
      </c>
      <c r="B2315" s="66" t="s">
        <v>2449</v>
      </c>
      <c r="D2315" s="67">
        <f>'2020 Spring Order Form - V36'!$Q$23</f>
        <v>0</v>
      </c>
      <c r="E2315" s="67">
        <f>'2020 Spring Order Form - V36'!$Q$23</f>
        <v>0</v>
      </c>
      <c r="F2315" s="151">
        <v>4163837</v>
      </c>
      <c r="G2315" s="70" t="e">
        <f>'2020 Spring Order Form - V36'!#REF!</f>
        <v>#REF!</v>
      </c>
      <c r="H2315" s="69">
        <f>'2020 Spring Order Form - V36'!$F$18</f>
        <v>0</v>
      </c>
      <c r="J2315" s="154">
        <v>1132</v>
      </c>
    </row>
    <row r="2316" spans="1:10">
      <c r="A2316" s="131">
        <v>2315</v>
      </c>
      <c r="B2316" s="66" t="s">
        <v>2449</v>
      </c>
      <c r="D2316" s="67">
        <f>'2020 Spring Order Form - V36'!$Q$23</f>
        <v>0</v>
      </c>
      <c r="E2316" s="67">
        <f>'2020 Spring Order Form - V36'!$Q$23</f>
        <v>0</v>
      </c>
      <c r="F2316" s="151" t="s">
        <v>2450</v>
      </c>
      <c r="G2316" s="70" t="e">
        <f>'2020 Spring Order Form - V36'!#REF!</f>
        <v>#REF!</v>
      </c>
      <c r="H2316" s="69">
        <f>'2020 Spring Order Form - V36'!$F$18</f>
        <v>0</v>
      </c>
      <c r="J2316" s="154">
        <v>3131</v>
      </c>
    </row>
    <row r="2317" spans="1:10">
      <c r="A2317" s="131">
        <v>2316</v>
      </c>
      <c r="B2317" s="66" t="s">
        <v>2449</v>
      </c>
      <c r="D2317" s="67">
        <f>'2020 Spring Order Form - V36'!$Q$23</f>
        <v>0</v>
      </c>
      <c r="E2317" s="67">
        <f>'2020 Spring Order Form - V36'!$Q$23</f>
        <v>0</v>
      </c>
      <c r="F2317" s="151">
        <v>1763837</v>
      </c>
      <c r="G2317" s="70" t="e">
        <f>'2020 Spring Order Form - V36'!#REF!</f>
        <v>#REF!</v>
      </c>
      <c r="H2317" s="69">
        <f>'2020 Spring Order Form - V36'!$F$18</f>
        <v>0</v>
      </c>
      <c r="J2317" s="154">
        <v>18081</v>
      </c>
    </row>
    <row r="2318" spans="1:10">
      <c r="A2318" s="131">
        <v>2317</v>
      </c>
      <c r="B2318" s="66" t="s">
        <v>2449</v>
      </c>
      <c r="D2318" s="67">
        <f>'2020 Spring Order Form - V36'!$Q$23</f>
        <v>0</v>
      </c>
      <c r="E2318" s="67">
        <f>'2020 Spring Order Form - V36'!$Q$23</f>
        <v>0</v>
      </c>
      <c r="F2318" s="151" t="s">
        <v>2451</v>
      </c>
      <c r="G2318" s="70" t="e">
        <f>'2020 Spring Order Form - V36'!#REF!</f>
        <v>#REF!</v>
      </c>
      <c r="H2318" s="69">
        <f>'2020 Spring Order Form - V36'!$F$18</f>
        <v>0</v>
      </c>
      <c r="J2318" s="154">
        <v>18082</v>
      </c>
    </row>
    <row r="2319" spans="1:10">
      <c r="A2319" s="131">
        <v>2318</v>
      </c>
      <c r="B2319" s="66" t="s">
        <v>2452</v>
      </c>
      <c r="D2319" s="67">
        <f>'2020 Spring Order Form - V36'!$Q$23</f>
        <v>0</v>
      </c>
      <c r="E2319" s="67">
        <f>'2020 Spring Order Form - V36'!$Q$23</f>
        <v>0</v>
      </c>
      <c r="F2319" s="151">
        <v>4563865</v>
      </c>
      <c r="G2319" s="70" t="e">
        <f>'2020 Spring Order Form - V36'!#REF!</f>
        <v>#REF!</v>
      </c>
      <c r="H2319" s="69">
        <f>'2020 Spring Order Form - V36'!$F$18</f>
        <v>0</v>
      </c>
      <c r="J2319" s="154">
        <v>432</v>
      </c>
    </row>
    <row r="2320" spans="1:10">
      <c r="A2320" s="131">
        <v>2319</v>
      </c>
      <c r="B2320" s="66" t="s">
        <v>2452</v>
      </c>
      <c r="D2320" s="67">
        <f>'2020 Spring Order Form - V36'!$Q$23</f>
        <v>0</v>
      </c>
      <c r="E2320" s="67">
        <f>'2020 Spring Order Form - V36'!$Q$23</f>
        <v>0</v>
      </c>
      <c r="F2320" s="151" t="s">
        <v>2453</v>
      </c>
      <c r="G2320" s="70" t="e">
        <f>'2020 Spring Order Form - V36'!#REF!</f>
        <v>#REF!</v>
      </c>
      <c r="H2320" s="69">
        <f>'2020 Spring Order Form - V36'!$F$18</f>
        <v>0</v>
      </c>
      <c r="J2320" s="154">
        <v>3132</v>
      </c>
    </row>
    <row r="2321" spans="1:10">
      <c r="A2321" s="131">
        <v>2320</v>
      </c>
      <c r="B2321" s="66" t="s">
        <v>2454</v>
      </c>
      <c r="D2321" s="67">
        <f>'2020 Spring Order Form - V36'!$Q$23</f>
        <v>0</v>
      </c>
      <c r="E2321" s="67">
        <f>'2020 Spring Order Form - V36'!$Q$23</f>
        <v>0</v>
      </c>
      <c r="F2321" s="151">
        <v>4563885</v>
      </c>
      <c r="G2321" s="70" t="e">
        <f>'2020 Spring Order Form - V36'!#REF!</f>
        <v>#REF!</v>
      </c>
      <c r="H2321" s="69">
        <f>'2020 Spring Order Form - V36'!$F$18</f>
        <v>0</v>
      </c>
      <c r="J2321" s="154">
        <v>320</v>
      </c>
    </row>
    <row r="2322" spans="1:10">
      <c r="A2322" s="131">
        <v>2321</v>
      </c>
      <c r="B2322" s="66" t="s">
        <v>2454</v>
      </c>
      <c r="D2322" s="67">
        <f>'2020 Spring Order Form - V36'!$Q$23</f>
        <v>0</v>
      </c>
      <c r="E2322" s="67">
        <f>'2020 Spring Order Form - V36'!$Q$23</f>
        <v>0</v>
      </c>
      <c r="F2322" s="151" t="s">
        <v>2455</v>
      </c>
      <c r="G2322" s="70" t="e">
        <f>'2020 Spring Order Form - V36'!#REF!</f>
        <v>#REF!</v>
      </c>
      <c r="H2322" s="69">
        <f>'2020 Spring Order Form - V36'!$F$18</f>
        <v>0</v>
      </c>
      <c r="J2322" s="154">
        <v>3135</v>
      </c>
    </row>
    <row r="2323" spans="1:10">
      <c r="A2323" s="131">
        <v>2322</v>
      </c>
      <c r="B2323" s="66" t="s">
        <v>2456</v>
      </c>
      <c r="D2323" s="67">
        <f>'2020 Spring Order Form - V36'!$Q$23</f>
        <v>0</v>
      </c>
      <c r="E2323" s="67">
        <f>'2020 Spring Order Form - V36'!$Q$23</f>
        <v>0</v>
      </c>
      <c r="F2323" s="151">
        <v>4563905</v>
      </c>
      <c r="G2323" s="70" t="e">
        <f>'2020 Spring Order Form - V36'!#REF!</f>
        <v>#REF!</v>
      </c>
      <c r="H2323" s="69">
        <f>'2020 Spring Order Form - V36'!$F$18</f>
        <v>0</v>
      </c>
      <c r="J2323" s="154">
        <v>270</v>
      </c>
    </row>
    <row r="2324" spans="1:10">
      <c r="A2324" s="131">
        <v>2323</v>
      </c>
      <c r="B2324" s="66" t="s">
        <v>2456</v>
      </c>
      <c r="D2324" s="67">
        <f>'2020 Spring Order Form - V36'!$Q$23</f>
        <v>0</v>
      </c>
      <c r="E2324" s="67">
        <f>'2020 Spring Order Form - V36'!$Q$23</f>
        <v>0</v>
      </c>
      <c r="F2324" s="151" t="s">
        <v>2457</v>
      </c>
      <c r="G2324" s="70" t="e">
        <f>'2020 Spring Order Form - V36'!#REF!</f>
        <v>#REF!</v>
      </c>
      <c r="H2324" s="69">
        <f>'2020 Spring Order Form - V36'!$F$18</f>
        <v>0</v>
      </c>
      <c r="J2324" s="154">
        <v>3136</v>
      </c>
    </row>
    <row r="2325" spans="1:10">
      <c r="A2325" s="131">
        <v>2324</v>
      </c>
      <c r="B2325" s="66" t="s">
        <v>2458</v>
      </c>
      <c r="D2325" s="67">
        <f>'2020 Spring Order Form - V36'!$Q$23</f>
        <v>0</v>
      </c>
      <c r="E2325" s="67">
        <f>'2020 Spring Order Form - V36'!$Q$23</f>
        <v>0</v>
      </c>
      <c r="F2325" s="151">
        <v>4563945</v>
      </c>
      <c r="G2325" s="70" t="e">
        <f>'2020 Spring Order Form - V36'!#REF!</f>
        <v>#REF!</v>
      </c>
      <c r="H2325" s="69">
        <f>'2020 Spring Order Form - V36'!$F$18</f>
        <v>0</v>
      </c>
      <c r="J2325" s="154">
        <v>396</v>
      </c>
    </row>
    <row r="2326" spans="1:10">
      <c r="A2326" s="131">
        <v>2325</v>
      </c>
      <c r="B2326" s="66" t="s">
        <v>2458</v>
      </c>
      <c r="D2326" s="67">
        <f>'2020 Spring Order Form - V36'!$Q$23</f>
        <v>0</v>
      </c>
      <c r="E2326" s="67">
        <f>'2020 Spring Order Form - V36'!$Q$23</f>
        <v>0</v>
      </c>
      <c r="F2326" s="151" t="s">
        <v>2459</v>
      </c>
      <c r="G2326" s="70" t="e">
        <f>'2020 Spring Order Form - V36'!#REF!</f>
        <v>#REF!</v>
      </c>
      <c r="H2326" s="69">
        <f>'2020 Spring Order Form - V36'!$F$18</f>
        <v>0</v>
      </c>
      <c r="J2326" s="154">
        <v>3138</v>
      </c>
    </row>
    <row r="2327" spans="1:10">
      <c r="A2327" s="131">
        <v>2326</v>
      </c>
      <c r="B2327" s="66" t="s">
        <v>2460</v>
      </c>
      <c r="D2327" s="67">
        <f>'2020 Spring Order Form - V36'!$Q$23</f>
        <v>0</v>
      </c>
      <c r="E2327" s="67">
        <f>'2020 Spring Order Form - V36'!$Q$23</f>
        <v>0</v>
      </c>
      <c r="F2327" s="151">
        <v>4564125</v>
      </c>
      <c r="G2327" s="70" t="e">
        <f>'2020 Spring Order Form - V36'!#REF!</f>
        <v>#REF!</v>
      </c>
      <c r="H2327" s="69">
        <f>'2020 Spring Order Form - V36'!$F$18</f>
        <v>0</v>
      </c>
      <c r="J2327" s="154">
        <v>803</v>
      </c>
    </row>
    <row r="2328" spans="1:10">
      <c r="A2328" s="131">
        <v>2327</v>
      </c>
      <c r="B2328" s="66" t="s">
        <v>2460</v>
      </c>
      <c r="D2328" s="67">
        <f>'2020 Spring Order Form - V36'!$Q$23</f>
        <v>0</v>
      </c>
      <c r="E2328" s="67">
        <f>'2020 Spring Order Form - V36'!$Q$23</f>
        <v>0</v>
      </c>
      <c r="F2328" s="151" t="s">
        <v>2461</v>
      </c>
      <c r="G2328" s="70" t="e">
        <f>'2020 Spring Order Form - V36'!#REF!</f>
        <v>#REF!</v>
      </c>
      <c r="H2328" s="69">
        <f>'2020 Spring Order Form - V36'!$F$18</f>
        <v>0</v>
      </c>
      <c r="J2328" s="154">
        <v>3141</v>
      </c>
    </row>
    <row r="2329" spans="1:10">
      <c r="A2329" s="131">
        <v>2328</v>
      </c>
      <c r="B2329" s="66" t="s">
        <v>2462</v>
      </c>
      <c r="D2329" s="67">
        <f>'2020 Spring Order Form - V36'!$Q$23</f>
        <v>0</v>
      </c>
      <c r="E2329" s="67">
        <f>'2020 Spring Order Form - V36'!$Q$23</f>
        <v>0</v>
      </c>
      <c r="F2329" s="151">
        <v>4564515</v>
      </c>
      <c r="G2329" s="70" t="e">
        <f>'2020 Spring Order Form - V36'!#REF!</f>
        <v>#REF!</v>
      </c>
      <c r="H2329" s="69">
        <f>'2020 Spring Order Form - V36'!$F$18</f>
        <v>0</v>
      </c>
      <c r="J2329" s="154">
        <v>834</v>
      </c>
    </row>
    <row r="2330" spans="1:10">
      <c r="A2330" s="131">
        <v>2329</v>
      </c>
      <c r="B2330" s="66" t="s">
        <v>2462</v>
      </c>
      <c r="D2330" s="67">
        <f>'2020 Spring Order Form - V36'!$Q$23</f>
        <v>0</v>
      </c>
      <c r="E2330" s="67">
        <f>'2020 Spring Order Form - V36'!$Q$23</f>
        <v>0</v>
      </c>
      <c r="F2330" s="151" t="s">
        <v>2463</v>
      </c>
      <c r="G2330" s="70" t="e">
        <f>'2020 Spring Order Form - V36'!#REF!</f>
        <v>#REF!</v>
      </c>
      <c r="H2330" s="69">
        <f>'2020 Spring Order Form - V36'!$F$18</f>
        <v>0</v>
      </c>
      <c r="J2330" s="154">
        <v>3147</v>
      </c>
    </row>
    <row r="2331" spans="1:10">
      <c r="A2331" s="131">
        <v>2330</v>
      </c>
      <c r="B2331" s="66" t="s">
        <v>2462</v>
      </c>
      <c r="D2331" s="67">
        <f>'2020 Spring Order Form - V36'!$Q$23</f>
        <v>0</v>
      </c>
      <c r="E2331" s="67">
        <f>'2020 Spring Order Form - V36'!$Q$23</f>
        <v>0</v>
      </c>
      <c r="F2331" s="151">
        <v>4164517</v>
      </c>
      <c r="G2331" s="70" t="e">
        <f>'2020 Spring Order Form - V36'!#REF!</f>
        <v>#REF!</v>
      </c>
      <c r="H2331" s="69">
        <f>'2020 Spring Order Form - V36'!$F$18</f>
        <v>0</v>
      </c>
      <c r="J2331" s="154">
        <v>16670</v>
      </c>
    </row>
    <row r="2332" spans="1:10">
      <c r="A2332" s="131">
        <v>2331</v>
      </c>
      <c r="B2332" s="66" t="s">
        <v>2462</v>
      </c>
      <c r="D2332" s="67">
        <f>'2020 Spring Order Form - V36'!$Q$23</f>
        <v>0</v>
      </c>
      <c r="E2332" s="67">
        <f>'2020 Spring Order Form - V36'!$Q$23</f>
        <v>0</v>
      </c>
      <c r="F2332" s="151" t="s">
        <v>2464</v>
      </c>
      <c r="G2332" s="70" t="e">
        <f>'2020 Spring Order Form - V36'!#REF!</f>
        <v>#REF!</v>
      </c>
      <c r="H2332" s="69">
        <f>'2020 Spring Order Form - V36'!$F$18</f>
        <v>0</v>
      </c>
      <c r="J2332" s="154">
        <v>16702</v>
      </c>
    </row>
    <row r="2333" spans="1:10">
      <c r="A2333" s="131">
        <v>2332</v>
      </c>
      <c r="B2333" s="66" t="s">
        <v>2462</v>
      </c>
      <c r="D2333" s="67">
        <f>'2020 Spring Order Form - V36'!$Q$23</f>
        <v>0</v>
      </c>
      <c r="E2333" s="67">
        <f>'2020 Spring Order Form - V36'!$Q$23</f>
        <v>0</v>
      </c>
      <c r="F2333" s="151">
        <v>1764517</v>
      </c>
      <c r="G2333" s="70" t="e">
        <f>'2020 Spring Order Form - V36'!#REF!</f>
        <v>#REF!</v>
      </c>
      <c r="H2333" s="69">
        <f>'2020 Spring Order Form - V36'!$F$18</f>
        <v>0</v>
      </c>
      <c r="J2333" s="154">
        <v>18084</v>
      </c>
    </row>
    <row r="2334" spans="1:10">
      <c r="A2334" s="131">
        <v>2333</v>
      </c>
      <c r="B2334" s="66" t="s">
        <v>2462</v>
      </c>
      <c r="D2334" s="67">
        <f>'2020 Spring Order Form - V36'!$Q$23</f>
        <v>0</v>
      </c>
      <c r="E2334" s="67">
        <f>'2020 Spring Order Form - V36'!$Q$23</f>
        <v>0</v>
      </c>
      <c r="F2334" s="151" t="s">
        <v>2465</v>
      </c>
      <c r="G2334" s="70" t="e">
        <f>'2020 Spring Order Form - V36'!#REF!</f>
        <v>#REF!</v>
      </c>
      <c r="H2334" s="69">
        <f>'2020 Spring Order Form - V36'!$F$18</f>
        <v>0</v>
      </c>
      <c r="J2334" s="154">
        <v>18083</v>
      </c>
    </row>
    <row r="2335" spans="1:10">
      <c r="A2335" s="131">
        <v>2334</v>
      </c>
      <c r="B2335" s="66" t="s">
        <v>2466</v>
      </c>
      <c r="D2335" s="67">
        <f>'2020 Spring Order Form - V36'!$Q$23</f>
        <v>0</v>
      </c>
      <c r="E2335" s="67">
        <f>'2020 Spring Order Form - V36'!$Q$23</f>
        <v>0</v>
      </c>
      <c r="F2335" s="151">
        <v>4564555</v>
      </c>
      <c r="G2335" s="70" t="e">
        <f>'2020 Spring Order Form - V36'!#REF!</f>
        <v>#REF!</v>
      </c>
      <c r="H2335" s="69">
        <f>'2020 Spring Order Form - V36'!$F$18</f>
        <v>0</v>
      </c>
      <c r="J2335" s="154">
        <v>351</v>
      </c>
    </row>
    <row r="2336" spans="1:10">
      <c r="A2336" s="131">
        <v>2335</v>
      </c>
      <c r="B2336" s="66" t="s">
        <v>2466</v>
      </c>
      <c r="D2336" s="67">
        <f>'2020 Spring Order Form - V36'!$Q$23</f>
        <v>0</v>
      </c>
      <c r="E2336" s="67">
        <f>'2020 Spring Order Form - V36'!$Q$23</f>
        <v>0</v>
      </c>
      <c r="F2336" s="151" t="s">
        <v>2467</v>
      </c>
      <c r="G2336" s="70" t="e">
        <f>'2020 Spring Order Form - V36'!#REF!</f>
        <v>#REF!</v>
      </c>
      <c r="H2336" s="69">
        <f>'2020 Spring Order Form - V36'!$F$18</f>
        <v>0</v>
      </c>
      <c r="J2336" s="154">
        <v>3149</v>
      </c>
    </row>
    <row r="2337" spans="1:10">
      <c r="A2337" s="131">
        <v>2336</v>
      </c>
      <c r="B2337" s="66" t="s">
        <v>2468</v>
      </c>
      <c r="D2337" s="67">
        <f>'2020 Spring Order Form - V36'!$Q$23</f>
        <v>0</v>
      </c>
      <c r="E2337" s="67">
        <f>'2020 Spring Order Form - V36'!$Q$23</f>
        <v>0</v>
      </c>
      <c r="F2337" s="151">
        <v>4164557</v>
      </c>
      <c r="G2337" s="70" t="e">
        <f>'2020 Spring Order Form - V36'!#REF!</f>
        <v>#REF!</v>
      </c>
      <c r="H2337" s="69">
        <f>'2020 Spring Order Form - V36'!$F$18</f>
        <v>0</v>
      </c>
      <c r="J2337" s="154">
        <v>4232</v>
      </c>
    </row>
    <row r="2338" spans="1:10">
      <c r="A2338" s="131">
        <v>2337</v>
      </c>
      <c r="B2338" s="66" t="s">
        <v>2468</v>
      </c>
      <c r="D2338" s="67">
        <f>'2020 Spring Order Form - V36'!$Q$23</f>
        <v>0</v>
      </c>
      <c r="E2338" s="67">
        <f>'2020 Spring Order Form - V36'!$Q$23</f>
        <v>0</v>
      </c>
      <c r="F2338" s="151" t="s">
        <v>2469</v>
      </c>
      <c r="G2338" s="70" t="e">
        <f>'2020 Spring Order Form - V36'!#REF!</f>
        <v>#REF!</v>
      </c>
      <c r="H2338" s="69">
        <f>'2020 Spring Order Form - V36'!$F$18</f>
        <v>0</v>
      </c>
      <c r="J2338" s="154">
        <v>3151</v>
      </c>
    </row>
    <row r="2339" spans="1:10">
      <c r="A2339" s="131">
        <v>2338</v>
      </c>
      <c r="B2339" s="66" t="s">
        <v>2468</v>
      </c>
      <c r="D2339" s="67">
        <f>'2020 Spring Order Form - V36'!$Q$23</f>
        <v>0</v>
      </c>
      <c r="E2339" s="67">
        <f>'2020 Spring Order Form - V36'!$Q$23</f>
        <v>0</v>
      </c>
      <c r="F2339" s="151">
        <v>4964558</v>
      </c>
      <c r="G2339" s="70" t="e">
        <f>'2020 Spring Order Form - V36'!#REF!</f>
        <v>#REF!</v>
      </c>
      <c r="H2339" s="69">
        <f>'2020 Spring Order Form - V36'!$F$18</f>
        <v>0</v>
      </c>
      <c r="J2339" s="154">
        <v>4575</v>
      </c>
    </row>
    <row r="2340" spans="1:10">
      <c r="A2340" s="131">
        <v>2339</v>
      </c>
      <c r="B2340" s="66" t="s">
        <v>2468</v>
      </c>
      <c r="D2340" s="67">
        <f>'2020 Spring Order Form - V36'!$Q$23</f>
        <v>0</v>
      </c>
      <c r="E2340" s="67">
        <f>'2020 Spring Order Form - V36'!$Q$23</f>
        <v>0</v>
      </c>
      <c r="F2340" s="151" t="s">
        <v>2470</v>
      </c>
      <c r="G2340" s="70" t="e">
        <f>'2020 Spring Order Form - V36'!#REF!</f>
        <v>#REF!</v>
      </c>
      <c r="H2340" s="69">
        <f>'2020 Spring Order Form - V36'!$F$18</f>
        <v>0</v>
      </c>
      <c r="J2340" s="154">
        <v>3150</v>
      </c>
    </row>
    <row r="2341" spans="1:10">
      <c r="A2341" s="131">
        <v>2340</v>
      </c>
      <c r="B2341" s="66" t="s">
        <v>2471</v>
      </c>
      <c r="D2341" s="67">
        <f>'2020 Spring Order Form - V36'!$Q$23</f>
        <v>0</v>
      </c>
      <c r="E2341" s="67">
        <f>'2020 Spring Order Form - V36'!$Q$23</f>
        <v>0</v>
      </c>
      <c r="F2341" s="151">
        <v>4564535</v>
      </c>
      <c r="G2341" s="70" t="e">
        <f>'2020 Spring Order Form - V36'!#REF!</f>
        <v>#REF!</v>
      </c>
      <c r="H2341" s="69">
        <f>'2020 Spring Order Form - V36'!$F$18</f>
        <v>0</v>
      </c>
      <c r="J2341" s="154">
        <v>12635</v>
      </c>
    </row>
    <row r="2342" spans="1:10">
      <c r="A2342" s="131">
        <v>2341</v>
      </c>
      <c r="B2342" s="66" t="s">
        <v>2471</v>
      </c>
      <c r="D2342" s="67">
        <f>'2020 Spring Order Form - V36'!$Q$23</f>
        <v>0</v>
      </c>
      <c r="E2342" s="67">
        <f>'2020 Spring Order Form - V36'!$Q$23</f>
        <v>0</v>
      </c>
      <c r="F2342" s="151" t="s">
        <v>2472</v>
      </c>
      <c r="G2342" s="70" t="e">
        <f>'2020 Spring Order Form - V36'!#REF!</f>
        <v>#REF!</v>
      </c>
      <c r="H2342" s="69">
        <f>'2020 Spring Order Form - V36'!$F$18</f>
        <v>0</v>
      </c>
      <c r="J2342" s="154">
        <v>12634</v>
      </c>
    </row>
    <row r="2343" spans="1:10">
      <c r="A2343" s="131">
        <v>2342</v>
      </c>
      <c r="B2343" s="66" t="s">
        <v>2473</v>
      </c>
      <c r="D2343" s="67">
        <f>'2020 Spring Order Form - V36'!$Q$23</f>
        <v>0</v>
      </c>
      <c r="E2343" s="67">
        <f>'2020 Spring Order Form - V36'!$Q$23</f>
        <v>0</v>
      </c>
      <c r="F2343" s="151">
        <v>4564605</v>
      </c>
      <c r="G2343" s="70" t="e">
        <f>'2020 Spring Order Form - V36'!#REF!</f>
        <v>#REF!</v>
      </c>
      <c r="H2343" s="69">
        <f>'2020 Spring Order Form - V36'!$F$18</f>
        <v>0</v>
      </c>
      <c r="J2343" s="154">
        <v>327</v>
      </c>
    </row>
    <row r="2344" spans="1:10">
      <c r="A2344" s="131">
        <v>2343</v>
      </c>
      <c r="B2344" s="66" t="s">
        <v>2473</v>
      </c>
      <c r="D2344" s="67">
        <f>'2020 Spring Order Form - V36'!$Q$23</f>
        <v>0</v>
      </c>
      <c r="E2344" s="67">
        <f>'2020 Spring Order Form - V36'!$Q$23</f>
        <v>0</v>
      </c>
      <c r="F2344" s="151" t="s">
        <v>2474</v>
      </c>
      <c r="G2344" s="70" t="e">
        <f>'2020 Spring Order Form - V36'!#REF!</f>
        <v>#REF!</v>
      </c>
      <c r="H2344" s="69">
        <f>'2020 Spring Order Form - V36'!$F$18</f>
        <v>0</v>
      </c>
      <c r="J2344" s="154">
        <v>3152</v>
      </c>
    </row>
    <row r="2345" spans="1:10">
      <c r="A2345" s="131">
        <v>2344</v>
      </c>
      <c r="B2345" s="66" t="s">
        <v>2475</v>
      </c>
      <c r="D2345" s="67">
        <f>'2020 Spring Order Form - V36'!$Q$23</f>
        <v>0</v>
      </c>
      <c r="E2345" s="67">
        <f>'2020 Spring Order Form - V36'!$Q$23</f>
        <v>0</v>
      </c>
      <c r="F2345" s="151">
        <v>4564608</v>
      </c>
      <c r="G2345" s="70" t="e">
        <f>'2020 Spring Order Form - V36'!#REF!</f>
        <v>#REF!</v>
      </c>
      <c r="H2345" s="69">
        <f>'2020 Spring Order Form - V36'!$F$18</f>
        <v>0</v>
      </c>
      <c r="J2345" s="154">
        <v>4085</v>
      </c>
    </row>
    <row r="2346" spans="1:10">
      <c r="A2346" s="131">
        <v>2345</v>
      </c>
      <c r="B2346" s="66" t="s">
        <v>2475</v>
      </c>
      <c r="D2346" s="67">
        <f>'2020 Spring Order Form - V36'!$Q$23</f>
        <v>0</v>
      </c>
      <c r="E2346" s="67">
        <f>'2020 Spring Order Form - V36'!$Q$23</f>
        <v>0</v>
      </c>
      <c r="F2346" s="151" t="s">
        <v>2476</v>
      </c>
      <c r="G2346" s="70" t="e">
        <f>'2020 Spring Order Form - V36'!#REF!</f>
        <v>#REF!</v>
      </c>
      <c r="H2346" s="69">
        <f>'2020 Spring Order Form - V36'!$F$18</f>
        <v>0</v>
      </c>
      <c r="J2346" s="154">
        <v>3153</v>
      </c>
    </row>
    <row r="2347" spans="1:10">
      <c r="A2347" s="131">
        <v>2346</v>
      </c>
      <c r="B2347" s="66" t="s">
        <v>395</v>
      </c>
      <c r="D2347" s="67">
        <f>'2020 Spring Order Form - V36'!$Q$23</f>
        <v>0</v>
      </c>
      <c r="E2347" s="67">
        <f>'2020 Spring Order Form - V36'!$Q$23</f>
        <v>0</v>
      </c>
      <c r="F2347" s="151">
        <v>4564635</v>
      </c>
      <c r="G2347" s="70">
        <f>'2020 Spring Order Form - V36'!$Q$283</f>
        <v>0</v>
      </c>
      <c r="H2347" s="69">
        <f>'2020 Spring Order Form - V36'!$F$18</f>
        <v>0</v>
      </c>
      <c r="J2347" s="154">
        <v>12637</v>
      </c>
    </row>
    <row r="2348" spans="1:10">
      <c r="A2348" s="131">
        <v>2347</v>
      </c>
      <c r="B2348" s="66" t="s">
        <v>395</v>
      </c>
      <c r="D2348" s="67">
        <f>'2020 Spring Order Form - V36'!$Q$23</f>
        <v>0</v>
      </c>
      <c r="E2348" s="67">
        <f>'2020 Spring Order Form - V36'!$Q$23</f>
        <v>0</v>
      </c>
      <c r="F2348" s="151" t="s">
        <v>2477</v>
      </c>
      <c r="G2348" s="70">
        <f>'2020 Spring Order Form - V36'!$R$283</f>
        <v>0</v>
      </c>
      <c r="H2348" s="69">
        <f>'2020 Spring Order Form - V36'!$F$18</f>
        <v>0</v>
      </c>
      <c r="J2348" s="154">
        <v>12636</v>
      </c>
    </row>
    <row r="2349" spans="1:10">
      <c r="A2349" s="131">
        <v>2348</v>
      </c>
      <c r="B2349" s="66" t="s">
        <v>2478</v>
      </c>
      <c r="D2349" s="67">
        <f>'2020 Spring Order Form - V36'!$Q$23</f>
        <v>0</v>
      </c>
      <c r="E2349" s="67">
        <f>'2020 Spring Order Form - V36'!$Q$23</f>
        <v>0</v>
      </c>
      <c r="F2349" s="151">
        <v>4564655</v>
      </c>
      <c r="G2349" s="70" t="e">
        <f>'2020 Spring Order Form - V36'!#REF!</f>
        <v>#REF!</v>
      </c>
      <c r="H2349" s="69">
        <f>'2020 Spring Order Form - V36'!$F$18</f>
        <v>0</v>
      </c>
      <c r="J2349" s="154">
        <v>698</v>
      </c>
    </row>
    <row r="2350" spans="1:10">
      <c r="A2350" s="131">
        <v>2349</v>
      </c>
      <c r="B2350" s="66" t="s">
        <v>2478</v>
      </c>
      <c r="D2350" s="67">
        <f>'2020 Spring Order Form - V36'!$Q$23</f>
        <v>0</v>
      </c>
      <c r="E2350" s="67">
        <f>'2020 Spring Order Form - V36'!$Q$23</f>
        <v>0</v>
      </c>
      <c r="F2350" s="151" t="s">
        <v>2479</v>
      </c>
      <c r="G2350" s="70" t="e">
        <f>'2020 Spring Order Form - V36'!#REF!</f>
        <v>#REF!</v>
      </c>
      <c r="H2350" s="69">
        <f>'2020 Spring Order Form - V36'!$F$18</f>
        <v>0</v>
      </c>
      <c r="J2350" s="154">
        <v>3156</v>
      </c>
    </row>
    <row r="2351" spans="1:10">
      <c r="A2351" s="131">
        <v>2350</v>
      </c>
      <c r="B2351" s="66" t="s">
        <v>2480</v>
      </c>
      <c r="D2351" s="67">
        <f>'2020 Spring Order Form - V36'!$Q$23</f>
        <v>0</v>
      </c>
      <c r="E2351" s="67">
        <f>'2020 Spring Order Form - V36'!$Q$23</f>
        <v>0</v>
      </c>
      <c r="F2351" s="151">
        <v>4564705</v>
      </c>
      <c r="G2351" s="70" t="e">
        <f>'2020 Spring Order Form - V36'!#REF!</f>
        <v>#REF!</v>
      </c>
      <c r="H2351" s="69">
        <f>'2020 Spring Order Form - V36'!$F$18</f>
        <v>0</v>
      </c>
      <c r="J2351" s="154">
        <v>433</v>
      </c>
    </row>
    <row r="2352" spans="1:10">
      <c r="A2352" s="131">
        <v>2351</v>
      </c>
      <c r="B2352" s="66" t="s">
        <v>2480</v>
      </c>
      <c r="D2352" s="67">
        <f>'2020 Spring Order Form - V36'!$Q$23</f>
        <v>0</v>
      </c>
      <c r="E2352" s="67">
        <f>'2020 Spring Order Form - V36'!$Q$23</f>
        <v>0</v>
      </c>
      <c r="F2352" s="151" t="s">
        <v>2481</v>
      </c>
      <c r="G2352" s="70" t="e">
        <f>'2020 Spring Order Form - V36'!#REF!</f>
        <v>#REF!</v>
      </c>
      <c r="H2352" s="69">
        <f>'2020 Spring Order Form - V36'!$F$18</f>
        <v>0</v>
      </c>
      <c r="J2352" s="154">
        <v>3159</v>
      </c>
    </row>
    <row r="2353" spans="1:10">
      <c r="A2353" s="131">
        <v>2352</v>
      </c>
      <c r="B2353" s="66" t="s">
        <v>2480</v>
      </c>
      <c r="D2353" s="67">
        <f>'2020 Spring Order Form - V36'!$Q$23</f>
        <v>0</v>
      </c>
      <c r="E2353" s="67">
        <f>'2020 Spring Order Form - V36'!$Q$23</f>
        <v>0</v>
      </c>
      <c r="F2353" s="151">
        <v>4564708</v>
      </c>
      <c r="G2353" s="70" t="e">
        <f>'2020 Spring Order Form - V36'!#REF!</f>
        <v>#REF!</v>
      </c>
      <c r="H2353" s="69">
        <f>'2020 Spring Order Form - V36'!$F$18</f>
        <v>0</v>
      </c>
      <c r="J2353" s="154">
        <v>610</v>
      </c>
    </row>
    <row r="2354" spans="1:10">
      <c r="A2354" s="131">
        <v>2353</v>
      </c>
      <c r="B2354" s="66" t="s">
        <v>2480</v>
      </c>
      <c r="D2354" s="67">
        <f>'2020 Spring Order Form - V36'!$Q$23</f>
        <v>0</v>
      </c>
      <c r="E2354" s="67">
        <f>'2020 Spring Order Form - V36'!$Q$23</f>
        <v>0</v>
      </c>
      <c r="F2354" s="151" t="s">
        <v>2482</v>
      </c>
      <c r="G2354" s="70" t="e">
        <f>'2020 Spring Order Form - V36'!#REF!</f>
        <v>#REF!</v>
      </c>
      <c r="H2354" s="69">
        <f>'2020 Spring Order Form - V36'!$F$18</f>
        <v>0</v>
      </c>
      <c r="J2354" s="154">
        <v>3160</v>
      </c>
    </row>
    <row r="2355" spans="1:10">
      <c r="A2355" s="131">
        <v>2354</v>
      </c>
      <c r="B2355" s="66" t="s">
        <v>2483</v>
      </c>
      <c r="D2355" s="67">
        <f>'2020 Spring Order Form - V36'!$Q$23</f>
        <v>0</v>
      </c>
      <c r="E2355" s="67">
        <f>'2020 Spring Order Form - V36'!$Q$23</f>
        <v>0</v>
      </c>
      <c r="F2355" s="151">
        <v>4164707</v>
      </c>
      <c r="G2355" s="70" t="e">
        <f>'2020 Spring Order Form - V36'!#REF!</f>
        <v>#REF!</v>
      </c>
      <c r="H2355" s="69">
        <f>'2020 Spring Order Form - V36'!$F$18</f>
        <v>0</v>
      </c>
      <c r="J2355" s="154">
        <v>728</v>
      </c>
    </row>
    <row r="2356" spans="1:10">
      <c r="A2356" s="131">
        <v>2355</v>
      </c>
      <c r="B2356" s="66" t="s">
        <v>2483</v>
      </c>
      <c r="D2356" s="67">
        <f>'2020 Spring Order Form - V36'!$Q$23</f>
        <v>0</v>
      </c>
      <c r="E2356" s="67">
        <f>'2020 Spring Order Form - V36'!$Q$23</f>
        <v>0</v>
      </c>
      <c r="F2356" s="151" t="s">
        <v>2484</v>
      </c>
      <c r="G2356" s="70" t="e">
        <f>'2020 Spring Order Form - V36'!#REF!</f>
        <v>#REF!</v>
      </c>
      <c r="H2356" s="69">
        <f>'2020 Spring Order Form - V36'!$F$18</f>
        <v>0</v>
      </c>
      <c r="J2356" s="154">
        <v>3162</v>
      </c>
    </row>
    <row r="2357" spans="1:10">
      <c r="A2357" s="131">
        <v>2356</v>
      </c>
      <c r="B2357" s="66" t="s">
        <v>2483</v>
      </c>
      <c r="D2357" s="67">
        <f>'2020 Spring Order Form - V36'!$Q$23</f>
        <v>0</v>
      </c>
      <c r="E2357" s="67">
        <f>'2020 Spring Order Form - V36'!$Q$23</f>
        <v>0</v>
      </c>
      <c r="F2357" s="151">
        <v>1764707</v>
      </c>
      <c r="G2357" s="70" t="e">
        <f>'2020 Spring Order Form - V36'!#REF!</f>
        <v>#REF!</v>
      </c>
      <c r="H2357" s="69">
        <f>'2020 Spring Order Form - V36'!$F$18</f>
        <v>0</v>
      </c>
      <c r="J2357" s="154">
        <v>5575</v>
      </c>
    </row>
    <row r="2358" spans="1:10">
      <c r="A2358" s="131">
        <v>2357</v>
      </c>
      <c r="B2358" s="66" t="s">
        <v>2483</v>
      </c>
      <c r="D2358" s="67">
        <f>'2020 Spring Order Form - V36'!$Q$23</f>
        <v>0</v>
      </c>
      <c r="E2358" s="67">
        <f>'2020 Spring Order Form - V36'!$Q$23</f>
        <v>0</v>
      </c>
      <c r="F2358" s="151" t="s">
        <v>2485</v>
      </c>
      <c r="G2358" s="70" t="e">
        <f>'2020 Spring Order Form - V36'!#REF!</f>
        <v>#REF!</v>
      </c>
      <c r="H2358" s="69">
        <f>'2020 Spring Order Form - V36'!$F$18</f>
        <v>0</v>
      </c>
      <c r="J2358" s="154">
        <v>5682</v>
      </c>
    </row>
    <row r="2359" spans="1:10">
      <c r="A2359" s="131">
        <v>2358</v>
      </c>
      <c r="B2359" s="66" t="s">
        <v>2486</v>
      </c>
      <c r="D2359" s="67">
        <f>'2020 Spring Order Form - V36'!$Q$23</f>
        <v>0</v>
      </c>
      <c r="E2359" s="67">
        <f>'2020 Spring Order Form - V36'!$Q$23</f>
        <v>0</v>
      </c>
      <c r="F2359" s="151">
        <v>4564745</v>
      </c>
      <c r="G2359" s="70" t="e">
        <f>'2020 Spring Order Form - V36'!#REF!</f>
        <v>#REF!</v>
      </c>
      <c r="H2359" s="69">
        <f>'2020 Spring Order Form - V36'!$F$18</f>
        <v>0</v>
      </c>
      <c r="J2359" s="154">
        <v>12745</v>
      </c>
    </row>
    <row r="2360" spans="1:10">
      <c r="A2360" s="131">
        <v>2359</v>
      </c>
      <c r="B2360" s="66" t="s">
        <v>2486</v>
      </c>
      <c r="D2360" s="67">
        <f>'2020 Spring Order Form - V36'!$Q$23</f>
        <v>0</v>
      </c>
      <c r="E2360" s="67">
        <f>'2020 Spring Order Form - V36'!$Q$23</f>
        <v>0</v>
      </c>
      <c r="F2360" s="151" t="s">
        <v>2487</v>
      </c>
      <c r="G2360" s="70" t="e">
        <f>'2020 Spring Order Form - V36'!#REF!</f>
        <v>#REF!</v>
      </c>
      <c r="H2360" s="69">
        <f>'2020 Spring Order Form - V36'!$F$18</f>
        <v>0</v>
      </c>
      <c r="J2360" s="154">
        <v>12747</v>
      </c>
    </row>
    <row r="2361" spans="1:10">
      <c r="A2361" s="131">
        <v>2360</v>
      </c>
      <c r="B2361" s="66" t="s">
        <v>2486</v>
      </c>
      <c r="D2361" s="67">
        <f>'2020 Spring Order Form - V36'!$Q$23</f>
        <v>0</v>
      </c>
      <c r="E2361" s="67">
        <f>'2020 Spring Order Form - V36'!$Q$23</f>
        <v>0</v>
      </c>
      <c r="F2361" s="151">
        <v>4164747</v>
      </c>
      <c r="G2361" s="70" t="e">
        <f>'2020 Spring Order Form - V36'!#REF!</f>
        <v>#REF!</v>
      </c>
      <c r="H2361" s="69">
        <f>'2020 Spring Order Form - V36'!$F$18</f>
        <v>0</v>
      </c>
      <c r="J2361" s="154">
        <v>16669</v>
      </c>
    </row>
    <row r="2362" spans="1:10">
      <c r="A2362" s="131">
        <v>2361</v>
      </c>
      <c r="B2362" s="66" t="s">
        <v>2486</v>
      </c>
      <c r="D2362" s="67">
        <f>'2020 Spring Order Form - V36'!$Q$23</f>
        <v>0</v>
      </c>
      <c r="E2362" s="67">
        <f>'2020 Spring Order Form - V36'!$Q$23</f>
        <v>0</v>
      </c>
      <c r="F2362" s="151" t="s">
        <v>2488</v>
      </c>
      <c r="G2362" s="70" t="e">
        <f>'2020 Spring Order Form - V36'!#REF!</f>
        <v>#REF!</v>
      </c>
      <c r="H2362" s="69">
        <f>'2020 Spring Order Form - V36'!$F$18</f>
        <v>0</v>
      </c>
      <c r="J2362" s="154">
        <v>16701</v>
      </c>
    </row>
    <row r="2363" spans="1:10">
      <c r="A2363" s="131">
        <v>2362</v>
      </c>
      <c r="B2363" s="66" t="s">
        <v>2486</v>
      </c>
      <c r="D2363" s="67">
        <f>'2020 Spring Order Form - V36'!$Q$23</f>
        <v>0</v>
      </c>
      <c r="E2363" s="67">
        <f>'2020 Spring Order Form - V36'!$Q$23</f>
        <v>0</v>
      </c>
      <c r="F2363" s="151">
        <v>1764747</v>
      </c>
      <c r="G2363" s="70" t="e">
        <f>'2020 Spring Order Form - V36'!#REF!</f>
        <v>#REF!</v>
      </c>
      <c r="H2363" s="69">
        <f>'2020 Spring Order Form - V36'!$F$18</f>
        <v>0</v>
      </c>
      <c r="J2363" s="154">
        <v>18089</v>
      </c>
    </row>
    <row r="2364" spans="1:10">
      <c r="A2364" s="131">
        <v>2363</v>
      </c>
      <c r="B2364" s="66" t="s">
        <v>2486</v>
      </c>
      <c r="D2364" s="67">
        <f>'2020 Spring Order Form - V36'!$Q$23</f>
        <v>0</v>
      </c>
      <c r="E2364" s="67">
        <f>'2020 Spring Order Form - V36'!$Q$23</f>
        <v>0</v>
      </c>
      <c r="F2364" s="151" t="s">
        <v>2489</v>
      </c>
      <c r="G2364" s="70" t="e">
        <f>'2020 Spring Order Form - V36'!#REF!</f>
        <v>#REF!</v>
      </c>
      <c r="H2364" s="69">
        <f>'2020 Spring Order Form - V36'!$F$18</f>
        <v>0</v>
      </c>
      <c r="J2364" s="154">
        <v>18090</v>
      </c>
    </row>
    <row r="2365" spans="1:10">
      <c r="A2365" s="131">
        <v>2364</v>
      </c>
      <c r="B2365" s="66" t="s">
        <v>2490</v>
      </c>
      <c r="D2365" s="67">
        <f>'2020 Spring Order Form - V36'!$Q$23</f>
        <v>0</v>
      </c>
      <c r="E2365" s="67">
        <f>'2020 Spring Order Form - V36'!$Q$23</f>
        <v>0</v>
      </c>
      <c r="F2365" s="151">
        <v>4564845</v>
      </c>
      <c r="G2365" s="70" t="e">
        <f>'2020 Spring Order Form - V36'!#REF!</f>
        <v>#REF!</v>
      </c>
      <c r="H2365" s="69">
        <f>'2020 Spring Order Form - V36'!$F$18</f>
        <v>0</v>
      </c>
      <c r="J2365" s="154">
        <v>18629</v>
      </c>
    </row>
    <row r="2366" spans="1:10">
      <c r="A2366" s="131">
        <v>2365</v>
      </c>
      <c r="B2366" s="66" t="s">
        <v>2490</v>
      </c>
      <c r="D2366" s="67">
        <f>'2020 Spring Order Form - V36'!$Q$23</f>
        <v>0</v>
      </c>
      <c r="E2366" s="67">
        <f>'2020 Spring Order Form - V36'!$Q$23</f>
        <v>0</v>
      </c>
      <c r="F2366" s="151" t="s">
        <v>2491</v>
      </c>
      <c r="G2366" s="70" t="e">
        <f>'2020 Spring Order Form - V36'!#REF!</f>
        <v>#REF!</v>
      </c>
      <c r="H2366" s="69">
        <f>'2020 Spring Order Form - V36'!$F$18</f>
        <v>0</v>
      </c>
      <c r="J2366" s="154">
        <v>18628</v>
      </c>
    </row>
    <row r="2367" spans="1:10">
      <c r="A2367" s="131">
        <v>2366</v>
      </c>
      <c r="B2367" s="66" t="s">
        <v>397</v>
      </c>
      <c r="D2367" s="67">
        <f>'2020 Spring Order Form - V36'!$Q$23</f>
        <v>0</v>
      </c>
      <c r="E2367" s="67">
        <f>'2020 Spring Order Form - V36'!$Q$23</f>
        <v>0</v>
      </c>
      <c r="F2367" s="151">
        <v>4564765</v>
      </c>
      <c r="G2367" s="70">
        <f>'2020 Spring Order Form - V36'!$Q$284</f>
        <v>0</v>
      </c>
      <c r="H2367" s="69">
        <f>'2020 Spring Order Form - V36'!$F$18</f>
        <v>0</v>
      </c>
      <c r="J2367" s="154">
        <v>3899</v>
      </c>
    </row>
    <row r="2368" spans="1:10">
      <c r="A2368" s="131">
        <v>2367</v>
      </c>
      <c r="B2368" s="66" t="s">
        <v>397</v>
      </c>
      <c r="D2368" s="67">
        <f>'2020 Spring Order Form - V36'!$Q$23</f>
        <v>0</v>
      </c>
      <c r="E2368" s="67">
        <f>'2020 Spring Order Form - V36'!$Q$23</f>
        <v>0</v>
      </c>
      <c r="F2368" s="151" t="s">
        <v>2492</v>
      </c>
      <c r="G2368" s="70">
        <f>'2020 Spring Order Form - V36'!$R$284</f>
        <v>0</v>
      </c>
      <c r="H2368" s="69">
        <f>'2020 Spring Order Form - V36'!$F$18</f>
        <v>0</v>
      </c>
      <c r="J2368" s="154">
        <v>3164</v>
      </c>
    </row>
    <row r="2369" spans="1:10">
      <c r="A2369" s="131">
        <v>2368</v>
      </c>
      <c r="B2369" s="66" t="s">
        <v>399</v>
      </c>
      <c r="D2369" s="67">
        <f>'2020 Spring Order Form - V36'!$Q$23</f>
        <v>0</v>
      </c>
      <c r="E2369" s="67">
        <f>'2020 Spring Order Form - V36'!$Q$23</f>
        <v>0</v>
      </c>
      <c r="F2369" s="151">
        <v>4564735</v>
      </c>
      <c r="G2369" s="70">
        <f>'2020 Spring Order Form - V36'!$Q$285</f>
        <v>0</v>
      </c>
      <c r="H2369" s="69">
        <f>'2020 Spring Order Form - V36'!$F$18</f>
        <v>0</v>
      </c>
      <c r="J2369" s="154">
        <v>18632</v>
      </c>
    </row>
    <row r="2370" spans="1:10">
      <c r="A2370" s="131">
        <v>2369</v>
      </c>
      <c r="B2370" s="66" t="s">
        <v>399</v>
      </c>
      <c r="D2370" s="67">
        <f>'2020 Spring Order Form - V36'!$Q$23</f>
        <v>0</v>
      </c>
      <c r="E2370" s="67">
        <f>'2020 Spring Order Form - V36'!$Q$23</f>
        <v>0</v>
      </c>
      <c r="F2370" s="151" t="s">
        <v>2493</v>
      </c>
      <c r="G2370" s="70">
        <f>'2020 Spring Order Form - V36'!$R$285</f>
        <v>0</v>
      </c>
      <c r="H2370" s="69">
        <f>'2020 Spring Order Form - V36'!$F$18</f>
        <v>0</v>
      </c>
      <c r="J2370" s="154">
        <v>18631</v>
      </c>
    </row>
    <row r="2371" spans="1:10">
      <c r="A2371" s="131">
        <v>2370</v>
      </c>
      <c r="B2371" s="66" t="s">
        <v>2494</v>
      </c>
      <c r="D2371" s="67">
        <f>'2020 Spring Order Form - V36'!$Q$23</f>
        <v>0</v>
      </c>
      <c r="E2371" s="67">
        <f>'2020 Spring Order Form - V36'!$Q$23</f>
        <v>0</v>
      </c>
      <c r="F2371" s="151">
        <v>4564775</v>
      </c>
      <c r="G2371" s="70" t="e">
        <f>'2020 Spring Order Form - V36'!#REF!</f>
        <v>#REF!</v>
      </c>
      <c r="H2371" s="69">
        <f>'2020 Spring Order Form - V36'!$F$18</f>
        <v>0</v>
      </c>
      <c r="J2371" s="154">
        <v>515</v>
      </c>
    </row>
    <row r="2372" spans="1:10">
      <c r="A2372" s="131">
        <v>2371</v>
      </c>
      <c r="B2372" s="66" t="s">
        <v>2494</v>
      </c>
      <c r="D2372" s="67">
        <f>'2020 Spring Order Form - V36'!$Q$23</f>
        <v>0</v>
      </c>
      <c r="E2372" s="67">
        <f>'2020 Spring Order Form - V36'!$Q$23</f>
        <v>0</v>
      </c>
      <c r="F2372" s="151" t="s">
        <v>2495</v>
      </c>
      <c r="G2372" s="70" t="e">
        <f>'2020 Spring Order Form - V36'!#REF!</f>
        <v>#REF!</v>
      </c>
      <c r="H2372" s="69">
        <f>'2020 Spring Order Form - V36'!$F$18</f>
        <v>0</v>
      </c>
      <c r="J2372" s="154">
        <v>3167</v>
      </c>
    </row>
    <row r="2373" spans="1:10">
      <c r="A2373" s="131">
        <v>2372</v>
      </c>
      <c r="B2373" s="66" t="s">
        <v>2496</v>
      </c>
      <c r="D2373" s="67">
        <f>'2020 Spring Order Form - V36'!$Q$23</f>
        <v>0</v>
      </c>
      <c r="E2373" s="67">
        <f>'2020 Spring Order Form - V36'!$Q$23</f>
        <v>0</v>
      </c>
      <c r="F2373" s="151">
        <v>4564815</v>
      </c>
      <c r="G2373" s="70" t="e">
        <f>'2020 Spring Order Form - V36'!#REF!</f>
        <v>#REF!</v>
      </c>
      <c r="H2373" s="69">
        <f>'2020 Spring Order Form - V36'!$F$18</f>
        <v>0</v>
      </c>
      <c r="J2373" s="154">
        <v>608</v>
      </c>
    </row>
    <row r="2374" spans="1:10">
      <c r="A2374" s="131">
        <v>2373</v>
      </c>
      <c r="B2374" s="66" t="s">
        <v>2496</v>
      </c>
      <c r="D2374" s="67">
        <f>'2020 Spring Order Form - V36'!$Q$23</f>
        <v>0</v>
      </c>
      <c r="E2374" s="67">
        <f>'2020 Spring Order Form - V36'!$Q$23</f>
        <v>0</v>
      </c>
      <c r="F2374" s="151" t="s">
        <v>2497</v>
      </c>
      <c r="G2374" s="70" t="e">
        <f>'2020 Spring Order Form - V36'!#REF!</f>
        <v>#REF!</v>
      </c>
      <c r="H2374" s="69">
        <f>'2020 Spring Order Form - V36'!$F$18</f>
        <v>0</v>
      </c>
      <c r="J2374" s="154">
        <v>3171</v>
      </c>
    </row>
    <row r="2375" spans="1:10">
      <c r="A2375" s="131">
        <v>2374</v>
      </c>
      <c r="B2375" s="66" t="s">
        <v>400</v>
      </c>
      <c r="D2375" s="67">
        <f>'2020 Spring Order Form - V36'!$Q$23</f>
        <v>0</v>
      </c>
      <c r="E2375" s="67">
        <f>'2020 Spring Order Form - V36'!$Q$23</f>
        <v>0</v>
      </c>
      <c r="F2375" s="151">
        <v>4564825</v>
      </c>
      <c r="G2375" s="70">
        <f>'2020 Spring Order Form - V36'!$Q$286</f>
        <v>0</v>
      </c>
      <c r="H2375" s="69">
        <f>'2020 Spring Order Form - V36'!$F$18</f>
        <v>0</v>
      </c>
      <c r="J2375" s="154">
        <v>516</v>
      </c>
    </row>
    <row r="2376" spans="1:10">
      <c r="A2376" s="131">
        <v>2375</v>
      </c>
      <c r="B2376" s="66" t="s">
        <v>400</v>
      </c>
      <c r="D2376" s="67">
        <f>'2020 Spring Order Form - V36'!$Q$23</f>
        <v>0</v>
      </c>
      <c r="E2376" s="67">
        <f>'2020 Spring Order Form - V36'!$Q$23</f>
        <v>0</v>
      </c>
      <c r="F2376" s="151" t="s">
        <v>2498</v>
      </c>
      <c r="G2376" s="70">
        <f>'2020 Spring Order Form - V36'!$R$286</f>
        <v>0</v>
      </c>
      <c r="H2376" s="69">
        <f>'2020 Spring Order Form - V36'!$F$18</f>
        <v>0</v>
      </c>
      <c r="J2376" s="154">
        <v>3176</v>
      </c>
    </row>
    <row r="2377" spans="1:10">
      <c r="A2377" s="131">
        <v>2376</v>
      </c>
      <c r="B2377" s="66" t="s">
        <v>2499</v>
      </c>
      <c r="D2377" s="67">
        <f>'2020 Spring Order Form - V36'!$Q$23</f>
        <v>0</v>
      </c>
      <c r="E2377" s="67">
        <f>'2020 Spring Order Form - V36'!$Q$23</f>
        <v>0</v>
      </c>
      <c r="F2377" s="151">
        <v>4564835</v>
      </c>
      <c r="G2377" s="70" t="e">
        <f>'2020 Spring Order Form - V36'!#REF!</f>
        <v>#REF!</v>
      </c>
      <c r="H2377" s="69">
        <f>'2020 Spring Order Form - V36'!$F$18</f>
        <v>0</v>
      </c>
      <c r="J2377" s="154">
        <v>517</v>
      </c>
    </row>
    <row r="2378" spans="1:10">
      <c r="A2378" s="131">
        <v>2377</v>
      </c>
      <c r="B2378" s="66" t="s">
        <v>2499</v>
      </c>
      <c r="D2378" s="67">
        <f>'2020 Spring Order Form - V36'!$Q$23</f>
        <v>0</v>
      </c>
      <c r="E2378" s="67">
        <f>'2020 Spring Order Form - V36'!$Q$23</f>
        <v>0</v>
      </c>
      <c r="F2378" s="151" t="s">
        <v>2500</v>
      </c>
      <c r="G2378" s="70" t="e">
        <f>'2020 Spring Order Form - V36'!#REF!</f>
        <v>#REF!</v>
      </c>
      <c r="H2378" s="69">
        <f>'2020 Spring Order Form - V36'!$F$18</f>
        <v>0</v>
      </c>
      <c r="J2378" s="154">
        <v>3179</v>
      </c>
    </row>
    <row r="2379" spans="1:10">
      <c r="A2379" s="131">
        <v>2378</v>
      </c>
      <c r="B2379" s="66" t="s">
        <v>2501</v>
      </c>
      <c r="D2379" s="67">
        <f>'2020 Spring Order Form - V36'!$Q$23</f>
        <v>0</v>
      </c>
      <c r="E2379" s="67">
        <f>'2020 Spring Order Form - V36'!$Q$23</f>
        <v>0</v>
      </c>
      <c r="F2379" s="151">
        <v>4564970</v>
      </c>
      <c r="G2379" s="70" t="e">
        <f>'2020 Spring Order Form - V36'!#REF!</f>
        <v>#REF!</v>
      </c>
      <c r="H2379" s="69">
        <f>'2020 Spring Order Form - V36'!$F$18</f>
        <v>0</v>
      </c>
      <c r="J2379" s="154">
        <v>931</v>
      </c>
    </row>
    <row r="2380" spans="1:10">
      <c r="A2380" s="131">
        <v>2379</v>
      </c>
      <c r="B2380" s="66" t="s">
        <v>2501</v>
      </c>
      <c r="D2380" s="67">
        <f>'2020 Spring Order Form - V36'!$Q$23</f>
        <v>0</v>
      </c>
      <c r="E2380" s="67">
        <f>'2020 Spring Order Form - V36'!$Q$23</f>
        <v>0</v>
      </c>
      <c r="F2380" s="151" t="s">
        <v>2502</v>
      </c>
      <c r="G2380" s="70" t="e">
        <f>'2020 Spring Order Form - V36'!#REF!</f>
        <v>#REF!</v>
      </c>
      <c r="H2380" s="69">
        <f>'2020 Spring Order Form - V36'!$F$18</f>
        <v>0</v>
      </c>
      <c r="J2380" s="154">
        <v>3184</v>
      </c>
    </row>
    <row r="2381" spans="1:10">
      <c r="A2381" s="131">
        <v>2380</v>
      </c>
      <c r="B2381" s="66" t="s">
        <v>2503</v>
      </c>
      <c r="D2381" s="67">
        <f>'2020 Spring Order Form - V36'!$Q$23</f>
        <v>0</v>
      </c>
      <c r="E2381" s="67">
        <f>'2020 Spring Order Form - V36'!$Q$23</f>
        <v>0</v>
      </c>
      <c r="F2381" s="151">
        <v>4565055</v>
      </c>
      <c r="G2381" s="70" t="e">
        <f>'2020 Spring Order Form - V36'!#REF!</f>
        <v>#REF!</v>
      </c>
      <c r="H2381" s="69">
        <f>'2020 Spring Order Form - V36'!$F$18</f>
        <v>0</v>
      </c>
      <c r="J2381" s="154">
        <v>12642</v>
      </c>
    </row>
    <row r="2382" spans="1:10">
      <c r="A2382" s="131">
        <v>2381</v>
      </c>
      <c r="B2382" s="66" t="s">
        <v>2503</v>
      </c>
      <c r="D2382" s="67">
        <f>'2020 Spring Order Form - V36'!$Q$23</f>
        <v>0</v>
      </c>
      <c r="E2382" s="67">
        <f>'2020 Spring Order Form - V36'!$Q$23</f>
        <v>0</v>
      </c>
      <c r="F2382" s="151" t="s">
        <v>2504</v>
      </c>
      <c r="G2382" s="70" t="e">
        <f>'2020 Spring Order Form - V36'!#REF!</f>
        <v>#REF!</v>
      </c>
      <c r="H2382" s="69">
        <f>'2020 Spring Order Form - V36'!$F$18</f>
        <v>0</v>
      </c>
      <c r="J2382" s="154">
        <v>12639</v>
      </c>
    </row>
    <row r="2383" spans="1:10">
      <c r="A2383" s="131">
        <v>2382</v>
      </c>
      <c r="B2383" s="66" t="s">
        <v>2505</v>
      </c>
      <c r="D2383" s="67">
        <f>'2020 Spring Order Form - V36'!$Q$23</f>
        <v>0</v>
      </c>
      <c r="E2383" s="67">
        <f>'2020 Spring Order Form - V36'!$Q$23</f>
        <v>0</v>
      </c>
      <c r="F2383" s="151">
        <v>4565075</v>
      </c>
      <c r="G2383" s="70" t="e">
        <f>'2020 Spring Order Form - V36'!#REF!</f>
        <v>#REF!</v>
      </c>
      <c r="H2383" s="69">
        <f>'2020 Spring Order Form - V36'!$F$18</f>
        <v>0</v>
      </c>
      <c r="J2383" s="154">
        <v>12641</v>
      </c>
    </row>
    <row r="2384" spans="1:10">
      <c r="A2384" s="131">
        <v>2383</v>
      </c>
      <c r="B2384" s="66" t="s">
        <v>2505</v>
      </c>
      <c r="D2384" s="67">
        <f>'2020 Spring Order Form - V36'!$Q$23</f>
        <v>0</v>
      </c>
      <c r="E2384" s="67">
        <f>'2020 Spring Order Form - V36'!$Q$23</f>
        <v>0</v>
      </c>
      <c r="F2384" s="151" t="s">
        <v>2506</v>
      </c>
      <c r="G2384" s="70" t="e">
        <f>'2020 Spring Order Form - V36'!#REF!</f>
        <v>#REF!</v>
      </c>
      <c r="H2384" s="69">
        <f>'2020 Spring Order Form - V36'!$F$18</f>
        <v>0</v>
      </c>
      <c r="J2384" s="154">
        <v>12638</v>
      </c>
    </row>
    <row r="2385" spans="1:10">
      <c r="A2385" s="131">
        <v>2384</v>
      </c>
      <c r="B2385" s="66" t="s">
        <v>2507</v>
      </c>
      <c r="D2385" s="67">
        <f>'2020 Spring Order Form - V36'!$Q$23</f>
        <v>0</v>
      </c>
      <c r="E2385" s="67">
        <f>'2020 Spring Order Form - V36'!$Q$23</f>
        <v>0</v>
      </c>
      <c r="F2385" s="151">
        <v>4565105</v>
      </c>
      <c r="G2385" s="70" t="e">
        <f>'2020 Spring Order Form - V36'!#REF!</f>
        <v>#REF!</v>
      </c>
      <c r="H2385" s="69">
        <f>'2020 Spring Order Form - V36'!$F$18</f>
        <v>0</v>
      </c>
      <c r="J2385" s="154">
        <v>401</v>
      </c>
    </row>
    <row r="2386" spans="1:10">
      <c r="A2386" s="131">
        <v>2385</v>
      </c>
      <c r="B2386" s="66" t="s">
        <v>2507</v>
      </c>
      <c r="D2386" s="67">
        <f>'2020 Spring Order Form - V36'!$Q$23</f>
        <v>0</v>
      </c>
      <c r="E2386" s="67">
        <f>'2020 Spring Order Form - V36'!$Q$23</f>
        <v>0</v>
      </c>
      <c r="F2386" s="151" t="s">
        <v>2508</v>
      </c>
      <c r="G2386" s="70" t="e">
        <f>'2020 Spring Order Form - V36'!#REF!</f>
        <v>#REF!</v>
      </c>
      <c r="H2386" s="69">
        <f>'2020 Spring Order Form - V36'!$F$18</f>
        <v>0</v>
      </c>
      <c r="J2386" s="154">
        <v>3187</v>
      </c>
    </row>
    <row r="2387" spans="1:10">
      <c r="A2387" s="131">
        <v>2386</v>
      </c>
      <c r="B2387" s="66" t="s">
        <v>2509</v>
      </c>
      <c r="D2387" s="67">
        <f>'2020 Spring Order Form - V36'!$Q$23</f>
        <v>0</v>
      </c>
      <c r="E2387" s="67">
        <f>'2020 Spring Order Form - V36'!$Q$23</f>
        <v>0</v>
      </c>
      <c r="F2387" s="151">
        <v>4165107</v>
      </c>
      <c r="G2387" s="70" t="e">
        <f>'2020 Spring Order Form - V36'!#REF!</f>
        <v>#REF!</v>
      </c>
      <c r="H2387" s="69">
        <f>'2020 Spring Order Form - V36'!$F$18</f>
        <v>0</v>
      </c>
      <c r="J2387" s="154">
        <v>4238</v>
      </c>
    </row>
    <row r="2388" spans="1:10">
      <c r="A2388" s="131">
        <v>2387</v>
      </c>
      <c r="B2388" s="66" t="s">
        <v>2509</v>
      </c>
      <c r="D2388" s="67">
        <f>'2020 Spring Order Form - V36'!$Q$23</f>
        <v>0</v>
      </c>
      <c r="E2388" s="67">
        <f>'2020 Spring Order Form - V36'!$Q$23</f>
        <v>0</v>
      </c>
      <c r="F2388" s="151" t="s">
        <v>2510</v>
      </c>
      <c r="G2388" s="70" t="e">
        <f>'2020 Spring Order Form - V36'!#REF!</f>
        <v>#REF!</v>
      </c>
      <c r="H2388" s="69">
        <f>'2020 Spring Order Form - V36'!$F$18</f>
        <v>0</v>
      </c>
      <c r="J2388" s="154">
        <v>3190</v>
      </c>
    </row>
    <row r="2389" spans="1:10">
      <c r="A2389" s="131">
        <v>2388</v>
      </c>
      <c r="B2389" s="66" t="s">
        <v>2509</v>
      </c>
      <c r="D2389" s="67">
        <f>'2020 Spring Order Form - V36'!$Q$23</f>
        <v>0</v>
      </c>
      <c r="E2389" s="67">
        <f>'2020 Spring Order Form - V36'!$Q$23</f>
        <v>0</v>
      </c>
      <c r="F2389" s="151">
        <v>1765107</v>
      </c>
      <c r="G2389" s="70" t="e">
        <f>'2020 Spring Order Form - V36'!#REF!</f>
        <v>#REF!</v>
      </c>
      <c r="H2389" s="69">
        <f>'2020 Spring Order Form - V36'!$F$18</f>
        <v>0</v>
      </c>
      <c r="J2389" s="154">
        <v>18222</v>
      </c>
    </row>
    <row r="2390" spans="1:10">
      <c r="A2390" s="131">
        <v>2389</v>
      </c>
      <c r="B2390" s="66" t="s">
        <v>2509</v>
      </c>
      <c r="D2390" s="67">
        <f>'2020 Spring Order Form - V36'!$Q$23</f>
        <v>0</v>
      </c>
      <c r="E2390" s="67">
        <f>'2020 Spring Order Form - V36'!$Q$23</f>
        <v>0</v>
      </c>
      <c r="F2390" s="151" t="s">
        <v>2511</v>
      </c>
      <c r="G2390" s="70" t="e">
        <f>'2020 Spring Order Form - V36'!#REF!</f>
        <v>#REF!</v>
      </c>
      <c r="H2390" s="69">
        <f>'2020 Spring Order Form - V36'!$F$18</f>
        <v>0</v>
      </c>
      <c r="J2390" s="154">
        <v>18221</v>
      </c>
    </row>
    <row r="2391" spans="1:10">
      <c r="A2391" s="131">
        <v>2390</v>
      </c>
      <c r="B2391" s="66" t="s">
        <v>2512</v>
      </c>
      <c r="D2391" s="67">
        <f>'2020 Spring Order Form - V36'!$Q$23</f>
        <v>0</v>
      </c>
      <c r="E2391" s="67">
        <f>'2020 Spring Order Form - V36'!$Q$23</f>
        <v>0</v>
      </c>
      <c r="F2391" s="151">
        <v>4565145</v>
      </c>
      <c r="G2391" s="70" t="e">
        <f>'2020 Spring Order Form - V36'!#REF!</f>
        <v>#REF!</v>
      </c>
      <c r="H2391" s="69">
        <f>'2020 Spring Order Form - V36'!$F$18</f>
        <v>0</v>
      </c>
      <c r="J2391" s="154">
        <v>558</v>
      </c>
    </row>
    <row r="2392" spans="1:10">
      <c r="A2392" s="131">
        <v>2391</v>
      </c>
      <c r="B2392" s="66" t="s">
        <v>2512</v>
      </c>
      <c r="D2392" s="67">
        <f>'2020 Spring Order Form - V36'!$Q$23</f>
        <v>0</v>
      </c>
      <c r="E2392" s="67">
        <f>'2020 Spring Order Form - V36'!$Q$23</f>
        <v>0</v>
      </c>
      <c r="F2392" s="151" t="s">
        <v>2513</v>
      </c>
      <c r="G2392" s="70" t="e">
        <f>'2020 Spring Order Form - V36'!#REF!</f>
        <v>#REF!</v>
      </c>
      <c r="H2392" s="69">
        <f>'2020 Spring Order Form - V36'!$F$18</f>
        <v>0</v>
      </c>
      <c r="J2392" s="154">
        <v>3192</v>
      </c>
    </row>
    <row r="2393" spans="1:10">
      <c r="A2393" s="131">
        <v>2392</v>
      </c>
      <c r="B2393" s="66" t="s">
        <v>402</v>
      </c>
      <c r="D2393" s="67">
        <f>'2020 Spring Order Form - V36'!$Q$23</f>
        <v>0</v>
      </c>
      <c r="E2393" s="67">
        <f>'2020 Spring Order Form - V36'!$Q$23</f>
        <v>0</v>
      </c>
      <c r="F2393" s="151">
        <v>4565158</v>
      </c>
      <c r="G2393" s="70">
        <f>'2020 Spring Order Form - V36'!$Q$288</f>
        <v>0</v>
      </c>
      <c r="H2393" s="69">
        <f>'2020 Spring Order Form - V36'!$F$18</f>
        <v>0</v>
      </c>
      <c r="J2393" s="154">
        <v>17113</v>
      </c>
    </row>
    <row r="2394" spans="1:10">
      <c r="A2394" s="131">
        <v>2393</v>
      </c>
      <c r="B2394" s="66" t="s">
        <v>402</v>
      </c>
      <c r="D2394" s="67">
        <f>'2020 Spring Order Form - V36'!$Q$23</f>
        <v>0</v>
      </c>
      <c r="E2394" s="67">
        <f>'2020 Spring Order Form - V36'!$Q$23</f>
        <v>0</v>
      </c>
      <c r="F2394" s="151" t="s">
        <v>2514</v>
      </c>
      <c r="G2394" s="70">
        <f>'2020 Spring Order Form - V36'!$R$288</f>
        <v>0</v>
      </c>
      <c r="H2394" s="69">
        <f>'2020 Spring Order Form - V36'!$F$18</f>
        <v>0</v>
      </c>
      <c r="J2394" s="154">
        <v>17114</v>
      </c>
    </row>
    <row r="2395" spans="1:10">
      <c r="A2395" s="131">
        <v>2394</v>
      </c>
      <c r="B2395" s="66" t="s">
        <v>2515</v>
      </c>
      <c r="D2395" s="67">
        <f>'2020 Spring Order Form - V36'!$Q$23</f>
        <v>0</v>
      </c>
      <c r="E2395" s="67">
        <f>'2020 Spring Order Form - V36'!$Q$23</f>
        <v>0</v>
      </c>
      <c r="F2395" s="151">
        <v>4565190</v>
      </c>
      <c r="G2395" s="70" t="e">
        <f>'2020 Spring Order Form - V36'!#REF!</f>
        <v>#REF!</v>
      </c>
      <c r="H2395" s="69">
        <f>'2020 Spring Order Form - V36'!$F$18</f>
        <v>0</v>
      </c>
      <c r="J2395" s="154">
        <v>508</v>
      </c>
    </row>
    <row r="2396" spans="1:10">
      <c r="A2396" s="131">
        <v>2395</v>
      </c>
      <c r="B2396" s="66" t="s">
        <v>2515</v>
      </c>
      <c r="D2396" s="67">
        <f>'2020 Spring Order Form - V36'!$Q$23</f>
        <v>0</v>
      </c>
      <c r="E2396" s="67">
        <f>'2020 Spring Order Form - V36'!$Q$23</f>
        <v>0</v>
      </c>
      <c r="F2396" s="151" t="s">
        <v>2516</v>
      </c>
      <c r="G2396" s="70" t="e">
        <f>'2020 Spring Order Form - V36'!#REF!</f>
        <v>#REF!</v>
      </c>
      <c r="H2396" s="69">
        <f>'2020 Spring Order Form - V36'!$F$18</f>
        <v>0</v>
      </c>
      <c r="J2396" s="154">
        <v>3195</v>
      </c>
    </row>
    <row r="2397" spans="1:10">
      <c r="A2397" s="131">
        <v>2396</v>
      </c>
      <c r="B2397" s="66" t="s">
        <v>2517</v>
      </c>
      <c r="D2397" s="67">
        <f>'2020 Spring Order Form - V36'!$Q$23</f>
        <v>0</v>
      </c>
      <c r="E2397" s="67">
        <f>'2020 Spring Order Form - V36'!$Q$23</f>
        <v>0</v>
      </c>
      <c r="F2397" s="151">
        <v>4565180</v>
      </c>
      <c r="G2397" s="70" t="e">
        <f>'2020 Spring Order Form - V36'!#REF!</f>
        <v>#REF!</v>
      </c>
      <c r="H2397" s="69">
        <f>'2020 Spring Order Form - V36'!$F$18</f>
        <v>0</v>
      </c>
      <c r="J2397" s="154">
        <v>461</v>
      </c>
    </row>
    <row r="2398" spans="1:10">
      <c r="A2398" s="131">
        <v>2397</v>
      </c>
      <c r="B2398" s="66" t="s">
        <v>2517</v>
      </c>
      <c r="D2398" s="67">
        <f>'2020 Spring Order Form - V36'!$Q$23</f>
        <v>0</v>
      </c>
      <c r="E2398" s="67">
        <f>'2020 Spring Order Form - V36'!$Q$23</f>
        <v>0</v>
      </c>
      <c r="F2398" s="151" t="s">
        <v>2518</v>
      </c>
      <c r="G2398" s="70" t="e">
        <f>'2020 Spring Order Form - V36'!#REF!</f>
        <v>#REF!</v>
      </c>
      <c r="H2398" s="69">
        <f>'2020 Spring Order Form - V36'!$F$18</f>
        <v>0</v>
      </c>
      <c r="J2398" s="154">
        <v>3197</v>
      </c>
    </row>
    <row r="2399" spans="1:10">
      <c r="A2399" s="131">
        <v>2398</v>
      </c>
      <c r="B2399" s="66" t="s">
        <v>406</v>
      </c>
      <c r="D2399" s="67">
        <f>'2020 Spring Order Form - V36'!$Q$23</f>
        <v>0</v>
      </c>
      <c r="E2399" s="67">
        <f>'2020 Spring Order Form - V36'!$Q$23</f>
        <v>0</v>
      </c>
      <c r="F2399" s="151">
        <v>4565200</v>
      </c>
      <c r="G2399" s="70" t="e">
        <f>'2020 Spring Order Form - V36'!#REF!</f>
        <v>#REF!</v>
      </c>
      <c r="H2399" s="69">
        <f>'2020 Spring Order Form - V36'!$F$18</f>
        <v>0</v>
      </c>
      <c r="J2399" s="154">
        <v>462</v>
      </c>
    </row>
    <row r="2400" spans="1:10">
      <c r="A2400" s="131">
        <v>2399</v>
      </c>
      <c r="B2400" s="66" t="s">
        <v>406</v>
      </c>
      <c r="D2400" s="67">
        <f>'2020 Spring Order Form - V36'!$Q$23</f>
        <v>0</v>
      </c>
      <c r="E2400" s="67">
        <f>'2020 Spring Order Form - V36'!$Q$23</f>
        <v>0</v>
      </c>
      <c r="F2400" s="151" t="s">
        <v>2519</v>
      </c>
      <c r="G2400" s="70" t="e">
        <f>'2020 Spring Order Form - V36'!#REF!</f>
        <v>#REF!</v>
      </c>
      <c r="H2400" s="69">
        <f>'2020 Spring Order Form - V36'!$F$18</f>
        <v>0</v>
      </c>
      <c r="J2400" s="154">
        <v>3200</v>
      </c>
    </row>
    <row r="2401" spans="1:10">
      <c r="A2401" s="131">
        <v>2400</v>
      </c>
      <c r="B2401" s="66" t="s">
        <v>406</v>
      </c>
      <c r="D2401" s="67">
        <f>'2020 Spring Order Form - V36'!$Q$23</f>
        <v>0</v>
      </c>
      <c r="E2401" s="67">
        <f>'2020 Spring Order Form - V36'!$Q$23</f>
        <v>0</v>
      </c>
      <c r="F2401" s="151">
        <v>4565205</v>
      </c>
      <c r="G2401" s="70">
        <f>'2020 Spring Order Form - V36'!$Q$291</f>
        <v>0</v>
      </c>
      <c r="H2401" s="69">
        <f>'2020 Spring Order Form - V36'!$F$18</f>
        <v>0</v>
      </c>
      <c r="J2401" s="154">
        <v>603</v>
      </c>
    </row>
    <row r="2402" spans="1:10">
      <c r="A2402" s="131">
        <v>2401</v>
      </c>
      <c r="B2402" s="66" t="s">
        <v>406</v>
      </c>
      <c r="D2402" s="67">
        <f>'2020 Spring Order Form - V36'!$Q$23</f>
        <v>0</v>
      </c>
      <c r="E2402" s="67">
        <f>'2020 Spring Order Form - V36'!$Q$23</f>
        <v>0</v>
      </c>
      <c r="F2402" s="151" t="s">
        <v>2520</v>
      </c>
      <c r="G2402" s="70">
        <f>'2020 Spring Order Form - V36'!$R$291</f>
        <v>0</v>
      </c>
      <c r="H2402" s="69">
        <f>'2020 Spring Order Form - V36'!$F$18</f>
        <v>0</v>
      </c>
      <c r="J2402" s="154">
        <v>3201</v>
      </c>
    </row>
    <row r="2403" spans="1:10">
      <c r="A2403" s="131">
        <v>2402</v>
      </c>
      <c r="B2403" s="66" t="s">
        <v>2521</v>
      </c>
      <c r="D2403" s="67">
        <f>'2020 Spring Order Form - V36'!$Q$23</f>
        <v>0</v>
      </c>
      <c r="E2403" s="67">
        <f>'2020 Spring Order Form - V36'!$Q$23</f>
        <v>0</v>
      </c>
      <c r="F2403" s="151">
        <v>4565240</v>
      </c>
      <c r="G2403" s="70" t="e">
        <f>'2020 Spring Order Form - V36'!#REF!</f>
        <v>#REF!</v>
      </c>
      <c r="H2403" s="69">
        <f>'2020 Spring Order Form - V36'!$F$18</f>
        <v>0</v>
      </c>
      <c r="J2403" s="154">
        <v>497</v>
      </c>
    </row>
    <row r="2404" spans="1:10">
      <c r="A2404" s="131">
        <v>2403</v>
      </c>
      <c r="B2404" s="66" t="s">
        <v>2521</v>
      </c>
      <c r="D2404" s="67">
        <f>'2020 Spring Order Form - V36'!$Q$23</f>
        <v>0</v>
      </c>
      <c r="E2404" s="67">
        <f>'2020 Spring Order Form - V36'!$Q$23</f>
        <v>0</v>
      </c>
      <c r="F2404" s="151" t="s">
        <v>2522</v>
      </c>
      <c r="G2404" s="70" t="e">
        <f>'2020 Spring Order Form - V36'!#REF!</f>
        <v>#REF!</v>
      </c>
      <c r="H2404" s="69">
        <f>'2020 Spring Order Form - V36'!$F$18</f>
        <v>0</v>
      </c>
      <c r="J2404" s="154">
        <v>3204</v>
      </c>
    </row>
    <row r="2405" spans="1:10">
      <c r="A2405" s="131">
        <v>2404</v>
      </c>
      <c r="B2405" s="66" t="s">
        <v>2523</v>
      </c>
      <c r="D2405" s="67">
        <f>'2020 Spring Order Form - V36'!$Q$23</f>
        <v>0</v>
      </c>
      <c r="E2405" s="67">
        <f>'2020 Spring Order Form - V36'!$Q$23</f>
        <v>0</v>
      </c>
      <c r="F2405" s="151">
        <v>4565260</v>
      </c>
      <c r="G2405" s="70" t="e">
        <f>'2020 Spring Order Form - V36'!#REF!</f>
        <v>#REF!</v>
      </c>
      <c r="H2405" s="69">
        <f>'2020 Spring Order Form - V36'!$F$18</f>
        <v>0</v>
      </c>
      <c r="J2405" s="154">
        <v>12915</v>
      </c>
    </row>
    <row r="2406" spans="1:10">
      <c r="A2406" s="131">
        <v>2405</v>
      </c>
      <c r="B2406" s="66" t="s">
        <v>2523</v>
      </c>
      <c r="D2406" s="67">
        <f>'2020 Spring Order Form - V36'!$Q$23</f>
        <v>0</v>
      </c>
      <c r="E2406" s="67">
        <f>'2020 Spring Order Form - V36'!$Q$23</f>
        <v>0</v>
      </c>
      <c r="F2406" s="151" t="s">
        <v>2524</v>
      </c>
      <c r="G2406" s="70" t="e">
        <f>'2020 Spring Order Form - V36'!#REF!</f>
        <v>#REF!</v>
      </c>
      <c r="H2406" s="69">
        <f>'2020 Spring Order Form - V36'!$F$18</f>
        <v>0</v>
      </c>
      <c r="J2406" s="154">
        <v>12916</v>
      </c>
    </row>
    <row r="2407" spans="1:10">
      <c r="A2407" s="131">
        <v>2406</v>
      </c>
      <c r="B2407" s="66" t="s">
        <v>2525</v>
      </c>
      <c r="D2407" s="67">
        <f>'2020 Spring Order Form - V36'!$Q$23</f>
        <v>0</v>
      </c>
      <c r="E2407" s="67">
        <f>'2020 Spring Order Form - V36'!$Q$23</f>
        <v>0</v>
      </c>
      <c r="F2407" s="151">
        <v>4565250</v>
      </c>
      <c r="G2407" s="70" t="e">
        <f>'2020 Spring Order Form - V36'!#REF!</f>
        <v>#REF!</v>
      </c>
      <c r="H2407" s="69">
        <f>'2020 Spring Order Form - V36'!$F$18</f>
        <v>0</v>
      </c>
      <c r="J2407" s="154">
        <v>17155</v>
      </c>
    </row>
    <row r="2408" spans="1:10">
      <c r="A2408" s="131">
        <v>2407</v>
      </c>
      <c r="B2408" s="66" t="s">
        <v>2525</v>
      </c>
      <c r="D2408" s="67">
        <f>'2020 Spring Order Form - V36'!$Q$23</f>
        <v>0</v>
      </c>
      <c r="E2408" s="67">
        <f>'2020 Spring Order Form - V36'!$Q$23</f>
        <v>0</v>
      </c>
      <c r="F2408" s="151" t="s">
        <v>2526</v>
      </c>
      <c r="G2408" s="70" t="e">
        <f>'2020 Spring Order Form - V36'!#REF!</f>
        <v>#REF!</v>
      </c>
      <c r="H2408" s="69">
        <f>'2020 Spring Order Form - V36'!$F$18</f>
        <v>0</v>
      </c>
      <c r="J2408" s="154">
        <v>17156</v>
      </c>
    </row>
    <row r="2409" spans="1:10">
      <c r="A2409" s="131">
        <v>2408</v>
      </c>
      <c r="B2409" s="66" t="s">
        <v>407</v>
      </c>
      <c r="D2409" s="67">
        <f>'2020 Spring Order Form - V36'!$Q$23</f>
        <v>0</v>
      </c>
      <c r="E2409" s="67">
        <f>'2020 Spring Order Form - V36'!$Q$23</f>
        <v>0</v>
      </c>
      <c r="F2409" s="151">
        <v>4565320</v>
      </c>
      <c r="G2409" s="70">
        <f>'2020 Spring Order Form - V36'!$Q$292</f>
        <v>0</v>
      </c>
      <c r="H2409" s="69">
        <f>'2020 Spring Order Form - V36'!$F$18</f>
        <v>0</v>
      </c>
      <c r="J2409" s="154">
        <v>498</v>
      </c>
    </row>
    <row r="2410" spans="1:10">
      <c r="A2410" s="131">
        <v>2409</v>
      </c>
      <c r="B2410" s="66" t="s">
        <v>407</v>
      </c>
      <c r="D2410" s="67">
        <f>'2020 Spring Order Form - V36'!$Q$23</f>
        <v>0</v>
      </c>
      <c r="E2410" s="67">
        <f>'2020 Spring Order Form - V36'!$Q$23</f>
        <v>0</v>
      </c>
      <c r="F2410" s="151" t="s">
        <v>2527</v>
      </c>
      <c r="G2410" s="70">
        <f>'2020 Spring Order Form - V36'!$R$292</f>
        <v>0</v>
      </c>
      <c r="H2410" s="69">
        <f>'2020 Spring Order Form - V36'!$F$18</f>
        <v>0</v>
      </c>
      <c r="J2410" s="154">
        <v>3208</v>
      </c>
    </row>
    <row r="2411" spans="1:10">
      <c r="A2411" s="131">
        <v>2410</v>
      </c>
      <c r="B2411" s="66" t="s">
        <v>2528</v>
      </c>
      <c r="D2411" s="67">
        <f>'2020 Spring Order Form - V36'!$Q$23</f>
        <v>0</v>
      </c>
      <c r="E2411" s="67">
        <f>'2020 Spring Order Form - V36'!$Q$23</f>
        <v>0</v>
      </c>
      <c r="F2411" s="151">
        <v>4565360</v>
      </c>
      <c r="G2411" s="70" t="e">
        <f>'2020 Spring Order Form - V36'!#REF!</f>
        <v>#REF!</v>
      </c>
      <c r="H2411" s="69">
        <f>'2020 Spring Order Form - V36'!$F$18</f>
        <v>0</v>
      </c>
      <c r="J2411" s="154">
        <v>700</v>
      </c>
    </row>
    <row r="2412" spans="1:10">
      <c r="A2412" s="131">
        <v>2411</v>
      </c>
      <c r="B2412" s="66" t="s">
        <v>2528</v>
      </c>
      <c r="D2412" s="67">
        <f>'2020 Spring Order Form - V36'!$Q$23</f>
        <v>0</v>
      </c>
      <c r="E2412" s="67">
        <f>'2020 Spring Order Form - V36'!$Q$23</f>
        <v>0</v>
      </c>
      <c r="F2412" s="151" t="s">
        <v>2529</v>
      </c>
      <c r="G2412" s="70" t="e">
        <f>'2020 Spring Order Form - V36'!#REF!</f>
        <v>#REF!</v>
      </c>
      <c r="H2412" s="69">
        <f>'2020 Spring Order Form - V36'!$F$18</f>
        <v>0</v>
      </c>
      <c r="J2412" s="154">
        <v>3211</v>
      </c>
    </row>
    <row r="2413" spans="1:10">
      <c r="A2413" s="131">
        <v>2412</v>
      </c>
      <c r="B2413" s="66" t="s">
        <v>408</v>
      </c>
      <c r="D2413" s="67">
        <f>'2020 Spring Order Form - V36'!$Q$23</f>
        <v>0</v>
      </c>
      <c r="E2413" s="67">
        <f>'2020 Spring Order Form - V36'!$Q$23</f>
        <v>0</v>
      </c>
      <c r="F2413" s="151">
        <v>4565380</v>
      </c>
      <c r="G2413" s="70">
        <f>'2020 Spring Order Form - V36'!$Q$293</f>
        <v>0</v>
      </c>
      <c r="H2413" s="69">
        <f>'2020 Spring Order Form - V36'!$F$18</f>
        <v>0</v>
      </c>
      <c r="J2413" s="154">
        <v>555</v>
      </c>
    </row>
    <row r="2414" spans="1:10">
      <c r="A2414" s="131">
        <v>2413</v>
      </c>
      <c r="B2414" s="66" t="s">
        <v>408</v>
      </c>
      <c r="D2414" s="67">
        <f>'2020 Spring Order Form - V36'!$Q$23</f>
        <v>0</v>
      </c>
      <c r="E2414" s="67">
        <f>'2020 Spring Order Form - V36'!$Q$23</f>
        <v>0</v>
      </c>
      <c r="F2414" s="151" t="s">
        <v>2530</v>
      </c>
      <c r="G2414" s="70">
        <f>'2020 Spring Order Form - V36'!$R$293</f>
        <v>0</v>
      </c>
      <c r="H2414" s="69">
        <f>'2020 Spring Order Form - V36'!$F$18</f>
        <v>0</v>
      </c>
      <c r="J2414" s="154">
        <v>3214</v>
      </c>
    </row>
    <row r="2415" spans="1:10">
      <c r="A2415" s="131">
        <v>2414</v>
      </c>
      <c r="B2415" s="66" t="s">
        <v>2531</v>
      </c>
      <c r="D2415" s="67">
        <f>'2020 Spring Order Form - V36'!$Q$23</f>
        <v>0</v>
      </c>
      <c r="E2415" s="67">
        <f>'2020 Spring Order Form - V36'!$Q$23</f>
        <v>0</v>
      </c>
      <c r="F2415" s="151">
        <v>4565400</v>
      </c>
      <c r="G2415" s="70" t="e">
        <f>'2020 Spring Order Form - V36'!#REF!</f>
        <v>#REF!</v>
      </c>
      <c r="H2415" s="69">
        <f>'2020 Spring Order Form - V36'!$F$18</f>
        <v>0</v>
      </c>
      <c r="J2415" s="154">
        <v>499</v>
      </c>
    </row>
    <row r="2416" spans="1:10">
      <c r="A2416" s="131">
        <v>2415</v>
      </c>
      <c r="B2416" s="66" t="s">
        <v>2531</v>
      </c>
      <c r="D2416" s="67">
        <f>'2020 Spring Order Form - V36'!$Q$23</f>
        <v>0</v>
      </c>
      <c r="E2416" s="67">
        <f>'2020 Spring Order Form - V36'!$Q$23</f>
        <v>0</v>
      </c>
      <c r="F2416" s="151" t="s">
        <v>2532</v>
      </c>
      <c r="G2416" s="70" t="e">
        <f>'2020 Spring Order Form - V36'!#REF!</f>
        <v>#REF!</v>
      </c>
      <c r="H2416" s="69">
        <f>'2020 Spring Order Form - V36'!$F$18</f>
        <v>0</v>
      </c>
      <c r="J2416" s="154">
        <v>3215</v>
      </c>
    </row>
    <row r="2417" spans="1:10">
      <c r="A2417" s="131">
        <v>2416</v>
      </c>
      <c r="B2417" s="66" t="s">
        <v>2533</v>
      </c>
      <c r="D2417" s="67">
        <f>'2020 Spring Order Form - V36'!$Q$23</f>
        <v>0</v>
      </c>
      <c r="E2417" s="67">
        <f>'2020 Spring Order Form - V36'!$Q$23</f>
        <v>0</v>
      </c>
      <c r="F2417" s="151">
        <v>4565640</v>
      </c>
      <c r="G2417" s="70" t="e">
        <f>'2020 Spring Order Form - V36'!#REF!</f>
        <v>#REF!</v>
      </c>
      <c r="H2417" s="69">
        <f>'2020 Spring Order Form - V36'!$F$18</f>
        <v>0</v>
      </c>
      <c r="J2417" s="154">
        <v>17157</v>
      </c>
    </row>
    <row r="2418" spans="1:10">
      <c r="A2418" s="131">
        <v>2417</v>
      </c>
      <c r="B2418" s="66" t="s">
        <v>2533</v>
      </c>
      <c r="D2418" s="67">
        <f>'2020 Spring Order Form - V36'!$Q$23</f>
        <v>0</v>
      </c>
      <c r="E2418" s="67">
        <f>'2020 Spring Order Form - V36'!$Q$23</f>
        <v>0</v>
      </c>
      <c r="F2418" s="151" t="s">
        <v>2534</v>
      </c>
      <c r="G2418" s="70" t="e">
        <f>'2020 Spring Order Form - V36'!#REF!</f>
        <v>#REF!</v>
      </c>
      <c r="H2418" s="69">
        <f>'2020 Spring Order Form - V36'!$F$18</f>
        <v>0</v>
      </c>
      <c r="J2418" s="154">
        <v>17158</v>
      </c>
    </row>
    <row r="2419" spans="1:10">
      <c r="A2419" s="131">
        <v>2418</v>
      </c>
      <c r="B2419" s="66" t="s">
        <v>2535</v>
      </c>
      <c r="D2419" s="67">
        <f>'2020 Spring Order Form - V36'!$Q$23</f>
        <v>0</v>
      </c>
      <c r="E2419" s="67">
        <f>'2020 Spring Order Form - V36'!$Q$23</f>
        <v>0</v>
      </c>
      <c r="F2419" s="151">
        <v>4565810</v>
      </c>
      <c r="G2419" s="70" t="e">
        <f>'2020 Spring Order Form - V36'!#REF!</f>
        <v>#REF!</v>
      </c>
      <c r="H2419" s="69">
        <f>'2020 Spring Order Form - V36'!$F$18</f>
        <v>0</v>
      </c>
      <c r="J2419" s="154">
        <v>3591</v>
      </c>
    </row>
    <row r="2420" spans="1:10">
      <c r="A2420" s="131">
        <v>2419</v>
      </c>
      <c r="B2420" s="66" t="s">
        <v>2535</v>
      </c>
      <c r="D2420" s="67">
        <f>'2020 Spring Order Form - V36'!$Q$23</f>
        <v>0</v>
      </c>
      <c r="E2420" s="67">
        <f>'2020 Spring Order Form - V36'!$Q$23</f>
        <v>0</v>
      </c>
      <c r="F2420" s="151" t="s">
        <v>2536</v>
      </c>
      <c r="G2420" s="70" t="e">
        <f>'2020 Spring Order Form - V36'!#REF!</f>
        <v>#REF!</v>
      </c>
      <c r="H2420" s="69">
        <f>'2020 Spring Order Form - V36'!$F$18</f>
        <v>0</v>
      </c>
      <c r="J2420" s="154">
        <v>3245</v>
      </c>
    </row>
    <row r="2421" spans="1:10">
      <c r="A2421" s="131">
        <v>2420</v>
      </c>
      <c r="B2421" s="66" t="s">
        <v>410</v>
      </c>
      <c r="D2421" s="67">
        <f>'2020 Spring Order Form - V36'!$Q$23</f>
        <v>0</v>
      </c>
      <c r="E2421" s="67">
        <f>'2020 Spring Order Form - V36'!$Q$23</f>
        <v>0</v>
      </c>
      <c r="F2421" s="151">
        <v>4565620</v>
      </c>
      <c r="G2421" s="70">
        <f>'2020 Spring Order Form - V36'!$Q$295</f>
        <v>0</v>
      </c>
      <c r="H2421" s="69">
        <f>'2020 Spring Order Form - V36'!$F$18</f>
        <v>0</v>
      </c>
      <c r="J2421" s="154">
        <v>923</v>
      </c>
    </row>
    <row r="2422" spans="1:10">
      <c r="A2422" s="131">
        <v>2421</v>
      </c>
      <c r="B2422" s="66" t="s">
        <v>410</v>
      </c>
      <c r="D2422" s="67">
        <f>'2020 Spring Order Form - V36'!$Q$23</f>
        <v>0</v>
      </c>
      <c r="E2422" s="67">
        <f>'2020 Spring Order Form - V36'!$Q$23</f>
        <v>0</v>
      </c>
      <c r="F2422" s="151" t="s">
        <v>2537</v>
      </c>
      <c r="G2422" s="70">
        <f>'2020 Spring Order Form - V36'!$R$295</f>
        <v>0</v>
      </c>
      <c r="H2422" s="69">
        <f>'2020 Spring Order Form - V36'!$F$18</f>
        <v>0</v>
      </c>
      <c r="J2422" s="154">
        <v>3240</v>
      </c>
    </row>
    <row r="2423" spans="1:10">
      <c r="A2423" s="131">
        <v>2422</v>
      </c>
      <c r="B2423" s="66" t="s">
        <v>2538</v>
      </c>
      <c r="D2423" s="67">
        <f>'2020 Spring Order Form - V36'!$Q$23</f>
        <v>0</v>
      </c>
      <c r="E2423" s="67">
        <f>'2020 Spring Order Form - V36'!$Q$23</f>
        <v>0</v>
      </c>
      <c r="F2423" s="151">
        <v>4565730</v>
      </c>
      <c r="G2423" s="70" t="e">
        <f>'2020 Spring Order Form - V36'!#REF!</f>
        <v>#REF!</v>
      </c>
      <c r="H2423" s="69">
        <f>'2020 Spring Order Form - V36'!$F$18</f>
        <v>0</v>
      </c>
      <c r="J2423" s="154">
        <v>12918</v>
      </c>
    </row>
    <row r="2424" spans="1:10">
      <c r="A2424" s="131">
        <v>2423</v>
      </c>
      <c r="B2424" s="66" t="s">
        <v>2538</v>
      </c>
      <c r="D2424" s="67">
        <f>'2020 Spring Order Form - V36'!$Q$23</f>
        <v>0</v>
      </c>
      <c r="E2424" s="67">
        <f>'2020 Spring Order Form - V36'!$Q$23</f>
        <v>0</v>
      </c>
      <c r="F2424" s="151" t="s">
        <v>2539</v>
      </c>
      <c r="G2424" s="70" t="e">
        <f>'2020 Spring Order Form - V36'!#REF!</f>
        <v>#REF!</v>
      </c>
      <c r="H2424" s="69">
        <f>'2020 Spring Order Form - V36'!$F$18</f>
        <v>0</v>
      </c>
      <c r="J2424" s="154">
        <v>12917</v>
      </c>
    </row>
    <row r="2425" spans="1:10">
      <c r="A2425" s="131">
        <v>2424</v>
      </c>
      <c r="B2425" s="66" t="s">
        <v>2540</v>
      </c>
      <c r="D2425" s="67">
        <f>'2020 Spring Order Form - V36'!$Q$23</f>
        <v>0</v>
      </c>
      <c r="E2425" s="67">
        <f>'2020 Spring Order Form - V36'!$Q$23</f>
        <v>0</v>
      </c>
      <c r="F2425" s="151">
        <v>4565750</v>
      </c>
      <c r="G2425" s="70" t="e">
        <f>'2020 Spring Order Form - V36'!#REF!</f>
        <v>#REF!</v>
      </c>
      <c r="H2425" s="69">
        <f>'2020 Spring Order Form - V36'!$F$18</f>
        <v>0</v>
      </c>
      <c r="J2425" s="154">
        <v>924</v>
      </c>
    </row>
    <row r="2426" spans="1:10">
      <c r="A2426" s="131">
        <v>2425</v>
      </c>
      <c r="B2426" s="66" t="s">
        <v>2540</v>
      </c>
      <c r="D2426" s="67">
        <f>'2020 Spring Order Form - V36'!$Q$23</f>
        <v>0</v>
      </c>
      <c r="E2426" s="67">
        <f>'2020 Spring Order Form - V36'!$Q$23</f>
        <v>0</v>
      </c>
      <c r="F2426" s="151" t="s">
        <v>2541</v>
      </c>
      <c r="G2426" s="70" t="e">
        <f>'2020 Spring Order Form - V36'!#REF!</f>
        <v>#REF!</v>
      </c>
      <c r="H2426" s="69">
        <f>'2020 Spring Order Form - V36'!$F$18</f>
        <v>0</v>
      </c>
      <c r="J2426" s="154">
        <v>3242</v>
      </c>
    </row>
    <row r="2427" spans="1:10">
      <c r="A2427" s="131">
        <v>2426</v>
      </c>
      <c r="B2427" s="66" t="s">
        <v>2542</v>
      </c>
      <c r="D2427" s="67">
        <f>'2020 Spring Order Form - V36'!$Q$23</f>
        <v>0</v>
      </c>
      <c r="E2427" s="67">
        <f>'2020 Spring Order Form - V36'!$Q$23</f>
        <v>0</v>
      </c>
      <c r="F2427" s="151">
        <v>4565675</v>
      </c>
      <c r="G2427" s="70" t="e">
        <f>'2020 Spring Order Form - V36'!#REF!</f>
        <v>#REF!</v>
      </c>
      <c r="H2427" s="69">
        <f>'2020 Spring Order Form - V36'!$F$18</f>
        <v>0</v>
      </c>
      <c r="J2427" s="154">
        <v>604</v>
      </c>
    </row>
    <row r="2428" spans="1:10">
      <c r="A2428" s="131">
        <v>2427</v>
      </c>
      <c r="B2428" s="66" t="s">
        <v>2542</v>
      </c>
      <c r="D2428" s="67">
        <f>'2020 Spring Order Form - V36'!$Q$23</f>
        <v>0</v>
      </c>
      <c r="E2428" s="67">
        <f>'2020 Spring Order Form - V36'!$Q$23</f>
        <v>0</v>
      </c>
      <c r="F2428" s="151" t="s">
        <v>2543</v>
      </c>
      <c r="G2428" s="70" t="e">
        <f>'2020 Spring Order Form - V36'!#REF!</f>
        <v>#REF!</v>
      </c>
      <c r="H2428" s="69">
        <f>'2020 Spring Order Form - V36'!$F$18</f>
        <v>0</v>
      </c>
      <c r="J2428" s="154">
        <v>3243</v>
      </c>
    </row>
    <row r="2429" spans="1:10">
      <c r="A2429" s="131">
        <v>2428</v>
      </c>
      <c r="B2429" s="66" t="s">
        <v>2544</v>
      </c>
      <c r="D2429" s="67">
        <f>'2020 Spring Order Form - V36'!$Q$23</f>
        <v>0</v>
      </c>
      <c r="E2429" s="67">
        <f>'2020 Spring Order Form - V36'!$Q$23</f>
        <v>0</v>
      </c>
      <c r="F2429" s="151">
        <v>4565275</v>
      </c>
      <c r="G2429" s="70" t="e">
        <f>'2020 Spring Order Form - V36'!#REF!</f>
        <v>#REF!</v>
      </c>
      <c r="H2429" s="69">
        <f>'2020 Spring Order Form - V36'!$F$18</f>
        <v>0</v>
      </c>
      <c r="J2429" s="154">
        <v>664</v>
      </c>
    </row>
    <row r="2430" spans="1:10">
      <c r="A2430" s="131">
        <v>2429</v>
      </c>
      <c r="B2430" s="66" t="s">
        <v>2544</v>
      </c>
      <c r="D2430" s="67">
        <f>'2020 Spring Order Form - V36'!$Q$23</f>
        <v>0</v>
      </c>
      <c r="E2430" s="67">
        <f>'2020 Spring Order Form - V36'!$Q$23</f>
        <v>0</v>
      </c>
      <c r="F2430" s="151" t="s">
        <v>2545</v>
      </c>
      <c r="G2430" s="70" t="e">
        <f>'2020 Spring Order Form - V36'!#REF!</f>
        <v>#REF!</v>
      </c>
      <c r="H2430" s="69">
        <f>'2020 Spring Order Form - V36'!$F$18</f>
        <v>0</v>
      </c>
      <c r="J2430" s="154">
        <v>3207</v>
      </c>
    </row>
    <row r="2431" spans="1:10">
      <c r="A2431" s="131">
        <v>2430</v>
      </c>
      <c r="B2431" s="66" t="s">
        <v>2546</v>
      </c>
      <c r="D2431" s="67">
        <f>'2020 Spring Order Form - V36'!$Q$23</f>
        <v>0</v>
      </c>
      <c r="E2431" s="67">
        <f>'2020 Spring Order Form - V36'!$Q$23</f>
        <v>0</v>
      </c>
      <c r="F2431" s="151">
        <v>4565615</v>
      </c>
      <c r="G2431" s="70" t="e">
        <f>'2020 Spring Order Form - V36'!#REF!</f>
        <v>#REF!</v>
      </c>
      <c r="H2431" s="69">
        <f>'2020 Spring Order Form - V36'!$F$18</f>
        <v>0</v>
      </c>
      <c r="J2431" s="154">
        <v>452</v>
      </c>
    </row>
    <row r="2432" spans="1:10">
      <c r="A2432" s="131">
        <v>2431</v>
      </c>
      <c r="B2432" s="66" t="s">
        <v>2546</v>
      </c>
      <c r="D2432" s="67">
        <f>'2020 Spring Order Form - V36'!$Q$23</f>
        <v>0</v>
      </c>
      <c r="E2432" s="67">
        <f>'2020 Spring Order Form - V36'!$Q$23</f>
        <v>0</v>
      </c>
      <c r="F2432" s="151" t="s">
        <v>2547</v>
      </c>
      <c r="G2432" s="70" t="e">
        <f>'2020 Spring Order Form - V36'!#REF!</f>
        <v>#REF!</v>
      </c>
      <c r="H2432" s="69">
        <f>'2020 Spring Order Form - V36'!$F$18</f>
        <v>0</v>
      </c>
      <c r="J2432" s="154">
        <v>3216</v>
      </c>
    </row>
    <row r="2433" spans="1:10">
      <c r="A2433" s="131">
        <v>2432</v>
      </c>
      <c r="B2433" s="66" t="s">
        <v>413</v>
      </c>
      <c r="D2433" s="67">
        <f>'2020 Spring Order Form - V36'!$Q$23</f>
        <v>0</v>
      </c>
      <c r="E2433" s="67">
        <f>'2020 Spring Order Form - V36'!$Q$23</f>
        <v>0</v>
      </c>
      <c r="F2433" s="151">
        <v>4565165</v>
      </c>
      <c r="G2433" s="70">
        <f>'2020 Spring Order Form - V36'!$Q$297</f>
        <v>0</v>
      </c>
      <c r="H2433" s="69">
        <f>'2020 Spring Order Form - V36'!$F$18</f>
        <v>0</v>
      </c>
      <c r="J2433" s="154">
        <v>419</v>
      </c>
    </row>
    <row r="2434" spans="1:10">
      <c r="A2434" s="131">
        <v>2433</v>
      </c>
      <c r="B2434" s="66" t="s">
        <v>413</v>
      </c>
      <c r="D2434" s="67">
        <f>'2020 Spring Order Form - V36'!$Q$23</f>
        <v>0</v>
      </c>
      <c r="E2434" s="67">
        <f>'2020 Spring Order Form - V36'!$Q$23</f>
        <v>0</v>
      </c>
      <c r="F2434" s="151" t="s">
        <v>2548</v>
      </c>
      <c r="G2434" s="70">
        <f>'2020 Spring Order Form - V36'!$R$297</f>
        <v>0</v>
      </c>
      <c r="H2434" s="69">
        <f>'2020 Spring Order Form - V36'!$F$18</f>
        <v>0</v>
      </c>
      <c r="J2434" s="154">
        <v>3222</v>
      </c>
    </row>
    <row r="2435" spans="1:10">
      <c r="A2435" s="131">
        <v>2434</v>
      </c>
      <c r="B2435" s="66" t="s">
        <v>2549</v>
      </c>
      <c r="D2435" s="67">
        <f>'2020 Spring Order Form - V36'!$Q$23</f>
        <v>0</v>
      </c>
      <c r="E2435" s="67">
        <f>'2020 Spring Order Form - V36'!$Q$23</f>
        <v>0</v>
      </c>
      <c r="F2435" s="151">
        <v>4565168</v>
      </c>
      <c r="G2435" s="70" t="e">
        <f>'2020 Spring Order Form - V36'!#REF!</f>
        <v>#REF!</v>
      </c>
      <c r="H2435" s="69">
        <f>'2020 Spring Order Form - V36'!$F$18</f>
        <v>0</v>
      </c>
      <c r="J2435" s="154">
        <v>12907</v>
      </c>
    </row>
    <row r="2436" spans="1:10">
      <c r="A2436" s="131">
        <v>2435</v>
      </c>
      <c r="B2436" s="66" t="s">
        <v>2549</v>
      </c>
      <c r="D2436" s="67">
        <f>'2020 Spring Order Form - V36'!$Q$23</f>
        <v>0</v>
      </c>
      <c r="E2436" s="67">
        <f>'2020 Spring Order Form - V36'!$Q$23</f>
        <v>0</v>
      </c>
      <c r="F2436" s="151" t="s">
        <v>2550</v>
      </c>
      <c r="G2436" s="70" t="e">
        <f>'2020 Spring Order Form - V36'!#REF!</f>
        <v>#REF!</v>
      </c>
      <c r="H2436" s="69">
        <f>'2020 Spring Order Form - V36'!$F$18</f>
        <v>0</v>
      </c>
      <c r="J2436" s="154">
        <v>12908</v>
      </c>
    </row>
    <row r="2437" spans="1:10">
      <c r="A2437" s="131">
        <v>2436</v>
      </c>
      <c r="B2437" s="66" t="s">
        <v>414</v>
      </c>
      <c r="D2437" s="67">
        <f>'2020 Spring Order Form - V36'!$Q$23</f>
        <v>0</v>
      </c>
      <c r="E2437" s="67">
        <f>'2020 Spring Order Form - V36'!$Q$23</f>
        <v>0</v>
      </c>
      <c r="F2437" s="151">
        <v>4565635</v>
      </c>
      <c r="G2437" s="70">
        <f>'2020 Spring Order Form - V36'!$Q$298</f>
        <v>0</v>
      </c>
      <c r="H2437" s="69">
        <f>'2020 Spring Order Form - V36'!$F$18</f>
        <v>0</v>
      </c>
      <c r="J2437" s="154">
        <v>289</v>
      </c>
    </row>
    <row r="2438" spans="1:10">
      <c r="A2438" s="131">
        <v>2437</v>
      </c>
      <c r="B2438" s="66" t="s">
        <v>414</v>
      </c>
      <c r="D2438" s="67">
        <f>'2020 Spring Order Form - V36'!$Q$23</f>
        <v>0</v>
      </c>
      <c r="E2438" s="67">
        <f>'2020 Spring Order Form - V36'!$Q$23</f>
        <v>0</v>
      </c>
      <c r="F2438" s="151" t="s">
        <v>2551</v>
      </c>
      <c r="G2438" s="70">
        <f>'2020 Spring Order Form - V36'!$R$298</f>
        <v>0</v>
      </c>
      <c r="H2438" s="69">
        <f>'2020 Spring Order Form - V36'!$F$18</f>
        <v>0</v>
      </c>
      <c r="J2438" s="154">
        <v>3227</v>
      </c>
    </row>
    <row r="2439" spans="1:10">
      <c r="A2439" s="131">
        <v>2438</v>
      </c>
      <c r="B2439" s="66" t="s">
        <v>415</v>
      </c>
      <c r="D2439" s="67">
        <f>'2020 Spring Order Form - V36'!$Q$23</f>
        <v>0</v>
      </c>
      <c r="E2439" s="67">
        <f>'2020 Spring Order Form - V36'!$Q$23</f>
        <v>0</v>
      </c>
      <c r="F2439" s="151">
        <v>4565605</v>
      </c>
      <c r="G2439" s="70">
        <f>'2020 Spring Order Form - V36'!$Q$299</f>
        <v>0</v>
      </c>
      <c r="H2439" s="69">
        <f>'2020 Spring Order Form - V36'!$F$18</f>
        <v>0</v>
      </c>
      <c r="J2439" s="154">
        <v>18635</v>
      </c>
    </row>
    <row r="2440" spans="1:10">
      <c r="A2440" s="131">
        <v>2439</v>
      </c>
      <c r="B2440" s="66" t="s">
        <v>415</v>
      </c>
      <c r="D2440" s="67">
        <f>'2020 Spring Order Form - V36'!$Q$23</f>
        <v>0</v>
      </c>
      <c r="E2440" s="67">
        <f>'2020 Spring Order Form - V36'!$Q$23</f>
        <v>0</v>
      </c>
      <c r="F2440" s="151" t="s">
        <v>2552</v>
      </c>
      <c r="G2440" s="70">
        <f>'2020 Spring Order Form - V36'!$R$299</f>
        <v>0</v>
      </c>
      <c r="H2440" s="69">
        <f>'2020 Spring Order Form - V36'!$F$18</f>
        <v>0</v>
      </c>
      <c r="J2440" s="154">
        <v>18634</v>
      </c>
    </row>
    <row r="2441" spans="1:10">
      <c r="A2441" s="131">
        <v>2440</v>
      </c>
      <c r="B2441" s="66" t="s">
        <v>415</v>
      </c>
      <c r="D2441" s="67">
        <f>'2020 Spring Order Form - V36'!$Q$23</f>
        <v>0</v>
      </c>
      <c r="E2441" s="67">
        <f>'2020 Spring Order Form - V36'!$Q$23</f>
        <v>0</v>
      </c>
      <c r="F2441" s="151">
        <v>1765647</v>
      </c>
      <c r="G2441" s="70" t="e">
        <f>'2020 Spring Order Form - V36'!#REF!</f>
        <v>#REF!</v>
      </c>
      <c r="H2441" s="69">
        <f>'2020 Spring Order Form - V36'!$F$18</f>
        <v>0</v>
      </c>
      <c r="J2441" s="154">
        <v>19896</v>
      </c>
    </row>
    <row r="2442" spans="1:10">
      <c r="A2442" s="131">
        <v>2441</v>
      </c>
      <c r="B2442" s="66" t="s">
        <v>415</v>
      </c>
      <c r="D2442" s="67">
        <f>'2020 Spring Order Form - V36'!$Q$23</f>
        <v>0</v>
      </c>
      <c r="E2442" s="67">
        <f>'2020 Spring Order Form - V36'!$Q$23</f>
        <v>0</v>
      </c>
      <c r="F2442" s="151" t="s">
        <v>2553</v>
      </c>
      <c r="G2442" s="70" t="e">
        <f>'2020 Spring Order Form - V36'!#REF!</f>
        <v>#REF!</v>
      </c>
      <c r="H2442" s="69">
        <f>'2020 Spring Order Form - V36'!$F$18</f>
        <v>0</v>
      </c>
      <c r="J2442" s="154">
        <v>19895</v>
      </c>
    </row>
    <row r="2443" spans="1:10">
      <c r="A2443" s="131">
        <v>2442</v>
      </c>
      <c r="B2443" s="66" t="s">
        <v>2554</v>
      </c>
      <c r="D2443" s="67">
        <f>'2020 Spring Order Form - V36'!$Q$23</f>
        <v>0</v>
      </c>
      <c r="E2443" s="67">
        <f>'2020 Spring Order Form - V36'!$Q$23</f>
        <v>0</v>
      </c>
      <c r="F2443" s="151">
        <v>4565505</v>
      </c>
      <c r="G2443" s="70" t="e">
        <f>'2020 Spring Order Form - V36'!#REF!</f>
        <v>#REF!</v>
      </c>
      <c r="H2443" s="69">
        <f>'2020 Spring Order Form - V36'!$F$18</f>
        <v>0</v>
      </c>
      <c r="J2443" s="154">
        <v>18638</v>
      </c>
    </row>
    <row r="2444" spans="1:10">
      <c r="A2444" s="131">
        <v>2443</v>
      </c>
      <c r="B2444" s="66" t="s">
        <v>2554</v>
      </c>
      <c r="D2444" s="67">
        <f>'2020 Spring Order Form - V36'!$Q$23</f>
        <v>0</v>
      </c>
      <c r="E2444" s="67">
        <f>'2020 Spring Order Form - V36'!$Q$23</f>
        <v>0</v>
      </c>
      <c r="F2444" s="151" t="s">
        <v>2555</v>
      </c>
      <c r="G2444" s="70" t="e">
        <f>'2020 Spring Order Form - V36'!#REF!</f>
        <v>#REF!</v>
      </c>
      <c r="H2444" s="69">
        <f>'2020 Spring Order Form - V36'!$F$18</f>
        <v>0</v>
      </c>
      <c r="J2444" s="154">
        <v>18637</v>
      </c>
    </row>
    <row r="2445" spans="1:10">
      <c r="A2445" s="131">
        <v>2444</v>
      </c>
      <c r="B2445" s="66" t="s">
        <v>2554</v>
      </c>
      <c r="D2445" s="67">
        <f>'2020 Spring Order Form - V36'!$Q$23</f>
        <v>0</v>
      </c>
      <c r="E2445" s="67">
        <f>'2020 Spring Order Form - V36'!$Q$23</f>
        <v>0</v>
      </c>
      <c r="F2445" s="151">
        <v>1765507</v>
      </c>
      <c r="G2445" s="70" t="e">
        <f>'2020 Spring Order Form - V36'!#REF!</f>
        <v>#REF!</v>
      </c>
      <c r="H2445" s="69">
        <f>'2020 Spring Order Form - V36'!$F$18</f>
        <v>0</v>
      </c>
      <c r="J2445" s="154">
        <v>19898</v>
      </c>
    </row>
    <row r="2446" spans="1:10">
      <c r="A2446" s="131">
        <v>2445</v>
      </c>
      <c r="B2446" s="66" t="s">
        <v>2554</v>
      </c>
      <c r="D2446" s="67">
        <f>'2020 Spring Order Form - V36'!$Q$23</f>
        <v>0</v>
      </c>
      <c r="E2446" s="67">
        <f>'2020 Spring Order Form - V36'!$Q$23</f>
        <v>0</v>
      </c>
      <c r="F2446" s="151" t="s">
        <v>2556</v>
      </c>
      <c r="G2446" s="70" t="e">
        <f>'2020 Spring Order Form - V36'!#REF!</f>
        <v>#REF!</v>
      </c>
      <c r="H2446" s="69">
        <f>'2020 Spring Order Form - V36'!$F$18</f>
        <v>0</v>
      </c>
      <c r="J2446" s="154">
        <v>19897</v>
      </c>
    </row>
    <row r="2447" spans="1:10">
      <c r="A2447" s="131">
        <v>2446</v>
      </c>
      <c r="B2447" s="66" t="s">
        <v>418</v>
      </c>
      <c r="D2447" s="67">
        <f>'2020 Spring Order Form - V36'!$Q$23</f>
        <v>0</v>
      </c>
      <c r="E2447" s="67">
        <f>'2020 Spring Order Form - V36'!$Q$23</f>
        <v>0</v>
      </c>
      <c r="F2447" s="151">
        <v>4565485</v>
      </c>
      <c r="G2447" s="70">
        <f>'2020 Spring Order Form - V36'!$Q$301</f>
        <v>0</v>
      </c>
      <c r="H2447" s="69">
        <f>'2020 Spring Order Form - V36'!$F$18</f>
        <v>0</v>
      </c>
      <c r="J2447" s="154">
        <v>791</v>
      </c>
    </row>
    <row r="2448" spans="1:10">
      <c r="A2448" s="131">
        <v>2447</v>
      </c>
      <c r="B2448" s="66" t="s">
        <v>418</v>
      </c>
      <c r="D2448" s="67">
        <f>'2020 Spring Order Form - V36'!$Q$23</f>
        <v>0</v>
      </c>
      <c r="E2448" s="67">
        <f>'2020 Spring Order Form - V36'!$Q$23</f>
        <v>0</v>
      </c>
      <c r="F2448" s="151" t="s">
        <v>2557</v>
      </c>
      <c r="G2448" s="70">
        <f>'2020 Spring Order Form - V36'!$R$301</f>
        <v>0</v>
      </c>
      <c r="H2448" s="69">
        <f>'2020 Spring Order Form - V36'!$F$18</f>
        <v>0</v>
      </c>
      <c r="J2448" s="154">
        <v>3229</v>
      </c>
    </row>
    <row r="2449" spans="1:10">
      <c r="A2449" s="131">
        <v>2448</v>
      </c>
      <c r="B2449" s="66" t="s">
        <v>418</v>
      </c>
      <c r="D2449" s="67">
        <f>'2020 Spring Order Form - V36'!$Q$23</f>
        <v>0</v>
      </c>
      <c r="E2449" s="67">
        <f>'2020 Spring Order Form - V36'!$Q$23</f>
        <v>0</v>
      </c>
      <c r="F2449" s="151">
        <v>4565488</v>
      </c>
      <c r="G2449" s="70" t="e">
        <f>'2020 Spring Order Form - V36'!#REF!</f>
        <v>#REF!</v>
      </c>
      <c r="H2449" s="69">
        <f>'2020 Spring Order Form - V36'!$F$18</f>
        <v>0</v>
      </c>
      <c r="J2449" s="154">
        <v>12835</v>
      </c>
    </row>
    <row r="2450" spans="1:10">
      <c r="A2450" s="131">
        <v>2449</v>
      </c>
      <c r="B2450" s="66" t="s">
        <v>418</v>
      </c>
      <c r="D2450" s="67">
        <f>'2020 Spring Order Form - V36'!$Q$23</f>
        <v>0</v>
      </c>
      <c r="E2450" s="67">
        <f>'2020 Spring Order Form - V36'!$Q$23</f>
        <v>0</v>
      </c>
      <c r="F2450" s="151" t="s">
        <v>2558</v>
      </c>
      <c r="G2450" s="70" t="e">
        <f>'2020 Spring Order Form - V36'!#REF!</f>
        <v>#REF!</v>
      </c>
      <c r="H2450" s="69">
        <f>'2020 Spring Order Form - V36'!$F$18</f>
        <v>0</v>
      </c>
      <c r="J2450" s="154">
        <v>12836</v>
      </c>
    </row>
    <row r="2451" spans="1:10">
      <c r="A2451" s="131">
        <v>2450</v>
      </c>
      <c r="B2451" s="66" t="s">
        <v>418</v>
      </c>
      <c r="D2451" s="67">
        <f>'2020 Spring Order Form - V36'!$Q$23</f>
        <v>0</v>
      </c>
      <c r="E2451" s="67">
        <f>'2020 Spring Order Form - V36'!$Q$23</f>
        <v>0</v>
      </c>
      <c r="F2451" s="151">
        <v>1765487</v>
      </c>
      <c r="G2451" s="70" t="e">
        <f>'2020 Spring Order Form - V36'!#REF!</f>
        <v>#REF!</v>
      </c>
      <c r="H2451" s="69">
        <f>'2020 Spring Order Form - V36'!$F$18</f>
        <v>0</v>
      </c>
      <c r="J2451" s="154">
        <v>18223</v>
      </c>
    </row>
    <row r="2452" spans="1:10">
      <c r="A2452" s="131">
        <v>2451</v>
      </c>
      <c r="B2452" s="66" t="s">
        <v>418</v>
      </c>
      <c r="D2452" s="67">
        <f>'2020 Spring Order Form - V36'!$Q$23</f>
        <v>0</v>
      </c>
      <c r="E2452" s="67">
        <f>'2020 Spring Order Form - V36'!$Q$23</f>
        <v>0</v>
      </c>
      <c r="F2452" s="151" t="s">
        <v>2559</v>
      </c>
      <c r="G2452" s="70" t="e">
        <f>'2020 Spring Order Form - V36'!#REF!</f>
        <v>#REF!</v>
      </c>
      <c r="H2452" s="69">
        <f>'2020 Spring Order Form - V36'!$F$18</f>
        <v>0</v>
      </c>
      <c r="J2452" s="154">
        <v>18224</v>
      </c>
    </row>
    <row r="2453" spans="1:10">
      <c r="A2453" s="131">
        <v>2452</v>
      </c>
      <c r="B2453" s="66" t="s">
        <v>420</v>
      </c>
      <c r="D2453" s="67">
        <f>'2020 Spring Order Form - V36'!$Q$23</f>
        <v>0</v>
      </c>
      <c r="E2453" s="67">
        <f>'2020 Spring Order Form - V36'!$Q$23</f>
        <v>0</v>
      </c>
      <c r="F2453" s="151">
        <v>4565475</v>
      </c>
      <c r="G2453" s="70">
        <f>'2020 Spring Order Form - V36'!$Q$302</f>
        <v>0</v>
      </c>
      <c r="H2453" s="69">
        <f>'2020 Spring Order Form - V36'!$F$18</f>
        <v>0</v>
      </c>
      <c r="J2453" s="154">
        <v>17077</v>
      </c>
    </row>
    <row r="2454" spans="1:10">
      <c r="A2454" s="131">
        <v>2453</v>
      </c>
      <c r="B2454" s="66" t="s">
        <v>420</v>
      </c>
      <c r="D2454" s="67">
        <f>'2020 Spring Order Form - V36'!$Q$23</f>
        <v>0</v>
      </c>
      <c r="E2454" s="67">
        <f>'2020 Spring Order Form - V36'!$Q$23</f>
        <v>0</v>
      </c>
      <c r="F2454" s="151" t="s">
        <v>2560</v>
      </c>
      <c r="G2454" s="70">
        <f>'2020 Spring Order Form - V36'!$R$302</f>
        <v>0</v>
      </c>
      <c r="H2454" s="69">
        <f>'2020 Spring Order Form - V36'!$F$18</f>
        <v>0</v>
      </c>
      <c r="J2454" s="154">
        <v>17078</v>
      </c>
    </row>
    <row r="2455" spans="1:10">
      <c r="A2455" s="131">
        <v>2454</v>
      </c>
      <c r="B2455" s="66" t="s">
        <v>421</v>
      </c>
      <c r="D2455" s="67">
        <f>'2020 Spring Order Form - V36'!$Q$23</f>
        <v>0</v>
      </c>
      <c r="E2455" s="67">
        <f>'2020 Spring Order Form - V36'!$Q$23</f>
        <v>0</v>
      </c>
      <c r="F2455" s="151">
        <v>4565535</v>
      </c>
      <c r="G2455" s="70">
        <f>'2020 Spring Order Form - V36'!$Q$303</f>
        <v>0</v>
      </c>
      <c r="H2455" s="69">
        <f>'2020 Spring Order Form - V36'!$F$18</f>
        <v>0</v>
      </c>
      <c r="J2455" s="154">
        <v>792</v>
      </c>
    </row>
    <row r="2456" spans="1:10">
      <c r="A2456" s="131">
        <v>2455</v>
      </c>
      <c r="B2456" s="66" t="s">
        <v>421</v>
      </c>
      <c r="D2456" s="67">
        <f>'2020 Spring Order Form - V36'!$Q$23</f>
        <v>0</v>
      </c>
      <c r="E2456" s="67">
        <f>'2020 Spring Order Form - V36'!$Q$23</f>
        <v>0</v>
      </c>
      <c r="F2456" s="151" t="s">
        <v>2561</v>
      </c>
      <c r="G2456" s="70">
        <f>'2020 Spring Order Form - V36'!$R$303</f>
        <v>0</v>
      </c>
      <c r="H2456" s="69">
        <f>'2020 Spring Order Form - V36'!$F$18</f>
        <v>0</v>
      </c>
      <c r="J2456" s="154">
        <v>3231</v>
      </c>
    </row>
    <row r="2457" spans="1:10">
      <c r="A2457" s="131">
        <v>2456</v>
      </c>
      <c r="B2457" s="66" t="s">
        <v>2562</v>
      </c>
      <c r="D2457" s="67">
        <f>'2020 Spring Order Form - V36'!$Q$23</f>
        <v>0</v>
      </c>
      <c r="E2457" s="67">
        <f>'2020 Spring Order Form - V36'!$Q$23</f>
        <v>0</v>
      </c>
      <c r="F2457" s="151">
        <v>4565538</v>
      </c>
      <c r="G2457" s="70" t="e">
        <f>'2020 Spring Order Form - V36'!#REF!</f>
        <v>#REF!</v>
      </c>
      <c r="H2457" s="69">
        <f>'2020 Spring Order Form - V36'!$F$18</f>
        <v>0</v>
      </c>
      <c r="J2457" s="154">
        <v>12837</v>
      </c>
    </row>
    <row r="2458" spans="1:10">
      <c r="A2458" s="131">
        <v>2457</v>
      </c>
      <c r="B2458" s="66" t="s">
        <v>2562</v>
      </c>
      <c r="D2458" s="67">
        <f>'2020 Spring Order Form - V36'!$Q$23</f>
        <v>0</v>
      </c>
      <c r="E2458" s="67">
        <f>'2020 Spring Order Form - V36'!$Q$23</f>
        <v>0</v>
      </c>
      <c r="F2458" s="151" t="s">
        <v>2563</v>
      </c>
      <c r="G2458" s="70" t="e">
        <f>'2020 Spring Order Form - V36'!#REF!</f>
        <v>#REF!</v>
      </c>
      <c r="H2458" s="69">
        <f>'2020 Spring Order Form - V36'!$F$18</f>
        <v>0</v>
      </c>
      <c r="J2458" s="154">
        <v>12838</v>
      </c>
    </row>
    <row r="2459" spans="1:10">
      <c r="A2459" s="131">
        <v>2458</v>
      </c>
      <c r="B2459" s="66" t="s">
        <v>2562</v>
      </c>
      <c r="D2459" s="67">
        <f>'2020 Spring Order Form - V36'!$Q$23</f>
        <v>0</v>
      </c>
      <c r="E2459" s="67">
        <f>'2020 Spring Order Form - V36'!$Q$23</f>
        <v>0</v>
      </c>
      <c r="F2459" s="151">
        <v>1765537</v>
      </c>
      <c r="G2459" s="70" t="e">
        <f>'2020 Spring Order Form - V36'!#REF!</f>
        <v>#REF!</v>
      </c>
      <c r="H2459" s="69">
        <f>'2020 Spring Order Form - V36'!$F$18</f>
        <v>0</v>
      </c>
      <c r="J2459" s="154">
        <v>18227</v>
      </c>
    </row>
    <row r="2460" spans="1:10">
      <c r="A2460" s="131">
        <v>2459</v>
      </c>
      <c r="B2460" s="66" t="s">
        <v>2562</v>
      </c>
      <c r="D2460" s="67">
        <f>'2020 Spring Order Form - V36'!$Q$23</f>
        <v>0</v>
      </c>
      <c r="E2460" s="67">
        <f>'2020 Spring Order Form - V36'!$Q$23</f>
        <v>0</v>
      </c>
      <c r="F2460" s="151" t="s">
        <v>2564</v>
      </c>
      <c r="G2460" s="70" t="e">
        <f>'2020 Spring Order Form - V36'!#REF!</f>
        <v>#REF!</v>
      </c>
      <c r="H2460" s="69">
        <f>'2020 Spring Order Form - V36'!$F$18</f>
        <v>0</v>
      </c>
      <c r="J2460" s="154">
        <v>18228</v>
      </c>
    </row>
    <row r="2461" spans="1:10">
      <c r="A2461" s="131">
        <v>2460</v>
      </c>
      <c r="B2461" s="66" t="s">
        <v>2565</v>
      </c>
      <c r="D2461" s="67">
        <f>'2020 Spring Order Form - V36'!$Q$23</f>
        <v>0</v>
      </c>
      <c r="E2461" s="67">
        <f>'2020 Spring Order Form - V36'!$Q$23</f>
        <v>0</v>
      </c>
      <c r="F2461" s="151">
        <v>4565555</v>
      </c>
      <c r="G2461" s="70" t="e">
        <f>'2020 Spring Order Form - V36'!#REF!</f>
        <v>#REF!</v>
      </c>
      <c r="H2461" s="69">
        <f>'2020 Spring Order Form - V36'!$F$18</f>
        <v>0</v>
      </c>
      <c r="J2461" s="154">
        <v>844</v>
      </c>
    </row>
    <row r="2462" spans="1:10">
      <c r="A2462" s="131">
        <v>2461</v>
      </c>
      <c r="B2462" s="66" t="s">
        <v>2565</v>
      </c>
      <c r="D2462" s="67">
        <f>'2020 Spring Order Form - V36'!$Q$23</f>
        <v>0</v>
      </c>
      <c r="E2462" s="67">
        <f>'2020 Spring Order Form - V36'!$Q$23</f>
        <v>0</v>
      </c>
      <c r="F2462" s="151" t="s">
        <v>2566</v>
      </c>
      <c r="G2462" s="70" t="e">
        <f>'2020 Spring Order Form - V36'!#REF!</f>
        <v>#REF!</v>
      </c>
      <c r="H2462" s="69">
        <f>'2020 Spring Order Form - V36'!$F$18</f>
        <v>0</v>
      </c>
      <c r="J2462" s="154">
        <v>3234</v>
      </c>
    </row>
    <row r="2463" spans="1:10">
      <c r="A2463" s="131">
        <v>2462</v>
      </c>
      <c r="B2463" s="66" t="s">
        <v>2567</v>
      </c>
      <c r="D2463" s="67">
        <f>'2020 Spring Order Form - V36'!$Q$23</f>
        <v>0</v>
      </c>
      <c r="E2463" s="67">
        <f>'2020 Spring Order Form - V36'!$Q$23</f>
        <v>0</v>
      </c>
      <c r="F2463" s="151">
        <v>4565558</v>
      </c>
      <c r="G2463" s="70" t="e">
        <f>'2020 Spring Order Form - V36'!#REF!</f>
        <v>#REF!</v>
      </c>
      <c r="H2463" s="69">
        <f>'2020 Spring Order Form - V36'!$F$18</f>
        <v>0</v>
      </c>
      <c r="J2463" s="154">
        <v>12841</v>
      </c>
    </row>
    <row r="2464" spans="1:10">
      <c r="A2464" s="131">
        <v>2463</v>
      </c>
      <c r="B2464" s="66" t="s">
        <v>2567</v>
      </c>
      <c r="D2464" s="67">
        <f>'2020 Spring Order Form - V36'!$Q$23</f>
        <v>0</v>
      </c>
      <c r="E2464" s="67">
        <f>'2020 Spring Order Form - V36'!$Q$23</f>
        <v>0</v>
      </c>
      <c r="F2464" s="151" t="s">
        <v>2568</v>
      </c>
      <c r="G2464" s="70" t="e">
        <f>'2020 Spring Order Form - V36'!#REF!</f>
        <v>#REF!</v>
      </c>
      <c r="H2464" s="69">
        <f>'2020 Spring Order Form - V36'!$F$18</f>
        <v>0</v>
      </c>
      <c r="J2464" s="154">
        <v>12842</v>
      </c>
    </row>
    <row r="2465" spans="1:10">
      <c r="A2465" s="131">
        <v>2464</v>
      </c>
      <c r="B2465" s="66" t="s">
        <v>423</v>
      </c>
      <c r="D2465" s="67">
        <f>'2020 Spring Order Form - V36'!$Q$23</f>
        <v>0</v>
      </c>
      <c r="E2465" s="67">
        <f>'2020 Spring Order Form - V36'!$Q$23</f>
        <v>0</v>
      </c>
      <c r="F2465" s="151">
        <v>4565565</v>
      </c>
      <c r="G2465" s="70">
        <f>'2020 Spring Order Form - V36'!$Q$304</f>
        <v>0</v>
      </c>
      <c r="H2465" s="69">
        <f>'2020 Spring Order Form - V36'!$F$18</f>
        <v>0</v>
      </c>
      <c r="J2465" s="154">
        <v>793</v>
      </c>
    </row>
    <row r="2466" spans="1:10">
      <c r="A2466" s="131">
        <v>2465</v>
      </c>
      <c r="B2466" s="66" t="s">
        <v>423</v>
      </c>
      <c r="D2466" s="67">
        <f>'2020 Spring Order Form - V36'!$Q$23</f>
        <v>0</v>
      </c>
      <c r="E2466" s="67">
        <f>'2020 Spring Order Form - V36'!$Q$23</f>
        <v>0</v>
      </c>
      <c r="F2466" s="151" t="s">
        <v>2569</v>
      </c>
      <c r="G2466" s="70">
        <f>'2020 Spring Order Form - V36'!$R$304</f>
        <v>0</v>
      </c>
      <c r="H2466" s="69">
        <f>'2020 Spring Order Form - V36'!$F$18</f>
        <v>0</v>
      </c>
      <c r="J2466" s="154">
        <v>3236</v>
      </c>
    </row>
    <row r="2467" spans="1:10">
      <c r="A2467" s="131">
        <v>2466</v>
      </c>
      <c r="B2467" s="66" t="s">
        <v>423</v>
      </c>
      <c r="D2467" s="67">
        <f>'2020 Spring Order Form - V36'!$Q$23</f>
        <v>0</v>
      </c>
      <c r="E2467" s="67">
        <f>'2020 Spring Order Form - V36'!$Q$23</f>
        <v>0</v>
      </c>
      <c r="F2467" s="151">
        <v>4565568</v>
      </c>
      <c r="G2467" s="70" t="e">
        <f>'2020 Spring Order Form - V36'!#REF!</f>
        <v>#REF!</v>
      </c>
      <c r="H2467" s="69">
        <f>'2020 Spring Order Form - V36'!$F$18</f>
        <v>0</v>
      </c>
      <c r="J2467" s="154">
        <v>12840</v>
      </c>
    </row>
    <row r="2468" spans="1:10">
      <c r="A2468" s="131">
        <v>2467</v>
      </c>
      <c r="B2468" s="66" t="s">
        <v>423</v>
      </c>
      <c r="D2468" s="67">
        <f>'2020 Spring Order Form - V36'!$Q$23</f>
        <v>0</v>
      </c>
      <c r="E2468" s="67">
        <f>'2020 Spring Order Form - V36'!$Q$23</f>
        <v>0</v>
      </c>
      <c r="F2468" s="151" t="s">
        <v>2570</v>
      </c>
      <c r="G2468" s="70" t="e">
        <f>'2020 Spring Order Form - V36'!#REF!</f>
        <v>#REF!</v>
      </c>
      <c r="H2468" s="69">
        <f>'2020 Spring Order Form - V36'!$F$18</f>
        <v>0</v>
      </c>
      <c r="J2468" s="154">
        <v>12839</v>
      </c>
    </row>
    <row r="2469" spans="1:10">
      <c r="A2469" s="131">
        <v>2468</v>
      </c>
      <c r="B2469" s="66" t="s">
        <v>423</v>
      </c>
      <c r="D2469" s="67">
        <f>'2020 Spring Order Form - V36'!$Q$23</f>
        <v>0</v>
      </c>
      <c r="E2469" s="67">
        <f>'2020 Spring Order Form - V36'!$Q$23</f>
        <v>0</v>
      </c>
      <c r="F2469" s="151">
        <v>1765567</v>
      </c>
      <c r="G2469" s="70" t="e">
        <f>'2020 Spring Order Form - V36'!#REF!</f>
        <v>#REF!</v>
      </c>
      <c r="H2469" s="69">
        <f>'2020 Spring Order Form - V36'!$F$18</f>
        <v>0</v>
      </c>
      <c r="J2469" s="154">
        <v>18091</v>
      </c>
    </row>
    <row r="2470" spans="1:10">
      <c r="A2470" s="131">
        <v>2469</v>
      </c>
      <c r="B2470" s="66" t="s">
        <v>423</v>
      </c>
      <c r="D2470" s="67">
        <f>'2020 Spring Order Form - V36'!$Q$23</f>
        <v>0</v>
      </c>
      <c r="E2470" s="67">
        <f>'2020 Spring Order Form - V36'!$Q$23</f>
        <v>0</v>
      </c>
      <c r="F2470" s="151" t="s">
        <v>2571</v>
      </c>
      <c r="G2470" s="70" t="e">
        <f>'2020 Spring Order Form - V36'!#REF!</f>
        <v>#REF!</v>
      </c>
      <c r="H2470" s="69">
        <f>'2020 Spring Order Form - V36'!$F$18</f>
        <v>0</v>
      </c>
      <c r="J2470" s="154">
        <v>18092</v>
      </c>
    </row>
    <row r="2471" spans="1:10">
      <c r="A2471" s="131">
        <v>2470</v>
      </c>
      <c r="B2471" s="66" t="s">
        <v>2572</v>
      </c>
      <c r="D2471" s="67">
        <f>'2020 Spring Order Form - V36'!$Q$23</f>
        <v>0</v>
      </c>
      <c r="E2471" s="67">
        <f>'2020 Spring Order Form - V36'!$Q$23</f>
        <v>0</v>
      </c>
      <c r="F2471" s="151">
        <v>4565495</v>
      </c>
      <c r="G2471" s="70" t="e">
        <f>'2020 Spring Order Form - V36'!#REF!</f>
        <v>#REF!</v>
      </c>
      <c r="H2471" s="69">
        <f>'2020 Spring Order Form - V36'!$F$18</f>
        <v>0</v>
      </c>
      <c r="J2471" s="154">
        <v>12831</v>
      </c>
    </row>
    <row r="2472" spans="1:10">
      <c r="A2472" s="131">
        <v>2471</v>
      </c>
      <c r="B2472" s="66" t="s">
        <v>2572</v>
      </c>
      <c r="D2472" s="67">
        <f>'2020 Spring Order Form - V36'!$Q$23</f>
        <v>0</v>
      </c>
      <c r="E2472" s="67">
        <f>'2020 Spring Order Form - V36'!$Q$23</f>
        <v>0</v>
      </c>
      <c r="F2472" s="151" t="s">
        <v>2573</v>
      </c>
      <c r="G2472" s="70" t="e">
        <f>'2020 Spring Order Form - V36'!#REF!</f>
        <v>#REF!</v>
      </c>
      <c r="H2472" s="69">
        <f>'2020 Spring Order Form - V36'!$F$18</f>
        <v>0</v>
      </c>
      <c r="J2472" s="154">
        <v>12832</v>
      </c>
    </row>
    <row r="2473" spans="1:10">
      <c r="A2473" s="131">
        <v>2472</v>
      </c>
      <c r="B2473" s="66" t="s">
        <v>2572</v>
      </c>
      <c r="D2473" s="67">
        <f>'2020 Spring Order Form - V36'!$Q$23</f>
        <v>0</v>
      </c>
      <c r="E2473" s="67">
        <f>'2020 Spring Order Form - V36'!$Q$23</f>
        <v>0</v>
      </c>
      <c r="F2473" s="151">
        <v>1765497</v>
      </c>
      <c r="G2473" s="70" t="e">
        <f>'2020 Spring Order Form - V36'!#REF!</f>
        <v>#REF!</v>
      </c>
      <c r="H2473" s="69">
        <f>'2020 Spring Order Form - V36'!$F$18</f>
        <v>0</v>
      </c>
      <c r="J2473" s="154">
        <v>18093</v>
      </c>
    </row>
    <row r="2474" spans="1:10">
      <c r="A2474" s="131">
        <v>2473</v>
      </c>
      <c r="B2474" s="66" t="s">
        <v>2572</v>
      </c>
      <c r="D2474" s="67">
        <f>'2020 Spring Order Form - V36'!$Q$23</f>
        <v>0</v>
      </c>
      <c r="E2474" s="67">
        <f>'2020 Spring Order Form - V36'!$Q$23</f>
        <v>0</v>
      </c>
      <c r="F2474" s="151" t="s">
        <v>2574</v>
      </c>
      <c r="G2474" s="70" t="e">
        <f>'2020 Spring Order Form - V36'!#REF!</f>
        <v>#REF!</v>
      </c>
      <c r="H2474" s="69">
        <f>'2020 Spring Order Form - V36'!$F$18</f>
        <v>0</v>
      </c>
      <c r="J2474" s="154">
        <v>18094</v>
      </c>
    </row>
    <row r="2475" spans="1:10">
      <c r="A2475" s="131">
        <v>2474</v>
      </c>
      <c r="B2475" s="66" t="s">
        <v>2575</v>
      </c>
      <c r="D2475" s="67">
        <f>'2020 Spring Order Form - V36'!$Q$23</f>
        <v>0</v>
      </c>
      <c r="E2475" s="67">
        <f>'2020 Spring Order Form - V36'!$Q$23</f>
        <v>0</v>
      </c>
      <c r="F2475" s="151">
        <v>4565585</v>
      </c>
      <c r="G2475" s="70" t="e">
        <f>'2020 Spring Order Form - V36'!#REF!</f>
        <v>#REF!</v>
      </c>
      <c r="H2475" s="69">
        <f>'2020 Spring Order Form - V36'!$F$18</f>
        <v>0</v>
      </c>
      <c r="J2475" s="154">
        <v>3912</v>
      </c>
    </row>
    <row r="2476" spans="1:10">
      <c r="A2476" s="131">
        <v>2475</v>
      </c>
      <c r="B2476" s="66" t="s">
        <v>2575</v>
      </c>
      <c r="D2476" s="67">
        <f>'2020 Spring Order Form - V36'!$Q$23</f>
        <v>0</v>
      </c>
      <c r="E2476" s="67">
        <f>'2020 Spring Order Form - V36'!$Q$23</f>
        <v>0</v>
      </c>
      <c r="F2476" s="151" t="s">
        <v>2576</v>
      </c>
      <c r="G2476" s="70" t="e">
        <f>'2020 Spring Order Form - V36'!#REF!</f>
        <v>#REF!</v>
      </c>
      <c r="H2476" s="69">
        <f>'2020 Spring Order Form - V36'!$F$18</f>
        <v>0</v>
      </c>
      <c r="J2476" s="154">
        <v>3238</v>
      </c>
    </row>
    <row r="2477" spans="1:10">
      <c r="A2477" s="131">
        <v>2476</v>
      </c>
      <c r="B2477" s="66" t="s">
        <v>2577</v>
      </c>
      <c r="D2477" s="67">
        <f>'2020 Spring Order Form - V36'!$Q$23</f>
        <v>0</v>
      </c>
      <c r="E2477" s="67">
        <f>'2020 Spring Order Form - V36'!$Q$23</f>
        <v>0</v>
      </c>
      <c r="F2477" s="151">
        <v>4574985</v>
      </c>
      <c r="G2477" s="70" t="e">
        <f>'2020 Spring Order Form - V36'!#REF!</f>
        <v>#REF!</v>
      </c>
      <c r="H2477" s="69">
        <f>'2020 Spring Order Form - V36'!$F$18</f>
        <v>0</v>
      </c>
      <c r="J2477" s="154">
        <v>18701</v>
      </c>
    </row>
    <row r="2478" spans="1:10">
      <c r="A2478" s="131">
        <v>2477</v>
      </c>
      <c r="B2478" s="66" t="s">
        <v>2577</v>
      </c>
      <c r="D2478" s="67">
        <f>'2020 Spring Order Form - V36'!$Q$23</f>
        <v>0</v>
      </c>
      <c r="E2478" s="67">
        <f>'2020 Spring Order Form - V36'!$Q$23</f>
        <v>0</v>
      </c>
      <c r="F2478" s="151" t="s">
        <v>2578</v>
      </c>
      <c r="G2478" s="70" t="e">
        <f>'2020 Spring Order Form - V36'!#REF!</f>
        <v>#REF!</v>
      </c>
      <c r="H2478" s="69">
        <f>'2020 Spring Order Form - V36'!$F$18</f>
        <v>0</v>
      </c>
      <c r="J2478" s="154">
        <v>18703</v>
      </c>
    </row>
    <row r="2479" spans="1:10">
      <c r="A2479" s="131">
        <v>2478</v>
      </c>
      <c r="B2479" s="66" t="s">
        <v>2579</v>
      </c>
      <c r="D2479" s="67">
        <f>'2020 Spring Order Form - V36'!$Q$23</f>
        <v>0</v>
      </c>
      <c r="E2479" s="67">
        <f>'2020 Spring Order Form - V36'!$Q$23</f>
        <v>0</v>
      </c>
      <c r="F2479" s="151">
        <v>4575105</v>
      </c>
      <c r="G2479" s="70" t="e">
        <f>'2020 Spring Order Form - V36'!#REF!</f>
        <v>#REF!</v>
      </c>
      <c r="H2479" s="69">
        <f>'2020 Spring Order Form - V36'!$F$18</f>
        <v>0</v>
      </c>
      <c r="J2479" s="154">
        <v>6191</v>
      </c>
    </row>
    <row r="2480" spans="1:10">
      <c r="A2480" s="131">
        <v>2479</v>
      </c>
      <c r="B2480" s="66" t="s">
        <v>2579</v>
      </c>
      <c r="D2480" s="67">
        <f>'2020 Spring Order Form - V36'!$Q$23</f>
        <v>0</v>
      </c>
      <c r="E2480" s="67">
        <f>'2020 Spring Order Form - V36'!$Q$23</f>
        <v>0</v>
      </c>
      <c r="F2480" s="151" t="s">
        <v>2580</v>
      </c>
      <c r="G2480" s="70" t="e">
        <f>'2020 Spring Order Form - V36'!#REF!</f>
        <v>#REF!</v>
      </c>
      <c r="H2480" s="69">
        <f>'2020 Spring Order Form - V36'!$F$18</f>
        <v>0</v>
      </c>
      <c r="J2480" s="154">
        <v>6192</v>
      </c>
    </row>
    <row r="2481" spans="1:10">
      <c r="A2481" s="131">
        <v>2480</v>
      </c>
      <c r="B2481" s="66" t="s">
        <v>2581</v>
      </c>
      <c r="D2481" s="67">
        <f>'2020 Spring Order Form - V36'!$Q$23</f>
        <v>0</v>
      </c>
      <c r="E2481" s="67">
        <f>'2020 Spring Order Form - V36'!$Q$23</f>
        <v>0</v>
      </c>
      <c r="F2481" s="151">
        <v>4575115</v>
      </c>
      <c r="G2481" s="70" t="e">
        <f>'2020 Spring Order Form - V36'!#REF!</f>
        <v>#REF!</v>
      </c>
      <c r="H2481" s="69">
        <f>'2020 Spring Order Form - V36'!$F$18</f>
        <v>0</v>
      </c>
      <c r="J2481" s="154">
        <v>17161</v>
      </c>
    </row>
    <row r="2482" spans="1:10">
      <c r="A2482" s="131">
        <v>2481</v>
      </c>
      <c r="B2482" s="66" t="s">
        <v>2581</v>
      </c>
      <c r="D2482" s="67">
        <f>'2020 Spring Order Form - V36'!$Q$23</f>
        <v>0</v>
      </c>
      <c r="E2482" s="67">
        <f>'2020 Spring Order Form - V36'!$Q$23</f>
        <v>0</v>
      </c>
      <c r="F2482" s="151" t="s">
        <v>2582</v>
      </c>
      <c r="G2482" s="70" t="e">
        <f>'2020 Spring Order Form - V36'!#REF!</f>
        <v>#REF!</v>
      </c>
      <c r="H2482" s="69">
        <f>'2020 Spring Order Form - V36'!$F$18</f>
        <v>0</v>
      </c>
      <c r="J2482" s="154">
        <v>17162</v>
      </c>
    </row>
    <row r="2483" spans="1:10">
      <c r="A2483" s="131">
        <v>2482</v>
      </c>
      <c r="B2483" s="66" t="s">
        <v>2583</v>
      </c>
      <c r="D2483" s="67">
        <f>'2020 Spring Order Form - V36'!$Q$23</f>
        <v>0</v>
      </c>
      <c r="E2483" s="67">
        <f>'2020 Spring Order Form - V36'!$Q$23</f>
        <v>0</v>
      </c>
      <c r="F2483" s="151">
        <v>4575135</v>
      </c>
      <c r="G2483" s="70" t="e">
        <f>'2020 Spring Order Form - V36'!#REF!</f>
        <v>#REF!</v>
      </c>
      <c r="H2483" s="69">
        <f>'2020 Spring Order Form - V36'!$F$18</f>
        <v>0</v>
      </c>
      <c r="J2483" s="154">
        <v>711</v>
      </c>
    </row>
    <row r="2484" spans="1:10">
      <c r="A2484" s="131">
        <v>2483</v>
      </c>
      <c r="B2484" s="66" t="s">
        <v>2583</v>
      </c>
      <c r="D2484" s="67">
        <f>'2020 Spring Order Form - V36'!$Q$23</f>
        <v>0</v>
      </c>
      <c r="E2484" s="67">
        <f>'2020 Spring Order Form - V36'!$Q$23</f>
        <v>0</v>
      </c>
      <c r="F2484" s="151" t="s">
        <v>2584</v>
      </c>
      <c r="G2484" s="70" t="e">
        <f>'2020 Spring Order Form - V36'!#REF!</f>
        <v>#REF!</v>
      </c>
      <c r="H2484" s="69">
        <f>'2020 Spring Order Form - V36'!$F$18</f>
        <v>0</v>
      </c>
      <c r="J2484" s="154">
        <v>3250</v>
      </c>
    </row>
    <row r="2485" spans="1:10">
      <c r="A2485" s="131">
        <v>2484</v>
      </c>
      <c r="B2485" s="66" t="s">
        <v>2585</v>
      </c>
      <c r="D2485" s="67">
        <f>'2020 Spring Order Form - V36'!$Q$23</f>
        <v>0</v>
      </c>
      <c r="E2485" s="67">
        <f>'2020 Spring Order Form - V36'!$Q$23</f>
        <v>0</v>
      </c>
      <c r="F2485" s="151">
        <v>4174927</v>
      </c>
      <c r="G2485" s="70" t="e">
        <f>'2020 Spring Order Form - V36'!#REF!</f>
        <v>#REF!</v>
      </c>
      <c r="H2485" s="69">
        <f>'2020 Spring Order Form - V36'!$F$18</f>
        <v>0</v>
      </c>
      <c r="J2485" s="154">
        <v>12384</v>
      </c>
    </row>
    <row r="2486" spans="1:10">
      <c r="A2486" s="131">
        <v>2485</v>
      </c>
      <c r="B2486" s="66" t="s">
        <v>2585</v>
      </c>
      <c r="D2486" s="67">
        <f>'2020 Spring Order Form - V36'!$Q$23</f>
        <v>0</v>
      </c>
      <c r="E2486" s="67">
        <f>'2020 Spring Order Form - V36'!$Q$23</f>
        <v>0</v>
      </c>
      <c r="F2486" s="151">
        <v>1774927</v>
      </c>
      <c r="G2486" s="70" t="e">
        <f>'2020 Spring Order Form - V36'!#REF!</f>
        <v>#REF!</v>
      </c>
      <c r="H2486" s="69">
        <f>'2020 Spring Order Form - V36'!$F$18</f>
        <v>0</v>
      </c>
      <c r="J2486" s="154">
        <v>18097</v>
      </c>
    </row>
    <row r="2487" spans="1:10">
      <c r="A2487" s="131">
        <v>2486</v>
      </c>
      <c r="B2487" s="66" t="s">
        <v>2586</v>
      </c>
      <c r="D2487" s="67">
        <f>'2020 Spring Order Form - V36'!$Q$23</f>
        <v>0</v>
      </c>
      <c r="E2487" s="67">
        <f>'2020 Spring Order Form - V36'!$Q$23</f>
        <v>0</v>
      </c>
      <c r="F2487" s="151" t="s">
        <v>2587</v>
      </c>
      <c r="G2487" s="70" t="e">
        <f>'2020 Spring Order Form - V36'!#REF!</f>
        <v>#REF!</v>
      </c>
      <c r="H2487" s="69">
        <f>'2020 Spring Order Form - V36'!$F$18</f>
        <v>0</v>
      </c>
      <c r="J2487" s="154">
        <v>6585</v>
      </c>
    </row>
    <row r="2488" spans="1:10">
      <c r="A2488" s="131">
        <v>2487</v>
      </c>
      <c r="B2488" s="66" t="s">
        <v>2588</v>
      </c>
      <c r="D2488" s="67">
        <f>'2020 Spring Order Form - V36'!$Q$23</f>
        <v>0</v>
      </c>
      <c r="E2488" s="67">
        <f>'2020 Spring Order Form - V36'!$Q$23</f>
        <v>0</v>
      </c>
      <c r="F2488" s="151" t="s">
        <v>2589</v>
      </c>
      <c r="G2488" s="70" t="e">
        <f>'2020 Spring Order Form - V36'!#REF!</f>
        <v>#REF!</v>
      </c>
      <c r="H2488" s="69">
        <f>'2020 Spring Order Form - V36'!$F$18</f>
        <v>0</v>
      </c>
      <c r="J2488" s="388">
        <v>11010</v>
      </c>
    </row>
    <row r="2489" spans="1:10">
      <c r="A2489" s="131">
        <v>2488</v>
      </c>
      <c r="B2489" s="66" t="s">
        <v>427</v>
      </c>
      <c r="D2489" s="67">
        <f>'2020 Spring Order Form - V36'!$Q$23</f>
        <v>0</v>
      </c>
      <c r="E2489" s="67">
        <f>'2020 Spring Order Form - V36'!$Q$23</f>
        <v>0</v>
      </c>
      <c r="F2489" s="151">
        <v>4874824</v>
      </c>
      <c r="G2489" s="70">
        <f>'2020 Spring Order Form - V36'!$Q$308</f>
        <v>0</v>
      </c>
      <c r="H2489" s="69">
        <f>'2020 Spring Order Form - V36'!$F$18</f>
        <v>0</v>
      </c>
      <c r="J2489" s="154">
        <v>6584</v>
      </c>
    </row>
    <row r="2490" spans="1:10">
      <c r="A2490" s="131">
        <v>2489</v>
      </c>
      <c r="B2490" s="66" t="s">
        <v>2590</v>
      </c>
      <c r="D2490" s="67">
        <f>'2020 Spring Order Form - V36'!$Q$23</f>
        <v>0</v>
      </c>
      <c r="E2490" s="67">
        <f>'2020 Spring Order Form - V36'!$Q$23</f>
        <v>0</v>
      </c>
      <c r="F2490" s="151">
        <v>4174997</v>
      </c>
      <c r="G2490" s="70" t="e">
        <f>'2020 Spring Order Form - V36'!#REF!</f>
        <v>#REF!</v>
      </c>
      <c r="H2490" s="69">
        <f>'2020 Spring Order Form - V36'!$F$18</f>
        <v>0</v>
      </c>
      <c r="J2490" s="154">
        <v>18818</v>
      </c>
    </row>
    <row r="2491" spans="1:10">
      <c r="A2491" s="131">
        <v>2490</v>
      </c>
      <c r="B2491" s="66" t="s">
        <v>2591</v>
      </c>
      <c r="D2491" s="67">
        <f>'2020 Spring Order Form - V36'!$Q$23</f>
        <v>0</v>
      </c>
      <c r="E2491" s="67">
        <f>'2020 Spring Order Form - V36'!$Q$23</f>
        <v>0</v>
      </c>
      <c r="F2491" s="151" t="s">
        <v>2592</v>
      </c>
      <c r="G2491" s="70" t="e">
        <f>'2020 Spring Order Form - V36'!#REF!</f>
        <v>#REF!</v>
      </c>
      <c r="H2491" s="69">
        <f>'2020 Spring Order Form - V36'!$F$18</f>
        <v>0</v>
      </c>
      <c r="J2491" s="154">
        <v>6572</v>
      </c>
    </row>
    <row r="2492" spans="1:10">
      <c r="A2492" s="131">
        <v>2491</v>
      </c>
      <c r="B2492" s="66" t="s">
        <v>2593</v>
      </c>
      <c r="D2492" s="67">
        <f>'2020 Spring Order Form - V36'!$Q$23</f>
        <v>0</v>
      </c>
      <c r="E2492" s="67">
        <f>'2020 Spring Order Form - V36'!$Q$23</f>
        <v>0</v>
      </c>
      <c r="F2492" s="151" t="s">
        <v>2594</v>
      </c>
      <c r="G2492" s="70" t="e">
        <f>'2020 Spring Order Form - V36'!#REF!</f>
        <v>#REF!</v>
      </c>
      <c r="H2492" s="69">
        <f>'2020 Spring Order Form - V36'!$F$18</f>
        <v>0</v>
      </c>
      <c r="J2492" s="154">
        <v>17298</v>
      </c>
    </row>
    <row r="2493" spans="1:10">
      <c r="A2493" s="131">
        <v>2492</v>
      </c>
      <c r="B2493" s="66" t="s">
        <v>2595</v>
      </c>
      <c r="D2493" s="67">
        <f>'2020 Spring Order Form - V36'!$Q$23</f>
        <v>0</v>
      </c>
      <c r="E2493" s="67">
        <f>'2020 Spring Order Form - V36'!$Q$23</f>
        <v>0</v>
      </c>
      <c r="F2493" s="151" t="s">
        <v>2596</v>
      </c>
      <c r="G2493" s="70" t="e">
        <f>'2020 Spring Order Form - V36'!#REF!</f>
        <v>#REF!</v>
      </c>
      <c r="H2493" s="69">
        <f>'2020 Spring Order Form - V36'!$F$18</f>
        <v>0</v>
      </c>
      <c r="J2493" s="154">
        <v>6574</v>
      </c>
    </row>
    <row r="2494" spans="1:10">
      <c r="A2494" s="131">
        <v>2493</v>
      </c>
      <c r="B2494" s="66" t="s">
        <v>2597</v>
      </c>
      <c r="D2494" s="67">
        <f>'2020 Spring Order Form - V36'!$Q$23</f>
        <v>0</v>
      </c>
      <c r="E2494" s="67">
        <f>'2020 Spring Order Form - V36'!$Q$23</f>
        <v>0</v>
      </c>
      <c r="F2494" s="151" t="s">
        <v>2598</v>
      </c>
      <c r="G2494" s="70" t="e">
        <f>'2020 Spring Order Form - V36'!#REF!</f>
        <v>#REF!</v>
      </c>
      <c r="H2494" s="69">
        <f>'2020 Spring Order Form - V36'!$F$18</f>
        <v>0</v>
      </c>
      <c r="J2494" s="154">
        <v>6578</v>
      </c>
    </row>
    <row r="2495" spans="1:10">
      <c r="A2495" s="131">
        <v>2494</v>
      </c>
      <c r="B2495" s="66" t="s">
        <v>2599</v>
      </c>
      <c r="D2495" s="67">
        <f>'2020 Spring Order Form - V36'!$Q$23</f>
        <v>0</v>
      </c>
      <c r="E2495" s="67">
        <f>'2020 Spring Order Form - V36'!$Q$23</f>
        <v>0</v>
      </c>
      <c r="F2495" s="151" t="s">
        <v>2600</v>
      </c>
      <c r="G2495" s="70" t="e">
        <f>'2020 Spring Order Form - V36'!#REF!</f>
        <v>#REF!</v>
      </c>
      <c r="H2495" s="69">
        <f>'2020 Spring Order Form - V36'!$F$18</f>
        <v>0</v>
      </c>
      <c r="J2495" s="154">
        <v>6576</v>
      </c>
    </row>
    <row r="2496" spans="1:10">
      <c r="A2496" s="131">
        <v>2495</v>
      </c>
      <c r="B2496" s="66" t="s">
        <v>2601</v>
      </c>
      <c r="D2496" s="67">
        <f>'2020 Spring Order Form - V36'!$Q$23</f>
        <v>0</v>
      </c>
      <c r="E2496" s="67">
        <f>'2020 Spring Order Form - V36'!$Q$23</f>
        <v>0</v>
      </c>
      <c r="F2496" s="151" t="s">
        <v>2602</v>
      </c>
      <c r="G2496" s="70" t="e">
        <f>'2020 Spring Order Form - V36'!#REF!</f>
        <v>#REF!</v>
      </c>
      <c r="H2496" s="69">
        <f>'2020 Spring Order Form - V36'!$F$18</f>
        <v>0</v>
      </c>
      <c r="J2496" s="154">
        <v>18815</v>
      </c>
    </row>
    <row r="2497" spans="1:10">
      <c r="A2497" s="131">
        <v>2496</v>
      </c>
      <c r="B2497" s="66" t="s">
        <v>2603</v>
      </c>
      <c r="D2497" s="67">
        <f>'2020 Spring Order Form - V36'!$Q$23</f>
        <v>0</v>
      </c>
      <c r="E2497" s="67">
        <f>'2020 Spring Order Form - V36'!$Q$23</f>
        <v>0</v>
      </c>
      <c r="F2497" s="151" t="s">
        <v>2604</v>
      </c>
      <c r="G2497" s="70" t="e">
        <f>'2020 Spring Order Form - V36'!#REF!</f>
        <v>#REF!</v>
      </c>
      <c r="H2497" s="69">
        <f>'2020 Spring Order Form - V36'!$F$18</f>
        <v>0</v>
      </c>
      <c r="J2497" s="154">
        <v>6579</v>
      </c>
    </row>
    <row r="2498" spans="1:10">
      <c r="A2498" s="131">
        <v>2497</v>
      </c>
      <c r="B2498" s="66" t="s">
        <v>2605</v>
      </c>
      <c r="D2498" s="67">
        <f>'2020 Spring Order Form - V36'!$Q$23</f>
        <v>0</v>
      </c>
      <c r="E2498" s="67">
        <f>'2020 Spring Order Form - V36'!$Q$23</f>
        <v>0</v>
      </c>
      <c r="F2498" s="151" t="s">
        <v>2606</v>
      </c>
      <c r="G2498" s="70" t="e">
        <f>'2020 Spring Order Form - V36'!#REF!</f>
        <v>#REF!</v>
      </c>
      <c r="H2498" s="69">
        <f>'2020 Spring Order Form - V36'!$F$18</f>
        <v>0</v>
      </c>
      <c r="J2498" s="154">
        <v>6580</v>
      </c>
    </row>
    <row r="2499" spans="1:10">
      <c r="A2499" s="131">
        <v>2498</v>
      </c>
      <c r="B2499" s="66" t="s">
        <v>2607</v>
      </c>
      <c r="D2499" s="67">
        <f>'2020 Spring Order Form - V36'!$Q$23</f>
        <v>0</v>
      </c>
      <c r="E2499" s="67">
        <f>'2020 Spring Order Form - V36'!$Q$23</f>
        <v>0</v>
      </c>
      <c r="F2499" s="151" t="s">
        <v>2608</v>
      </c>
      <c r="G2499" s="70" t="e">
        <f>'2020 Spring Order Form - V36'!#REF!</f>
        <v>#REF!</v>
      </c>
      <c r="H2499" s="69">
        <f>'2020 Spring Order Form - V36'!$F$18</f>
        <v>0</v>
      </c>
      <c r="J2499" s="154">
        <v>18814</v>
      </c>
    </row>
    <row r="2500" spans="1:10">
      <c r="A2500" s="131">
        <v>2499</v>
      </c>
      <c r="B2500" s="66" t="s">
        <v>2609</v>
      </c>
      <c r="D2500" s="67">
        <f>'2020 Spring Order Form - V36'!$Q$23</f>
        <v>0</v>
      </c>
      <c r="E2500" s="67">
        <f>'2020 Spring Order Form - V36'!$Q$23</f>
        <v>0</v>
      </c>
      <c r="F2500" s="151" t="s">
        <v>2610</v>
      </c>
      <c r="G2500" s="70" t="e">
        <f>'2020 Spring Order Form - V36'!#REF!</f>
        <v>#REF!</v>
      </c>
      <c r="H2500" s="69">
        <f>'2020 Spring Order Form - V36'!$F$18</f>
        <v>0</v>
      </c>
      <c r="J2500" s="154">
        <v>17299</v>
      </c>
    </row>
    <row r="2501" spans="1:10">
      <c r="A2501" s="131">
        <v>2500</v>
      </c>
      <c r="B2501" s="66" t="s">
        <v>2611</v>
      </c>
      <c r="D2501" s="67">
        <f>'2020 Spring Order Form - V36'!$Q$23</f>
        <v>0</v>
      </c>
      <c r="E2501" s="67">
        <f>'2020 Spring Order Form - V36'!$Q$23</f>
        <v>0</v>
      </c>
      <c r="F2501" s="151" t="s">
        <v>2612</v>
      </c>
      <c r="G2501" s="70" t="e">
        <f>'2020 Spring Order Form - V36'!#REF!</f>
        <v>#REF!</v>
      </c>
      <c r="H2501" s="69">
        <f>'2020 Spring Order Form - V36'!$F$18</f>
        <v>0</v>
      </c>
      <c r="J2501" s="154">
        <v>17300</v>
      </c>
    </row>
    <row r="2502" spans="1:10">
      <c r="A2502" s="131">
        <v>2501</v>
      </c>
      <c r="B2502" s="66" t="s">
        <v>2613</v>
      </c>
      <c r="D2502" s="67">
        <f>'2020 Spring Order Form - V36'!$Q$23</f>
        <v>0</v>
      </c>
      <c r="E2502" s="67">
        <f>'2020 Spring Order Form - V36'!$Q$23</f>
        <v>0</v>
      </c>
      <c r="F2502" s="151" t="s">
        <v>2614</v>
      </c>
      <c r="G2502" s="70" t="e">
        <f>'2020 Spring Order Form - V36'!#REF!</f>
        <v>#REF!</v>
      </c>
      <c r="H2502" s="69">
        <f>'2020 Spring Order Form - V36'!$F$18</f>
        <v>0</v>
      </c>
      <c r="J2502" s="154">
        <v>17301</v>
      </c>
    </row>
    <row r="2503" spans="1:10">
      <c r="A2503" s="131">
        <v>2502</v>
      </c>
      <c r="B2503" s="66" t="s">
        <v>2615</v>
      </c>
      <c r="D2503" s="67">
        <f>'2020 Spring Order Form - V36'!$Q$23</f>
        <v>0</v>
      </c>
      <c r="E2503" s="67">
        <f>'2020 Spring Order Form - V36'!$Q$23</f>
        <v>0</v>
      </c>
      <c r="F2503" s="151" t="s">
        <v>2616</v>
      </c>
      <c r="G2503" s="70" t="e">
        <f>'2020 Spring Order Form - V36'!#REF!</f>
        <v>#REF!</v>
      </c>
      <c r="H2503" s="69">
        <f>'2020 Spring Order Form - V36'!$F$18</f>
        <v>0</v>
      </c>
      <c r="J2503" s="154">
        <v>13012</v>
      </c>
    </row>
    <row r="2504" spans="1:10">
      <c r="A2504" s="131">
        <v>2503</v>
      </c>
      <c r="B2504" s="66" t="s">
        <v>2615</v>
      </c>
      <c r="D2504" s="67">
        <f>'2020 Spring Order Form - V36'!$Q$23</f>
        <v>0</v>
      </c>
      <c r="E2504" s="67">
        <f>'2020 Spring Order Form - V36'!$Q$23</f>
        <v>0</v>
      </c>
      <c r="F2504" s="151" t="s">
        <v>2617</v>
      </c>
      <c r="G2504" s="70" t="e">
        <f>'2020 Spring Order Form - V36'!#REF!</f>
        <v>#REF!</v>
      </c>
      <c r="H2504" s="69">
        <f>'2020 Spring Order Form - V36'!$F$18</f>
        <v>0</v>
      </c>
      <c r="J2504" s="154">
        <v>13019</v>
      </c>
    </row>
    <row r="2505" spans="1:10">
      <c r="A2505" s="131">
        <v>2504</v>
      </c>
      <c r="B2505" s="66" t="s">
        <v>2618</v>
      </c>
      <c r="D2505" s="67">
        <f>'2020 Spring Order Form - V36'!$Q$23</f>
        <v>0</v>
      </c>
      <c r="E2505" s="67">
        <f>'2020 Spring Order Form - V36'!$Q$23</f>
        <v>0</v>
      </c>
      <c r="F2505" s="151" t="s">
        <v>2619</v>
      </c>
      <c r="G2505" s="70" t="e">
        <f>'2020 Spring Order Form - V36'!#REF!</f>
        <v>#REF!</v>
      </c>
      <c r="H2505" s="69">
        <f>'2020 Spring Order Form - V36'!$F$18</f>
        <v>0</v>
      </c>
      <c r="J2505" s="154">
        <v>13011</v>
      </c>
    </row>
    <row r="2506" spans="1:10">
      <c r="A2506" s="131">
        <v>2505</v>
      </c>
      <c r="B2506" s="66" t="s">
        <v>2618</v>
      </c>
      <c r="D2506" s="67">
        <f>'2020 Spring Order Form - V36'!$Q$23</f>
        <v>0</v>
      </c>
      <c r="E2506" s="67">
        <f>'2020 Spring Order Form - V36'!$Q$23</f>
        <v>0</v>
      </c>
      <c r="F2506" s="151" t="s">
        <v>2620</v>
      </c>
      <c r="G2506" s="70" t="e">
        <f>'2020 Spring Order Form - V36'!#REF!</f>
        <v>#REF!</v>
      </c>
      <c r="H2506" s="69">
        <f>'2020 Spring Order Form - V36'!$F$18</f>
        <v>0</v>
      </c>
      <c r="J2506" s="154">
        <v>13017</v>
      </c>
    </row>
    <row r="2507" spans="1:10">
      <c r="A2507" s="131">
        <v>2506</v>
      </c>
      <c r="B2507" s="66" t="s">
        <v>2621</v>
      </c>
      <c r="D2507" s="67">
        <f>'2020 Spring Order Form - V36'!$Q$23</f>
        <v>0</v>
      </c>
      <c r="E2507" s="67">
        <f>'2020 Spring Order Form - V36'!$Q$23</f>
        <v>0</v>
      </c>
      <c r="F2507" s="151" t="s">
        <v>2622</v>
      </c>
      <c r="G2507" s="70" t="e">
        <f>'2020 Spring Order Form - V36'!#REF!</f>
        <v>#REF!</v>
      </c>
      <c r="H2507" s="69">
        <f>'2020 Spring Order Form - V36'!$F$18</f>
        <v>0</v>
      </c>
      <c r="J2507" s="154">
        <v>13013</v>
      </c>
    </row>
    <row r="2508" spans="1:10">
      <c r="A2508" s="131">
        <v>2507</v>
      </c>
      <c r="B2508" s="66" t="s">
        <v>2621</v>
      </c>
      <c r="D2508" s="67">
        <f>'2020 Spring Order Form - V36'!$Q$23</f>
        <v>0</v>
      </c>
      <c r="E2508" s="67">
        <f>'2020 Spring Order Form - V36'!$Q$23</f>
        <v>0</v>
      </c>
      <c r="F2508" s="151" t="s">
        <v>2623</v>
      </c>
      <c r="G2508" s="70" t="e">
        <f>'2020 Spring Order Form - V36'!#REF!</f>
        <v>#REF!</v>
      </c>
      <c r="H2508" s="69">
        <f>'2020 Spring Order Form - V36'!$F$18</f>
        <v>0</v>
      </c>
      <c r="J2508" s="154">
        <v>13018</v>
      </c>
    </row>
    <row r="2509" spans="1:10">
      <c r="A2509" s="131">
        <v>2508</v>
      </c>
      <c r="B2509" s="66" t="s">
        <v>2624</v>
      </c>
      <c r="D2509" s="67">
        <f>'2020 Spring Order Form - V36'!$Q$23</f>
        <v>0</v>
      </c>
      <c r="E2509" s="67">
        <f>'2020 Spring Order Form - V36'!$Q$23</f>
        <v>0</v>
      </c>
      <c r="F2509" s="151" t="s">
        <v>2625</v>
      </c>
      <c r="G2509" s="70" t="e">
        <f>'2020 Spring Order Form - V36'!#REF!</f>
        <v>#REF!</v>
      </c>
      <c r="H2509" s="69">
        <f>'2020 Spring Order Form - V36'!$F$18</f>
        <v>0</v>
      </c>
      <c r="J2509" s="154">
        <v>13014</v>
      </c>
    </row>
    <row r="2510" spans="1:10">
      <c r="A2510" s="131">
        <v>2509</v>
      </c>
      <c r="B2510" s="66" t="s">
        <v>2624</v>
      </c>
      <c r="D2510" s="67">
        <f>'2020 Spring Order Form - V36'!$Q$23</f>
        <v>0</v>
      </c>
      <c r="E2510" s="67">
        <f>'2020 Spring Order Form - V36'!$Q$23</f>
        <v>0</v>
      </c>
      <c r="F2510" s="151" t="s">
        <v>2626</v>
      </c>
      <c r="G2510" s="70" t="e">
        <f>'2020 Spring Order Form - V36'!#REF!</f>
        <v>#REF!</v>
      </c>
      <c r="H2510" s="69">
        <f>'2020 Spring Order Form - V36'!$F$18</f>
        <v>0</v>
      </c>
      <c r="J2510" s="154">
        <v>13020</v>
      </c>
    </row>
    <row r="2511" spans="1:10">
      <c r="A2511" s="131">
        <v>2510</v>
      </c>
      <c r="B2511" s="66" t="s">
        <v>2627</v>
      </c>
      <c r="D2511" s="67">
        <f>'2020 Spring Order Form - V36'!$Q$23</f>
        <v>0</v>
      </c>
      <c r="E2511" s="67">
        <f>'2020 Spring Order Form - V36'!$Q$23</f>
        <v>0</v>
      </c>
      <c r="F2511" s="151" t="s">
        <v>2628</v>
      </c>
      <c r="G2511" s="70" t="e">
        <f>'2020 Spring Order Form - V36'!#REF!</f>
        <v>#REF!</v>
      </c>
      <c r="H2511" s="69">
        <f>'2020 Spring Order Form - V36'!$F$18</f>
        <v>0</v>
      </c>
      <c r="J2511" s="154">
        <v>13016</v>
      </c>
    </row>
    <row r="2512" spans="1:10">
      <c r="A2512" s="131">
        <v>2511</v>
      </c>
      <c r="B2512" s="66" t="s">
        <v>2627</v>
      </c>
      <c r="D2512" s="67">
        <f>'2020 Spring Order Form - V36'!$Q$23</f>
        <v>0</v>
      </c>
      <c r="E2512" s="67">
        <f>'2020 Spring Order Form - V36'!$Q$23</f>
        <v>0</v>
      </c>
      <c r="F2512" s="151" t="s">
        <v>2629</v>
      </c>
      <c r="G2512" s="70" t="e">
        <f>'2020 Spring Order Form - V36'!#REF!</f>
        <v>#REF!</v>
      </c>
      <c r="H2512" s="69">
        <f>'2020 Spring Order Form - V36'!$F$18</f>
        <v>0</v>
      </c>
      <c r="J2512" s="154">
        <v>13022</v>
      </c>
    </row>
    <row r="2513" spans="1:10">
      <c r="A2513" s="131">
        <v>2512</v>
      </c>
      <c r="B2513" s="66" t="s">
        <v>2630</v>
      </c>
      <c r="D2513" s="67">
        <f>'2020 Spring Order Form - V36'!$Q$23</f>
        <v>0</v>
      </c>
      <c r="E2513" s="67">
        <f>'2020 Spring Order Form - V36'!$Q$23</f>
        <v>0</v>
      </c>
      <c r="F2513" s="151" t="s">
        <v>2631</v>
      </c>
      <c r="G2513" s="70" t="e">
        <f>'2020 Spring Order Form - V36'!#REF!</f>
        <v>#REF!</v>
      </c>
      <c r="H2513" s="69">
        <f>'2020 Spring Order Form - V36'!$F$18</f>
        <v>0</v>
      </c>
      <c r="J2513" s="154">
        <v>13015</v>
      </c>
    </row>
    <row r="2514" spans="1:10">
      <c r="A2514" s="131">
        <v>2513</v>
      </c>
      <c r="B2514" s="66" t="s">
        <v>2630</v>
      </c>
      <c r="D2514" s="67">
        <f>'2020 Spring Order Form - V36'!$Q$23</f>
        <v>0</v>
      </c>
      <c r="E2514" s="67">
        <f>'2020 Spring Order Form - V36'!$Q$23</f>
        <v>0</v>
      </c>
      <c r="F2514" s="151" t="s">
        <v>2632</v>
      </c>
      <c r="G2514" s="70" t="e">
        <f>'2020 Spring Order Form - V36'!#REF!</f>
        <v>#REF!</v>
      </c>
      <c r="H2514" s="69">
        <f>'2020 Spring Order Form - V36'!$F$18</f>
        <v>0</v>
      </c>
      <c r="J2514" s="154">
        <v>13021</v>
      </c>
    </row>
    <row r="2515" spans="1:10">
      <c r="A2515" s="131">
        <v>2514</v>
      </c>
      <c r="B2515" s="66" t="s">
        <v>2633</v>
      </c>
      <c r="D2515" s="67">
        <f>'2020 Spring Order Form - V36'!$Q$23</f>
        <v>0</v>
      </c>
      <c r="E2515" s="67">
        <f>'2020 Spring Order Form - V36'!$Q$23</f>
        <v>0</v>
      </c>
      <c r="F2515" s="151" t="s">
        <v>2634</v>
      </c>
      <c r="G2515" s="70" t="e">
        <f>'2020 Spring Order Form - V36'!#REF!</f>
        <v>#REF!</v>
      </c>
      <c r="H2515" s="69">
        <f>'2020 Spring Order Form - V36'!$F$18</f>
        <v>0</v>
      </c>
      <c r="J2515" s="154">
        <v>18876</v>
      </c>
    </row>
    <row r="2516" spans="1:10">
      <c r="A2516" s="131">
        <v>2515</v>
      </c>
      <c r="B2516" s="66" t="s">
        <v>2633</v>
      </c>
      <c r="D2516" s="67">
        <f>'2020 Spring Order Form - V36'!$Q$23</f>
        <v>0</v>
      </c>
      <c r="E2516" s="67">
        <f>'2020 Spring Order Form - V36'!$Q$23</f>
        <v>0</v>
      </c>
      <c r="F2516" s="151" t="s">
        <v>2635</v>
      </c>
      <c r="G2516" s="70" t="e">
        <f>'2020 Spring Order Form - V36'!#REF!</f>
        <v>#REF!</v>
      </c>
      <c r="H2516" s="69">
        <f>'2020 Spring Order Form - V36'!$F$18</f>
        <v>0</v>
      </c>
      <c r="J2516" s="154">
        <v>18875</v>
      </c>
    </row>
    <row r="2517" spans="1:10">
      <c r="A2517" s="131">
        <v>2516</v>
      </c>
      <c r="B2517" s="66" t="s">
        <v>2636</v>
      </c>
      <c r="D2517" s="67">
        <f>'2020 Spring Order Form - V36'!$Q$23</f>
        <v>0</v>
      </c>
      <c r="E2517" s="67">
        <f>'2020 Spring Order Form - V36'!$Q$23</f>
        <v>0</v>
      </c>
      <c r="F2517" s="151" t="s">
        <v>2637</v>
      </c>
      <c r="G2517" s="70" t="e">
        <f>'2020 Spring Order Form - V36'!#REF!</f>
        <v>#REF!</v>
      </c>
      <c r="H2517" s="69">
        <f>'2020 Spring Order Form - V36'!$F$18</f>
        <v>0</v>
      </c>
      <c r="J2517" s="154">
        <v>18879</v>
      </c>
    </row>
    <row r="2518" spans="1:10">
      <c r="A2518" s="131">
        <v>2517</v>
      </c>
      <c r="B2518" s="66" t="s">
        <v>2636</v>
      </c>
      <c r="D2518" s="67">
        <f>'2020 Spring Order Form - V36'!$Q$23</f>
        <v>0</v>
      </c>
      <c r="E2518" s="67">
        <f>'2020 Spring Order Form - V36'!$Q$23</f>
        <v>0</v>
      </c>
      <c r="F2518" s="151" t="s">
        <v>2638</v>
      </c>
      <c r="G2518" s="70" t="e">
        <f>'2020 Spring Order Form - V36'!#REF!</f>
        <v>#REF!</v>
      </c>
      <c r="H2518" s="69">
        <f>'2020 Spring Order Form - V36'!$F$18</f>
        <v>0</v>
      </c>
      <c r="J2518" s="154">
        <v>18878</v>
      </c>
    </row>
    <row r="2519" spans="1:10">
      <c r="A2519" s="131">
        <v>2518</v>
      </c>
      <c r="B2519" s="66" t="s">
        <v>2639</v>
      </c>
      <c r="D2519" s="67">
        <f>'2020 Spring Order Form - V36'!$Q$23</f>
        <v>0</v>
      </c>
      <c r="E2519" s="67">
        <f>'2020 Spring Order Form - V36'!$Q$23</f>
        <v>0</v>
      </c>
      <c r="F2519" s="151" t="s">
        <v>2640</v>
      </c>
      <c r="G2519" s="70" t="e">
        <f>'2020 Spring Order Form - V36'!#REF!</f>
        <v>#REF!</v>
      </c>
      <c r="H2519" s="69">
        <f>'2020 Spring Order Form - V36'!$F$18</f>
        <v>0</v>
      </c>
      <c r="J2519" s="154">
        <v>18873</v>
      </c>
    </row>
    <row r="2520" spans="1:10">
      <c r="A2520" s="131">
        <v>2519</v>
      </c>
      <c r="B2520" s="66" t="s">
        <v>2639</v>
      </c>
      <c r="D2520" s="67">
        <f>'2020 Spring Order Form - V36'!$Q$23</f>
        <v>0</v>
      </c>
      <c r="E2520" s="67">
        <f>'2020 Spring Order Form - V36'!$Q$23</f>
        <v>0</v>
      </c>
      <c r="F2520" s="151" t="s">
        <v>2641</v>
      </c>
      <c r="G2520" s="70" t="e">
        <f>'2020 Spring Order Form - V36'!#REF!</f>
        <v>#REF!</v>
      </c>
      <c r="H2520" s="69">
        <f>'2020 Spring Order Form - V36'!$F$18</f>
        <v>0</v>
      </c>
      <c r="J2520" s="154">
        <v>18872</v>
      </c>
    </row>
    <row r="2521" spans="1:10">
      <c r="A2521" s="131">
        <v>2520</v>
      </c>
      <c r="B2521" s="66" t="s">
        <v>2642</v>
      </c>
      <c r="D2521" s="67">
        <f>'2020 Spring Order Form - V36'!$Q$23</f>
        <v>0</v>
      </c>
      <c r="E2521" s="67">
        <f>'2020 Spring Order Form - V36'!$Q$23</f>
        <v>0</v>
      </c>
      <c r="F2521" s="151">
        <v>4524004</v>
      </c>
      <c r="G2521" s="70" t="e">
        <f>'2020 Spring Order Form - V36'!#REF!</f>
        <v>#REF!</v>
      </c>
      <c r="H2521" s="69">
        <f>'2020 Spring Order Form - V36'!$F$18</f>
        <v>0</v>
      </c>
      <c r="J2521" s="154">
        <v>18796</v>
      </c>
    </row>
    <row r="2522" spans="1:10">
      <c r="A2522" s="131">
        <v>2521</v>
      </c>
      <c r="B2522" s="66" t="s">
        <v>430</v>
      </c>
      <c r="D2522" s="67">
        <f>'2020 Spring Order Form - V36'!$Q$23</f>
        <v>0</v>
      </c>
      <c r="E2522" s="67">
        <f>'2020 Spring Order Form - V36'!$Q$23</f>
        <v>0</v>
      </c>
      <c r="F2522" s="151">
        <v>4566075</v>
      </c>
      <c r="G2522" s="70">
        <f>'2020 Spring Order Form - V36'!$Q$310</f>
        <v>0</v>
      </c>
      <c r="H2522" s="69">
        <f>'2020 Spring Order Form - V36'!$F$18</f>
        <v>0</v>
      </c>
      <c r="J2522" s="154">
        <v>889</v>
      </c>
    </row>
    <row r="2523" spans="1:10">
      <c r="A2523" s="131">
        <v>2522</v>
      </c>
      <c r="B2523" s="66" t="s">
        <v>430</v>
      </c>
      <c r="D2523" s="67">
        <f>'2020 Spring Order Form - V36'!$Q$23</f>
        <v>0</v>
      </c>
      <c r="E2523" s="67">
        <f>'2020 Spring Order Form - V36'!$Q$23</f>
        <v>0</v>
      </c>
      <c r="F2523" s="151" t="s">
        <v>2643</v>
      </c>
      <c r="G2523" s="70">
        <f>'2020 Spring Order Form - V36'!$R$310</f>
        <v>0</v>
      </c>
      <c r="H2523" s="69">
        <f>'2020 Spring Order Form - V36'!$F$18</f>
        <v>0</v>
      </c>
      <c r="J2523" s="154">
        <v>3252</v>
      </c>
    </row>
    <row r="2524" spans="1:10">
      <c r="A2524" s="131">
        <v>2523</v>
      </c>
      <c r="B2524" s="66" t="s">
        <v>2644</v>
      </c>
      <c r="D2524" s="67">
        <f>'2020 Spring Order Form - V36'!$Q$23</f>
        <v>0</v>
      </c>
      <c r="E2524" s="67">
        <f>'2020 Spring Order Form - V36'!$Q$23</f>
        <v>0</v>
      </c>
      <c r="F2524" s="151">
        <v>4566105</v>
      </c>
      <c r="G2524" s="70" t="e">
        <f>'2020 Spring Order Form - V36'!#REF!</f>
        <v>#REF!</v>
      </c>
      <c r="H2524" s="69">
        <f>'2020 Spring Order Form - V36'!$F$18</f>
        <v>0</v>
      </c>
      <c r="J2524" s="154">
        <v>665</v>
      </c>
    </row>
    <row r="2525" spans="1:10">
      <c r="A2525" s="131">
        <v>2524</v>
      </c>
      <c r="B2525" s="66" t="s">
        <v>2644</v>
      </c>
      <c r="D2525" s="67">
        <f>'2020 Spring Order Form - V36'!$Q$23</f>
        <v>0</v>
      </c>
      <c r="E2525" s="67">
        <f>'2020 Spring Order Form - V36'!$Q$23</f>
        <v>0</v>
      </c>
      <c r="F2525" s="151" t="s">
        <v>2645</v>
      </c>
      <c r="G2525" s="70" t="e">
        <f>'2020 Spring Order Form - V36'!#REF!</f>
        <v>#REF!</v>
      </c>
      <c r="H2525" s="69">
        <f>'2020 Spring Order Form - V36'!$F$18</f>
        <v>0</v>
      </c>
      <c r="J2525" s="154">
        <v>3254</v>
      </c>
    </row>
    <row r="2526" spans="1:10">
      <c r="A2526" s="131">
        <v>2525</v>
      </c>
      <c r="B2526" s="66" t="s">
        <v>2646</v>
      </c>
      <c r="D2526" s="67">
        <f>'2020 Spring Order Form - V36'!$Q$23</f>
        <v>0</v>
      </c>
      <c r="E2526" s="67">
        <f>'2020 Spring Order Form - V36'!$Q$23</f>
        <v>0</v>
      </c>
      <c r="F2526" s="151">
        <v>4566125</v>
      </c>
      <c r="G2526" s="70" t="e">
        <f>'2020 Spring Order Form - V36'!#REF!</f>
        <v>#REF!</v>
      </c>
      <c r="H2526" s="69">
        <f>'2020 Spring Order Form - V36'!$F$18</f>
        <v>0</v>
      </c>
      <c r="J2526" s="154">
        <v>794</v>
      </c>
    </row>
    <row r="2527" spans="1:10">
      <c r="A2527" s="131">
        <v>2526</v>
      </c>
      <c r="B2527" s="66" t="s">
        <v>2646</v>
      </c>
      <c r="D2527" s="67">
        <f>'2020 Spring Order Form - V36'!$Q$23</f>
        <v>0</v>
      </c>
      <c r="E2527" s="67">
        <f>'2020 Spring Order Form - V36'!$Q$23</f>
        <v>0</v>
      </c>
      <c r="F2527" s="151" t="s">
        <v>2647</v>
      </c>
      <c r="G2527" s="70" t="e">
        <f>'2020 Spring Order Form - V36'!#REF!</f>
        <v>#REF!</v>
      </c>
      <c r="H2527" s="69">
        <f>'2020 Spring Order Form - V36'!$F$18</f>
        <v>0</v>
      </c>
      <c r="J2527" s="154">
        <v>3256</v>
      </c>
    </row>
    <row r="2528" spans="1:10">
      <c r="A2528" s="131">
        <v>2527</v>
      </c>
      <c r="B2528" s="66" t="s">
        <v>2648</v>
      </c>
      <c r="D2528" s="67">
        <f>'2020 Spring Order Form - V36'!$Q$23</f>
        <v>0</v>
      </c>
      <c r="E2528" s="67">
        <f>'2020 Spring Order Form - V36'!$Q$23</f>
        <v>0</v>
      </c>
      <c r="F2528" s="151">
        <v>4566215</v>
      </c>
      <c r="G2528" s="70" t="e">
        <f>'2020 Spring Order Form - V36'!#REF!</f>
        <v>#REF!</v>
      </c>
      <c r="H2528" s="69">
        <f>'2020 Spring Order Form - V36'!$F$18</f>
        <v>0</v>
      </c>
      <c r="J2528" s="154">
        <v>550</v>
      </c>
    </row>
    <row r="2529" spans="1:10">
      <c r="A2529" s="131">
        <v>2528</v>
      </c>
      <c r="B2529" s="66" t="s">
        <v>2648</v>
      </c>
      <c r="D2529" s="67">
        <f>'2020 Spring Order Form - V36'!$Q$23</f>
        <v>0</v>
      </c>
      <c r="E2529" s="67">
        <f>'2020 Spring Order Form - V36'!$Q$23</f>
        <v>0</v>
      </c>
      <c r="F2529" s="151" t="s">
        <v>2649</v>
      </c>
      <c r="G2529" s="70" t="e">
        <f>'2020 Spring Order Form - V36'!#REF!</f>
        <v>#REF!</v>
      </c>
      <c r="H2529" s="69">
        <f>'2020 Spring Order Form - V36'!$F$18</f>
        <v>0</v>
      </c>
      <c r="J2529" s="154">
        <v>3258</v>
      </c>
    </row>
    <row r="2530" spans="1:10">
      <c r="A2530" s="131">
        <v>2529</v>
      </c>
      <c r="B2530" s="66" t="s">
        <v>2648</v>
      </c>
      <c r="D2530" s="67">
        <f>'2020 Spring Order Form - V36'!$Q$23</f>
        <v>0</v>
      </c>
      <c r="E2530" s="67">
        <f>'2020 Spring Order Form - V36'!$Q$23</f>
        <v>0</v>
      </c>
      <c r="F2530" s="151">
        <v>4966218</v>
      </c>
      <c r="G2530" s="70" t="e">
        <f>'2020 Spring Order Form - V36'!#REF!</f>
        <v>#REF!</v>
      </c>
      <c r="H2530" s="69">
        <f>'2020 Spring Order Form - V36'!$F$18</f>
        <v>0</v>
      </c>
      <c r="J2530" s="154">
        <v>11019</v>
      </c>
    </row>
    <row r="2531" spans="1:10">
      <c r="A2531" s="131">
        <v>2530</v>
      </c>
      <c r="B2531" s="66" t="s">
        <v>2648</v>
      </c>
      <c r="D2531" s="67">
        <f>'2020 Spring Order Form - V36'!$Q$23</f>
        <v>0</v>
      </c>
      <c r="E2531" s="67">
        <f>'2020 Spring Order Form - V36'!$Q$23</f>
        <v>0</v>
      </c>
      <c r="F2531" s="151" t="s">
        <v>2650</v>
      </c>
      <c r="G2531" s="70" t="e">
        <f>'2020 Spring Order Form - V36'!#REF!</f>
        <v>#REF!</v>
      </c>
      <c r="H2531" s="69">
        <f>'2020 Spring Order Form - V36'!$F$18</f>
        <v>0</v>
      </c>
      <c r="J2531" s="154">
        <v>11026</v>
      </c>
    </row>
    <row r="2532" spans="1:10">
      <c r="A2532" s="131">
        <v>2531</v>
      </c>
      <c r="B2532" s="66" t="s">
        <v>2651</v>
      </c>
      <c r="D2532" s="67">
        <f>'2020 Spring Order Form - V36'!$Q$23</f>
        <v>0</v>
      </c>
      <c r="E2532" s="67">
        <f>'2020 Spring Order Form - V36'!$Q$23</f>
        <v>0</v>
      </c>
      <c r="F2532" s="151">
        <v>4566245</v>
      </c>
      <c r="G2532" s="70" t="e">
        <f>'2020 Spring Order Form - V36'!#REF!</f>
        <v>#REF!</v>
      </c>
      <c r="H2532" s="69">
        <f>'2020 Spring Order Form - V36'!$F$18</f>
        <v>0</v>
      </c>
      <c r="J2532" s="154">
        <v>623</v>
      </c>
    </row>
    <row r="2533" spans="1:10">
      <c r="A2533" s="131">
        <v>2532</v>
      </c>
      <c r="B2533" s="66" t="s">
        <v>2651</v>
      </c>
      <c r="D2533" s="67">
        <f>'2020 Spring Order Form - V36'!$Q$23</f>
        <v>0</v>
      </c>
      <c r="E2533" s="67">
        <f>'2020 Spring Order Form - V36'!$Q$23</f>
        <v>0</v>
      </c>
      <c r="F2533" s="151" t="s">
        <v>2652</v>
      </c>
      <c r="G2533" s="70" t="e">
        <f>'2020 Spring Order Form - V36'!#REF!</f>
        <v>#REF!</v>
      </c>
      <c r="H2533" s="69">
        <f>'2020 Spring Order Form - V36'!$F$18</f>
        <v>0</v>
      </c>
      <c r="J2533" s="154">
        <v>3260</v>
      </c>
    </row>
    <row r="2534" spans="1:10">
      <c r="A2534" s="131">
        <v>2533</v>
      </c>
      <c r="B2534" s="66" t="s">
        <v>2653</v>
      </c>
      <c r="D2534" s="67">
        <f>'2020 Spring Order Form - V36'!$Q$23</f>
        <v>0</v>
      </c>
      <c r="E2534" s="67">
        <f>'2020 Spring Order Form - V36'!$Q$23</f>
        <v>0</v>
      </c>
      <c r="F2534" s="151">
        <v>4566255</v>
      </c>
      <c r="G2534" s="70" t="e">
        <f>'2020 Spring Order Form - V36'!#REF!</f>
        <v>#REF!</v>
      </c>
      <c r="H2534" s="69">
        <f>'2020 Spring Order Form - V36'!$F$18</f>
        <v>0</v>
      </c>
      <c r="J2534" s="154">
        <v>982</v>
      </c>
    </row>
    <row r="2535" spans="1:10">
      <c r="A2535" s="131">
        <v>2534</v>
      </c>
      <c r="B2535" s="66" t="s">
        <v>2653</v>
      </c>
      <c r="D2535" s="67">
        <f>'2020 Spring Order Form - V36'!$Q$23</f>
        <v>0</v>
      </c>
      <c r="E2535" s="67">
        <f>'2020 Spring Order Form - V36'!$Q$23</f>
        <v>0</v>
      </c>
      <c r="F2535" s="151" t="s">
        <v>2654</v>
      </c>
      <c r="G2535" s="70" t="e">
        <f>'2020 Spring Order Form - V36'!#REF!</f>
        <v>#REF!</v>
      </c>
      <c r="H2535" s="69">
        <f>'2020 Spring Order Form - V36'!$F$18</f>
        <v>0</v>
      </c>
      <c r="J2535" s="154">
        <v>3262</v>
      </c>
    </row>
    <row r="2536" spans="1:10">
      <c r="A2536" s="131">
        <v>2535</v>
      </c>
      <c r="B2536" s="66" t="s">
        <v>2655</v>
      </c>
      <c r="D2536" s="67">
        <f>'2020 Spring Order Form - V36'!$Q$23</f>
        <v>0</v>
      </c>
      <c r="E2536" s="67">
        <f>'2020 Spring Order Form - V36'!$Q$23</f>
        <v>0</v>
      </c>
      <c r="F2536" s="151">
        <v>4566305</v>
      </c>
      <c r="G2536" s="70" t="e">
        <f>'2020 Spring Order Form - V36'!#REF!</f>
        <v>#REF!</v>
      </c>
      <c r="H2536" s="69">
        <f>'2020 Spring Order Form - V36'!$F$18</f>
        <v>0</v>
      </c>
      <c r="J2536" s="154">
        <v>4379</v>
      </c>
    </row>
    <row r="2537" spans="1:10">
      <c r="A2537" s="131">
        <v>2536</v>
      </c>
      <c r="B2537" s="66" t="s">
        <v>2655</v>
      </c>
      <c r="D2537" s="67">
        <f>'2020 Spring Order Form - V36'!$Q$23</f>
        <v>0</v>
      </c>
      <c r="E2537" s="67">
        <f>'2020 Spring Order Form - V36'!$Q$23</f>
        <v>0</v>
      </c>
      <c r="F2537" s="151" t="s">
        <v>2656</v>
      </c>
      <c r="G2537" s="70" t="e">
        <f>'2020 Spring Order Form - V36'!#REF!</f>
        <v>#REF!</v>
      </c>
      <c r="H2537" s="69">
        <f>'2020 Spring Order Form - V36'!$F$18</f>
        <v>0</v>
      </c>
      <c r="J2537" s="154">
        <v>3263</v>
      </c>
    </row>
    <row r="2538" spans="1:10">
      <c r="A2538" s="131">
        <v>2537</v>
      </c>
      <c r="B2538" s="66" t="s">
        <v>2657</v>
      </c>
      <c r="D2538" s="67">
        <f>'2020 Spring Order Form - V36'!$Q$23</f>
        <v>0</v>
      </c>
      <c r="E2538" s="67">
        <f>'2020 Spring Order Form - V36'!$Q$23</f>
        <v>0</v>
      </c>
      <c r="F2538" s="151">
        <v>4566335</v>
      </c>
      <c r="G2538" s="70" t="e">
        <f>'2020 Spring Order Form - V36'!#REF!</f>
        <v>#REF!</v>
      </c>
      <c r="H2538" s="69">
        <f>'2020 Spring Order Form - V36'!$F$18</f>
        <v>0</v>
      </c>
      <c r="J2538" s="154">
        <v>4381</v>
      </c>
    </row>
    <row r="2539" spans="1:10">
      <c r="A2539" s="131">
        <v>2538</v>
      </c>
      <c r="B2539" s="66" t="s">
        <v>2657</v>
      </c>
      <c r="D2539" s="67">
        <f>'2020 Spring Order Form - V36'!$Q$23</f>
        <v>0</v>
      </c>
      <c r="E2539" s="67">
        <f>'2020 Spring Order Form - V36'!$Q$23</f>
        <v>0</v>
      </c>
      <c r="F2539" s="151" t="s">
        <v>2658</v>
      </c>
      <c r="G2539" s="70" t="e">
        <f>'2020 Spring Order Form - V36'!#REF!</f>
        <v>#REF!</v>
      </c>
      <c r="H2539" s="69">
        <f>'2020 Spring Order Form - V36'!$F$18</f>
        <v>0</v>
      </c>
      <c r="J2539" s="154">
        <v>3265</v>
      </c>
    </row>
    <row r="2540" spans="1:10">
      <c r="A2540" s="131">
        <v>2539</v>
      </c>
      <c r="B2540" s="66" t="s">
        <v>2659</v>
      </c>
      <c r="D2540" s="67">
        <f>'2020 Spring Order Form - V36'!$Q$23</f>
        <v>0</v>
      </c>
      <c r="E2540" s="67">
        <f>'2020 Spring Order Form - V36'!$Q$23</f>
        <v>0</v>
      </c>
      <c r="F2540" s="151">
        <v>4566415</v>
      </c>
      <c r="G2540" s="70" t="e">
        <f>'2020 Spring Order Form - V36'!#REF!</f>
        <v>#REF!</v>
      </c>
      <c r="H2540" s="69">
        <f>'2020 Spring Order Form - V36'!$F$18</f>
        <v>0</v>
      </c>
      <c r="J2540" s="154">
        <v>290</v>
      </c>
    </row>
    <row r="2541" spans="1:10">
      <c r="A2541" s="131">
        <v>2540</v>
      </c>
      <c r="B2541" s="66" t="s">
        <v>2659</v>
      </c>
      <c r="D2541" s="67">
        <f>'2020 Spring Order Form - V36'!$Q$23</f>
        <v>0</v>
      </c>
      <c r="E2541" s="67">
        <f>'2020 Spring Order Form - V36'!$Q$23</f>
        <v>0</v>
      </c>
      <c r="F2541" s="151" t="s">
        <v>2660</v>
      </c>
      <c r="G2541" s="70" t="e">
        <f>'2020 Spring Order Form - V36'!#REF!</f>
        <v>#REF!</v>
      </c>
      <c r="H2541" s="69">
        <f>'2020 Spring Order Form - V36'!$F$18</f>
        <v>0</v>
      </c>
      <c r="J2541" s="154">
        <v>3272</v>
      </c>
    </row>
    <row r="2542" spans="1:10">
      <c r="A2542" s="131">
        <v>2541</v>
      </c>
      <c r="B2542" s="66" t="s">
        <v>2661</v>
      </c>
      <c r="D2542" s="67">
        <f>'2020 Spring Order Form - V36'!$Q$23</f>
        <v>0</v>
      </c>
      <c r="E2542" s="67">
        <f>'2020 Spring Order Form - V36'!$Q$23</f>
        <v>0</v>
      </c>
      <c r="F2542" s="151">
        <v>4566525</v>
      </c>
      <c r="G2542" s="70" t="e">
        <f>'2020 Spring Order Form - V36'!#REF!</f>
        <v>#REF!</v>
      </c>
      <c r="H2542" s="69">
        <f>'2020 Spring Order Form - V36'!$F$18</f>
        <v>0</v>
      </c>
      <c r="J2542" s="154">
        <v>1158</v>
      </c>
    </row>
    <row r="2543" spans="1:10">
      <c r="A2543" s="131">
        <v>2542</v>
      </c>
      <c r="B2543" s="66" t="s">
        <v>2661</v>
      </c>
      <c r="D2543" s="67">
        <f>'2020 Spring Order Form - V36'!$Q$23</f>
        <v>0</v>
      </c>
      <c r="E2543" s="67">
        <f>'2020 Spring Order Form - V36'!$Q$23</f>
        <v>0</v>
      </c>
      <c r="F2543" s="151" t="s">
        <v>2662</v>
      </c>
      <c r="G2543" s="70" t="e">
        <f>'2020 Spring Order Form - V36'!#REF!</f>
        <v>#REF!</v>
      </c>
      <c r="H2543" s="69">
        <f>'2020 Spring Order Form - V36'!$F$18</f>
        <v>0</v>
      </c>
      <c r="J2543" s="154">
        <v>3277</v>
      </c>
    </row>
    <row r="2544" spans="1:10">
      <c r="A2544" s="131">
        <v>2543</v>
      </c>
      <c r="B2544" s="66" t="s">
        <v>433</v>
      </c>
      <c r="D2544" s="67">
        <f>'2020 Spring Order Form - V36'!$Q$23</f>
        <v>0</v>
      </c>
      <c r="E2544" s="67">
        <f>'2020 Spring Order Form - V36'!$Q$23</f>
        <v>0</v>
      </c>
      <c r="F2544" s="151">
        <v>4566625</v>
      </c>
      <c r="G2544" s="70">
        <f>'2020 Spring Order Form - V36'!$Q$312</f>
        <v>0</v>
      </c>
      <c r="H2544" s="69">
        <f>'2020 Spring Order Form - V36'!$F$18</f>
        <v>0</v>
      </c>
      <c r="J2544" s="154">
        <v>3918</v>
      </c>
    </row>
    <row r="2545" spans="1:10">
      <c r="A2545" s="131">
        <v>2544</v>
      </c>
      <c r="B2545" s="66" t="s">
        <v>433</v>
      </c>
      <c r="D2545" s="67">
        <f>'2020 Spring Order Form - V36'!$Q$23</f>
        <v>0</v>
      </c>
      <c r="E2545" s="67">
        <f>'2020 Spring Order Form - V36'!$Q$23</f>
        <v>0</v>
      </c>
      <c r="F2545" s="151" t="s">
        <v>2663</v>
      </c>
      <c r="G2545" s="70">
        <f>'2020 Spring Order Form - V36'!$R$312</f>
        <v>0</v>
      </c>
      <c r="H2545" s="69">
        <f>'2020 Spring Order Form - V36'!$F$18</f>
        <v>0</v>
      </c>
      <c r="J2545" s="154">
        <v>3278</v>
      </c>
    </row>
    <row r="2546" spans="1:10">
      <c r="A2546" s="131">
        <v>2545</v>
      </c>
      <c r="B2546" s="66" t="s">
        <v>2664</v>
      </c>
      <c r="D2546" s="67">
        <f>'2020 Spring Order Form - V36'!$Q$23</f>
        <v>0</v>
      </c>
      <c r="E2546" s="67">
        <f>'2020 Spring Order Form - V36'!$Q$23</f>
        <v>0</v>
      </c>
      <c r="F2546" s="151">
        <v>4566880</v>
      </c>
      <c r="G2546" s="70" t="e">
        <f>'2020 Spring Order Form - V36'!#REF!</f>
        <v>#REF!</v>
      </c>
      <c r="H2546" s="69">
        <f>'2020 Spring Order Form - V36'!$F$18</f>
        <v>0</v>
      </c>
      <c r="J2546" s="154">
        <v>543</v>
      </c>
    </row>
    <row r="2547" spans="1:10">
      <c r="A2547" s="131">
        <v>2546</v>
      </c>
      <c r="B2547" s="66" t="s">
        <v>2664</v>
      </c>
      <c r="D2547" s="67">
        <f>'2020 Spring Order Form - V36'!$Q$23</f>
        <v>0</v>
      </c>
      <c r="E2547" s="67">
        <f>'2020 Spring Order Form - V36'!$Q$23</f>
        <v>0</v>
      </c>
      <c r="F2547" s="151" t="s">
        <v>2665</v>
      </c>
      <c r="G2547" s="70" t="e">
        <f>'2020 Spring Order Form - V36'!#REF!</f>
        <v>#REF!</v>
      </c>
      <c r="H2547" s="69">
        <f>'2020 Spring Order Form - V36'!$F$18</f>
        <v>0</v>
      </c>
      <c r="J2547" s="154">
        <v>3281</v>
      </c>
    </row>
    <row r="2548" spans="1:10">
      <c r="A2548" s="131">
        <v>2547</v>
      </c>
      <c r="B2548" s="66" t="s">
        <v>2664</v>
      </c>
      <c r="D2548" s="67">
        <f>'2020 Spring Order Form - V36'!$Q$23</f>
        <v>0</v>
      </c>
      <c r="E2548" s="67">
        <f>'2020 Spring Order Form - V36'!$Q$23</f>
        <v>0</v>
      </c>
      <c r="F2548" s="151">
        <v>4566883</v>
      </c>
      <c r="G2548" s="70">
        <f>'2020 Spring Order Form - V36'!$Q$314</f>
        <v>0</v>
      </c>
      <c r="H2548" s="69">
        <f>'2020 Spring Order Form - V36'!$F$18</f>
        <v>0</v>
      </c>
      <c r="J2548" s="154">
        <v>19374</v>
      </c>
    </row>
    <row r="2549" spans="1:10">
      <c r="A2549" s="131">
        <v>2548</v>
      </c>
      <c r="B2549" s="66" t="s">
        <v>2664</v>
      </c>
      <c r="D2549" s="67">
        <f>'2020 Spring Order Form - V36'!$Q$23</f>
        <v>0</v>
      </c>
      <c r="E2549" s="67">
        <f>'2020 Spring Order Form - V36'!$Q$23</f>
        <v>0</v>
      </c>
      <c r="F2549" s="151" t="s">
        <v>2666</v>
      </c>
      <c r="G2549" s="70">
        <f>'2020 Spring Order Form - V36'!$R$314</f>
        <v>0</v>
      </c>
      <c r="H2549" s="69">
        <f>'2020 Spring Order Form - V36'!$F$18</f>
        <v>0</v>
      </c>
      <c r="J2549" s="154">
        <v>19373</v>
      </c>
    </row>
    <row r="2550" spans="1:10">
      <c r="A2550" s="131">
        <v>2549</v>
      </c>
      <c r="B2550" s="66" t="s">
        <v>2667</v>
      </c>
      <c r="D2550" s="67">
        <f>'2020 Spring Order Form - V36'!$Q$23</f>
        <v>0</v>
      </c>
      <c r="E2550" s="67">
        <f>'2020 Spring Order Form - V36'!$Q$23</f>
        <v>0</v>
      </c>
      <c r="F2550" s="151">
        <v>4566770</v>
      </c>
      <c r="G2550" s="70" t="e">
        <f>'2020 Spring Order Form - V36'!#REF!</f>
        <v>#REF!</v>
      </c>
      <c r="H2550" s="69">
        <f>'2020 Spring Order Form - V36'!$F$18</f>
        <v>0</v>
      </c>
      <c r="J2550" s="154">
        <v>331</v>
      </c>
    </row>
    <row r="2551" spans="1:10">
      <c r="A2551" s="131">
        <v>2550</v>
      </c>
      <c r="B2551" s="66" t="s">
        <v>2667</v>
      </c>
      <c r="D2551" s="67">
        <f>'2020 Spring Order Form - V36'!$Q$23</f>
        <v>0</v>
      </c>
      <c r="E2551" s="67">
        <f>'2020 Spring Order Form - V36'!$Q$23</f>
        <v>0</v>
      </c>
      <c r="F2551" s="151" t="s">
        <v>2668</v>
      </c>
      <c r="G2551" s="70" t="e">
        <f>'2020 Spring Order Form - V36'!#REF!</f>
        <v>#REF!</v>
      </c>
      <c r="H2551" s="69">
        <f>'2020 Spring Order Form - V36'!$F$18</f>
        <v>0</v>
      </c>
      <c r="J2551" s="154">
        <v>3283</v>
      </c>
    </row>
    <row r="2552" spans="1:10">
      <c r="A2552" s="131">
        <v>2551</v>
      </c>
      <c r="B2552" s="66" t="s">
        <v>2669</v>
      </c>
      <c r="D2552" s="67">
        <f>'2020 Spring Order Form - V36'!$Q$23</f>
        <v>0</v>
      </c>
      <c r="E2552" s="67">
        <f>'2020 Spring Order Form - V36'!$Q$23</f>
        <v>0</v>
      </c>
      <c r="F2552" s="151">
        <v>4566920</v>
      </c>
      <c r="G2552" s="70" t="e">
        <f>'2020 Spring Order Form - V36'!#REF!</f>
        <v>#REF!</v>
      </c>
      <c r="H2552" s="69">
        <f>'2020 Spring Order Form - V36'!$F$18</f>
        <v>0</v>
      </c>
      <c r="J2552" s="154">
        <v>334</v>
      </c>
    </row>
    <row r="2553" spans="1:10">
      <c r="A2553" s="131">
        <v>2552</v>
      </c>
      <c r="B2553" s="66" t="s">
        <v>2669</v>
      </c>
      <c r="D2553" s="67">
        <f>'2020 Spring Order Form - V36'!$Q$23</f>
        <v>0</v>
      </c>
      <c r="E2553" s="67">
        <f>'2020 Spring Order Form - V36'!$Q$23</f>
        <v>0</v>
      </c>
      <c r="F2553" s="151" t="s">
        <v>2670</v>
      </c>
      <c r="G2553" s="70" t="e">
        <f>'2020 Spring Order Form - V36'!#REF!</f>
        <v>#REF!</v>
      </c>
      <c r="H2553" s="69">
        <f>'2020 Spring Order Form - V36'!$F$18</f>
        <v>0</v>
      </c>
      <c r="J2553" s="154">
        <v>3288</v>
      </c>
    </row>
    <row r="2554" spans="1:10">
      <c r="A2554" s="131">
        <v>2553</v>
      </c>
      <c r="B2554" s="66" t="s">
        <v>2671</v>
      </c>
      <c r="D2554" s="67">
        <f>'2020 Spring Order Form - V36'!$Q$23</f>
        <v>0</v>
      </c>
      <c r="E2554" s="67">
        <f>'2020 Spring Order Form - V36'!$Q$23</f>
        <v>0</v>
      </c>
      <c r="F2554" s="151">
        <v>4567030</v>
      </c>
      <c r="G2554" s="70" t="e">
        <f>'2020 Spring Order Form - V36'!#REF!</f>
        <v>#REF!</v>
      </c>
      <c r="H2554" s="69">
        <f>'2020 Spring Order Form - V36'!$F$18</f>
        <v>0</v>
      </c>
      <c r="J2554" s="154">
        <v>18865</v>
      </c>
    </row>
    <row r="2555" spans="1:10">
      <c r="A2555" s="131">
        <v>2554</v>
      </c>
      <c r="B2555" s="66" t="s">
        <v>2671</v>
      </c>
      <c r="D2555" s="67">
        <f>'2020 Spring Order Form - V36'!$Q$23</f>
        <v>0</v>
      </c>
      <c r="E2555" s="67">
        <f>'2020 Spring Order Form - V36'!$Q$23</f>
        <v>0</v>
      </c>
      <c r="F2555" s="151" t="s">
        <v>2672</v>
      </c>
      <c r="G2555" s="70" t="e">
        <f>'2020 Spring Order Form - V36'!#REF!</f>
        <v>#REF!</v>
      </c>
      <c r="H2555" s="69">
        <f>'2020 Spring Order Form - V36'!$F$18</f>
        <v>0</v>
      </c>
      <c r="J2555" s="154">
        <v>18864</v>
      </c>
    </row>
    <row r="2556" spans="1:10">
      <c r="A2556" s="131">
        <v>2555</v>
      </c>
      <c r="B2556" s="66" t="s">
        <v>2673</v>
      </c>
      <c r="D2556" s="67">
        <f>'2020 Spring Order Form - V36'!$Q$23</f>
        <v>0</v>
      </c>
      <c r="E2556" s="67">
        <f>'2020 Spring Order Form - V36'!$Q$23</f>
        <v>0</v>
      </c>
      <c r="F2556" s="151">
        <v>4567000</v>
      </c>
      <c r="G2556" s="70" t="e">
        <f>'2020 Spring Order Form - V36'!#REF!</f>
        <v>#REF!</v>
      </c>
      <c r="H2556" s="69">
        <f>'2020 Spring Order Form - V36'!$F$18</f>
        <v>0</v>
      </c>
      <c r="J2556" s="154">
        <v>481</v>
      </c>
    </row>
    <row r="2557" spans="1:10">
      <c r="A2557" s="131">
        <v>2556</v>
      </c>
      <c r="B2557" s="66" t="s">
        <v>2673</v>
      </c>
      <c r="D2557" s="67">
        <f>'2020 Spring Order Form - V36'!$Q$23</f>
        <v>0</v>
      </c>
      <c r="E2557" s="67">
        <f>'2020 Spring Order Form - V36'!$Q$23</f>
        <v>0</v>
      </c>
      <c r="F2557" s="151" t="s">
        <v>2674</v>
      </c>
      <c r="G2557" s="70" t="e">
        <f>'2020 Spring Order Form - V36'!#REF!</f>
        <v>#REF!</v>
      </c>
      <c r="H2557" s="69">
        <f>'2020 Spring Order Form - V36'!$F$18</f>
        <v>0</v>
      </c>
      <c r="J2557" s="154">
        <v>3290</v>
      </c>
    </row>
    <row r="2558" spans="1:10">
      <c r="A2558" s="131">
        <v>2557</v>
      </c>
      <c r="B2558" s="66" t="s">
        <v>2675</v>
      </c>
      <c r="D2558" s="67">
        <f>'2020 Spring Order Form - V36'!$Q$23</f>
        <v>0</v>
      </c>
      <c r="E2558" s="67">
        <f>'2020 Spring Order Form - V36'!$Q$23</f>
        <v>0</v>
      </c>
      <c r="F2558" s="151">
        <v>4567320</v>
      </c>
      <c r="G2558" s="70" t="e">
        <f>'2020 Spring Order Form - V36'!#REF!</f>
        <v>#REF!</v>
      </c>
      <c r="H2558" s="69">
        <f>'2020 Spring Order Form - V36'!$F$18</f>
        <v>0</v>
      </c>
      <c r="J2558" s="154">
        <v>17240</v>
      </c>
    </row>
    <row r="2559" spans="1:10">
      <c r="A2559" s="131">
        <v>2558</v>
      </c>
      <c r="B2559" s="66" t="s">
        <v>2675</v>
      </c>
      <c r="D2559" s="67">
        <f>'2020 Spring Order Form - V36'!$Q$23</f>
        <v>0</v>
      </c>
      <c r="E2559" s="67">
        <f>'2020 Spring Order Form - V36'!$Q$23</f>
        <v>0</v>
      </c>
      <c r="F2559" s="151" t="s">
        <v>2676</v>
      </c>
      <c r="G2559" s="70" t="e">
        <f>'2020 Spring Order Form - V36'!#REF!</f>
        <v>#REF!</v>
      </c>
      <c r="H2559" s="69">
        <f>'2020 Spring Order Form - V36'!$F$18</f>
        <v>0</v>
      </c>
      <c r="J2559" s="154">
        <v>17241</v>
      </c>
    </row>
    <row r="2560" spans="1:10">
      <c r="A2560" s="131">
        <v>2559</v>
      </c>
      <c r="B2560" s="66" t="s">
        <v>2675</v>
      </c>
      <c r="D2560" s="67">
        <f>'2020 Spring Order Form - V36'!$Q$23</f>
        <v>0</v>
      </c>
      <c r="E2560" s="67">
        <f>'2020 Spring Order Form - V36'!$Q$23</f>
        <v>0</v>
      </c>
      <c r="F2560" s="151">
        <v>4967328</v>
      </c>
      <c r="G2560" s="70" t="e">
        <f>'2020 Spring Order Form - V36'!#REF!</f>
        <v>#REF!</v>
      </c>
      <c r="H2560" s="69">
        <f>'2020 Spring Order Form - V36'!$F$18</f>
        <v>0</v>
      </c>
      <c r="J2560" s="154">
        <v>20002</v>
      </c>
    </row>
    <row r="2561" spans="1:10">
      <c r="A2561" s="131">
        <v>2560</v>
      </c>
      <c r="B2561" s="66" t="s">
        <v>2675</v>
      </c>
      <c r="D2561" s="67">
        <f>'2020 Spring Order Form - V36'!$Q$23</f>
        <v>0</v>
      </c>
      <c r="E2561" s="67">
        <f>'2020 Spring Order Form - V36'!$Q$23</f>
        <v>0</v>
      </c>
      <c r="F2561" s="151" t="s">
        <v>2677</v>
      </c>
      <c r="G2561" s="70" t="e">
        <f>'2020 Spring Order Form - V36'!#REF!</f>
        <v>#REF!</v>
      </c>
      <c r="H2561" s="69">
        <f>'2020 Spring Order Form - V36'!$F$18</f>
        <v>0</v>
      </c>
      <c r="J2561" s="154">
        <v>20001</v>
      </c>
    </row>
    <row r="2562" spans="1:10">
      <c r="A2562" s="131">
        <v>2561</v>
      </c>
      <c r="B2562" s="66" t="s">
        <v>2678</v>
      </c>
      <c r="D2562" s="67">
        <f>'2020 Spring Order Form - V36'!$Q$23</f>
        <v>0</v>
      </c>
      <c r="E2562" s="67">
        <f>'2020 Spring Order Form - V36'!$Q$23</f>
        <v>0</v>
      </c>
      <c r="F2562" s="151">
        <v>4567330</v>
      </c>
      <c r="G2562" s="70" t="e">
        <f>'2020 Spring Order Form - V36'!#REF!</f>
        <v>#REF!</v>
      </c>
      <c r="H2562" s="69">
        <f>'2020 Spring Order Form - V36'!$F$18</f>
        <v>0</v>
      </c>
      <c r="J2562" s="154">
        <v>17159</v>
      </c>
    </row>
    <row r="2563" spans="1:10">
      <c r="A2563" s="131">
        <v>2562</v>
      </c>
      <c r="B2563" s="66" t="s">
        <v>2678</v>
      </c>
      <c r="D2563" s="67">
        <f>'2020 Spring Order Form - V36'!$Q$23</f>
        <v>0</v>
      </c>
      <c r="E2563" s="67">
        <f>'2020 Spring Order Form - V36'!$Q$23</f>
        <v>0</v>
      </c>
      <c r="F2563" s="151" t="s">
        <v>2679</v>
      </c>
      <c r="G2563" s="70" t="e">
        <f>'2020 Spring Order Form - V36'!#REF!</f>
        <v>#REF!</v>
      </c>
      <c r="H2563" s="69">
        <f>'2020 Spring Order Form - V36'!$F$18</f>
        <v>0</v>
      </c>
      <c r="J2563" s="154">
        <v>17160</v>
      </c>
    </row>
    <row r="2564" spans="1:10">
      <c r="A2564" s="131">
        <v>2563</v>
      </c>
      <c r="B2564" s="66" t="s">
        <v>2680</v>
      </c>
      <c r="D2564" s="67">
        <f>'2020 Spring Order Form - V36'!$Q$23</f>
        <v>0</v>
      </c>
      <c r="E2564" s="67">
        <f>'2020 Spring Order Form - V36'!$Q$23</f>
        <v>0</v>
      </c>
      <c r="F2564" s="151">
        <v>4567280</v>
      </c>
      <c r="G2564" s="70" t="e">
        <f>'2020 Spring Order Form - V36'!#REF!</f>
        <v>#REF!</v>
      </c>
      <c r="H2564" s="69">
        <f>'2020 Spring Order Form - V36'!$F$18</f>
        <v>0</v>
      </c>
      <c r="J2564" s="154">
        <v>459</v>
      </c>
    </row>
    <row r="2565" spans="1:10">
      <c r="A2565" s="131">
        <v>2564</v>
      </c>
      <c r="B2565" s="66" t="s">
        <v>2680</v>
      </c>
      <c r="D2565" s="67">
        <f>'2020 Spring Order Form - V36'!$Q$23</f>
        <v>0</v>
      </c>
      <c r="E2565" s="67">
        <f>'2020 Spring Order Form - V36'!$Q$23</f>
        <v>0</v>
      </c>
      <c r="F2565" s="151" t="s">
        <v>2681</v>
      </c>
      <c r="G2565" s="70" t="e">
        <f>'2020 Spring Order Form - V36'!#REF!</f>
        <v>#REF!</v>
      </c>
      <c r="H2565" s="69">
        <f>'2020 Spring Order Form - V36'!$F$18</f>
        <v>0</v>
      </c>
      <c r="J2565" s="154">
        <v>3297</v>
      </c>
    </row>
    <row r="2566" spans="1:10">
      <c r="A2566" s="131">
        <v>2565</v>
      </c>
      <c r="B2566" s="66" t="s">
        <v>2682</v>
      </c>
      <c r="D2566" s="67">
        <f>'2020 Spring Order Form - V36'!$Q$23</f>
        <v>0</v>
      </c>
      <c r="E2566" s="67">
        <f>'2020 Spring Order Form - V36'!$Q$23</f>
        <v>0</v>
      </c>
      <c r="F2566" s="151">
        <v>4568055</v>
      </c>
      <c r="G2566" s="70" t="e">
        <f>'2020 Spring Order Form - V36'!#REF!</f>
        <v>#REF!</v>
      </c>
      <c r="H2566" s="69">
        <f>'2020 Spring Order Form - V36'!$F$18</f>
        <v>0</v>
      </c>
      <c r="J2566" s="154">
        <v>17266</v>
      </c>
    </row>
    <row r="2567" spans="1:10">
      <c r="A2567" s="131">
        <v>2566</v>
      </c>
      <c r="B2567" s="66" t="s">
        <v>2682</v>
      </c>
      <c r="D2567" s="67">
        <f>'2020 Spring Order Form - V36'!$Q$23</f>
        <v>0</v>
      </c>
      <c r="E2567" s="67">
        <f>'2020 Spring Order Form - V36'!$Q$23</f>
        <v>0</v>
      </c>
      <c r="F2567" s="151" t="s">
        <v>2683</v>
      </c>
      <c r="G2567" s="70" t="e">
        <f>'2020 Spring Order Form - V36'!#REF!</f>
        <v>#REF!</v>
      </c>
      <c r="H2567" s="69">
        <f>'2020 Spring Order Form - V36'!$F$18</f>
        <v>0</v>
      </c>
      <c r="J2567" s="154">
        <v>17267</v>
      </c>
    </row>
    <row r="2568" spans="1:10">
      <c r="A2568" s="131">
        <v>2567</v>
      </c>
      <c r="B2568" s="66" t="s">
        <v>2684</v>
      </c>
      <c r="D2568" s="67">
        <f>'2020 Spring Order Form - V36'!$Q$23</f>
        <v>0</v>
      </c>
      <c r="E2568" s="67">
        <f>'2020 Spring Order Form - V36'!$Q$23</f>
        <v>0</v>
      </c>
      <c r="F2568" s="151">
        <v>4568175</v>
      </c>
      <c r="G2568" s="70" t="e">
        <f>'2020 Spring Order Form - V36'!#REF!</f>
        <v>#REF!</v>
      </c>
      <c r="H2568" s="69">
        <f>'2020 Spring Order Form - V36'!$F$18</f>
        <v>0</v>
      </c>
      <c r="J2568" s="154">
        <v>17270</v>
      </c>
    </row>
    <row r="2569" spans="1:10">
      <c r="A2569" s="131">
        <v>2568</v>
      </c>
      <c r="B2569" s="66" t="s">
        <v>2684</v>
      </c>
      <c r="D2569" s="67">
        <f>'2020 Spring Order Form - V36'!$Q$23</f>
        <v>0</v>
      </c>
      <c r="E2569" s="67">
        <f>'2020 Spring Order Form - V36'!$Q$23</f>
        <v>0</v>
      </c>
      <c r="F2569" s="151" t="s">
        <v>2685</v>
      </c>
      <c r="G2569" s="70" t="e">
        <f>'2020 Spring Order Form - V36'!#REF!</f>
        <v>#REF!</v>
      </c>
      <c r="H2569" s="69">
        <f>'2020 Spring Order Form - V36'!$F$18</f>
        <v>0</v>
      </c>
      <c r="J2569" s="154">
        <v>17269</v>
      </c>
    </row>
    <row r="2570" spans="1:10">
      <c r="A2570" s="131">
        <v>2569</v>
      </c>
      <c r="B2570" s="66" t="s">
        <v>2686</v>
      </c>
      <c r="D2570" s="67">
        <f>'2020 Spring Order Form - V36'!$Q$23</f>
        <v>0</v>
      </c>
      <c r="E2570" s="67">
        <f>'2020 Spring Order Form - V36'!$Q$23</f>
        <v>0</v>
      </c>
      <c r="F2570" s="151">
        <v>4568605</v>
      </c>
      <c r="G2570" s="70" t="e">
        <f>'2020 Spring Order Form - V36'!#REF!</f>
        <v>#REF!</v>
      </c>
      <c r="H2570" s="69">
        <f>'2020 Spring Order Form - V36'!$F$18</f>
        <v>0</v>
      </c>
      <c r="J2570" s="154">
        <v>18641</v>
      </c>
    </row>
    <row r="2571" spans="1:10">
      <c r="A2571" s="131">
        <v>2570</v>
      </c>
      <c r="B2571" s="66" t="s">
        <v>2686</v>
      </c>
      <c r="D2571" s="67">
        <f>'2020 Spring Order Form - V36'!$Q$23</f>
        <v>0</v>
      </c>
      <c r="E2571" s="67">
        <f>'2020 Spring Order Form - V36'!$Q$23</f>
        <v>0</v>
      </c>
      <c r="F2571" s="151" t="s">
        <v>2687</v>
      </c>
      <c r="G2571" s="70" t="e">
        <f>'2020 Spring Order Form - V36'!#REF!</f>
        <v>#REF!</v>
      </c>
      <c r="H2571" s="69">
        <f>'2020 Spring Order Form - V36'!$F$18</f>
        <v>0</v>
      </c>
      <c r="J2571" s="154">
        <v>18640</v>
      </c>
    </row>
    <row r="2572" spans="1:10">
      <c r="A2572" s="131">
        <v>2571</v>
      </c>
      <c r="B2572" s="66" t="s">
        <v>440</v>
      </c>
      <c r="D2572" s="67">
        <f>'2020 Spring Order Form - V36'!$Q$23</f>
        <v>0</v>
      </c>
      <c r="E2572" s="67">
        <f>'2020 Spring Order Form - V36'!$Q$23</f>
        <v>0</v>
      </c>
      <c r="F2572" s="151">
        <v>4568665</v>
      </c>
      <c r="G2572" s="70">
        <f>'2020 Spring Order Form - V36'!$Q$317</f>
        <v>0</v>
      </c>
      <c r="H2572" s="69">
        <f>'2020 Spring Order Form - V36'!$F$18</f>
        <v>0</v>
      </c>
      <c r="J2572" s="154">
        <v>3927</v>
      </c>
    </row>
    <row r="2573" spans="1:10">
      <c r="A2573" s="131">
        <v>2572</v>
      </c>
      <c r="B2573" s="66" t="s">
        <v>440</v>
      </c>
      <c r="D2573" s="67">
        <f>'2020 Spring Order Form - V36'!$Q$23</f>
        <v>0</v>
      </c>
      <c r="E2573" s="67">
        <f>'2020 Spring Order Form - V36'!$Q$23</f>
        <v>0</v>
      </c>
      <c r="F2573" s="151" t="s">
        <v>2688</v>
      </c>
      <c r="G2573" s="70">
        <f>'2020 Spring Order Form - V36'!$R$317</f>
        <v>0</v>
      </c>
      <c r="H2573" s="69">
        <f>'2020 Spring Order Form - V36'!$F$18</f>
        <v>0</v>
      </c>
      <c r="J2573" s="154">
        <v>3316</v>
      </c>
    </row>
    <row r="2574" spans="1:10">
      <c r="A2574" s="131">
        <v>2573</v>
      </c>
      <c r="B2574" s="66" t="s">
        <v>2689</v>
      </c>
      <c r="D2574" s="67">
        <f>'2020 Spring Order Form - V36'!$Q$23</f>
        <v>0</v>
      </c>
      <c r="E2574" s="67">
        <f>'2020 Spring Order Form - V36'!$Q$23</f>
        <v>0</v>
      </c>
      <c r="F2574" s="151">
        <v>4569035</v>
      </c>
      <c r="G2574" s="70" t="e">
        <f>'2020 Spring Order Form - V36'!#REF!</f>
        <v>#REF!</v>
      </c>
      <c r="H2574" s="69">
        <f>'2020 Spring Order Form - V36'!$F$18</f>
        <v>0</v>
      </c>
      <c r="J2574" s="154">
        <v>12902</v>
      </c>
    </row>
    <row r="2575" spans="1:10">
      <c r="A2575" s="131">
        <v>2574</v>
      </c>
      <c r="B2575" s="66" t="s">
        <v>2689</v>
      </c>
      <c r="D2575" s="67">
        <f>'2020 Spring Order Form - V36'!$Q$23</f>
        <v>0</v>
      </c>
      <c r="E2575" s="67">
        <f>'2020 Spring Order Form - V36'!$Q$23</f>
        <v>0</v>
      </c>
      <c r="F2575" s="151" t="s">
        <v>2690</v>
      </c>
      <c r="G2575" s="70" t="e">
        <f>'2020 Spring Order Form - V36'!#REF!</f>
        <v>#REF!</v>
      </c>
      <c r="H2575" s="69">
        <f>'2020 Spring Order Form - V36'!$F$18</f>
        <v>0</v>
      </c>
      <c r="J2575" s="154">
        <v>12901</v>
      </c>
    </row>
    <row r="2576" spans="1:10">
      <c r="A2576" s="131">
        <v>2575</v>
      </c>
      <c r="B2576" s="66" t="s">
        <v>442</v>
      </c>
      <c r="D2576" s="67">
        <f>'2020 Spring Order Form - V36'!$Q$23</f>
        <v>0</v>
      </c>
      <c r="E2576" s="67">
        <f>'2020 Spring Order Form - V36'!$Q$23</f>
        <v>0</v>
      </c>
      <c r="F2576" s="151">
        <v>4568875</v>
      </c>
      <c r="G2576" s="70">
        <f>'2020 Spring Order Form - V36'!$Q$318</f>
        <v>0</v>
      </c>
      <c r="H2576" s="69">
        <f>'2020 Spring Order Form - V36'!$F$18</f>
        <v>0</v>
      </c>
      <c r="J2576" s="154">
        <v>485</v>
      </c>
    </row>
    <row r="2577" spans="1:10">
      <c r="A2577" s="131">
        <v>2576</v>
      </c>
      <c r="B2577" s="66" t="s">
        <v>442</v>
      </c>
      <c r="D2577" s="67">
        <f>'2020 Spring Order Form - V36'!$Q$23</f>
        <v>0</v>
      </c>
      <c r="E2577" s="67">
        <f>'2020 Spring Order Form - V36'!$Q$23</f>
        <v>0</v>
      </c>
      <c r="F2577" s="151" t="s">
        <v>2691</v>
      </c>
      <c r="G2577" s="70">
        <f>'2020 Spring Order Form - V36'!$R$318</f>
        <v>0</v>
      </c>
      <c r="H2577" s="69">
        <f>'2020 Spring Order Form - V36'!$F$18</f>
        <v>0</v>
      </c>
      <c r="J2577" s="154">
        <v>3319</v>
      </c>
    </row>
    <row r="2578" spans="1:10">
      <c r="A2578" s="131">
        <v>2577</v>
      </c>
      <c r="B2578" s="66" t="s">
        <v>2692</v>
      </c>
      <c r="D2578" s="67">
        <f>'2020 Spring Order Form - V36'!$Q$23</f>
        <v>0</v>
      </c>
      <c r="E2578" s="67">
        <f>'2020 Spring Order Form - V36'!$Q$23</f>
        <v>0</v>
      </c>
      <c r="F2578" s="151">
        <v>4568815</v>
      </c>
      <c r="G2578" s="70">
        <f>'2020 Spring Order Form - V36'!$Q$319</f>
        <v>0</v>
      </c>
      <c r="H2578" s="69">
        <f>'2020 Spring Order Form - V36'!$F$18</f>
        <v>0</v>
      </c>
      <c r="J2578" s="154">
        <v>12793</v>
      </c>
    </row>
    <row r="2579" spans="1:10">
      <c r="A2579" s="131">
        <v>2578</v>
      </c>
      <c r="B2579" s="66" t="s">
        <v>2692</v>
      </c>
      <c r="D2579" s="67">
        <f>'2020 Spring Order Form - V36'!$Q$23</f>
        <v>0</v>
      </c>
      <c r="E2579" s="67">
        <f>'2020 Spring Order Form - V36'!$Q$23</f>
        <v>0</v>
      </c>
      <c r="F2579" s="151" t="s">
        <v>2693</v>
      </c>
      <c r="G2579" s="70">
        <f>'2020 Spring Order Form - V36'!$R$319</f>
        <v>0</v>
      </c>
      <c r="H2579" s="69">
        <f>'2020 Spring Order Form - V36'!$F$18</f>
        <v>0</v>
      </c>
      <c r="J2579" s="154">
        <v>12794</v>
      </c>
    </row>
    <row r="2580" spans="1:10">
      <c r="A2580" s="131">
        <v>2579</v>
      </c>
      <c r="B2580" s="66" t="s">
        <v>445</v>
      </c>
      <c r="D2580" s="67">
        <f>'2020 Spring Order Form - V36'!$Q$23</f>
        <v>0</v>
      </c>
      <c r="E2580" s="67">
        <f>'2020 Spring Order Form - V36'!$Q$23</f>
        <v>0</v>
      </c>
      <c r="F2580" s="151">
        <v>4568805</v>
      </c>
      <c r="G2580" s="70">
        <f>'2020 Spring Order Form - V36'!$Q$320</f>
        <v>0</v>
      </c>
      <c r="H2580" s="69">
        <f>'2020 Spring Order Form - V36'!$F$18</f>
        <v>0</v>
      </c>
      <c r="J2580" s="154">
        <v>12791</v>
      </c>
    </row>
    <row r="2581" spans="1:10">
      <c r="A2581" s="131">
        <v>2580</v>
      </c>
      <c r="B2581" s="66" t="s">
        <v>445</v>
      </c>
      <c r="D2581" s="67">
        <f>'2020 Spring Order Form - V36'!$Q$23</f>
        <v>0</v>
      </c>
      <c r="E2581" s="67">
        <f>'2020 Spring Order Form - V36'!$Q$23</f>
        <v>0</v>
      </c>
      <c r="F2581" s="151" t="s">
        <v>2694</v>
      </c>
      <c r="G2581" s="70">
        <f>'2020 Spring Order Form - V36'!$R$320</f>
        <v>0</v>
      </c>
      <c r="H2581" s="69">
        <f>'2020 Spring Order Form - V36'!$F$18</f>
        <v>0</v>
      </c>
      <c r="J2581" s="154">
        <v>12792</v>
      </c>
    </row>
    <row r="2582" spans="1:10">
      <c r="A2582" s="131">
        <v>2581</v>
      </c>
      <c r="B2582" s="66" t="s">
        <v>2695</v>
      </c>
      <c r="D2582" s="67">
        <f>'2020 Spring Order Form - V36'!$Q$23</f>
        <v>0</v>
      </c>
      <c r="E2582" s="67">
        <f>'2020 Spring Order Form - V36'!$Q$23</f>
        <v>0</v>
      </c>
      <c r="F2582" s="151">
        <v>4568615</v>
      </c>
      <c r="G2582" s="70" t="e">
        <f>'2020 Spring Order Form - V36'!#REF!</f>
        <v>#REF!</v>
      </c>
      <c r="H2582" s="69">
        <f>'2020 Spring Order Form - V36'!$F$18</f>
        <v>0</v>
      </c>
      <c r="J2582" s="154">
        <v>17080</v>
      </c>
    </row>
    <row r="2583" spans="1:10">
      <c r="A2583" s="131">
        <v>2582</v>
      </c>
      <c r="B2583" s="66" t="s">
        <v>2695</v>
      </c>
      <c r="D2583" s="67">
        <f>'2020 Spring Order Form - V36'!$Q$23</f>
        <v>0</v>
      </c>
      <c r="E2583" s="67">
        <f>'2020 Spring Order Form - V36'!$Q$23</f>
        <v>0</v>
      </c>
      <c r="F2583" s="151" t="s">
        <v>2696</v>
      </c>
      <c r="G2583" s="70" t="e">
        <f>'2020 Spring Order Form - V36'!#REF!</f>
        <v>#REF!</v>
      </c>
      <c r="H2583" s="69">
        <f>'2020 Spring Order Form - V36'!$F$18</f>
        <v>0</v>
      </c>
      <c r="J2583" s="154">
        <v>17081</v>
      </c>
    </row>
    <row r="2584" spans="1:10">
      <c r="A2584" s="131">
        <v>2583</v>
      </c>
      <c r="B2584" s="66" t="s">
        <v>2697</v>
      </c>
      <c r="D2584" s="67">
        <f>'2020 Spring Order Form - V36'!$Q$23</f>
        <v>0</v>
      </c>
      <c r="E2584" s="67">
        <f>'2020 Spring Order Form - V36'!$Q$23</f>
        <v>0</v>
      </c>
      <c r="F2584" s="151">
        <v>4568785</v>
      </c>
      <c r="G2584" s="70" t="e">
        <f>'2020 Spring Order Form - V36'!#REF!</f>
        <v>#REF!</v>
      </c>
      <c r="H2584" s="69">
        <f>'2020 Spring Order Form - V36'!$F$18</f>
        <v>0</v>
      </c>
      <c r="J2584" s="154">
        <v>819</v>
      </c>
    </row>
    <row r="2585" spans="1:10">
      <c r="A2585" s="131">
        <v>2584</v>
      </c>
      <c r="B2585" s="66" t="s">
        <v>2697</v>
      </c>
      <c r="D2585" s="67">
        <f>'2020 Spring Order Form - V36'!$Q$23</f>
        <v>0</v>
      </c>
      <c r="E2585" s="67">
        <f>'2020 Spring Order Form - V36'!$Q$23</f>
        <v>0</v>
      </c>
      <c r="F2585" s="151" t="s">
        <v>2698</v>
      </c>
      <c r="G2585" s="70" t="e">
        <f>'2020 Spring Order Form - V36'!#REF!</f>
        <v>#REF!</v>
      </c>
      <c r="H2585" s="69">
        <f>'2020 Spring Order Form - V36'!$F$18</f>
        <v>0</v>
      </c>
      <c r="J2585" s="154">
        <v>3306</v>
      </c>
    </row>
    <row r="2586" spans="1:10">
      <c r="A2586" s="131">
        <v>2585</v>
      </c>
      <c r="B2586" s="66" t="s">
        <v>447</v>
      </c>
      <c r="D2586" s="67">
        <f>'2020 Spring Order Form - V36'!$Q$23</f>
        <v>0</v>
      </c>
      <c r="E2586" s="67">
        <f>'2020 Spring Order Form - V36'!$Q$23</f>
        <v>0</v>
      </c>
      <c r="F2586" s="151">
        <v>4568765</v>
      </c>
      <c r="G2586" s="70">
        <f>'2020 Spring Order Form - V36'!$Q$321</f>
        <v>0</v>
      </c>
      <c r="H2586" s="69">
        <f>'2020 Spring Order Form - V36'!$F$18</f>
        <v>0</v>
      </c>
      <c r="J2586" s="154">
        <v>17083</v>
      </c>
    </row>
    <row r="2587" spans="1:10">
      <c r="A2587" s="131">
        <v>2586</v>
      </c>
      <c r="B2587" s="66" t="s">
        <v>447</v>
      </c>
      <c r="D2587" s="67">
        <f>'2020 Spring Order Form - V36'!$Q$23</f>
        <v>0</v>
      </c>
      <c r="E2587" s="67">
        <f>'2020 Spring Order Form - V36'!$Q$23</f>
        <v>0</v>
      </c>
      <c r="F2587" s="151" t="s">
        <v>2699</v>
      </c>
      <c r="G2587" s="70">
        <f>'2020 Spring Order Form - V36'!$R$321</f>
        <v>0</v>
      </c>
      <c r="H2587" s="69">
        <f>'2020 Spring Order Form - V36'!$F$18</f>
        <v>0</v>
      </c>
      <c r="J2587" s="154">
        <v>17084</v>
      </c>
    </row>
    <row r="2588" spans="1:10">
      <c r="A2588" s="131">
        <v>2587</v>
      </c>
      <c r="B2588" s="66" t="s">
        <v>448</v>
      </c>
      <c r="D2588" s="67">
        <f>'2020 Spring Order Form - V36'!$Q$23</f>
        <v>0</v>
      </c>
      <c r="E2588" s="67">
        <f>'2020 Spring Order Form - V36'!$Q$23</f>
        <v>0</v>
      </c>
      <c r="F2588" s="151">
        <v>4569205</v>
      </c>
      <c r="G2588" s="70">
        <f>'2020 Spring Order Form - V36'!$Q$322</f>
        <v>0</v>
      </c>
      <c r="H2588" s="69">
        <f>'2020 Spring Order Form - V36'!$F$18</f>
        <v>0</v>
      </c>
      <c r="J2588" s="154">
        <v>370</v>
      </c>
    </row>
    <row r="2589" spans="1:10">
      <c r="A2589" s="131">
        <v>2588</v>
      </c>
      <c r="B2589" s="66" t="s">
        <v>448</v>
      </c>
      <c r="D2589" s="67">
        <f>'2020 Spring Order Form - V36'!$Q$23</f>
        <v>0</v>
      </c>
      <c r="E2589" s="67">
        <f>'2020 Spring Order Form - V36'!$Q$23</f>
        <v>0</v>
      </c>
      <c r="F2589" s="151" t="s">
        <v>2700</v>
      </c>
      <c r="G2589" s="70">
        <f>'2020 Spring Order Form - V36'!$R$322</f>
        <v>0</v>
      </c>
      <c r="H2589" s="69">
        <f>'2020 Spring Order Form - V36'!$F$18</f>
        <v>0</v>
      </c>
      <c r="J2589" s="154">
        <v>3307</v>
      </c>
    </row>
    <row r="2590" spans="1:10">
      <c r="A2590" s="131">
        <v>2589</v>
      </c>
      <c r="B2590" s="66" t="s">
        <v>449</v>
      </c>
      <c r="D2590" s="67">
        <f>'2020 Spring Order Form - V36'!$Q$23</f>
        <v>0</v>
      </c>
      <c r="E2590" s="67">
        <f>'2020 Spring Order Form - V36'!$Q$23</f>
        <v>0</v>
      </c>
      <c r="F2590" s="151">
        <v>4569105</v>
      </c>
      <c r="G2590" s="70">
        <f>'2020 Spring Order Form - V36'!$Q$323</f>
        <v>0</v>
      </c>
      <c r="H2590" s="69">
        <f>'2020 Spring Order Form - V36'!$F$18</f>
        <v>0</v>
      </c>
      <c r="J2590" s="154">
        <v>540</v>
      </c>
    </row>
    <row r="2591" spans="1:10">
      <c r="A2591" s="131">
        <v>2590</v>
      </c>
      <c r="B2591" s="66" t="s">
        <v>449</v>
      </c>
      <c r="D2591" s="67">
        <f>'2020 Spring Order Form - V36'!$Q$23</f>
        <v>0</v>
      </c>
      <c r="E2591" s="67">
        <f>'2020 Spring Order Form - V36'!$Q$23</f>
        <v>0</v>
      </c>
      <c r="F2591" s="151" t="s">
        <v>2701</v>
      </c>
      <c r="G2591" s="70">
        <f>'2020 Spring Order Form - V36'!$R$323</f>
        <v>0</v>
      </c>
      <c r="H2591" s="69">
        <f>'2020 Spring Order Form - V36'!$F$18</f>
        <v>0</v>
      </c>
      <c r="J2591" s="154">
        <v>3309</v>
      </c>
    </row>
    <row r="2592" spans="1:10">
      <c r="A2592" s="131">
        <v>2591</v>
      </c>
      <c r="B2592" s="66" t="s">
        <v>449</v>
      </c>
      <c r="D2592" s="67">
        <f>'2020 Spring Order Form - V36'!$Q$23</f>
        <v>0</v>
      </c>
      <c r="E2592" s="67">
        <f>'2020 Spring Order Form - V36'!$Q$23</f>
        <v>0</v>
      </c>
      <c r="F2592" s="151">
        <v>4569108</v>
      </c>
      <c r="G2592" s="70">
        <f>'2020 Spring Order Form - V36'!$Q$324</f>
        <v>0</v>
      </c>
      <c r="H2592" s="69">
        <f>'2020 Spring Order Form - V36'!$F$18</f>
        <v>0</v>
      </c>
      <c r="J2592" s="154">
        <v>781</v>
      </c>
    </row>
    <row r="2593" spans="1:10">
      <c r="A2593" s="131">
        <v>2592</v>
      </c>
      <c r="B2593" s="66" t="s">
        <v>449</v>
      </c>
      <c r="D2593" s="67">
        <f>'2020 Spring Order Form - V36'!$Q$23</f>
        <v>0</v>
      </c>
      <c r="E2593" s="67">
        <f>'2020 Spring Order Form - V36'!$Q$23</f>
        <v>0</v>
      </c>
      <c r="F2593" s="151" t="s">
        <v>2702</v>
      </c>
      <c r="G2593" s="70">
        <f>'2020 Spring Order Form - V36'!$R$324</f>
        <v>0</v>
      </c>
      <c r="H2593" s="69">
        <f>'2020 Spring Order Form - V36'!$F$18</f>
        <v>0</v>
      </c>
      <c r="J2593" s="154">
        <v>3310</v>
      </c>
    </row>
    <row r="2594" spans="1:10">
      <c r="A2594" s="131">
        <v>2593</v>
      </c>
      <c r="B2594" s="66" t="s">
        <v>449</v>
      </c>
      <c r="D2594" s="67">
        <f>'2020 Spring Order Form - V36'!$Q$23</f>
        <v>0</v>
      </c>
      <c r="E2594" s="67">
        <f>'2020 Spring Order Form - V36'!$Q$23</f>
        <v>0</v>
      </c>
      <c r="F2594" s="151">
        <v>4169107</v>
      </c>
      <c r="G2594" s="70">
        <f>'2020 Spring Order Form - V36'!$Q$325</f>
        <v>0</v>
      </c>
      <c r="H2594" s="69">
        <f>'2020 Spring Order Form - V36'!$F$18</f>
        <v>0</v>
      </c>
      <c r="J2594" s="154">
        <v>927</v>
      </c>
    </row>
    <row r="2595" spans="1:10">
      <c r="A2595" s="131">
        <v>2594</v>
      </c>
      <c r="B2595" s="66" t="s">
        <v>449</v>
      </c>
      <c r="D2595" s="67">
        <f>'2020 Spring Order Form - V36'!$Q$23</f>
        <v>0</v>
      </c>
      <c r="E2595" s="67">
        <f>'2020 Spring Order Form - V36'!$Q$23</f>
        <v>0</v>
      </c>
      <c r="F2595" s="151" t="s">
        <v>2703</v>
      </c>
      <c r="G2595" s="70">
        <f>'2020 Spring Order Form - V36'!$R$325</f>
        <v>0</v>
      </c>
      <c r="H2595" s="69">
        <f>'2020 Spring Order Form - V36'!$F$18</f>
        <v>0</v>
      </c>
      <c r="J2595" s="154">
        <v>3312</v>
      </c>
    </row>
    <row r="2596" spans="1:10">
      <c r="A2596" s="131">
        <v>2595</v>
      </c>
      <c r="B2596" s="66" t="s">
        <v>2704</v>
      </c>
      <c r="D2596" s="67">
        <f>'2020 Spring Order Form - V36'!$Q$23</f>
        <v>0</v>
      </c>
      <c r="E2596" s="67">
        <f>'2020 Spring Order Form - V36'!$Q$23</f>
        <v>0</v>
      </c>
      <c r="F2596" s="151">
        <v>4569125</v>
      </c>
      <c r="G2596" s="70" t="e">
        <f>'2020 Spring Order Form - V36'!#REF!</f>
        <v>#REF!</v>
      </c>
      <c r="H2596" s="69">
        <f>'2020 Spring Order Form - V36'!$F$18</f>
        <v>0</v>
      </c>
      <c r="J2596" s="154">
        <v>12644</v>
      </c>
    </row>
    <row r="2597" spans="1:10">
      <c r="A2597" s="131">
        <v>2596</v>
      </c>
      <c r="B2597" s="66" t="s">
        <v>2704</v>
      </c>
      <c r="D2597" s="67">
        <f>'2020 Spring Order Form - V36'!$Q$23</f>
        <v>0</v>
      </c>
      <c r="E2597" s="67">
        <f>'2020 Spring Order Form - V36'!$Q$23</f>
        <v>0</v>
      </c>
      <c r="F2597" s="151" t="s">
        <v>2705</v>
      </c>
      <c r="G2597" s="70" t="e">
        <f>'2020 Spring Order Form - V36'!#REF!</f>
        <v>#REF!</v>
      </c>
      <c r="H2597" s="69">
        <f>'2020 Spring Order Form - V36'!$F$18</f>
        <v>0</v>
      </c>
      <c r="J2597" s="154">
        <v>12640</v>
      </c>
    </row>
    <row r="2598" spans="1:10">
      <c r="A2598" s="131">
        <v>2597</v>
      </c>
      <c r="B2598" s="66" t="s">
        <v>2706</v>
      </c>
      <c r="D2598" s="67">
        <f>'2020 Spring Order Form - V36'!$Q$23</f>
        <v>0</v>
      </c>
      <c r="E2598" s="67">
        <f>'2020 Spring Order Form - V36'!$Q$23</f>
        <v>0</v>
      </c>
      <c r="F2598" s="151">
        <v>4569305</v>
      </c>
      <c r="G2598" s="70" t="e">
        <f>'2020 Spring Order Form - V36'!#REF!</f>
        <v>#REF!</v>
      </c>
      <c r="H2598" s="69">
        <f>'2020 Spring Order Form - V36'!$F$18</f>
        <v>0</v>
      </c>
      <c r="J2598" s="154">
        <v>371</v>
      </c>
    </row>
    <row r="2599" spans="1:10">
      <c r="A2599" s="131">
        <v>2598</v>
      </c>
      <c r="B2599" s="66" t="s">
        <v>2706</v>
      </c>
      <c r="D2599" s="67">
        <f>'2020 Spring Order Form - V36'!$Q$23</f>
        <v>0</v>
      </c>
      <c r="E2599" s="67">
        <f>'2020 Spring Order Form - V36'!$Q$23</f>
        <v>0</v>
      </c>
      <c r="F2599" s="151" t="s">
        <v>2707</v>
      </c>
      <c r="G2599" s="70" t="e">
        <f>'2020 Spring Order Form - V36'!#REF!</f>
        <v>#REF!</v>
      </c>
      <c r="H2599" s="69">
        <f>'2020 Spring Order Form - V36'!$F$18</f>
        <v>0</v>
      </c>
      <c r="J2599" s="154">
        <v>3326</v>
      </c>
    </row>
    <row r="2600" spans="1:10">
      <c r="A2600" s="131">
        <v>2599</v>
      </c>
      <c r="B2600" s="66" t="s">
        <v>451</v>
      </c>
      <c r="D2600" s="67">
        <f>'2020 Spring Order Form - V36'!$Q$23</f>
        <v>0</v>
      </c>
      <c r="E2600" s="67">
        <f>'2020 Spring Order Form - V36'!$Q$23</f>
        <v>0</v>
      </c>
      <c r="F2600" s="151">
        <v>4569355</v>
      </c>
      <c r="G2600" s="70">
        <f>'2020 Spring Order Form - V36'!$Q$326</f>
        <v>0</v>
      </c>
      <c r="H2600" s="69">
        <f>'2020 Spring Order Form - V36'!$F$18</f>
        <v>0</v>
      </c>
      <c r="J2600" s="154">
        <v>835</v>
      </c>
    </row>
    <row r="2601" spans="1:10">
      <c r="A2601" s="131">
        <v>2600</v>
      </c>
      <c r="B2601" s="66" t="s">
        <v>451</v>
      </c>
      <c r="D2601" s="67">
        <f>'2020 Spring Order Form - V36'!$Q$23</f>
        <v>0</v>
      </c>
      <c r="E2601" s="67">
        <f>'2020 Spring Order Form - V36'!$Q$23</f>
        <v>0</v>
      </c>
      <c r="F2601" s="151" t="s">
        <v>2708</v>
      </c>
      <c r="G2601" s="70">
        <f>'2020 Spring Order Form - V36'!$R$326</f>
        <v>0</v>
      </c>
      <c r="H2601" s="69">
        <f>'2020 Spring Order Form - V36'!$F$18</f>
        <v>0</v>
      </c>
      <c r="J2601" s="154">
        <v>3327</v>
      </c>
    </row>
    <row r="2602" spans="1:10">
      <c r="A2602" s="131">
        <v>2601</v>
      </c>
      <c r="B2602" s="66" t="s">
        <v>2709</v>
      </c>
      <c r="D2602" s="67">
        <f>'2020 Spring Order Form - V36'!$Q$23</f>
        <v>0</v>
      </c>
      <c r="E2602" s="67">
        <f>'2020 Spring Order Form - V36'!$Q$23</f>
        <v>0</v>
      </c>
      <c r="F2602" s="151">
        <v>4569768</v>
      </c>
      <c r="G2602" s="70" t="e">
        <f>'2020 Spring Order Form - V36'!#REF!</f>
        <v>#REF!</v>
      </c>
      <c r="H2602" s="69">
        <f>'2020 Spring Order Form - V36'!$F$18</f>
        <v>0</v>
      </c>
      <c r="J2602" s="154">
        <v>748</v>
      </c>
    </row>
    <row r="2603" spans="1:10">
      <c r="A2603" s="131">
        <v>2602</v>
      </c>
      <c r="B2603" s="66" t="s">
        <v>2709</v>
      </c>
      <c r="D2603" s="67">
        <f>'2020 Spring Order Form - V36'!$Q$23</f>
        <v>0</v>
      </c>
      <c r="E2603" s="67">
        <f>'2020 Spring Order Form - V36'!$Q$23</f>
        <v>0</v>
      </c>
      <c r="F2603" s="151" t="s">
        <v>2710</v>
      </c>
      <c r="G2603" s="70" t="e">
        <f>'2020 Spring Order Form - V36'!#REF!</f>
        <v>#REF!</v>
      </c>
      <c r="H2603" s="69">
        <f>'2020 Spring Order Form - V36'!$F$18</f>
        <v>0</v>
      </c>
      <c r="J2603" s="154">
        <v>3343</v>
      </c>
    </row>
    <row r="2604" spans="1:10">
      <c r="A2604" s="131">
        <v>2603</v>
      </c>
      <c r="B2604" s="66" t="s">
        <v>455</v>
      </c>
      <c r="D2604" s="67">
        <f>'2020 Spring Order Form - V36'!$Q$23</f>
        <v>0</v>
      </c>
      <c r="E2604" s="67">
        <f>'2020 Spring Order Form - V36'!$Q$23</f>
        <v>0</v>
      </c>
      <c r="F2604" s="151">
        <v>4569778</v>
      </c>
      <c r="G2604" s="70">
        <f>'2020 Spring Order Form - V36'!$Q$328</f>
        <v>0</v>
      </c>
      <c r="H2604" s="69">
        <f>'2020 Spring Order Form - V36'!$F$18</f>
        <v>0</v>
      </c>
      <c r="J2604" s="154">
        <v>749</v>
      </c>
    </row>
    <row r="2605" spans="1:10">
      <c r="A2605" s="131">
        <v>2604</v>
      </c>
      <c r="B2605" s="66" t="s">
        <v>455</v>
      </c>
      <c r="D2605" s="67">
        <f>'2020 Spring Order Form - V36'!$Q$23</f>
        <v>0</v>
      </c>
      <c r="E2605" s="67">
        <f>'2020 Spring Order Form - V36'!$Q$23</f>
        <v>0</v>
      </c>
      <c r="F2605" s="151" t="s">
        <v>2711</v>
      </c>
      <c r="G2605" s="70">
        <f>'2020 Spring Order Form - V36'!$R$328</f>
        <v>0</v>
      </c>
      <c r="H2605" s="69">
        <f>'2020 Spring Order Form - V36'!$F$18</f>
        <v>0</v>
      </c>
      <c r="J2605" s="154">
        <v>3344</v>
      </c>
    </row>
    <row r="2606" spans="1:10">
      <c r="A2606" s="131">
        <v>2605</v>
      </c>
      <c r="B2606" s="66" t="s">
        <v>2712</v>
      </c>
      <c r="D2606" s="67">
        <f>'2020 Spring Order Form - V36'!$Q$23</f>
        <v>0</v>
      </c>
      <c r="E2606" s="67">
        <f>'2020 Spring Order Form - V36'!$Q$23</f>
        <v>0</v>
      </c>
      <c r="F2606" s="151">
        <v>4569808</v>
      </c>
      <c r="G2606" s="70" t="e">
        <f>'2020 Spring Order Form - V36'!#REF!</f>
        <v>#REF!</v>
      </c>
      <c r="H2606" s="69">
        <f>'2020 Spring Order Form - V36'!$F$18</f>
        <v>0</v>
      </c>
      <c r="J2606" s="154">
        <v>4092</v>
      </c>
    </row>
    <row r="2607" spans="1:10">
      <c r="A2607" s="131">
        <v>2606</v>
      </c>
      <c r="B2607" s="66" t="s">
        <v>2712</v>
      </c>
      <c r="D2607" s="67">
        <f>'2020 Spring Order Form - V36'!$Q$23</f>
        <v>0</v>
      </c>
      <c r="E2607" s="67">
        <f>'2020 Spring Order Form - V36'!$Q$23</f>
        <v>0</v>
      </c>
      <c r="F2607" s="151" t="s">
        <v>2713</v>
      </c>
      <c r="G2607" s="70" t="e">
        <f>'2020 Spring Order Form - V36'!#REF!</f>
        <v>#REF!</v>
      </c>
      <c r="H2607" s="69">
        <f>'2020 Spring Order Form - V36'!$F$18</f>
        <v>0</v>
      </c>
      <c r="J2607" s="154">
        <v>3340</v>
      </c>
    </row>
    <row r="2608" spans="1:10">
      <c r="A2608" s="131">
        <v>2607</v>
      </c>
      <c r="B2608" s="66" t="s">
        <v>2714</v>
      </c>
      <c r="D2608" s="67">
        <f>'2020 Spring Order Form - V36'!$Q$23</f>
        <v>0</v>
      </c>
      <c r="E2608" s="67">
        <f>'2020 Spring Order Form - V36'!$Q$23</f>
        <v>0</v>
      </c>
      <c r="F2608" s="151">
        <v>4569903</v>
      </c>
      <c r="G2608" s="70" t="e">
        <f>'2020 Spring Order Form - V36'!#REF!</f>
        <v>#REF!</v>
      </c>
      <c r="H2608" s="69">
        <f>'2020 Spring Order Form - V36'!$F$18</f>
        <v>0</v>
      </c>
      <c r="J2608" s="388">
        <v>18916</v>
      </c>
    </row>
    <row r="2609" spans="1:10">
      <c r="A2609" s="131">
        <v>2608</v>
      </c>
      <c r="B2609" s="66" t="s">
        <v>2714</v>
      </c>
      <c r="D2609" s="67">
        <f>'2020 Spring Order Form - V36'!$Q$23</f>
        <v>0</v>
      </c>
      <c r="E2609" s="67">
        <f>'2020 Spring Order Form - V36'!$Q$23</f>
        <v>0</v>
      </c>
      <c r="F2609" s="151" t="s">
        <v>2715</v>
      </c>
      <c r="G2609" s="70" t="e">
        <f>'2020 Spring Order Form - V36'!#REF!</f>
        <v>#REF!</v>
      </c>
      <c r="H2609" s="69">
        <f>'2020 Spring Order Form - V36'!$F$18</f>
        <v>0</v>
      </c>
      <c r="J2609" s="388">
        <v>18917</v>
      </c>
    </row>
    <row r="2610" spans="1:10">
      <c r="A2610" s="131">
        <v>2609</v>
      </c>
      <c r="B2610" s="66" t="s">
        <v>2716</v>
      </c>
      <c r="D2610" s="67">
        <f>'2020 Spring Order Form - V36'!$Q$23</f>
        <v>0</v>
      </c>
      <c r="E2610" s="67">
        <f>'2020 Spring Order Form - V36'!$Q$23</f>
        <v>0</v>
      </c>
      <c r="F2610" s="151">
        <v>4569925</v>
      </c>
      <c r="G2610" s="70" t="e">
        <f>'2020 Spring Order Form - V36'!#REF!</f>
        <v>#REF!</v>
      </c>
      <c r="H2610" s="69">
        <f>'2020 Spring Order Form - V36'!$F$18</f>
        <v>0</v>
      </c>
      <c r="J2610" s="154">
        <v>4382</v>
      </c>
    </row>
    <row r="2611" spans="1:10">
      <c r="A2611" s="131">
        <v>2610</v>
      </c>
      <c r="B2611" s="66" t="s">
        <v>2716</v>
      </c>
      <c r="D2611" s="67">
        <f>'2020 Spring Order Form - V36'!$Q$23</f>
        <v>0</v>
      </c>
      <c r="E2611" s="67">
        <f>'2020 Spring Order Form - V36'!$Q$23</f>
        <v>0</v>
      </c>
      <c r="F2611" s="151" t="s">
        <v>2717</v>
      </c>
      <c r="G2611" s="70" t="e">
        <f>'2020 Spring Order Form - V36'!#REF!</f>
        <v>#REF!</v>
      </c>
      <c r="H2611" s="69">
        <f>'2020 Spring Order Form - V36'!$F$18</f>
        <v>0</v>
      </c>
      <c r="J2611" s="154">
        <v>3346</v>
      </c>
    </row>
    <row r="2612" spans="1:10">
      <c r="A2612" s="131">
        <v>2611</v>
      </c>
      <c r="B2612" s="66" t="s">
        <v>459</v>
      </c>
      <c r="D2612" s="67">
        <f>'2020 Spring Order Form - V36'!$Q$23</f>
        <v>0</v>
      </c>
      <c r="E2612" s="67">
        <f>'2020 Spring Order Form - V36'!$Q$23</f>
        <v>0</v>
      </c>
      <c r="F2612" s="151">
        <v>2308508</v>
      </c>
      <c r="G2612" s="70">
        <f>'2020 Spring Order Form - V36'!$Q$332</f>
        <v>0</v>
      </c>
      <c r="H2612" s="69">
        <f>'2020 Spring Order Form - V36'!$F$18</f>
        <v>0</v>
      </c>
      <c r="J2612" s="154">
        <v>5154</v>
      </c>
    </row>
    <row r="2613" spans="1:10">
      <c r="A2613" s="131">
        <v>2612</v>
      </c>
      <c r="B2613" s="66" t="s">
        <v>459</v>
      </c>
      <c r="D2613" s="67">
        <f>'2020 Spring Order Form - V36'!$Q$23</f>
        <v>0</v>
      </c>
      <c r="E2613" s="67">
        <f>'2020 Spring Order Form - V36'!$Q$23</f>
        <v>0</v>
      </c>
      <c r="F2613" s="151" t="s">
        <v>2718</v>
      </c>
      <c r="G2613" s="70">
        <f>'2020 Spring Order Form - V36'!$R$332</f>
        <v>0</v>
      </c>
      <c r="H2613" s="69">
        <f>'2020 Spring Order Form - V36'!$F$18</f>
        <v>0</v>
      </c>
      <c r="J2613" s="154">
        <v>5197</v>
      </c>
    </row>
    <row r="2614" spans="1:10">
      <c r="A2614" s="131">
        <v>2613</v>
      </c>
      <c r="B2614" s="66" t="s">
        <v>2719</v>
      </c>
      <c r="D2614" s="67">
        <f>'2020 Spring Order Form - V36'!$Q$23</f>
        <v>0</v>
      </c>
      <c r="E2614" s="67">
        <f>'2020 Spring Order Form - V36'!$Q$23</f>
        <v>0</v>
      </c>
      <c r="F2614" s="151">
        <v>2309008</v>
      </c>
      <c r="G2614" s="70" t="e">
        <f>'2020 Spring Order Form - V36'!#REF!</f>
        <v>#REF!</v>
      </c>
      <c r="H2614" s="69">
        <f>'2020 Spring Order Form - V36'!$F$18</f>
        <v>0</v>
      </c>
      <c r="J2614" s="154">
        <v>18709</v>
      </c>
    </row>
    <row r="2615" spans="1:10">
      <c r="A2615" s="131">
        <v>2614</v>
      </c>
      <c r="B2615" s="66" t="s">
        <v>2719</v>
      </c>
      <c r="D2615" s="67">
        <f>'2020 Spring Order Form - V36'!$Q$23</f>
        <v>0</v>
      </c>
      <c r="E2615" s="67">
        <f>'2020 Spring Order Form - V36'!$Q$23</f>
        <v>0</v>
      </c>
      <c r="F2615" s="151" t="s">
        <v>2720</v>
      </c>
      <c r="G2615" s="70" t="e">
        <f>'2020 Spring Order Form - V36'!#REF!</f>
        <v>#REF!</v>
      </c>
      <c r="H2615" s="69">
        <f>'2020 Spring Order Form - V36'!$F$18</f>
        <v>0</v>
      </c>
      <c r="J2615" s="154">
        <v>18708</v>
      </c>
    </row>
    <row r="2616" spans="1:10">
      <c r="A2616" s="131">
        <v>2615</v>
      </c>
      <c r="B2616" s="66" t="s">
        <v>2721</v>
      </c>
      <c r="D2616" s="67">
        <f>'2020 Spring Order Form - V36'!$Q$23</f>
        <v>0</v>
      </c>
      <c r="E2616" s="67">
        <f>'2020 Spring Order Form - V36'!$Q$23</f>
        <v>0</v>
      </c>
      <c r="F2616" s="151">
        <v>2309958</v>
      </c>
      <c r="G2616" s="70" t="e">
        <f>'2020 Spring Order Form - V36'!#REF!</f>
        <v>#REF!</v>
      </c>
      <c r="H2616" s="69">
        <f>'2020 Spring Order Form - V36'!$F$18</f>
        <v>0</v>
      </c>
      <c r="J2616" s="154">
        <v>18712</v>
      </c>
    </row>
    <row r="2617" spans="1:10">
      <c r="A2617" s="131">
        <v>2616</v>
      </c>
      <c r="B2617" s="66" t="s">
        <v>2721</v>
      </c>
      <c r="D2617" s="67">
        <f>'2020 Spring Order Form - V36'!$Q$23</f>
        <v>0</v>
      </c>
      <c r="E2617" s="67">
        <f>'2020 Spring Order Form - V36'!$Q$23</f>
        <v>0</v>
      </c>
      <c r="F2617" s="151" t="s">
        <v>2722</v>
      </c>
      <c r="G2617" s="70" t="e">
        <f>'2020 Spring Order Form - V36'!#REF!</f>
        <v>#REF!</v>
      </c>
      <c r="H2617" s="69">
        <f>'2020 Spring Order Form - V36'!$F$18</f>
        <v>0</v>
      </c>
      <c r="J2617" s="154">
        <v>18711</v>
      </c>
    </row>
    <row r="2618" spans="1:10">
      <c r="A2618" s="131">
        <v>2617</v>
      </c>
      <c r="B2618" s="66" t="s">
        <v>462</v>
      </c>
      <c r="D2618" s="67">
        <f>'2020 Spring Order Form - V36'!$Q$23</f>
        <v>0</v>
      </c>
      <c r="E2618" s="67">
        <f>'2020 Spring Order Form - V36'!$Q$23</f>
        <v>0</v>
      </c>
      <c r="F2618" s="151">
        <v>2313254</v>
      </c>
      <c r="G2618" s="70">
        <f>'2020 Spring Order Form - V36'!$Q$334</f>
        <v>0</v>
      </c>
      <c r="H2618" s="69">
        <f>'2020 Spring Order Form - V36'!$F$18</f>
        <v>0</v>
      </c>
      <c r="J2618" s="154">
        <v>17101</v>
      </c>
    </row>
    <row r="2619" spans="1:10">
      <c r="A2619" s="131">
        <v>2618</v>
      </c>
      <c r="B2619" s="66" t="s">
        <v>462</v>
      </c>
      <c r="D2619" s="67">
        <f>'2020 Spring Order Form - V36'!$Q$23</f>
        <v>0</v>
      </c>
      <c r="E2619" s="67">
        <f>'2020 Spring Order Form - V36'!$Q$23</f>
        <v>0</v>
      </c>
      <c r="F2619" s="151" t="s">
        <v>2723</v>
      </c>
      <c r="G2619" s="70">
        <f>'2020 Spring Order Form - V36'!$R$334</f>
        <v>0</v>
      </c>
      <c r="H2619" s="69">
        <f>'2020 Spring Order Form - V36'!$F$18</f>
        <v>0</v>
      </c>
      <c r="J2619" s="154">
        <v>17102</v>
      </c>
    </row>
    <row r="2620" spans="1:10">
      <c r="A2620" s="131">
        <v>2619</v>
      </c>
      <c r="B2620" s="66" t="s">
        <v>2724</v>
      </c>
      <c r="D2620" s="67">
        <f>'2020 Spring Order Form - V36'!$Q$23</f>
        <v>0</v>
      </c>
      <c r="E2620" s="67">
        <f>'2020 Spring Order Form - V36'!$Q$23</f>
        <v>0</v>
      </c>
      <c r="F2620" s="151">
        <v>2318958</v>
      </c>
      <c r="G2620" s="70" t="e">
        <f>'2020 Spring Order Form - V36'!#REF!</f>
        <v>#REF!</v>
      </c>
      <c r="H2620" s="69">
        <f>'2020 Spring Order Form - V36'!$F$18</f>
        <v>0</v>
      </c>
      <c r="J2620" s="154">
        <v>18714</v>
      </c>
    </row>
    <row r="2621" spans="1:10">
      <c r="A2621" s="131">
        <v>2620</v>
      </c>
      <c r="B2621" s="66" t="s">
        <v>2724</v>
      </c>
      <c r="D2621" s="67">
        <f>'2020 Spring Order Form - V36'!$Q$23</f>
        <v>0</v>
      </c>
      <c r="E2621" s="67">
        <f>'2020 Spring Order Form - V36'!$Q$23</f>
        <v>0</v>
      </c>
      <c r="F2621" s="151" t="s">
        <v>2725</v>
      </c>
      <c r="G2621" s="70" t="e">
        <f>'2020 Spring Order Form - V36'!#REF!</f>
        <v>#REF!</v>
      </c>
      <c r="H2621" s="69">
        <f>'2020 Spring Order Form - V36'!$F$18</f>
        <v>0</v>
      </c>
      <c r="J2621" s="154">
        <v>18715</v>
      </c>
    </row>
    <row r="2622" spans="1:10">
      <c r="A2622" s="131">
        <v>2621</v>
      </c>
      <c r="B2622" s="66" t="s">
        <v>466</v>
      </c>
      <c r="D2622" s="67">
        <f>'2020 Spring Order Form - V36'!$Q$23</f>
        <v>0</v>
      </c>
      <c r="E2622" s="67">
        <f>'2020 Spring Order Form - V36'!$Q$23</f>
        <v>0</v>
      </c>
      <c r="F2622" s="151">
        <v>2324008</v>
      </c>
      <c r="G2622" s="70">
        <f>'2020 Spring Order Form - V36'!$Q$336</f>
        <v>0</v>
      </c>
      <c r="H2622" s="69">
        <f>'2020 Spring Order Form - V36'!$F$18</f>
        <v>0</v>
      </c>
      <c r="J2622" s="154">
        <v>18910</v>
      </c>
    </row>
    <row r="2623" spans="1:10">
      <c r="A2623" s="131">
        <v>2622</v>
      </c>
      <c r="B2623" s="66" t="s">
        <v>466</v>
      </c>
      <c r="D2623" s="67">
        <f>'2020 Spring Order Form - V36'!$Q$23</f>
        <v>0</v>
      </c>
      <c r="E2623" s="67">
        <f>'2020 Spring Order Form - V36'!$Q$23</f>
        <v>0</v>
      </c>
      <c r="F2623" s="151" t="s">
        <v>2726</v>
      </c>
      <c r="G2623" s="70">
        <f>'2020 Spring Order Form - V36'!$R$336</f>
        <v>0</v>
      </c>
      <c r="H2623" s="69">
        <f>'2020 Spring Order Form - V36'!$F$18</f>
        <v>0</v>
      </c>
      <c r="J2623" s="154">
        <v>18911</v>
      </c>
    </row>
    <row r="2624" spans="1:10">
      <c r="A2624" s="131">
        <v>2623</v>
      </c>
      <c r="B2624" s="66" t="s">
        <v>2727</v>
      </c>
      <c r="D2624" s="67">
        <f>'2020 Spring Order Form - V36'!$Q$23</f>
        <v>0</v>
      </c>
      <c r="E2624" s="67">
        <f>'2020 Spring Order Form - V36'!$Q$23</f>
        <v>0</v>
      </c>
      <c r="F2624" s="151">
        <v>2332758</v>
      </c>
      <c r="G2624" s="70" t="e">
        <f>'2020 Spring Order Form - V36'!#REF!</f>
        <v>#REF!</v>
      </c>
      <c r="H2624" s="69">
        <f>'2020 Spring Order Form - V36'!$F$18</f>
        <v>0</v>
      </c>
      <c r="J2624" s="154">
        <v>5159</v>
      </c>
    </row>
    <row r="2625" spans="1:10">
      <c r="A2625" s="131">
        <v>2624</v>
      </c>
      <c r="B2625" s="66" t="s">
        <v>2727</v>
      </c>
      <c r="D2625" s="67">
        <f>'2020 Spring Order Form - V36'!$Q$23</f>
        <v>0</v>
      </c>
      <c r="E2625" s="67">
        <f>'2020 Spring Order Form - V36'!$Q$23</f>
        <v>0</v>
      </c>
      <c r="F2625" s="151" t="s">
        <v>2728</v>
      </c>
      <c r="G2625" s="70" t="e">
        <f>'2020 Spring Order Form - V36'!#REF!</f>
        <v>#REF!</v>
      </c>
      <c r="H2625" s="69">
        <f>'2020 Spring Order Form - V36'!$F$18</f>
        <v>0</v>
      </c>
      <c r="J2625" s="154">
        <v>5202</v>
      </c>
    </row>
    <row r="2626" spans="1:10">
      <c r="A2626" s="131">
        <v>2625</v>
      </c>
      <c r="B2626" s="66" t="s">
        <v>2729</v>
      </c>
      <c r="D2626" s="67">
        <f>'2020 Spring Order Form - V36'!$Q$23</f>
        <v>0</v>
      </c>
      <c r="E2626" s="67">
        <f>'2020 Spring Order Form - V36'!$Q$23</f>
        <v>0</v>
      </c>
      <c r="F2626" s="151">
        <v>2332804</v>
      </c>
      <c r="G2626" s="70" t="e">
        <f>'2020 Spring Order Form - V36'!#REF!</f>
        <v>#REF!</v>
      </c>
      <c r="H2626" s="69">
        <f>'2020 Spring Order Form - V36'!$F$18</f>
        <v>0</v>
      </c>
      <c r="J2626" s="154">
        <v>5162</v>
      </c>
    </row>
    <row r="2627" spans="1:10">
      <c r="A2627" s="131">
        <v>2626</v>
      </c>
      <c r="B2627" s="66" t="s">
        <v>2729</v>
      </c>
      <c r="D2627" s="67">
        <f>'2020 Spring Order Form - V36'!$Q$23</f>
        <v>0</v>
      </c>
      <c r="E2627" s="67">
        <f>'2020 Spring Order Form - V36'!$Q$23</f>
        <v>0</v>
      </c>
      <c r="F2627" s="151" t="s">
        <v>2730</v>
      </c>
      <c r="G2627" s="70" t="e">
        <f>'2020 Spring Order Form - V36'!#REF!</f>
        <v>#REF!</v>
      </c>
      <c r="H2627" s="69">
        <f>'2020 Spring Order Form - V36'!$F$18</f>
        <v>0</v>
      </c>
      <c r="J2627" s="154">
        <v>5187</v>
      </c>
    </row>
    <row r="2628" spans="1:10">
      <c r="A2628" s="131">
        <v>2627</v>
      </c>
      <c r="B2628" s="66" t="s">
        <v>2731</v>
      </c>
      <c r="D2628" s="67">
        <f>'2020 Spring Order Form - V36'!$Q$23</f>
        <v>0</v>
      </c>
      <c r="E2628" s="67">
        <f>'2020 Spring Order Form - V36'!$Q$23</f>
        <v>0</v>
      </c>
      <c r="F2628" s="151">
        <v>2333104</v>
      </c>
      <c r="G2628" s="70" t="e">
        <f>'2020 Spring Order Form - V36'!#REF!</f>
        <v>#REF!</v>
      </c>
      <c r="H2628" s="69">
        <f>'2020 Spring Order Form - V36'!$F$18</f>
        <v>0</v>
      </c>
      <c r="J2628" s="154">
        <v>18706</v>
      </c>
    </row>
    <row r="2629" spans="1:10">
      <c r="A2629" s="131">
        <v>2628</v>
      </c>
      <c r="B2629" s="66" t="s">
        <v>2731</v>
      </c>
      <c r="D2629" s="67">
        <f>'2020 Spring Order Form - V36'!$Q$23</f>
        <v>0</v>
      </c>
      <c r="E2629" s="67">
        <f>'2020 Spring Order Form - V36'!$Q$23</f>
        <v>0</v>
      </c>
      <c r="F2629" s="151" t="s">
        <v>2732</v>
      </c>
      <c r="G2629" s="70" t="e">
        <f>'2020 Spring Order Form - V36'!#REF!</f>
        <v>#REF!</v>
      </c>
      <c r="H2629" s="69">
        <f>'2020 Spring Order Form - V36'!$F$18</f>
        <v>0</v>
      </c>
      <c r="J2629" s="154">
        <v>18705</v>
      </c>
    </row>
    <row r="2630" spans="1:10">
      <c r="A2630" s="131">
        <v>2629</v>
      </c>
      <c r="B2630" s="66" t="s">
        <v>2733</v>
      </c>
      <c r="D2630" s="67">
        <f>'2020 Spring Order Form - V36'!$Q$23</f>
        <v>0</v>
      </c>
      <c r="E2630" s="67">
        <f>'2020 Spring Order Form - V36'!$Q$23</f>
        <v>0</v>
      </c>
      <c r="F2630" s="151">
        <v>2332854</v>
      </c>
      <c r="G2630" s="70" t="e">
        <f>'2020 Spring Order Form - V36'!#REF!</f>
        <v>#REF!</v>
      </c>
      <c r="H2630" s="69">
        <f>'2020 Spring Order Form - V36'!$F$18</f>
        <v>0</v>
      </c>
      <c r="J2630" s="154">
        <v>5163</v>
      </c>
    </row>
    <row r="2631" spans="1:10">
      <c r="A2631" s="131">
        <v>2630</v>
      </c>
      <c r="B2631" s="66" t="s">
        <v>2733</v>
      </c>
      <c r="D2631" s="67">
        <f>'2020 Spring Order Form - V36'!$Q$23</f>
        <v>0</v>
      </c>
      <c r="E2631" s="67">
        <f>'2020 Spring Order Form - V36'!$Q$23</f>
        <v>0</v>
      </c>
      <c r="F2631" s="151" t="s">
        <v>2734</v>
      </c>
      <c r="G2631" s="70" t="e">
        <f>'2020 Spring Order Form - V36'!#REF!</f>
        <v>#REF!</v>
      </c>
      <c r="H2631" s="69">
        <f>'2020 Spring Order Form - V36'!$F$18</f>
        <v>0</v>
      </c>
      <c r="J2631" s="154">
        <v>5188</v>
      </c>
    </row>
    <row r="2632" spans="1:10">
      <c r="A2632" s="131">
        <v>2631</v>
      </c>
      <c r="B2632" s="66" t="s">
        <v>2735</v>
      </c>
      <c r="D2632" s="67">
        <f>'2020 Spring Order Form - V36'!$Q$23</f>
        <v>0</v>
      </c>
      <c r="E2632" s="67">
        <f>'2020 Spring Order Form - V36'!$Q$23</f>
        <v>0</v>
      </c>
      <c r="F2632" s="151">
        <v>2333058</v>
      </c>
      <c r="G2632" s="70" t="e">
        <f>'2020 Spring Order Form - V36'!#REF!</f>
        <v>#REF!</v>
      </c>
      <c r="H2632" s="69">
        <f>'2020 Spring Order Form - V36'!$F$18</f>
        <v>0</v>
      </c>
      <c r="J2632" s="154">
        <v>18718</v>
      </c>
    </row>
    <row r="2633" spans="1:10">
      <c r="A2633" s="131">
        <v>2632</v>
      </c>
      <c r="B2633" s="66" t="s">
        <v>2735</v>
      </c>
      <c r="D2633" s="67">
        <f>'2020 Spring Order Form - V36'!$Q$23</f>
        <v>0</v>
      </c>
      <c r="E2633" s="67">
        <f>'2020 Spring Order Form - V36'!$Q$23</f>
        <v>0</v>
      </c>
      <c r="F2633" s="151" t="s">
        <v>2736</v>
      </c>
      <c r="G2633" s="70" t="e">
        <f>'2020 Spring Order Form - V36'!#REF!</f>
        <v>#REF!</v>
      </c>
      <c r="H2633" s="69">
        <f>'2020 Spring Order Form - V36'!$F$18</f>
        <v>0</v>
      </c>
      <c r="J2633" s="154">
        <v>18717</v>
      </c>
    </row>
    <row r="2634" spans="1:10">
      <c r="A2634" s="131">
        <v>2633</v>
      </c>
      <c r="B2634" s="66" t="s">
        <v>2737</v>
      </c>
      <c r="D2634" s="67">
        <f>'2020 Spring Order Form - V36'!$Q$23</f>
        <v>0</v>
      </c>
      <c r="E2634" s="67">
        <f>'2020 Spring Order Form - V36'!$Q$23</f>
        <v>0</v>
      </c>
      <c r="F2634" s="151">
        <v>2333208</v>
      </c>
      <c r="G2634" s="70" t="e">
        <f>'2020 Spring Order Form - V36'!#REF!</f>
        <v>#REF!</v>
      </c>
      <c r="H2634" s="69">
        <f>'2020 Spring Order Form - V36'!$F$18</f>
        <v>0</v>
      </c>
      <c r="J2634" s="154">
        <v>18721</v>
      </c>
    </row>
    <row r="2635" spans="1:10">
      <c r="A2635" s="131">
        <v>2634</v>
      </c>
      <c r="B2635" s="66" t="s">
        <v>2737</v>
      </c>
      <c r="D2635" s="67">
        <f>'2020 Spring Order Form - V36'!$Q$23</f>
        <v>0</v>
      </c>
      <c r="E2635" s="67">
        <f>'2020 Spring Order Form - V36'!$Q$23</f>
        <v>0</v>
      </c>
      <c r="F2635" s="151" t="s">
        <v>2738</v>
      </c>
      <c r="G2635" s="70" t="e">
        <f>'2020 Spring Order Form - V36'!#REF!</f>
        <v>#REF!</v>
      </c>
      <c r="H2635" s="69">
        <f>'2020 Spring Order Form - V36'!$F$18</f>
        <v>0</v>
      </c>
      <c r="J2635" s="154">
        <v>18720</v>
      </c>
    </row>
    <row r="2636" spans="1:10">
      <c r="A2636" s="131">
        <v>2635</v>
      </c>
      <c r="B2636" s="66" t="s">
        <v>2739</v>
      </c>
      <c r="D2636" s="67">
        <f>'2020 Spring Order Form - V36'!$Q$23</f>
        <v>0</v>
      </c>
      <c r="E2636" s="67">
        <f>'2020 Spring Order Form - V36'!$Q$23</f>
        <v>0</v>
      </c>
      <c r="F2636" s="151">
        <v>2376208</v>
      </c>
      <c r="G2636" s="70" t="e">
        <f>'2020 Spring Order Form - V36'!#REF!</f>
        <v>#REF!</v>
      </c>
      <c r="H2636" s="69">
        <f>'2020 Spring Order Form - V36'!$F$18</f>
        <v>0</v>
      </c>
      <c r="J2636" s="154">
        <v>5169</v>
      </c>
    </row>
    <row r="2637" spans="1:10">
      <c r="A2637" s="131">
        <v>2636</v>
      </c>
      <c r="B2637" s="66" t="s">
        <v>2739</v>
      </c>
      <c r="D2637" s="67">
        <f>'2020 Spring Order Form - V36'!$Q$23</f>
        <v>0</v>
      </c>
      <c r="E2637" s="67">
        <f>'2020 Spring Order Form - V36'!$Q$23</f>
        <v>0</v>
      </c>
      <c r="F2637" s="151" t="s">
        <v>2740</v>
      </c>
      <c r="G2637" s="70" t="e">
        <f>'2020 Spring Order Form - V36'!#REF!</f>
        <v>#REF!</v>
      </c>
      <c r="H2637" s="69">
        <f>'2020 Spring Order Form - V36'!$F$18</f>
        <v>0</v>
      </c>
      <c r="J2637" s="154">
        <v>5205</v>
      </c>
    </row>
    <row r="2638" spans="1:10">
      <c r="A2638" s="131">
        <v>2637</v>
      </c>
      <c r="B2638" s="66" t="s">
        <v>2741</v>
      </c>
      <c r="D2638" s="67">
        <f>'2020 Spring Order Form - V36'!$Q$23</f>
        <v>0</v>
      </c>
      <c r="E2638" s="67">
        <f>'2020 Spring Order Form - V36'!$Q$23</f>
        <v>0</v>
      </c>
      <c r="F2638" s="151">
        <v>2381658</v>
      </c>
      <c r="G2638" s="70" t="e">
        <f>'2020 Spring Order Form - V36'!#REF!</f>
        <v>#REF!</v>
      </c>
      <c r="H2638" s="69">
        <f>'2020 Spring Order Form - V36'!$F$18</f>
        <v>0</v>
      </c>
      <c r="J2638" s="154">
        <v>5174</v>
      </c>
    </row>
    <row r="2639" spans="1:10">
      <c r="A2639" s="131">
        <v>2638</v>
      </c>
      <c r="B2639" s="66" t="s">
        <v>2741</v>
      </c>
      <c r="D2639" s="67">
        <f>'2020 Spring Order Form - V36'!$Q$23</f>
        <v>0</v>
      </c>
      <c r="E2639" s="67">
        <f>'2020 Spring Order Form - V36'!$Q$23</f>
        <v>0</v>
      </c>
      <c r="F2639" s="151" t="s">
        <v>2742</v>
      </c>
      <c r="G2639" s="70" t="e">
        <f>'2020 Spring Order Form - V36'!#REF!</f>
        <v>#REF!</v>
      </c>
      <c r="H2639" s="69">
        <f>'2020 Spring Order Form - V36'!$F$18</f>
        <v>0</v>
      </c>
      <c r="J2639" s="154">
        <v>5210</v>
      </c>
    </row>
    <row r="2640" spans="1:10">
      <c r="A2640" s="131">
        <v>2639</v>
      </c>
      <c r="B2640" s="66" t="s">
        <v>2743</v>
      </c>
      <c r="D2640" s="67">
        <f>'2020 Spring Order Form - V36'!$Q$23</f>
        <v>0</v>
      </c>
      <c r="E2640" s="67">
        <f>'2020 Spring Order Form - V36'!$Q$23</f>
        <v>0</v>
      </c>
      <c r="F2640" s="151">
        <v>2381808</v>
      </c>
      <c r="G2640" s="70" t="e">
        <f>'2020 Spring Order Form - V36'!#REF!</f>
        <v>#REF!</v>
      </c>
      <c r="H2640" s="69">
        <f>'2020 Spring Order Form - V36'!$F$18</f>
        <v>0</v>
      </c>
      <c r="J2640" s="154">
        <v>5176</v>
      </c>
    </row>
    <row r="2641" spans="1:10">
      <c r="A2641" s="131">
        <v>2640</v>
      </c>
      <c r="B2641" s="66" t="s">
        <v>2743</v>
      </c>
      <c r="D2641" s="67">
        <f>'2020 Spring Order Form - V36'!$Q$23</f>
        <v>0</v>
      </c>
      <c r="E2641" s="67">
        <f>'2020 Spring Order Form - V36'!$Q$23</f>
        <v>0</v>
      </c>
      <c r="F2641" s="151" t="s">
        <v>2744</v>
      </c>
      <c r="G2641" s="70" t="e">
        <f>'2020 Spring Order Form - V36'!#REF!</f>
        <v>#REF!</v>
      </c>
      <c r="H2641" s="69">
        <f>'2020 Spring Order Form - V36'!$F$18</f>
        <v>0</v>
      </c>
      <c r="J2641" s="154">
        <v>5212</v>
      </c>
    </row>
    <row r="2642" spans="1:10">
      <c r="A2642" s="131">
        <v>2641</v>
      </c>
      <c r="B2642" s="66" t="s">
        <v>2745</v>
      </c>
      <c r="D2642" s="67">
        <f>'2020 Spring Order Form - V36'!$Q$23</f>
        <v>0</v>
      </c>
      <c r="E2642" s="67">
        <f>'2020 Spring Order Form - V36'!$Q$23</f>
        <v>0</v>
      </c>
      <c r="F2642" s="151">
        <v>2382008</v>
      </c>
      <c r="G2642" s="70" t="e">
        <f>'2020 Spring Order Form - V36'!#REF!</f>
        <v>#REF!</v>
      </c>
      <c r="H2642" s="69">
        <f>'2020 Spring Order Form - V36'!$F$18</f>
        <v>0</v>
      </c>
      <c r="J2642" s="154">
        <v>12944</v>
      </c>
    </row>
    <row r="2643" spans="1:10">
      <c r="A2643" s="131">
        <v>2642</v>
      </c>
      <c r="B2643" s="66" t="s">
        <v>2745</v>
      </c>
      <c r="D2643" s="67">
        <f>'2020 Spring Order Form - V36'!$Q$23</f>
        <v>0</v>
      </c>
      <c r="E2643" s="67">
        <f>'2020 Spring Order Form - V36'!$Q$23</f>
        <v>0</v>
      </c>
      <c r="F2643" s="151" t="s">
        <v>2746</v>
      </c>
      <c r="G2643" s="70" t="e">
        <f>'2020 Spring Order Form - V36'!#REF!</f>
        <v>#REF!</v>
      </c>
      <c r="H2643" s="69">
        <f>'2020 Spring Order Form - V36'!$F$18</f>
        <v>0</v>
      </c>
      <c r="J2643" s="154">
        <v>12943</v>
      </c>
    </row>
    <row r="2644" spans="1:10">
      <c r="A2644" s="131">
        <v>2643</v>
      </c>
      <c r="B2644" s="66" t="s">
        <v>2747</v>
      </c>
      <c r="D2644" s="67">
        <f>'2020 Spring Order Form - V36'!$Q$23</f>
        <v>0</v>
      </c>
      <c r="E2644" s="67">
        <f>'2020 Spring Order Form - V36'!$Q$23</f>
        <v>0</v>
      </c>
      <c r="F2644" s="151">
        <v>2381978</v>
      </c>
      <c r="G2644" s="70" t="e">
        <f>'2020 Spring Order Form - V36'!#REF!</f>
        <v>#REF!</v>
      </c>
      <c r="H2644" s="69">
        <f>'2020 Spring Order Form - V36'!$F$18</f>
        <v>0</v>
      </c>
      <c r="J2644" s="154">
        <v>18723</v>
      </c>
    </row>
    <row r="2645" spans="1:10">
      <c r="A2645" s="131">
        <v>2644</v>
      </c>
      <c r="B2645" s="66" t="s">
        <v>2747</v>
      </c>
      <c r="D2645" s="67">
        <f>'2020 Spring Order Form - V36'!$Q$23</f>
        <v>0</v>
      </c>
      <c r="E2645" s="67">
        <f>'2020 Spring Order Form - V36'!$Q$23</f>
        <v>0</v>
      </c>
      <c r="F2645" s="151" t="s">
        <v>2748</v>
      </c>
      <c r="G2645" s="70" t="e">
        <f>'2020 Spring Order Form - V36'!#REF!</f>
        <v>#REF!</v>
      </c>
      <c r="H2645" s="69">
        <f>'2020 Spring Order Form - V36'!$F$18</f>
        <v>0</v>
      </c>
      <c r="J2645" s="154">
        <v>18724</v>
      </c>
    </row>
    <row r="2646" spans="1:10">
      <c r="A2646" s="131">
        <v>2645</v>
      </c>
      <c r="B2646" s="66" t="s">
        <v>468</v>
      </c>
      <c r="D2646" s="67">
        <f>'2020 Spring Order Form - V36'!$Q$23</f>
        <v>0</v>
      </c>
      <c r="E2646" s="67">
        <f>'2020 Spring Order Form - V36'!$Q$23</f>
        <v>0</v>
      </c>
      <c r="F2646" s="151">
        <v>4680200</v>
      </c>
      <c r="G2646" s="70">
        <f>'2020 Spring Order Form - V36'!$Q$339</f>
        <v>0</v>
      </c>
      <c r="H2646" s="69">
        <f>'2020 Spring Order Form - V36'!$F$18</f>
        <v>0</v>
      </c>
      <c r="J2646" s="154">
        <v>12968</v>
      </c>
    </row>
    <row r="2647" spans="1:10">
      <c r="A2647" s="131">
        <v>2646</v>
      </c>
      <c r="B2647" s="66" t="s">
        <v>468</v>
      </c>
      <c r="D2647" s="67">
        <f>'2020 Spring Order Form - V36'!$Q$23</f>
        <v>0</v>
      </c>
      <c r="E2647" s="67">
        <f>'2020 Spring Order Form - V36'!$Q$23</f>
        <v>0</v>
      </c>
      <c r="F2647" s="151" t="s">
        <v>2749</v>
      </c>
      <c r="G2647" s="70">
        <f>'2020 Spring Order Form - V36'!$R$339</f>
        <v>0</v>
      </c>
      <c r="H2647" s="69">
        <f>'2020 Spring Order Form - V36'!$F$18</f>
        <v>0</v>
      </c>
      <c r="J2647" s="154">
        <v>12963</v>
      </c>
    </row>
    <row r="2648" spans="1:10">
      <c r="A2648" s="131">
        <v>2647</v>
      </c>
      <c r="B2648" s="66" t="s">
        <v>471</v>
      </c>
      <c r="D2648" s="67">
        <f>'2020 Spring Order Form - V36'!$Q$23</f>
        <v>0</v>
      </c>
      <c r="E2648" s="67">
        <f>'2020 Spring Order Form - V36'!$Q$23</f>
        <v>0</v>
      </c>
      <c r="F2648" s="151">
        <v>4680230</v>
      </c>
      <c r="G2648" s="70">
        <f>'2020 Spring Order Form - V36'!$Q$340</f>
        <v>0</v>
      </c>
      <c r="H2648" s="69">
        <f>'2020 Spring Order Form - V36'!$F$18</f>
        <v>0</v>
      </c>
      <c r="J2648" s="154">
        <v>18798</v>
      </c>
    </row>
    <row r="2649" spans="1:10">
      <c r="A2649" s="131">
        <v>2648</v>
      </c>
      <c r="B2649" s="66" t="s">
        <v>471</v>
      </c>
      <c r="D2649" s="67">
        <f>'2020 Spring Order Form - V36'!$Q$23</f>
        <v>0</v>
      </c>
      <c r="E2649" s="67">
        <f>'2020 Spring Order Form - V36'!$Q$23</f>
        <v>0</v>
      </c>
      <c r="F2649" s="151" t="s">
        <v>2750</v>
      </c>
      <c r="G2649" s="70">
        <f>'2020 Spring Order Form - V36'!$R$340</f>
        <v>0</v>
      </c>
      <c r="H2649" s="69">
        <f>'2020 Spring Order Form - V36'!$F$18</f>
        <v>0</v>
      </c>
      <c r="J2649" s="154">
        <v>18800</v>
      </c>
    </row>
    <row r="2650" spans="1:10">
      <c r="A2650" s="131">
        <v>2649</v>
      </c>
      <c r="B2650" s="66" t="s">
        <v>473</v>
      </c>
      <c r="D2650" s="67">
        <f>'2020 Spring Order Form - V36'!$Q$23</f>
        <v>0</v>
      </c>
      <c r="E2650" s="67">
        <f>'2020 Spring Order Form - V36'!$Q$23</f>
        <v>0</v>
      </c>
      <c r="F2650" s="151">
        <v>4680450</v>
      </c>
      <c r="G2650" s="70">
        <f>'2020 Spring Order Form - V36'!$Q$341</f>
        <v>0</v>
      </c>
      <c r="H2650" s="69">
        <f>'2020 Spring Order Form - V36'!$F$18</f>
        <v>0</v>
      </c>
      <c r="J2650" s="154">
        <v>12961</v>
      </c>
    </row>
    <row r="2651" spans="1:10">
      <c r="A2651" s="131">
        <v>2650</v>
      </c>
      <c r="B2651" s="66" t="s">
        <v>473</v>
      </c>
      <c r="D2651" s="67">
        <f>'2020 Spring Order Form - V36'!$Q$23</f>
        <v>0</v>
      </c>
      <c r="E2651" s="67">
        <f>'2020 Spring Order Form - V36'!$Q$23</f>
        <v>0</v>
      </c>
      <c r="F2651" s="151" t="s">
        <v>2751</v>
      </c>
      <c r="G2651" s="70">
        <f>'2020 Spring Order Form - V36'!$R$341</f>
        <v>0</v>
      </c>
      <c r="H2651" s="69">
        <f>'2020 Spring Order Form - V36'!$F$18</f>
        <v>0</v>
      </c>
      <c r="J2651" s="154">
        <v>12962</v>
      </c>
    </row>
    <row r="2652" spans="1:10">
      <c r="A2652" s="131">
        <v>2651</v>
      </c>
      <c r="B2652" s="66" t="s">
        <v>475</v>
      </c>
      <c r="D2652" s="67">
        <f>'2020 Spring Order Form - V36'!$Q$23</f>
        <v>0</v>
      </c>
      <c r="E2652" s="67">
        <f>'2020 Spring Order Form - V36'!$Q$23</f>
        <v>0</v>
      </c>
      <c r="F2652" s="151">
        <v>4680600</v>
      </c>
      <c r="G2652" s="70">
        <f>'2020 Spring Order Form - V36'!$Q$342</f>
        <v>0</v>
      </c>
      <c r="H2652" s="69">
        <f>'2020 Spring Order Form - V36'!$F$18</f>
        <v>0</v>
      </c>
      <c r="J2652" s="154">
        <v>12971</v>
      </c>
    </row>
    <row r="2653" spans="1:10">
      <c r="A2653" s="131">
        <v>2652</v>
      </c>
      <c r="B2653" s="66" t="s">
        <v>475</v>
      </c>
      <c r="D2653" s="67">
        <f>'2020 Spring Order Form - V36'!$Q$23</f>
        <v>0</v>
      </c>
      <c r="E2653" s="67">
        <f>'2020 Spring Order Form - V36'!$Q$23</f>
        <v>0</v>
      </c>
      <c r="F2653" s="151" t="s">
        <v>2752</v>
      </c>
      <c r="G2653" s="70">
        <f>'2020 Spring Order Form - V36'!$R$342</f>
        <v>0</v>
      </c>
      <c r="H2653" s="69">
        <f>'2020 Spring Order Form - V36'!$F$18</f>
        <v>0</v>
      </c>
      <c r="J2653" s="154">
        <v>12966</v>
      </c>
    </row>
    <row r="2654" spans="1:10">
      <c r="A2654" s="131">
        <v>2653</v>
      </c>
      <c r="B2654" s="66" t="s">
        <v>477</v>
      </c>
      <c r="D2654" s="67">
        <f>'2020 Spring Order Form - V36'!$Q$23</f>
        <v>0</v>
      </c>
      <c r="E2654" s="67">
        <f>'2020 Spring Order Form - V36'!$Q$23</f>
        <v>0</v>
      </c>
      <c r="F2654" s="151">
        <v>4680650</v>
      </c>
      <c r="G2654" s="70">
        <f>'2020 Spring Order Form - V36'!$Q$343</f>
        <v>0</v>
      </c>
      <c r="H2654" s="69">
        <f>'2020 Spring Order Form - V36'!$F$18</f>
        <v>0</v>
      </c>
      <c r="J2654" s="154">
        <v>18802</v>
      </c>
    </row>
    <row r="2655" spans="1:10">
      <c r="A2655" s="131">
        <v>2654</v>
      </c>
      <c r="B2655" s="66" t="s">
        <v>477</v>
      </c>
      <c r="D2655" s="67">
        <f>'2020 Spring Order Form - V36'!$Q$23</f>
        <v>0</v>
      </c>
      <c r="E2655" s="67">
        <f>'2020 Spring Order Form - V36'!$Q$23</f>
        <v>0</v>
      </c>
      <c r="F2655" s="151" t="s">
        <v>2753</v>
      </c>
      <c r="G2655" s="70">
        <f>'2020 Spring Order Form - V36'!$R$343</f>
        <v>0</v>
      </c>
      <c r="H2655" s="69">
        <f>'2020 Spring Order Form - V36'!$F$18</f>
        <v>0</v>
      </c>
      <c r="J2655" s="154">
        <v>18803</v>
      </c>
    </row>
    <row r="2656" spans="1:10">
      <c r="A2656" s="131">
        <v>2655</v>
      </c>
      <c r="B2656" s="66" t="s">
        <v>2754</v>
      </c>
      <c r="D2656" s="67">
        <f>'2020 Spring Order Form - V36'!$Q$23</f>
        <v>0</v>
      </c>
      <c r="E2656" s="67">
        <f>'2020 Spring Order Form - V36'!$Q$23</f>
        <v>0</v>
      </c>
      <c r="F2656" s="151" t="s">
        <v>2755</v>
      </c>
      <c r="G2656" s="70">
        <f>'2020 Spring Order Form - V36'!$Q$344</f>
        <v>0</v>
      </c>
      <c r="H2656" s="69">
        <f>'2020 Spring Order Form - V36'!$F$18</f>
        <v>0</v>
      </c>
      <c r="J2656" s="154">
        <v>15946</v>
      </c>
    </row>
    <row r="2657" spans="1:10">
      <c r="A2657" s="131">
        <v>2656</v>
      </c>
      <c r="B2657" s="66" t="s">
        <v>2754</v>
      </c>
      <c r="D2657" s="67">
        <f>'2020 Spring Order Form - V36'!$Q$23</f>
        <v>0</v>
      </c>
      <c r="E2657" s="67">
        <f>'2020 Spring Order Form - V36'!$Q$23</f>
        <v>0</v>
      </c>
      <c r="F2657" s="151" t="s">
        <v>2756</v>
      </c>
      <c r="G2657" s="70">
        <f>'2020 Spring Order Form - V36'!$R$344</f>
        <v>0</v>
      </c>
      <c r="H2657" s="69">
        <f>'2020 Spring Order Form - V36'!$F$18</f>
        <v>0</v>
      </c>
      <c r="J2657" s="154">
        <v>15951</v>
      </c>
    </row>
    <row r="2658" spans="1:10">
      <c r="A2658" s="131">
        <v>2657</v>
      </c>
      <c r="B2658" s="66" t="s">
        <v>2757</v>
      </c>
      <c r="D2658" s="67">
        <f>'2020 Spring Order Form - V36'!$Q$23</f>
        <v>0</v>
      </c>
      <c r="E2658" s="67">
        <f>'2020 Spring Order Form - V36'!$Q$23</f>
        <v>0</v>
      </c>
      <c r="F2658" s="151" t="s">
        <v>2758</v>
      </c>
      <c r="G2658" s="70">
        <f>'2020 Spring Order Form - V36'!$Q$344</f>
        <v>0</v>
      </c>
      <c r="H2658" s="69">
        <f>'2020 Spring Order Form - V36'!$F$18</f>
        <v>0</v>
      </c>
      <c r="J2658" s="154">
        <v>18798</v>
      </c>
    </row>
    <row r="2659" spans="1:10">
      <c r="A2659" s="131">
        <v>2658</v>
      </c>
      <c r="B2659" s="66" t="s">
        <v>2757</v>
      </c>
      <c r="D2659" s="67">
        <f>'2020 Spring Order Form - V36'!$Q$23</f>
        <v>0</v>
      </c>
      <c r="E2659" s="67">
        <f>'2020 Spring Order Form - V36'!$Q$23</f>
        <v>0</v>
      </c>
      <c r="F2659" s="151" t="s">
        <v>2759</v>
      </c>
      <c r="G2659" s="70">
        <f>'2020 Spring Order Form - V36'!$R$344</f>
        <v>0</v>
      </c>
      <c r="H2659" s="69">
        <f>'2020 Spring Order Form - V36'!$F$18</f>
        <v>0</v>
      </c>
      <c r="J2659" s="154">
        <v>18800</v>
      </c>
    </row>
    <row r="2660" spans="1:10">
      <c r="A2660" s="131">
        <v>2659</v>
      </c>
      <c r="B2660" s="66" t="s">
        <v>2760</v>
      </c>
      <c r="D2660" s="67">
        <f>'2020 Spring Order Form - V36'!$Q$23</f>
        <v>0</v>
      </c>
      <c r="E2660" s="67">
        <f>'2020 Spring Order Form - V36'!$Q$23</f>
        <v>0</v>
      </c>
      <c r="F2660" s="151" t="s">
        <v>2761</v>
      </c>
      <c r="G2660" s="70">
        <f>'2020 Spring Order Form - V36'!$Q$344</f>
        <v>0</v>
      </c>
      <c r="H2660" s="69">
        <f>'2020 Spring Order Form - V36'!$F$18</f>
        <v>0</v>
      </c>
      <c r="J2660" s="154">
        <v>19841</v>
      </c>
    </row>
    <row r="2661" spans="1:10">
      <c r="A2661" s="131">
        <v>2660</v>
      </c>
      <c r="B2661" s="66" t="s">
        <v>2760</v>
      </c>
      <c r="D2661" s="67">
        <f>'2020 Spring Order Form - V36'!$Q$23</f>
        <v>0</v>
      </c>
      <c r="E2661" s="67">
        <f>'2020 Spring Order Form - V36'!$Q$23</f>
        <v>0</v>
      </c>
      <c r="F2661" s="151" t="s">
        <v>2762</v>
      </c>
      <c r="G2661" s="70">
        <f>'2020 Spring Order Form - V36'!$R$344</f>
        <v>0</v>
      </c>
      <c r="H2661" s="69">
        <f>'2020 Spring Order Form - V36'!$F$18</f>
        <v>0</v>
      </c>
      <c r="J2661" s="154">
        <v>19842</v>
      </c>
    </row>
    <row r="2662" spans="1:10">
      <c r="A2662" s="131">
        <v>2661</v>
      </c>
      <c r="B2662" s="66" t="s">
        <v>2763</v>
      </c>
      <c r="D2662" s="67">
        <f>'2020 Spring Order Form - V36'!$Q$23</f>
        <v>0</v>
      </c>
      <c r="E2662" s="67">
        <f>'2020 Spring Order Form - V36'!$Q$23</f>
        <v>0</v>
      </c>
      <c r="F2662" s="151" t="s">
        <v>2764</v>
      </c>
      <c r="G2662" s="70">
        <f>'2020 Spring Order Form - V36'!$Q$344</f>
        <v>0</v>
      </c>
      <c r="H2662" s="69">
        <f>'2020 Spring Order Form - V36'!$F$18</f>
        <v>0</v>
      </c>
      <c r="J2662" s="154">
        <v>15949</v>
      </c>
    </row>
    <row r="2663" spans="1:10">
      <c r="A2663" s="131">
        <v>2662</v>
      </c>
      <c r="B2663" s="66" t="s">
        <v>2763</v>
      </c>
      <c r="D2663" s="67">
        <f>'2020 Spring Order Form - V36'!$Q$23</f>
        <v>0</v>
      </c>
      <c r="E2663" s="67">
        <f>'2020 Spring Order Form - V36'!$Q$23</f>
        <v>0</v>
      </c>
      <c r="F2663" s="151" t="s">
        <v>2765</v>
      </c>
      <c r="G2663" s="70">
        <f>'2020 Spring Order Form - V36'!$R$344</f>
        <v>0</v>
      </c>
      <c r="H2663" s="69">
        <f>'2020 Spring Order Form - V36'!$F$18</f>
        <v>0</v>
      </c>
      <c r="J2663" s="154">
        <v>15954</v>
      </c>
    </row>
    <row r="2664" spans="1:10">
      <c r="A2664" s="131">
        <v>2663</v>
      </c>
      <c r="B2664" s="66" t="s">
        <v>2766</v>
      </c>
      <c r="D2664" s="67">
        <f>'2020 Spring Order Form - V36'!$Q$23</f>
        <v>0</v>
      </c>
      <c r="E2664" s="67">
        <f>'2020 Spring Order Form - V36'!$Q$23</f>
        <v>0</v>
      </c>
      <c r="F2664" s="151" t="s">
        <v>2767</v>
      </c>
      <c r="G2664" s="70">
        <f>'2020 Spring Order Form - V36'!$Q$344</f>
        <v>0</v>
      </c>
      <c r="H2664" s="69">
        <f>'2020 Spring Order Form - V36'!$F$18</f>
        <v>0</v>
      </c>
      <c r="J2664" s="154">
        <v>15950</v>
      </c>
    </row>
    <row r="2665" spans="1:10">
      <c r="A2665" s="131">
        <v>2664</v>
      </c>
      <c r="B2665" s="66" t="s">
        <v>2766</v>
      </c>
      <c r="D2665" s="67">
        <f>'2020 Spring Order Form - V36'!$Q$23</f>
        <v>0</v>
      </c>
      <c r="E2665" s="67">
        <f>'2020 Spring Order Form - V36'!$Q$23</f>
        <v>0</v>
      </c>
      <c r="F2665" s="151" t="s">
        <v>2768</v>
      </c>
      <c r="G2665" s="70">
        <f>'2020 Spring Order Form - V36'!$R$344</f>
        <v>0</v>
      </c>
      <c r="H2665" s="69">
        <f>'2020 Spring Order Form - V36'!$F$18</f>
        <v>0</v>
      </c>
      <c r="J2665" s="154">
        <v>15955</v>
      </c>
    </row>
    <row r="2666" spans="1:10">
      <c r="A2666" s="131">
        <v>2665</v>
      </c>
      <c r="B2666" s="66" t="s">
        <v>2769</v>
      </c>
      <c r="D2666" s="67">
        <f>'2020 Spring Order Form - V36'!$Q$23</f>
        <v>0</v>
      </c>
      <c r="E2666" s="67">
        <f>'2020 Spring Order Form - V36'!$Q$23</f>
        <v>0</v>
      </c>
      <c r="F2666" s="155" t="s">
        <v>2770</v>
      </c>
      <c r="G2666" s="70" t="e">
        <f>'2020 Spring Order Form - V36'!#REF!</f>
        <v>#REF!</v>
      </c>
      <c r="H2666" s="69">
        <f>'2020 Spring Order Form - V36'!$F$18</f>
        <v>0</v>
      </c>
      <c r="J2666" s="154">
        <v>19735</v>
      </c>
    </row>
    <row r="2667" spans="1:10">
      <c r="A2667" s="131">
        <v>2666</v>
      </c>
      <c r="B2667" s="66" t="s">
        <v>2771</v>
      </c>
      <c r="D2667" s="67">
        <f>'2020 Spring Order Form - V36'!$Q$23</f>
        <v>0</v>
      </c>
      <c r="E2667" s="67">
        <f>'2020 Spring Order Form - V36'!$Q$23</f>
        <v>0</v>
      </c>
      <c r="F2667" s="155" t="s">
        <v>2772</v>
      </c>
      <c r="G2667" s="70" t="e">
        <f>'2020 Spring Order Form - V36'!#REF!</f>
        <v>#REF!</v>
      </c>
      <c r="H2667" s="69">
        <f>'2020 Spring Order Form - V36'!$F$18</f>
        <v>0</v>
      </c>
      <c r="J2667" s="154">
        <v>19734</v>
      </c>
    </row>
    <row r="2668" spans="1:10">
      <c r="A2668" s="131">
        <v>2667</v>
      </c>
      <c r="B2668" s="66" t="s">
        <v>2773</v>
      </c>
      <c r="D2668" s="67">
        <f>'2020 Spring Order Form - V36'!$Q$23</f>
        <v>0</v>
      </c>
      <c r="E2668" s="67">
        <f>'2020 Spring Order Form - V36'!$Q$23</f>
        <v>0</v>
      </c>
      <c r="F2668" s="155" t="s">
        <v>2774</v>
      </c>
      <c r="G2668" s="70" t="e">
        <f>'2020 Spring Order Form - V36'!#REF!</f>
        <v>#REF!</v>
      </c>
      <c r="H2668" s="69">
        <f>'2020 Spring Order Form - V36'!$F$18</f>
        <v>0</v>
      </c>
      <c r="J2668" s="154">
        <v>17293</v>
      </c>
    </row>
    <row r="2669" spans="1:10">
      <c r="A2669" s="131">
        <v>2668</v>
      </c>
      <c r="B2669" s="66" t="s">
        <v>2775</v>
      </c>
      <c r="D2669" s="67">
        <f>'2020 Spring Order Form - V36'!$Q$23</f>
        <v>0</v>
      </c>
      <c r="E2669" s="67">
        <f>'2020 Spring Order Form - V36'!$Q$23</f>
        <v>0</v>
      </c>
      <c r="F2669" s="151">
        <v>4836516</v>
      </c>
      <c r="G2669" s="70" t="e">
        <f>'2020 Spring Order Form - V36'!#REF!</f>
        <v>#REF!</v>
      </c>
      <c r="H2669" s="69">
        <f>'2020 Spring Order Form - V36'!$F$18</f>
        <v>0</v>
      </c>
      <c r="J2669" s="154">
        <v>18805</v>
      </c>
    </row>
    <row r="2670" spans="1:10">
      <c r="A2670" s="131">
        <v>2669</v>
      </c>
      <c r="B2670" s="66" t="s">
        <v>2775</v>
      </c>
      <c r="D2670" s="67">
        <f>'2020 Spring Order Form - V36'!$Q$23</f>
        <v>0</v>
      </c>
      <c r="E2670" s="67">
        <f>'2020 Spring Order Form - V36'!$Q$23</f>
        <v>0</v>
      </c>
      <c r="F2670" s="151" t="s">
        <v>2776</v>
      </c>
      <c r="G2670" s="70" t="e">
        <f>'2020 Spring Order Form - V36'!#REF!</f>
        <v>#REF!</v>
      </c>
      <c r="H2670" s="69">
        <f>'2020 Spring Order Form - V36'!$F$18</f>
        <v>0</v>
      </c>
      <c r="J2670" s="154">
        <v>18806</v>
      </c>
    </row>
    <row r="2671" spans="1:10">
      <c r="A2671" s="131">
        <v>2670</v>
      </c>
      <c r="B2671" s="66" t="s">
        <v>2777</v>
      </c>
      <c r="D2671" s="67">
        <f>'2020 Spring Order Form - V36'!$Q$23</f>
        <v>0</v>
      </c>
      <c r="E2671" s="67">
        <f>'2020 Spring Order Form - V36'!$Q$23</f>
        <v>0</v>
      </c>
      <c r="F2671" s="151">
        <v>4845716</v>
      </c>
      <c r="G2671" s="70" t="e">
        <f>'2020 Spring Order Form - V36'!#REF!</f>
        <v>#REF!</v>
      </c>
      <c r="H2671" s="69">
        <f>'2020 Spring Order Form - V36'!$F$18</f>
        <v>0</v>
      </c>
      <c r="J2671" s="388">
        <v>18807</v>
      </c>
    </row>
    <row r="2672" spans="1:10">
      <c r="A2672" s="131">
        <v>2671</v>
      </c>
      <c r="B2672" s="66" t="s">
        <v>2777</v>
      </c>
      <c r="D2672" s="67">
        <f>'2020 Spring Order Form - V36'!$Q$23</f>
        <v>0</v>
      </c>
      <c r="E2672" s="67">
        <f>'2020 Spring Order Form - V36'!$Q$23</f>
        <v>0</v>
      </c>
      <c r="F2672" s="151" t="s">
        <v>2778</v>
      </c>
      <c r="G2672" s="70" t="e">
        <f>'2020 Spring Order Form - V36'!#REF!</f>
        <v>#REF!</v>
      </c>
      <c r="H2672" s="69">
        <f>'2020 Spring Order Form - V36'!$F$18</f>
        <v>0</v>
      </c>
      <c r="J2672" s="154">
        <v>18808</v>
      </c>
    </row>
    <row r="2673" spans="1:10">
      <c r="A2673" s="131">
        <v>2672</v>
      </c>
      <c r="B2673" s="66" t="s">
        <v>2779</v>
      </c>
      <c r="D2673" s="67">
        <f>'2020 Spring Order Form - V36'!$Q$23</f>
        <v>0</v>
      </c>
      <c r="E2673" s="67">
        <f>'2020 Spring Order Form - V36'!$Q$23</f>
        <v>0</v>
      </c>
      <c r="F2673" s="151">
        <v>4823516</v>
      </c>
      <c r="G2673" s="70" t="e">
        <f>'2020 Spring Order Form - V36'!#REF!</f>
        <v>#REF!</v>
      </c>
      <c r="H2673" s="69">
        <f>'2020 Spring Order Form - V36'!$F$18</f>
        <v>0</v>
      </c>
      <c r="J2673" s="154">
        <v>943</v>
      </c>
    </row>
    <row r="2674" spans="1:10">
      <c r="A2674" s="131">
        <v>2673</v>
      </c>
      <c r="B2674" s="66" t="s">
        <v>2779</v>
      </c>
      <c r="D2674" s="67">
        <f>'2020 Spring Order Form - V36'!$Q$23</f>
        <v>0</v>
      </c>
      <c r="E2674" s="67">
        <f>'2020 Spring Order Form - V36'!$Q$23</f>
        <v>0</v>
      </c>
      <c r="F2674" s="151" t="s">
        <v>2780</v>
      </c>
      <c r="G2674" s="70" t="e">
        <f>'2020 Spring Order Form - V36'!#REF!</f>
        <v>#REF!</v>
      </c>
      <c r="H2674" s="69">
        <f>'2020 Spring Order Form - V36'!$F$18</f>
        <v>0</v>
      </c>
      <c r="J2674" s="154">
        <v>1519</v>
      </c>
    </row>
    <row r="2675" spans="1:10">
      <c r="A2675" s="131">
        <v>2674</v>
      </c>
      <c r="B2675" s="66" t="s">
        <v>2781</v>
      </c>
      <c r="D2675" s="67">
        <f>'2020 Spring Order Form - V36'!$Q$23</f>
        <v>0</v>
      </c>
      <c r="E2675" s="67">
        <f>'2020 Spring Order Form - V36'!$Q$23</f>
        <v>0</v>
      </c>
      <c r="F2675" s="151">
        <v>4840816</v>
      </c>
      <c r="G2675" s="70" t="e">
        <f>'2020 Spring Order Form - V36'!#REF!</f>
        <v>#REF!</v>
      </c>
      <c r="H2675" s="69">
        <f>'2020 Spring Order Form - V36'!$F$18</f>
        <v>0</v>
      </c>
      <c r="J2675" s="154">
        <v>944</v>
      </c>
    </row>
    <row r="2676" spans="1:10">
      <c r="A2676" s="131">
        <v>2675</v>
      </c>
      <c r="B2676" s="66" t="s">
        <v>2781</v>
      </c>
      <c r="D2676" s="67">
        <f>'2020 Spring Order Form - V36'!$Q$23</f>
        <v>0</v>
      </c>
      <c r="E2676" s="67">
        <f>'2020 Spring Order Form - V36'!$Q$23</f>
        <v>0</v>
      </c>
      <c r="F2676" s="151" t="s">
        <v>2782</v>
      </c>
      <c r="G2676" s="70" t="e">
        <f>'2020 Spring Order Form - V36'!#REF!</f>
        <v>#REF!</v>
      </c>
      <c r="H2676" s="69">
        <f>'2020 Spring Order Form - V36'!$F$18</f>
        <v>0</v>
      </c>
      <c r="J2676" s="154">
        <v>1520</v>
      </c>
    </row>
    <row r="2677" spans="1:10">
      <c r="A2677" s="131">
        <v>2676</v>
      </c>
      <c r="B2677" s="66" t="s">
        <v>2783</v>
      </c>
      <c r="D2677" s="67">
        <f>'2020 Spring Order Form - V36'!$Q$23</f>
        <v>0</v>
      </c>
      <c r="E2677" s="67">
        <f>'2020 Spring Order Form - V36'!$Q$23</f>
        <v>0</v>
      </c>
      <c r="F2677" s="151">
        <v>4815016</v>
      </c>
      <c r="G2677" s="70" t="e">
        <f>'2020 Spring Order Form - V36'!#REF!</f>
        <v>#REF!</v>
      </c>
      <c r="H2677" s="69">
        <f>'2020 Spring Order Form - V36'!$F$18</f>
        <v>0</v>
      </c>
      <c r="J2677" s="154">
        <v>932</v>
      </c>
    </row>
    <row r="2678" spans="1:10">
      <c r="A2678" s="131">
        <v>2677</v>
      </c>
      <c r="B2678" s="66" t="s">
        <v>2783</v>
      </c>
      <c r="D2678" s="67">
        <f>'2020 Spring Order Form - V36'!$Q$23</f>
        <v>0</v>
      </c>
      <c r="E2678" s="67">
        <f>'2020 Spring Order Form - V36'!$Q$23</f>
        <v>0</v>
      </c>
      <c r="F2678" s="151" t="s">
        <v>2784</v>
      </c>
      <c r="G2678" s="70" t="e">
        <f>'2020 Spring Order Form - V36'!#REF!</f>
        <v>#REF!</v>
      </c>
      <c r="H2678" s="69">
        <f>'2020 Spring Order Form - V36'!$F$18</f>
        <v>0</v>
      </c>
      <c r="J2678" s="154">
        <v>1529</v>
      </c>
    </row>
    <row r="2679" spans="1:10">
      <c r="A2679" s="131">
        <v>2678</v>
      </c>
      <c r="B2679" s="66" t="s">
        <v>2785</v>
      </c>
      <c r="D2679" s="67">
        <f>'2020 Spring Order Form - V36'!$Q$23</f>
        <v>0</v>
      </c>
      <c r="E2679" s="67">
        <f>'2020 Spring Order Form - V36'!$Q$23</f>
        <v>0</v>
      </c>
      <c r="F2679" s="151">
        <v>4855016</v>
      </c>
      <c r="G2679" s="70" t="e">
        <f>'2020 Spring Order Form - V36'!#REF!</f>
        <v>#REF!</v>
      </c>
      <c r="H2679" s="69">
        <f>'2020 Spring Order Form - V36'!$F$18</f>
        <v>0</v>
      </c>
      <c r="J2679" s="154">
        <v>17204</v>
      </c>
    </row>
    <row r="2680" spans="1:10">
      <c r="A2680" s="131">
        <v>2679</v>
      </c>
      <c r="B2680" s="66" t="s">
        <v>2785</v>
      </c>
      <c r="D2680" s="67">
        <f>'2020 Spring Order Form - V36'!$Q$23</f>
        <v>0</v>
      </c>
      <c r="E2680" s="67">
        <f>'2020 Spring Order Form - V36'!$Q$23</f>
        <v>0</v>
      </c>
      <c r="F2680" s="151" t="s">
        <v>2786</v>
      </c>
      <c r="G2680" s="70" t="e">
        <f>'2020 Spring Order Form - V36'!#REF!</f>
        <v>#REF!</v>
      </c>
      <c r="H2680" s="69">
        <f>'2020 Spring Order Form - V36'!$F$18</f>
        <v>0</v>
      </c>
      <c r="J2680" s="154">
        <v>17205</v>
      </c>
    </row>
    <row r="2681" spans="1:10">
      <c r="A2681" s="131">
        <v>2680</v>
      </c>
      <c r="B2681" s="66" t="s">
        <v>2787</v>
      </c>
      <c r="D2681" s="67">
        <f>'2020 Spring Order Form - V36'!$Q$23</f>
        <v>0</v>
      </c>
      <c r="E2681" s="67">
        <f>'2020 Spring Order Form - V36'!$Q$23</f>
        <v>0</v>
      </c>
      <c r="F2681" s="151">
        <v>4875016</v>
      </c>
      <c r="G2681" s="70" t="e">
        <f>'2020 Spring Order Form - V36'!#REF!</f>
        <v>#REF!</v>
      </c>
      <c r="H2681" s="69">
        <f>'2020 Spring Order Form - V36'!$F$18</f>
        <v>0</v>
      </c>
      <c r="J2681" s="154">
        <v>947</v>
      </c>
    </row>
    <row r="2682" spans="1:10">
      <c r="A2682" s="131">
        <v>2681</v>
      </c>
      <c r="B2682" s="66" t="s">
        <v>2787</v>
      </c>
      <c r="D2682" s="67">
        <f>'2020 Spring Order Form - V36'!$Q$23</f>
        <v>0</v>
      </c>
      <c r="E2682" s="67">
        <f>'2020 Spring Order Form - V36'!$Q$23</f>
        <v>0</v>
      </c>
      <c r="F2682" s="151" t="s">
        <v>2788</v>
      </c>
      <c r="G2682" s="70" t="e">
        <f>'2020 Spring Order Form - V36'!#REF!</f>
        <v>#REF!</v>
      </c>
      <c r="H2682" s="69">
        <f>'2020 Spring Order Form - V36'!$F$18</f>
        <v>0</v>
      </c>
      <c r="J2682" s="154">
        <v>1542</v>
      </c>
    </row>
    <row r="2683" spans="1:10">
      <c r="A2683" s="131">
        <v>2682</v>
      </c>
      <c r="B2683" s="66" t="s">
        <v>2789</v>
      </c>
      <c r="D2683" s="67">
        <f>'2020 Spring Order Form - V36'!$Q$23</f>
        <v>0</v>
      </c>
      <c r="E2683" s="67">
        <f>'2020 Spring Order Form - V36'!$Q$23</f>
        <v>0</v>
      </c>
      <c r="F2683" s="151">
        <v>4869016</v>
      </c>
      <c r="G2683" s="70" t="e">
        <f>'2020 Spring Order Form - V36'!#REF!</f>
        <v>#REF!</v>
      </c>
      <c r="H2683" s="69">
        <f>'2020 Spring Order Form - V36'!$F$18</f>
        <v>0</v>
      </c>
      <c r="J2683" s="154">
        <v>3448</v>
      </c>
    </row>
    <row r="2684" spans="1:10">
      <c r="A2684" s="131">
        <v>2683</v>
      </c>
      <c r="B2684" s="66" t="s">
        <v>2789</v>
      </c>
      <c r="D2684" s="67">
        <f>'2020 Spring Order Form - V36'!$Q$23</f>
        <v>0</v>
      </c>
      <c r="E2684" s="67">
        <f>'2020 Spring Order Form - V36'!$Q$23</f>
        <v>0</v>
      </c>
      <c r="F2684" s="151" t="s">
        <v>2790</v>
      </c>
      <c r="G2684" s="70" t="e">
        <f>'2020 Spring Order Form - V36'!#REF!</f>
        <v>#REF!</v>
      </c>
      <c r="H2684" s="69">
        <f>'2020 Spring Order Form - V36'!$F$18</f>
        <v>0</v>
      </c>
      <c r="J2684" s="154">
        <v>1545</v>
      </c>
    </row>
    <row r="2685" spans="1:10">
      <c r="A2685" s="131">
        <v>2684</v>
      </c>
      <c r="B2685" s="66" t="s">
        <v>2791</v>
      </c>
      <c r="D2685" s="67">
        <f>'2020 Spring Order Form - V36'!$Q$23</f>
        <v>0</v>
      </c>
      <c r="E2685" s="67">
        <f>'2020 Spring Order Form - V36'!$Q$23</f>
        <v>0</v>
      </c>
      <c r="F2685" s="151">
        <v>4856016</v>
      </c>
      <c r="G2685" s="70" t="e">
        <f>'2020 Spring Order Form - V36'!#REF!</f>
        <v>#REF!</v>
      </c>
      <c r="H2685" s="69">
        <f>'2020 Spring Order Form - V36'!$F$18</f>
        <v>0</v>
      </c>
      <c r="J2685" s="154">
        <v>949</v>
      </c>
    </row>
    <row r="2686" spans="1:10">
      <c r="A2686" s="131">
        <v>2685</v>
      </c>
      <c r="B2686" s="66" t="s">
        <v>2791</v>
      </c>
      <c r="D2686" s="67">
        <f>'2020 Spring Order Form - V36'!$Q$23</f>
        <v>0</v>
      </c>
      <c r="E2686" s="67">
        <f>'2020 Spring Order Form - V36'!$Q$23</f>
        <v>0</v>
      </c>
      <c r="F2686" s="151" t="s">
        <v>2792</v>
      </c>
      <c r="G2686" s="70" t="e">
        <f>'2020 Spring Order Form - V36'!#REF!</f>
        <v>#REF!</v>
      </c>
      <c r="H2686" s="69">
        <f>'2020 Spring Order Form - V36'!$F$18</f>
        <v>0</v>
      </c>
      <c r="J2686" s="154">
        <v>1555</v>
      </c>
    </row>
    <row r="2687" spans="1:10">
      <c r="A2687" s="131">
        <v>2686</v>
      </c>
      <c r="B2687" s="66" t="s">
        <v>2793</v>
      </c>
      <c r="D2687" s="67">
        <f>'2020 Spring Order Form - V36'!$Q$23</f>
        <v>0</v>
      </c>
      <c r="E2687" s="67">
        <f>'2020 Spring Order Form - V36'!$Q$23</f>
        <v>0</v>
      </c>
      <c r="F2687" s="151">
        <v>4886516</v>
      </c>
      <c r="G2687" s="70" t="e">
        <f>'2020 Spring Order Form - V36'!#REF!</f>
        <v>#REF!</v>
      </c>
      <c r="H2687" s="69">
        <f>'2020 Spring Order Form - V36'!$F$18</f>
        <v>0</v>
      </c>
      <c r="J2687" s="154">
        <v>950</v>
      </c>
    </row>
    <row r="2688" spans="1:10">
      <c r="A2688" s="131">
        <v>2687</v>
      </c>
      <c r="B2688" s="66" t="s">
        <v>2793</v>
      </c>
      <c r="D2688" s="67">
        <f>'2020 Spring Order Form - V36'!$Q$23</f>
        <v>0</v>
      </c>
      <c r="E2688" s="67">
        <f>'2020 Spring Order Form - V36'!$Q$23</f>
        <v>0</v>
      </c>
      <c r="F2688" s="151" t="s">
        <v>2794</v>
      </c>
      <c r="G2688" s="70" t="e">
        <f>'2020 Spring Order Form - V36'!#REF!</f>
        <v>#REF!</v>
      </c>
      <c r="H2688" s="69">
        <f>'2020 Spring Order Form - V36'!$F$18</f>
        <v>0</v>
      </c>
      <c r="J2688" s="154">
        <v>1562</v>
      </c>
    </row>
    <row r="2689" spans="1:10">
      <c r="A2689" s="131">
        <v>2688</v>
      </c>
      <c r="B2689" s="66" t="s">
        <v>2795</v>
      </c>
      <c r="D2689" s="67">
        <f>'2020 Spring Order Form - V36'!$Q$23</f>
        <v>0</v>
      </c>
      <c r="E2689" s="67">
        <f>'2020 Spring Order Form - V36'!$Q$23</f>
        <v>0</v>
      </c>
      <c r="F2689" s="151">
        <v>4896016</v>
      </c>
      <c r="G2689" s="70" t="e">
        <f>'2020 Spring Order Form - V36'!#REF!</f>
        <v>#REF!</v>
      </c>
      <c r="H2689" s="69">
        <f>'2020 Spring Order Form - V36'!$F$18</f>
        <v>0</v>
      </c>
      <c r="J2689" s="154">
        <v>951</v>
      </c>
    </row>
    <row r="2690" spans="1:10">
      <c r="A2690" s="131">
        <v>2689</v>
      </c>
      <c r="B2690" s="66" t="s">
        <v>2795</v>
      </c>
      <c r="D2690" s="67">
        <f>'2020 Spring Order Form - V36'!$Q$23</f>
        <v>0</v>
      </c>
      <c r="E2690" s="67">
        <f>'2020 Spring Order Form - V36'!$Q$23</f>
        <v>0</v>
      </c>
      <c r="F2690" s="151" t="s">
        <v>2796</v>
      </c>
      <c r="G2690" s="70" t="e">
        <f>'2020 Spring Order Form - V36'!#REF!</f>
        <v>#REF!</v>
      </c>
      <c r="H2690" s="69">
        <f>'2020 Spring Order Form - V36'!$F$18</f>
        <v>0</v>
      </c>
      <c r="J2690" s="154">
        <v>1567</v>
      </c>
    </row>
    <row r="2691" spans="1:10">
      <c r="A2691" s="131">
        <v>2690</v>
      </c>
      <c r="B2691" s="66" t="s">
        <v>2797</v>
      </c>
      <c r="D2691" s="67">
        <f>'2020 Spring Order Form - V36'!$Q$23</f>
        <v>0</v>
      </c>
      <c r="E2691" s="67">
        <f>'2020 Spring Order Form - V36'!$Q$23</f>
        <v>0</v>
      </c>
      <c r="F2691" s="151">
        <v>4720130</v>
      </c>
      <c r="G2691" s="70" t="e">
        <f>'2020 Spring Order Form - V36'!#REF!</f>
        <v>#REF!</v>
      </c>
      <c r="H2691" s="69">
        <f>'2020 Spring Order Form - V36'!$F$18</f>
        <v>0</v>
      </c>
      <c r="J2691" s="154">
        <v>6253</v>
      </c>
    </row>
    <row r="2692" spans="1:10">
      <c r="A2692" s="131">
        <v>2691</v>
      </c>
      <c r="B2692" s="66" t="s">
        <v>2797</v>
      </c>
      <c r="D2692" s="67">
        <f>'2020 Spring Order Form - V36'!$Q$23</f>
        <v>0</v>
      </c>
      <c r="E2692" s="67">
        <f>'2020 Spring Order Form - V36'!$Q$23</f>
        <v>0</v>
      </c>
      <c r="F2692" s="151" t="s">
        <v>2798</v>
      </c>
      <c r="G2692" s="70" t="e">
        <f>'2020 Spring Order Form - V36'!#REF!</f>
        <v>#REF!</v>
      </c>
      <c r="H2692" s="69">
        <f>'2020 Spring Order Form - V36'!$F$18</f>
        <v>0</v>
      </c>
      <c r="J2692" s="154">
        <v>1632</v>
      </c>
    </row>
    <row r="2693" spans="1:10">
      <c r="A2693" s="131">
        <v>2692</v>
      </c>
      <c r="B2693" s="66" t="s">
        <v>2799</v>
      </c>
      <c r="D2693" s="67">
        <f>'2020 Spring Order Form - V36'!$Q$23</f>
        <v>0</v>
      </c>
      <c r="E2693" s="67">
        <f>'2020 Spring Order Form - V36'!$Q$23</f>
        <v>0</v>
      </c>
      <c r="F2693" s="151">
        <v>4720560</v>
      </c>
      <c r="G2693" s="70" t="e">
        <f>'2020 Spring Order Form - V36'!#REF!</f>
        <v>#REF!</v>
      </c>
      <c r="H2693" s="69">
        <f>'2020 Spring Order Form - V36'!$F$18</f>
        <v>0</v>
      </c>
      <c r="J2693" s="154">
        <v>3456</v>
      </c>
    </row>
    <row r="2694" spans="1:10">
      <c r="A2694" s="131">
        <v>2693</v>
      </c>
      <c r="B2694" s="66" t="s">
        <v>2799</v>
      </c>
      <c r="D2694" s="67">
        <f>'2020 Spring Order Form - V36'!$Q$23</f>
        <v>0</v>
      </c>
      <c r="E2694" s="67">
        <f>'2020 Spring Order Form - V36'!$Q$23</f>
        <v>0</v>
      </c>
      <c r="F2694" s="151" t="s">
        <v>2800</v>
      </c>
      <c r="G2694" s="70" t="e">
        <f>'2020 Spring Order Form - V36'!#REF!</f>
        <v>#REF!</v>
      </c>
      <c r="H2694" s="69">
        <f>'2020 Spring Order Form - V36'!$F$18</f>
        <v>0</v>
      </c>
      <c r="J2694" s="154">
        <v>1616</v>
      </c>
    </row>
    <row r="2695" spans="1:10">
      <c r="A2695" s="131">
        <v>2694</v>
      </c>
      <c r="B2695" s="66" t="s">
        <v>2801</v>
      </c>
      <c r="D2695" s="67">
        <f>'2020 Spring Order Form - V36'!$Q$23</f>
        <v>0</v>
      </c>
      <c r="E2695" s="67">
        <f>'2020 Spring Order Form - V36'!$Q$23</f>
        <v>0</v>
      </c>
      <c r="F2695" s="151">
        <v>4721980</v>
      </c>
      <c r="G2695" s="70" t="e">
        <f>'2020 Spring Order Form - V36'!#REF!</f>
        <v>#REF!</v>
      </c>
      <c r="H2695" s="69">
        <f>'2020 Spring Order Form - V36'!$F$18</f>
        <v>0</v>
      </c>
      <c r="J2695" s="154">
        <v>17208</v>
      </c>
    </row>
    <row r="2696" spans="1:10">
      <c r="A2696" s="131">
        <v>2695</v>
      </c>
      <c r="B2696" s="66" t="s">
        <v>2801</v>
      </c>
      <c r="D2696" s="67">
        <f>'2020 Spring Order Form - V36'!$Q$23</f>
        <v>0</v>
      </c>
      <c r="E2696" s="67">
        <f>'2020 Spring Order Form - V36'!$Q$23</f>
        <v>0</v>
      </c>
      <c r="F2696" s="151" t="s">
        <v>2802</v>
      </c>
      <c r="G2696" s="70" t="e">
        <f>'2020 Spring Order Form - V36'!#REF!</f>
        <v>#REF!</v>
      </c>
      <c r="H2696" s="69">
        <f>'2020 Spring Order Form - V36'!$F$18</f>
        <v>0</v>
      </c>
      <c r="J2696" s="154">
        <v>17210</v>
      </c>
    </row>
    <row r="2697" spans="1:10">
      <c r="A2697" s="131">
        <v>2696</v>
      </c>
      <c r="B2697" s="66" t="s">
        <v>2803</v>
      </c>
      <c r="D2697" s="67">
        <f>'2020 Spring Order Form - V36'!$Q$23</f>
        <v>0</v>
      </c>
      <c r="E2697" s="67">
        <f>'2020 Spring Order Form - V36'!$Q$23</f>
        <v>0</v>
      </c>
      <c r="F2697" s="151">
        <v>4720500</v>
      </c>
      <c r="G2697" s="70" t="e">
        <f>'2020 Spring Order Form - V36'!#REF!</f>
        <v>#REF!</v>
      </c>
      <c r="H2697" s="69">
        <f>'2020 Spring Order Form - V36'!$F$18</f>
        <v>0</v>
      </c>
      <c r="J2697" s="154">
        <v>6254</v>
      </c>
    </row>
    <row r="2698" spans="1:10">
      <c r="A2698" s="131">
        <v>2697</v>
      </c>
      <c r="B2698" s="66" t="s">
        <v>2803</v>
      </c>
      <c r="D2698" s="67">
        <f>'2020 Spring Order Form - V36'!$Q$23</f>
        <v>0</v>
      </c>
      <c r="E2698" s="67">
        <f>'2020 Spring Order Form - V36'!$Q$23</f>
        <v>0</v>
      </c>
      <c r="F2698" s="151" t="s">
        <v>2804</v>
      </c>
      <c r="G2698" s="70" t="e">
        <f>'2020 Spring Order Form - V36'!#REF!</f>
        <v>#REF!</v>
      </c>
      <c r="H2698" s="69">
        <f>'2020 Spring Order Form - V36'!$F$18</f>
        <v>0</v>
      </c>
      <c r="J2698" s="154">
        <v>1633</v>
      </c>
    </row>
    <row r="2699" spans="1:10">
      <c r="A2699" s="131">
        <v>2698</v>
      </c>
      <c r="B2699" s="66" t="s">
        <v>2805</v>
      </c>
      <c r="D2699" s="67">
        <f>'2020 Spring Order Form - V36'!$Q$23</f>
        <v>0</v>
      </c>
      <c r="E2699" s="67">
        <f>'2020 Spring Order Form - V36'!$Q$23</f>
        <v>0</v>
      </c>
      <c r="F2699" s="151">
        <v>4721990</v>
      </c>
      <c r="G2699" s="70" t="e">
        <f>'2020 Spring Order Form - V36'!#REF!</f>
        <v>#REF!</v>
      </c>
      <c r="H2699" s="69">
        <f>'2020 Spring Order Form - V36'!$F$18</f>
        <v>0</v>
      </c>
      <c r="J2699" s="154">
        <v>17211</v>
      </c>
    </row>
    <row r="2700" spans="1:10">
      <c r="A2700" s="131">
        <v>2699</v>
      </c>
      <c r="B2700" s="66" t="s">
        <v>2805</v>
      </c>
      <c r="D2700" s="67">
        <f>'2020 Spring Order Form - V36'!$Q$23</f>
        <v>0</v>
      </c>
      <c r="E2700" s="67">
        <f>'2020 Spring Order Form - V36'!$Q$23</f>
        <v>0</v>
      </c>
      <c r="F2700" s="151" t="s">
        <v>2806</v>
      </c>
      <c r="G2700" s="70" t="e">
        <f>'2020 Spring Order Form - V36'!#REF!</f>
        <v>#REF!</v>
      </c>
      <c r="H2700" s="69">
        <f>'2020 Spring Order Form - V36'!$F$18</f>
        <v>0</v>
      </c>
      <c r="J2700" s="154">
        <v>17213</v>
      </c>
    </row>
    <row r="2701" spans="1:10">
      <c r="A2701" s="131">
        <v>2700</v>
      </c>
      <c r="B2701" s="66" t="s">
        <v>2807</v>
      </c>
      <c r="D2701" s="67">
        <f>'2020 Spring Order Form - V36'!$Q$23</f>
        <v>0</v>
      </c>
      <c r="E2701" s="67">
        <f>'2020 Spring Order Form - V36'!$Q$23</f>
        <v>0</v>
      </c>
      <c r="F2701" s="151">
        <v>4120037</v>
      </c>
      <c r="G2701" s="70" t="e">
        <f>'2020 Spring Order Form - V36'!#REF!</f>
        <v>#REF!</v>
      </c>
      <c r="H2701" s="69">
        <f>'2020 Spring Order Form - V36'!$F$18</f>
        <v>0</v>
      </c>
      <c r="J2701" s="154">
        <v>12653</v>
      </c>
    </row>
    <row r="2702" spans="1:10">
      <c r="A2702" s="131">
        <v>2701</v>
      </c>
      <c r="B2702" s="66" t="s">
        <v>2807</v>
      </c>
      <c r="D2702" s="67">
        <f>'2020 Spring Order Form - V36'!$Q$23</f>
        <v>0</v>
      </c>
      <c r="E2702" s="67">
        <f>'2020 Spring Order Form - V36'!$Q$23</f>
        <v>0</v>
      </c>
      <c r="F2702" s="151" t="s">
        <v>2808</v>
      </c>
      <c r="G2702" s="70" t="e">
        <f>'2020 Spring Order Form - V36'!#REF!</f>
        <v>#REF!</v>
      </c>
      <c r="H2702" s="69">
        <f>'2020 Spring Order Form - V36'!$F$18</f>
        <v>0</v>
      </c>
      <c r="J2702" s="154">
        <v>12654</v>
      </c>
    </row>
    <row r="2703" spans="1:10">
      <c r="A2703" s="131">
        <v>2702</v>
      </c>
      <c r="B2703" s="66" t="s">
        <v>2809</v>
      </c>
      <c r="D2703" s="67">
        <f>'2020 Spring Order Form - V36'!$Q$23</f>
        <v>0</v>
      </c>
      <c r="E2703" s="67">
        <f>'2020 Spring Order Form - V36'!$Q$23</f>
        <v>0</v>
      </c>
      <c r="F2703" s="151">
        <v>4120047</v>
      </c>
      <c r="G2703" s="70" t="e">
        <f>'2020 Spring Order Form - V36'!#REF!</f>
        <v>#REF!</v>
      </c>
      <c r="H2703" s="69">
        <f>'2020 Spring Order Form - V36'!$F$18</f>
        <v>0</v>
      </c>
      <c r="J2703" s="154">
        <v>12702</v>
      </c>
    </row>
    <row r="2704" spans="1:10">
      <c r="A2704" s="131">
        <v>2703</v>
      </c>
      <c r="B2704" s="66" t="s">
        <v>2809</v>
      </c>
      <c r="D2704" s="67">
        <f>'2020 Spring Order Form - V36'!$Q$23</f>
        <v>0</v>
      </c>
      <c r="E2704" s="67">
        <f>'2020 Spring Order Form - V36'!$Q$23</f>
        <v>0</v>
      </c>
      <c r="F2704" s="151" t="s">
        <v>2810</v>
      </c>
      <c r="G2704" s="70" t="e">
        <f>'2020 Spring Order Form - V36'!#REF!</f>
        <v>#REF!</v>
      </c>
      <c r="H2704" s="69">
        <f>'2020 Spring Order Form - V36'!$F$18</f>
        <v>0</v>
      </c>
      <c r="J2704" s="154">
        <v>12704</v>
      </c>
    </row>
    <row r="2705" spans="1:10">
      <c r="A2705" s="131">
        <v>2704</v>
      </c>
      <c r="B2705" s="66" t="s">
        <v>2811</v>
      </c>
      <c r="D2705" s="67">
        <f>'2020 Spring Order Form - V36'!$Q$23</f>
        <v>0</v>
      </c>
      <c r="E2705" s="67">
        <f>'2020 Spring Order Form - V36'!$Q$23</f>
        <v>0</v>
      </c>
      <c r="F2705" s="151">
        <v>4120077</v>
      </c>
      <c r="G2705" s="70" t="e">
        <f>'2020 Spring Order Form - V36'!#REF!</f>
        <v>#REF!</v>
      </c>
      <c r="H2705" s="69">
        <f>'2020 Spring Order Form - V36'!$F$18</f>
        <v>0</v>
      </c>
      <c r="J2705" s="154">
        <v>4624</v>
      </c>
    </row>
    <row r="2706" spans="1:10">
      <c r="A2706" s="131">
        <v>2705</v>
      </c>
      <c r="B2706" s="66" t="s">
        <v>2811</v>
      </c>
      <c r="D2706" s="67">
        <f>'2020 Spring Order Form - V36'!$Q$23</f>
        <v>0</v>
      </c>
      <c r="E2706" s="67">
        <f>'2020 Spring Order Form - V36'!$Q$23</f>
        <v>0</v>
      </c>
      <c r="F2706" s="151" t="s">
        <v>2812</v>
      </c>
      <c r="G2706" s="70" t="e">
        <f>'2020 Spring Order Form - V36'!#REF!</f>
        <v>#REF!</v>
      </c>
      <c r="H2706" s="69">
        <f>'2020 Spring Order Form - V36'!$F$18</f>
        <v>0</v>
      </c>
      <c r="J2706" s="154">
        <v>1609</v>
      </c>
    </row>
    <row r="2707" spans="1:10">
      <c r="A2707" s="131">
        <v>2706</v>
      </c>
      <c r="B2707" s="66" t="s">
        <v>2813</v>
      </c>
      <c r="D2707" s="67">
        <f>'2020 Spring Order Form - V36'!$Q$23</f>
        <v>0</v>
      </c>
      <c r="E2707" s="67">
        <f>'2020 Spring Order Form - V36'!$Q$23</f>
        <v>0</v>
      </c>
      <c r="F2707" s="151">
        <v>4120097</v>
      </c>
      <c r="G2707" s="70" t="e">
        <f>'2020 Spring Order Form - V36'!#REF!</f>
        <v>#REF!</v>
      </c>
      <c r="H2707" s="69">
        <f>'2020 Spring Order Form - V36'!$F$18</f>
        <v>0</v>
      </c>
      <c r="J2707" s="154">
        <v>4626</v>
      </c>
    </row>
    <row r="2708" spans="1:10">
      <c r="A2708" s="131">
        <v>2707</v>
      </c>
      <c r="B2708" s="66" t="s">
        <v>2813</v>
      </c>
      <c r="D2708" s="67">
        <f>'2020 Spring Order Form - V36'!$Q$23</f>
        <v>0</v>
      </c>
      <c r="E2708" s="67">
        <f>'2020 Spring Order Form - V36'!$Q$23</f>
        <v>0</v>
      </c>
      <c r="F2708" s="151" t="s">
        <v>2814</v>
      </c>
      <c r="G2708" s="70" t="e">
        <f>'2020 Spring Order Form - V36'!#REF!</f>
        <v>#REF!</v>
      </c>
      <c r="H2708" s="69">
        <f>'2020 Spring Order Form - V36'!$F$18</f>
        <v>0</v>
      </c>
      <c r="J2708" s="154">
        <v>1611</v>
      </c>
    </row>
    <row r="2709" spans="1:10">
      <c r="A2709" s="131">
        <v>2708</v>
      </c>
      <c r="B2709" s="66" t="s">
        <v>2815</v>
      </c>
      <c r="D2709" s="67">
        <f>'2020 Spring Order Form - V36'!$Q$23</f>
        <v>0</v>
      </c>
      <c r="E2709" s="67">
        <f>'2020 Spring Order Form - V36'!$Q$23</f>
        <v>0</v>
      </c>
      <c r="F2709" s="151">
        <v>4733000</v>
      </c>
      <c r="G2709" s="70" t="e">
        <f>'2020 Spring Order Form - V36'!#REF!</f>
        <v>#REF!</v>
      </c>
      <c r="H2709" s="69">
        <f>'2020 Spring Order Form - V36'!$F$18</f>
        <v>0</v>
      </c>
      <c r="J2709" s="154">
        <v>17216</v>
      </c>
    </row>
    <row r="2710" spans="1:10">
      <c r="A2710" s="131">
        <v>2709</v>
      </c>
      <c r="B2710" s="66" t="s">
        <v>2815</v>
      </c>
      <c r="D2710" s="67">
        <f>'2020 Spring Order Form - V36'!$Q$23</f>
        <v>0</v>
      </c>
      <c r="E2710" s="67">
        <f>'2020 Spring Order Form - V36'!$Q$23</f>
        <v>0</v>
      </c>
      <c r="F2710" s="151" t="s">
        <v>2816</v>
      </c>
      <c r="G2710" s="70" t="e">
        <f>'2020 Spring Order Form - V36'!#REF!</f>
        <v>#REF!</v>
      </c>
      <c r="H2710" s="69">
        <f>'2020 Spring Order Form - V36'!$F$18</f>
        <v>0</v>
      </c>
      <c r="J2710" s="154">
        <v>17215</v>
      </c>
    </row>
    <row r="2711" spans="1:10">
      <c r="A2711" s="131">
        <v>2710</v>
      </c>
      <c r="B2711" s="66" t="s">
        <v>2817</v>
      </c>
      <c r="D2711" s="67">
        <f>'2020 Spring Order Form - V36'!$Q$23</f>
        <v>0</v>
      </c>
      <c r="E2711" s="67">
        <f>'2020 Spring Order Form - V36'!$Q$23</f>
        <v>0</v>
      </c>
      <c r="F2711" s="151">
        <v>4733050</v>
      </c>
      <c r="G2711" s="70" t="e">
        <f>'2020 Spring Order Form - V36'!#REF!</f>
        <v>#REF!</v>
      </c>
      <c r="H2711" s="69">
        <f>'2020 Spring Order Form - V36'!$F$18</f>
        <v>0</v>
      </c>
      <c r="J2711" s="154">
        <v>17219</v>
      </c>
    </row>
    <row r="2712" spans="1:10">
      <c r="A2712" s="131">
        <v>2711</v>
      </c>
      <c r="B2712" s="66" t="s">
        <v>2817</v>
      </c>
      <c r="D2712" s="67">
        <f>'2020 Spring Order Form - V36'!$Q$23</f>
        <v>0</v>
      </c>
      <c r="E2712" s="67">
        <f>'2020 Spring Order Form - V36'!$Q$23</f>
        <v>0</v>
      </c>
      <c r="F2712" s="151" t="s">
        <v>2818</v>
      </c>
      <c r="G2712" s="70" t="e">
        <f>'2020 Spring Order Form - V36'!#REF!</f>
        <v>#REF!</v>
      </c>
      <c r="H2712" s="69">
        <f>'2020 Spring Order Form - V36'!$F$18</f>
        <v>0</v>
      </c>
      <c r="J2712" s="154">
        <v>17218</v>
      </c>
    </row>
    <row r="2713" spans="1:10">
      <c r="A2713" s="131">
        <v>2712</v>
      </c>
      <c r="B2713" s="66" t="s">
        <v>2819</v>
      </c>
      <c r="D2713" s="67">
        <f>'2020 Spring Order Form - V36'!$Q$23</f>
        <v>0</v>
      </c>
      <c r="E2713" s="67">
        <f>'2020 Spring Order Form - V36'!$Q$23</f>
        <v>0</v>
      </c>
      <c r="F2713" s="151">
        <v>4734220</v>
      </c>
      <c r="G2713" s="70" t="e">
        <f>'2020 Spring Order Form - V36'!#REF!</f>
        <v>#REF!</v>
      </c>
      <c r="H2713" s="69">
        <f>'2020 Spring Order Form - V36'!$F$18</f>
        <v>0</v>
      </c>
      <c r="J2713" s="154">
        <v>470</v>
      </c>
    </row>
    <row r="2714" spans="1:10">
      <c r="A2714" s="131">
        <v>2713</v>
      </c>
      <c r="B2714" s="66" t="s">
        <v>2819</v>
      </c>
      <c r="D2714" s="67">
        <f>'2020 Spring Order Form - V36'!$Q$23</f>
        <v>0</v>
      </c>
      <c r="E2714" s="67">
        <f>'2020 Spring Order Form - V36'!$Q$23</f>
        <v>0</v>
      </c>
      <c r="F2714" s="151" t="s">
        <v>2820</v>
      </c>
      <c r="G2714" s="70" t="e">
        <f>'2020 Spring Order Form - V36'!#REF!</f>
        <v>#REF!</v>
      </c>
      <c r="H2714" s="69">
        <f>'2020 Spring Order Form - V36'!$F$18</f>
        <v>0</v>
      </c>
      <c r="J2714" s="154">
        <v>1748</v>
      </c>
    </row>
    <row r="2715" spans="1:10">
      <c r="A2715" s="131">
        <v>2714</v>
      </c>
      <c r="B2715" s="66" t="s">
        <v>2821</v>
      </c>
      <c r="D2715" s="67">
        <f>'2020 Spring Order Form - V36'!$Q$23</f>
        <v>0</v>
      </c>
      <c r="E2715" s="67">
        <f>'2020 Spring Order Form - V36'!$Q$23</f>
        <v>0</v>
      </c>
      <c r="F2715" s="151">
        <v>4734330</v>
      </c>
      <c r="G2715" s="70" t="e">
        <f>'2020 Spring Order Form - V36'!#REF!</f>
        <v>#REF!</v>
      </c>
      <c r="H2715" s="69">
        <f>'2020 Spring Order Form - V36'!$F$18</f>
        <v>0</v>
      </c>
      <c r="J2715" s="154">
        <v>668</v>
      </c>
    </row>
    <row r="2716" spans="1:10">
      <c r="A2716" s="131">
        <v>2715</v>
      </c>
      <c r="B2716" s="66" t="s">
        <v>2821</v>
      </c>
      <c r="D2716" s="67">
        <f>'2020 Spring Order Form - V36'!$Q$23</f>
        <v>0</v>
      </c>
      <c r="E2716" s="67">
        <f>'2020 Spring Order Form - V36'!$Q$23</f>
        <v>0</v>
      </c>
      <c r="F2716" s="151" t="s">
        <v>2822</v>
      </c>
      <c r="G2716" s="70" t="e">
        <f>'2020 Spring Order Form - V36'!#REF!</f>
        <v>#REF!</v>
      </c>
      <c r="H2716" s="69">
        <f>'2020 Spring Order Form - V36'!$F$18</f>
        <v>0</v>
      </c>
      <c r="J2716" s="154">
        <v>1749</v>
      </c>
    </row>
    <row r="2717" spans="1:10">
      <c r="A2717" s="131">
        <v>2716</v>
      </c>
      <c r="B2717" s="66" t="s">
        <v>2823</v>
      </c>
      <c r="D2717" s="67">
        <f>'2020 Spring Order Form - V36'!$Q$23</f>
        <v>0</v>
      </c>
      <c r="E2717" s="67">
        <f>'2020 Spring Order Form - V36'!$Q$23</f>
        <v>0</v>
      </c>
      <c r="F2717" s="151">
        <v>4734500</v>
      </c>
      <c r="G2717" s="70" t="e">
        <f>'2020 Spring Order Form - V36'!#REF!</f>
        <v>#REF!</v>
      </c>
      <c r="H2717" s="69">
        <f>'2020 Spring Order Form - V36'!$F$18</f>
        <v>0</v>
      </c>
      <c r="J2717" s="154">
        <v>496</v>
      </c>
    </row>
    <row r="2718" spans="1:10">
      <c r="A2718" s="131">
        <v>2717</v>
      </c>
      <c r="B2718" s="66" t="s">
        <v>2823</v>
      </c>
      <c r="D2718" s="67">
        <f>'2020 Spring Order Form - V36'!$Q$23</f>
        <v>0</v>
      </c>
      <c r="E2718" s="67">
        <f>'2020 Spring Order Form - V36'!$Q$23</f>
        <v>0</v>
      </c>
      <c r="F2718" s="151" t="s">
        <v>2824</v>
      </c>
      <c r="G2718" s="70" t="e">
        <f>'2020 Spring Order Form - V36'!#REF!</f>
        <v>#REF!</v>
      </c>
      <c r="H2718" s="69">
        <f>'2020 Spring Order Form - V36'!$F$18</f>
        <v>0</v>
      </c>
      <c r="J2718" s="154">
        <v>1751</v>
      </c>
    </row>
    <row r="2719" spans="1:10">
      <c r="A2719" s="131">
        <v>2718</v>
      </c>
      <c r="B2719" s="66" t="s">
        <v>2825</v>
      </c>
      <c r="D2719" s="67">
        <f>'2020 Spring Order Form - V36'!$Q$23</f>
        <v>0</v>
      </c>
      <c r="E2719" s="67">
        <f>'2020 Spring Order Form - V36'!$Q$23</f>
        <v>0</v>
      </c>
      <c r="F2719" s="151">
        <v>4734700</v>
      </c>
      <c r="G2719" s="70" t="e">
        <f>'2020 Spring Order Form - V36'!#REF!</f>
        <v>#REF!</v>
      </c>
      <c r="H2719" s="69">
        <f>'2020 Spring Order Form - V36'!$F$18</f>
        <v>0</v>
      </c>
      <c r="J2719" s="154">
        <v>404</v>
      </c>
    </row>
    <row r="2720" spans="1:10">
      <c r="A2720" s="131">
        <v>2719</v>
      </c>
      <c r="B2720" s="66" t="s">
        <v>2825</v>
      </c>
      <c r="D2720" s="67">
        <f>'2020 Spring Order Form - V36'!$Q$23</f>
        <v>0</v>
      </c>
      <c r="E2720" s="67">
        <f>'2020 Spring Order Form - V36'!$Q$23</f>
        <v>0</v>
      </c>
      <c r="F2720" s="151" t="s">
        <v>2826</v>
      </c>
      <c r="G2720" s="70" t="e">
        <f>'2020 Spring Order Form - V36'!#REF!</f>
        <v>#REF!</v>
      </c>
      <c r="H2720" s="69">
        <f>'2020 Spring Order Form - V36'!$F$18</f>
        <v>0</v>
      </c>
      <c r="J2720" s="154">
        <v>1755</v>
      </c>
    </row>
    <row r="2721" spans="1:10">
      <c r="A2721" s="131">
        <v>2720</v>
      </c>
      <c r="B2721" s="66" t="s">
        <v>2827</v>
      </c>
      <c r="D2721" s="67">
        <f>'2020 Spring Order Form - V36'!$Q$23</f>
        <v>0</v>
      </c>
      <c r="E2721" s="67">
        <f>'2020 Spring Order Form - V36'!$Q$23</f>
        <v>0</v>
      </c>
      <c r="F2721" s="151">
        <v>4734820</v>
      </c>
      <c r="G2721" s="70" t="e">
        <f>'2020 Spring Order Form - V36'!#REF!</f>
        <v>#REF!</v>
      </c>
      <c r="H2721" s="69">
        <f>'2020 Spring Order Form - V36'!$F$18</f>
        <v>0</v>
      </c>
      <c r="J2721" s="154">
        <v>489</v>
      </c>
    </row>
    <row r="2722" spans="1:10">
      <c r="A2722" s="131">
        <v>2721</v>
      </c>
      <c r="B2722" s="66" t="s">
        <v>2827</v>
      </c>
      <c r="D2722" s="67">
        <f>'2020 Spring Order Form - V36'!$Q$23</f>
        <v>0</v>
      </c>
      <c r="E2722" s="67">
        <f>'2020 Spring Order Form - V36'!$Q$23</f>
        <v>0</v>
      </c>
      <c r="F2722" s="151" t="s">
        <v>2828</v>
      </c>
      <c r="G2722" s="70" t="e">
        <f>'2020 Spring Order Form - V36'!#REF!</f>
        <v>#REF!</v>
      </c>
      <c r="H2722" s="69">
        <f>'2020 Spring Order Form - V36'!$F$18</f>
        <v>0</v>
      </c>
      <c r="J2722" s="154">
        <v>1757</v>
      </c>
    </row>
    <row r="2723" spans="1:10">
      <c r="A2723" s="131">
        <v>2722</v>
      </c>
      <c r="B2723" s="66" t="s">
        <v>2829</v>
      </c>
      <c r="D2723" s="67">
        <f>'2020 Spring Order Form - V36'!$Q$23</f>
        <v>0</v>
      </c>
      <c r="E2723" s="67">
        <f>'2020 Spring Order Form - V36'!$Q$23</f>
        <v>0</v>
      </c>
      <c r="F2723" s="151">
        <v>4738500</v>
      </c>
      <c r="G2723" s="70" t="e">
        <f>'2020 Spring Order Form - V36'!#REF!</f>
        <v>#REF!</v>
      </c>
      <c r="H2723" s="69">
        <f>'2020 Spring Order Form - V36'!$F$18</f>
        <v>0</v>
      </c>
      <c r="J2723" s="154">
        <v>18744</v>
      </c>
    </row>
    <row r="2724" spans="1:10">
      <c r="A2724" s="131">
        <v>2723</v>
      </c>
      <c r="B2724" s="66" t="s">
        <v>2829</v>
      </c>
      <c r="D2724" s="67">
        <f>'2020 Spring Order Form - V36'!$Q$23</f>
        <v>0</v>
      </c>
      <c r="E2724" s="67">
        <f>'2020 Spring Order Form - V36'!$Q$23</f>
        <v>0</v>
      </c>
      <c r="F2724" s="151" t="s">
        <v>2830</v>
      </c>
      <c r="G2724" s="70" t="e">
        <f>'2020 Spring Order Form - V36'!#REF!</f>
        <v>#REF!</v>
      </c>
      <c r="H2724" s="69">
        <f>'2020 Spring Order Form - V36'!$F$18</f>
        <v>0</v>
      </c>
      <c r="J2724" s="154">
        <v>18743</v>
      </c>
    </row>
    <row r="2725" spans="1:10">
      <c r="A2725" s="131">
        <v>2724</v>
      </c>
      <c r="B2725" s="66" t="s">
        <v>2831</v>
      </c>
      <c r="D2725" s="67">
        <f>'2020 Spring Order Form - V36'!$Q$23</f>
        <v>0</v>
      </c>
      <c r="E2725" s="67">
        <f>'2020 Spring Order Form - V36'!$Q$23</f>
        <v>0</v>
      </c>
      <c r="F2725" s="151">
        <v>4738550</v>
      </c>
      <c r="G2725" s="70" t="e">
        <f>'2020 Spring Order Form - V36'!#REF!</f>
        <v>#REF!</v>
      </c>
      <c r="H2725" s="69">
        <f>'2020 Spring Order Form - V36'!$F$18</f>
        <v>0</v>
      </c>
      <c r="J2725" s="154">
        <v>18747</v>
      </c>
    </row>
    <row r="2726" spans="1:10">
      <c r="A2726" s="131">
        <v>2725</v>
      </c>
      <c r="B2726" s="66" t="s">
        <v>2831</v>
      </c>
      <c r="D2726" s="67">
        <f>'2020 Spring Order Form - V36'!$Q$23</f>
        <v>0</v>
      </c>
      <c r="E2726" s="67">
        <f>'2020 Spring Order Form - V36'!$Q$23</f>
        <v>0</v>
      </c>
      <c r="F2726" s="151" t="s">
        <v>2832</v>
      </c>
      <c r="G2726" s="70" t="e">
        <f>'2020 Spring Order Form - V36'!#REF!</f>
        <v>#REF!</v>
      </c>
      <c r="H2726" s="69">
        <f>'2020 Spring Order Form - V36'!$F$18</f>
        <v>0</v>
      </c>
      <c r="J2726" s="154">
        <v>18746</v>
      </c>
    </row>
    <row r="2727" spans="1:10">
      <c r="A2727" s="131">
        <v>2726</v>
      </c>
      <c r="B2727" s="66" t="s">
        <v>2833</v>
      </c>
      <c r="D2727" s="67">
        <f>'2020 Spring Order Form - V36'!$Q$23</f>
        <v>0</v>
      </c>
      <c r="E2727" s="67">
        <f>'2020 Spring Order Form - V36'!$Q$23</f>
        <v>0</v>
      </c>
      <c r="F2727" s="151">
        <v>4738300</v>
      </c>
      <c r="G2727" s="70" t="e">
        <f>'2020 Spring Order Form - V36'!#REF!</f>
        <v>#REF!</v>
      </c>
      <c r="H2727" s="69">
        <f>'2020 Spring Order Form - V36'!$F$18</f>
        <v>0</v>
      </c>
      <c r="J2727" s="154">
        <v>471</v>
      </c>
    </row>
    <row r="2728" spans="1:10">
      <c r="A2728" s="131">
        <v>2727</v>
      </c>
      <c r="B2728" s="66" t="s">
        <v>2833</v>
      </c>
      <c r="D2728" s="67">
        <f>'2020 Spring Order Form - V36'!$Q$23</f>
        <v>0</v>
      </c>
      <c r="E2728" s="67">
        <f>'2020 Spring Order Form - V36'!$Q$23</f>
        <v>0</v>
      </c>
      <c r="F2728" s="151" t="s">
        <v>2834</v>
      </c>
      <c r="G2728" s="70" t="e">
        <f>'2020 Spring Order Form - V36'!#REF!</f>
        <v>#REF!</v>
      </c>
      <c r="H2728" s="69">
        <f>'2020 Spring Order Form - V36'!$F$18</f>
        <v>0</v>
      </c>
      <c r="J2728" s="154">
        <v>1765</v>
      </c>
    </row>
    <row r="2729" spans="1:10">
      <c r="A2729" s="131">
        <v>2728</v>
      </c>
      <c r="B2729" s="66" t="s">
        <v>2835</v>
      </c>
      <c r="D2729" s="67">
        <f>'2020 Spring Order Form - V36'!$Q$23</f>
        <v>0</v>
      </c>
      <c r="E2729" s="67">
        <f>'2020 Spring Order Form - V36'!$Q$23</f>
        <v>0</v>
      </c>
      <c r="F2729" s="151">
        <v>4738230</v>
      </c>
      <c r="G2729" s="70" t="e">
        <f>'2020 Spring Order Form - V36'!#REF!</f>
        <v>#REF!</v>
      </c>
      <c r="H2729" s="69">
        <f>'2020 Spring Order Form - V36'!$F$18</f>
        <v>0</v>
      </c>
      <c r="J2729" s="154">
        <v>472</v>
      </c>
    </row>
    <row r="2730" spans="1:10">
      <c r="A2730" s="131">
        <v>2729</v>
      </c>
      <c r="B2730" s="66" t="s">
        <v>2835</v>
      </c>
      <c r="D2730" s="67">
        <f>'2020 Spring Order Form - V36'!$Q$23</f>
        <v>0</v>
      </c>
      <c r="E2730" s="67">
        <f>'2020 Spring Order Form - V36'!$Q$23</f>
        <v>0</v>
      </c>
      <c r="F2730" s="151" t="s">
        <v>2836</v>
      </c>
      <c r="G2730" s="70" t="e">
        <f>'2020 Spring Order Form - V36'!#REF!</f>
        <v>#REF!</v>
      </c>
      <c r="H2730" s="69">
        <f>'2020 Spring Order Form - V36'!$F$18</f>
        <v>0</v>
      </c>
      <c r="J2730" s="154">
        <v>1767</v>
      </c>
    </row>
    <row r="2731" spans="1:10">
      <c r="A2731" s="131">
        <v>2730</v>
      </c>
      <c r="B2731" s="66" t="s">
        <v>2837</v>
      </c>
      <c r="D2731" s="67">
        <f>'2020 Spring Order Form - V36'!$Q$23</f>
        <v>0</v>
      </c>
      <c r="E2731" s="67">
        <f>'2020 Spring Order Form - V36'!$Q$23</f>
        <v>0</v>
      </c>
      <c r="F2731" s="151">
        <v>4738200</v>
      </c>
      <c r="G2731" s="70" t="e">
        <f>'2020 Spring Order Form - V36'!#REF!</f>
        <v>#REF!</v>
      </c>
      <c r="H2731" s="69">
        <f>'2020 Spring Order Form - V36'!$F$18</f>
        <v>0</v>
      </c>
      <c r="J2731" s="154">
        <v>473</v>
      </c>
    </row>
    <row r="2732" spans="1:10">
      <c r="A2732" s="131">
        <v>2731</v>
      </c>
      <c r="B2732" s="66" t="s">
        <v>2837</v>
      </c>
      <c r="D2732" s="67">
        <f>'2020 Spring Order Form - V36'!$Q$23</f>
        <v>0</v>
      </c>
      <c r="E2732" s="67">
        <f>'2020 Spring Order Form - V36'!$Q$23</f>
        <v>0</v>
      </c>
      <c r="F2732" s="151" t="s">
        <v>2838</v>
      </c>
      <c r="G2732" s="70" t="e">
        <f>'2020 Spring Order Form - V36'!#REF!</f>
        <v>#REF!</v>
      </c>
      <c r="H2732" s="69">
        <f>'2020 Spring Order Form - V36'!$F$18</f>
        <v>0</v>
      </c>
      <c r="J2732" s="154">
        <v>1768</v>
      </c>
    </row>
    <row r="2733" spans="1:10">
      <c r="A2733" s="131">
        <v>2732</v>
      </c>
      <c r="B2733" s="66" t="s">
        <v>2839</v>
      </c>
      <c r="D2733" s="67">
        <f>'2020 Spring Order Form - V36'!$Q$23</f>
        <v>0</v>
      </c>
      <c r="E2733" s="67">
        <f>'2020 Spring Order Form - V36'!$Q$23</f>
        <v>0</v>
      </c>
      <c r="F2733" s="151">
        <v>4738260</v>
      </c>
      <c r="G2733" s="70" t="e">
        <f>'2020 Spring Order Form - V36'!#REF!</f>
        <v>#REF!</v>
      </c>
      <c r="H2733" s="69">
        <f>'2020 Spring Order Form - V36'!$F$18</f>
        <v>0</v>
      </c>
      <c r="J2733" s="154">
        <v>475</v>
      </c>
    </row>
    <row r="2734" spans="1:10">
      <c r="A2734" s="131">
        <v>2733</v>
      </c>
      <c r="B2734" s="66" t="s">
        <v>2839</v>
      </c>
      <c r="D2734" s="67">
        <f>'2020 Spring Order Form - V36'!$Q$23</f>
        <v>0</v>
      </c>
      <c r="E2734" s="67">
        <f>'2020 Spring Order Form - V36'!$Q$23</f>
        <v>0</v>
      </c>
      <c r="F2734" s="151" t="s">
        <v>2840</v>
      </c>
      <c r="G2734" s="70" t="e">
        <f>'2020 Spring Order Form - V36'!#REF!</f>
        <v>#REF!</v>
      </c>
      <c r="H2734" s="69">
        <f>'2020 Spring Order Form - V36'!$F$18</f>
        <v>0</v>
      </c>
      <c r="J2734" s="154">
        <v>1770</v>
      </c>
    </row>
    <row r="2735" spans="1:10">
      <c r="A2735" s="131">
        <v>2734</v>
      </c>
      <c r="B2735" s="66" t="s">
        <v>2841</v>
      </c>
      <c r="D2735" s="67">
        <f>'2020 Spring Order Form - V36'!$Q$23</f>
        <v>0</v>
      </c>
      <c r="E2735" s="67">
        <f>'2020 Spring Order Form - V36'!$Q$23</f>
        <v>0</v>
      </c>
      <c r="F2735" s="151">
        <v>4738040</v>
      </c>
      <c r="G2735" s="70" t="e">
        <f>'2020 Spring Order Form - V36'!#REF!</f>
        <v>#REF!</v>
      </c>
      <c r="H2735" s="69">
        <f>'2020 Spring Order Form - V36'!$F$18</f>
        <v>0</v>
      </c>
      <c r="J2735" s="154">
        <v>476</v>
      </c>
    </row>
    <row r="2736" spans="1:10">
      <c r="A2736" s="131">
        <v>2735</v>
      </c>
      <c r="B2736" s="66" t="s">
        <v>2841</v>
      </c>
      <c r="D2736" s="67">
        <f>'2020 Spring Order Form - V36'!$Q$23</f>
        <v>0</v>
      </c>
      <c r="E2736" s="67">
        <f>'2020 Spring Order Form - V36'!$Q$23</f>
        <v>0</v>
      </c>
      <c r="F2736" s="151" t="s">
        <v>2842</v>
      </c>
      <c r="G2736" s="70" t="e">
        <f>'2020 Spring Order Form - V36'!#REF!</f>
        <v>#REF!</v>
      </c>
      <c r="H2736" s="69">
        <f>'2020 Spring Order Form - V36'!$F$18</f>
        <v>0</v>
      </c>
      <c r="J2736" s="154">
        <v>1771</v>
      </c>
    </row>
    <row r="2737" spans="1:10">
      <c r="A2737" s="131">
        <v>2736</v>
      </c>
      <c r="B2737" s="66" t="s">
        <v>2843</v>
      </c>
      <c r="D2737" s="67">
        <f>'2020 Spring Order Form - V36'!$Q$23</f>
        <v>0</v>
      </c>
      <c r="E2737" s="67">
        <f>'2020 Spring Order Form - V36'!$Q$23</f>
        <v>0</v>
      </c>
      <c r="F2737" s="151">
        <v>4738150</v>
      </c>
      <c r="G2737" s="70" t="e">
        <f>'2020 Spring Order Form - V36'!#REF!</f>
        <v>#REF!</v>
      </c>
      <c r="H2737" s="69">
        <f>'2020 Spring Order Form - V36'!$F$18</f>
        <v>0</v>
      </c>
      <c r="J2737" s="154">
        <v>477</v>
      </c>
    </row>
    <row r="2738" spans="1:10">
      <c r="A2738" s="131">
        <v>2737</v>
      </c>
      <c r="B2738" s="66" t="s">
        <v>2843</v>
      </c>
      <c r="D2738" s="67">
        <f>'2020 Spring Order Form - V36'!$Q$23</f>
        <v>0</v>
      </c>
      <c r="E2738" s="67">
        <f>'2020 Spring Order Form - V36'!$Q$23</f>
        <v>0</v>
      </c>
      <c r="F2738" s="151" t="s">
        <v>2844</v>
      </c>
      <c r="G2738" s="70" t="e">
        <f>'2020 Spring Order Form - V36'!#REF!</f>
        <v>#REF!</v>
      </c>
      <c r="H2738" s="69">
        <f>'2020 Spring Order Form - V36'!$F$18</f>
        <v>0</v>
      </c>
      <c r="J2738" s="154">
        <v>1772</v>
      </c>
    </row>
    <row r="2739" spans="1:10">
      <c r="A2739" s="131">
        <v>2738</v>
      </c>
      <c r="B2739" s="66" t="s">
        <v>2845</v>
      </c>
      <c r="D2739" s="67">
        <f>'2020 Spring Order Form - V36'!$Q$23</f>
        <v>0</v>
      </c>
      <c r="E2739" s="67">
        <f>'2020 Spring Order Form - V36'!$Q$23</f>
        <v>0</v>
      </c>
      <c r="F2739" s="151">
        <v>4738470</v>
      </c>
      <c r="G2739" s="70" t="e">
        <f>'2020 Spring Order Form - V36'!#REF!</f>
        <v>#REF!</v>
      </c>
      <c r="H2739" s="69">
        <f>'2020 Spring Order Form - V36'!$F$18</f>
        <v>0</v>
      </c>
      <c r="J2739" s="154">
        <v>478</v>
      </c>
    </row>
    <row r="2740" spans="1:10">
      <c r="A2740" s="131">
        <v>2739</v>
      </c>
      <c r="B2740" s="66" t="s">
        <v>2845</v>
      </c>
      <c r="D2740" s="67">
        <f>'2020 Spring Order Form - V36'!$Q$23</f>
        <v>0</v>
      </c>
      <c r="E2740" s="67">
        <f>'2020 Spring Order Form - V36'!$Q$23</f>
        <v>0</v>
      </c>
      <c r="F2740" s="151" t="s">
        <v>2846</v>
      </c>
      <c r="G2740" s="70" t="e">
        <f>'2020 Spring Order Form - V36'!#REF!</f>
        <v>#REF!</v>
      </c>
      <c r="H2740" s="69">
        <f>'2020 Spring Order Form - V36'!$F$18</f>
        <v>0</v>
      </c>
      <c r="J2740" s="154">
        <v>1774</v>
      </c>
    </row>
    <row r="2741" spans="1:10">
      <c r="A2741" s="131">
        <v>2740</v>
      </c>
      <c r="B2741" s="66" t="s">
        <v>2847</v>
      </c>
      <c r="D2741" s="67">
        <f>'2020 Spring Order Form - V36'!$Q$23</f>
        <v>0</v>
      </c>
      <c r="E2741" s="67">
        <f>'2020 Spring Order Form - V36'!$Q$23</f>
        <v>0</v>
      </c>
      <c r="F2741" s="151">
        <v>4738010</v>
      </c>
      <c r="G2741" s="70" t="e">
        <f>'2020 Spring Order Form - V36'!#REF!</f>
        <v>#REF!</v>
      </c>
      <c r="H2741" s="69">
        <f>'2020 Spring Order Form - V36'!$F$18</f>
        <v>0</v>
      </c>
      <c r="J2741" s="154">
        <v>479</v>
      </c>
    </row>
    <row r="2742" spans="1:10">
      <c r="A2742" s="131">
        <v>2741</v>
      </c>
      <c r="B2742" s="66" t="s">
        <v>2847</v>
      </c>
      <c r="D2742" s="67">
        <f>'2020 Spring Order Form - V36'!$Q$23</f>
        <v>0</v>
      </c>
      <c r="E2742" s="67">
        <f>'2020 Spring Order Form - V36'!$Q$23</f>
        <v>0</v>
      </c>
      <c r="F2742" s="151" t="s">
        <v>2848</v>
      </c>
      <c r="G2742" s="70" t="e">
        <f>'2020 Spring Order Form - V36'!#REF!</f>
        <v>#REF!</v>
      </c>
      <c r="H2742" s="69">
        <f>'2020 Spring Order Form - V36'!$F$18</f>
        <v>0</v>
      </c>
      <c r="J2742" s="154">
        <v>1776</v>
      </c>
    </row>
    <row r="2743" spans="1:10">
      <c r="A2743" s="131">
        <v>2742</v>
      </c>
      <c r="B2743" s="66" t="s">
        <v>2849</v>
      </c>
      <c r="D2743" s="67">
        <f>'2020 Spring Order Form - V36'!$Q$23</f>
        <v>0</v>
      </c>
      <c r="E2743" s="67">
        <f>'2020 Spring Order Form - V36'!$Q$23</f>
        <v>0</v>
      </c>
      <c r="F2743" s="151">
        <v>4738000</v>
      </c>
      <c r="G2743" s="70" t="e">
        <f>'2020 Spring Order Form - V36'!#REF!</f>
        <v>#REF!</v>
      </c>
      <c r="H2743" s="69">
        <f>'2020 Spring Order Form - V36'!$F$18</f>
        <v>0</v>
      </c>
      <c r="J2743" s="154">
        <v>480</v>
      </c>
    </row>
    <row r="2744" spans="1:10">
      <c r="A2744" s="131">
        <v>2743</v>
      </c>
      <c r="B2744" s="66" t="s">
        <v>2849</v>
      </c>
      <c r="D2744" s="67">
        <f>'2020 Spring Order Form - V36'!$Q$23</f>
        <v>0</v>
      </c>
      <c r="E2744" s="67">
        <f>'2020 Spring Order Form - V36'!$Q$23</f>
        <v>0</v>
      </c>
      <c r="F2744" s="151" t="s">
        <v>2850</v>
      </c>
      <c r="G2744" s="70" t="e">
        <f>'2020 Spring Order Form - V36'!#REF!</f>
        <v>#REF!</v>
      </c>
      <c r="H2744" s="69">
        <f>'2020 Spring Order Form - V36'!$F$18</f>
        <v>0</v>
      </c>
      <c r="J2744" s="154">
        <v>1777</v>
      </c>
    </row>
    <row r="2745" spans="1:10">
      <c r="A2745" s="131">
        <v>2744</v>
      </c>
      <c r="B2745" s="66" t="s">
        <v>2851</v>
      </c>
      <c r="D2745" s="67">
        <f>'2020 Spring Order Form - V36'!$Q$23</f>
        <v>0</v>
      </c>
      <c r="E2745" s="67">
        <f>'2020 Spring Order Form - V36'!$Q$23</f>
        <v>0</v>
      </c>
      <c r="F2745" s="151">
        <v>4740101</v>
      </c>
      <c r="G2745" s="70" t="e">
        <f>'2020 Spring Order Form - V36'!#REF!</f>
        <v>#REF!</v>
      </c>
      <c r="H2745" s="69">
        <f>'2020 Spring Order Form - V36'!$F$18</f>
        <v>0</v>
      </c>
      <c r="J2745" s="154">
        <v>13768</v>
      </c>
    </row>
    <row r="2746" spans="1:10">
      <c r="A2746" s="131">
        <v>2745</v>
      </c>
      <c r="B2746" s="66" t="s">
        <v>2851</v>
      </c>
      <c r="D2746" s="67">
        <f>'2020 Spring Order Form - V36'!$Q$23</f>
        <v>0</v>
      </c>
      <c r="E2746" s="67">
        <f>'2020 Spring Order Form - V36'!$Q$23</f>
        <v>0</v>
      </c>
      <c r="F2746" s="151" t="s">
        <v>2852</v>
      </c>
      <c r="G2746" s="70" t="e">
        <f>'2020 Spring Order Form - V36'!#REF!</f>
        <v>#REF!</v>
      </c>
      <c r="H2746" s="69">
        <f>'2020 Spring Order Form - V36'!$F$18</f>
        <v>0</v>
      </c>
      <c r="J2746" s="154">
        <v>13769</v>
      </c>
    </row>
    <row r="2747" spans="1:10">
      <c r="A2747" s="131">
        <v>2746</v>
      </c>
      <c r="B2747" s="66" t="s">
        <v>2853</v>
      </c>
      <c r="D2747" s="67">
        <f>'2020 Spring Order Form - V36'!$Q$23</f>
        <v>0</v>
      </c>
      <c r="E2747" s="67">
        <f>'2020 Spring Order Form - V36'!$Q$23</f>
        <v>0</v>
      </c>
      <c r="F2747" s="151">
        <v>4740509</v>
      </c>
      <c r="G2747" s="70" t="e">
        <f>'2020 Spring Order Form - V36'!#REF!</f>
        <v>#REF!</v>
      </c>
      <c r="H2747" s="69">
        <f>'2020 Spring Order Form - V36'!$F$18</f>
        <v>0</v>
      </c>
      <c r="J2747" s="154">
        <v>12981</v>
      </c>
    </row>
    <row r="2748" spans="1:10">
      <c r="A2748" s="131">
        <v>2747</v>
      </c>
      <c r="B2748" s="66" t="s">
        <v>2853</v>
      </c>
      <c r="D2748" s="67">
        <f>'2020 Spring Order Form - V36'!$Q$23</f>
        <v>0</v>
      </c>
      <c r="E2748" s="67">
        <f>'2020 Spring Order Form - V36'!$Q$23</f>
        <v>0</v>
      </c>
      <c r="F2748" s="151" t="s">
        <v>2854</v>
      </c>
      <c r="G2748" s="70" t="e">
        <f>'2020 Spring Order Form - V36'!#REF!</f>
        <v>#REF!</v>
      </c>
      <c r="H2748" s="69">
        <f>'2020 Spring Order Form - V36'!$F$18</f>
        <v>0</v>
      </c>
      <c r="J2748" s="154">
        <v>12982</v>
      </c>
    </row>
    <row r="2749" spans="1:10">
      <c r="A2749" s="131">
        <v>2748</v>
      </c>
      <c r="B2749" s="66" t="s">
        <v>2853</v>
      </c>
      <c r="D2749" s="67">
        <f>'2020 Spring Order Form - V36'!$Q$23</f>
        <v>0</v>
      </c>
      <c r="E2749" s="67">
        <f>'2020 Spring Order Form - V36'!$Q$23</f>
        <v>0</v>
      </c>
      <c r="F2749" s="151">
        <v>4740501</v>
      </c>
      <c r="G2749" s="70" t="e">
        <f>'2020 Spring Order Form - V36'!#REF!</f>
        <v>#REF!</v>
      </c>
      <c r="H2749" s="69">
        <f>'2020 Spring Order Form - V36'!$F$18</f>
        <v>0</v>
      </c>
      <c r="J2749" s="154">
        <v>13770</v>
      </c>
    </row>
    <row r="2750" spans="1:10">
      <c r="A2750" s="131">
        <v>2749</v>
      </c>
      <c r="B2750" s="66" t="s">
        <v>2853</v>
      </c>
      <c r="D2750" s="67">
        <f>'2020 Spring Order Form - V36'!$Q$23</f>
        <v>0</v>
      </c>
      <c r="E2750" s="67">
        <f>'2020 Spring Order Form - V36'!$Q$23</f>
        <v>0</v>
      </c>
      <c r="F2750" s="151" t="s">
        <v>2855</v>
      </c>
      <c r="G2750" s="70" t="e">
        <f>'2020 Spring Order Form - V36'!#REF!</f>
        <v>#REF!</v>
      </c>
      <c r="H2750" s="69">
        <f>'2020 Spring Order Form - V36'!$F$18</f>
        <v>0</v>
      </c>
      <c r="J2750" s="154">
        <v>13771</v>
      </c>
    </row>
    <row r="2751" spans="1:10">
      <c r="A2751" s="131">
        <v>2750</v>
      </c>
      <c r="B2751" s="66" t="s">
        <v>2856</v>
      </c>
      <c r="D2751" s="67">
        <f>'2020 Spring Order Form - V36'!$Q$23</f>
        <v>0</v>
      </c>
      <c r="E2751" s="67">
        <f>'2020 Spring Order Form - V36'!$Q$23</f>
        <v>0</v>
      </c>
      <c r="F2751" s="151">
        <v>4740527</v>
      </c>
      <c r="G2751" s="70" t="e">
        <f>'2020 Spring Order Form - V36'!#REF!</f>
        <v>#REF!</v>
      </c>
      <c r="H2751" s="69">
        <f>'2020 Spring Order Form - V36'!$F$18</f>
        <v>0</v>
      </c>
      <c r="J2751" s="154">
        <v>12974</v>
      </c>
    </row>
    <row r="2752" spans="1:10">
      <c r="A2752" s="131">
        <v>2751</v>
      </c>
      <c r="B2752" s="66" t="s">
        <v>2856</v>
      </c>
      <c r="D2752" s="67">
        <f>'2020 Spring Order Form - V36'!$Q$23</f>
        <v>0</v>
      </c>
      <c r="E2752" s="67">
        <f>'2020 Spring Order Form - V36'!$Q$23</f>
        <v>0</v>
      </c>
      <c r="F2752" s="151" t="s">
        <v>2857</v>
      </c>
      <c r="G2752" s="70" t="e">
        <f>'2020 Spring Order Form - V36'!#REF!</f>
        <v>#REF!</v>
      </c>
      <c r="H2752" s="69">
        <f>'2020 Spring Order Form - V36'!$F$18</f>
        <v>0</v>
      </c>
      <c r="J2752" s="154">
        <v>12978</v>
      </c>
    </row>
    <row r="2753" spans="1:10">
      <c r="A2753" s="131">
        <v>2752</v>
      </c>
      <c r="B2753" s="66" t="s">
        <v>2858</v>
      </c>
      <c r="D2753" s="67">
        <f>'2020 Spring Order Form - V36'!$Q$23</f>
        <v>0</v>
      </c>
      <c r="E2753" s="67">
        <f>'2020 Spring Order Form - V36'!$Q$23</f>
        <v>0</v>
      </c>
      <c r="F2753" s="151">
        <v>4740549</v>
      </c>
      <c r="G2753" s="70" t="e">
        <f>'2020 Spring Order Form - V36'!#REF!</f>
        <v>#REF!</v>
      </c>
      <c r="H2753" s="69">
        <f>'2020 Spring Order Form - V36'!$F$18</f>
        <v>0</v>
      </c>
      <c r="J2753" s="154">
        <v>12975</v>
      </c>
    </row>
    <row r="2754" spans="1:10">
      <c r="A2754" s="131">
        <v>2753</v>
      </c>
      <c r="B2754" s="66" t="s">
        <v>2858</v>
      </c>
      <c r="D2754" s="67">
        <f>'2020 Spring Order Form - V36'!$Q$23</f>
        <v>0</v>
      </c>
      <c r="E2754" s="67">
        <f>'2020 Spring Order Form - V36'!$Q$23</f>
        <v>0</v>
      </c>
      <c r="F2754" s="151" t="s">
        <v>2859</v>
      </c>
      <c r="G2754" s="70" t="e">
        <f>'2020 Spring Order Form - V36'!#REF!</f>
        <v>#REF!</v>
      </c>
      <c r="H2754" s="69">
        <f>'2020 Spring Order Form - V36'!$F$18</f>
        <v>0</v>
      </c>
      <c r="J2754" s="154">
        <v>12979</v>
      </c>
    </row>
    <row r="2755" spans="1:10">
      <c r="A2755" s="131">
        <v>2754</v>
      </c>
      <c r="B2755" s="66" t="s">
        <v>2860</v>
      </c>
      <c r="D2755" s="67">
        <f>'2020 Spring Order Form - V36'!$Q$23</f>
        <v>0</v>
      </c>
      <c r="E2755" s="67">
        <f>'2020 Spring Order Form - V36'!$Q$23</f>
        <v>0</v>
      </c>
      <c r="F2755" s="151">
        <v>4740579</v>
      </c>
      <c r="G2755" s="70" t="e">
        <f>'2020 Spring Order Form - V36'!#REF!</f>
        <v>#REF!</v>
      </c>
      <c r="H2755" s="69">
        <f>'2020 Spring Order Form - V36'!$F$18</f>
        <v>0</v>
      </c>
      <c r="J2755" s="154">
        <v>12976</v>
      </c>
    </row>
    <row r="2756" spans="1:10">
      <c r="A2756" s="131">
        <v>2755</v>
      </c>
      <c r="B2756" s="66" t="s">
        <v>2860</v>
      </c>
      <c r="D2756" s="67">
        <f>'2020 Spring Order Form - V36'!$Q$23</f>
        <v>0</v>
      </c>
      <c r="E2756" s="67">
        <f>'2020 Spring Order Form - V36'!$Q$23</f>
        <v>0</v>
      </c>
      <c r="F2756" s="151" t="s">
        <v>2861</v>
      </c>
      <c r="G2756" s="70" t="e">
        <f>'2020 Spring Order Form - V36'!#REF!</f>
        <v>#REF!</v>
      </c>
      <c r="H2756" s="69">
        <f>'2020 Spring Order Form - V36'!$F$18</f>
        <v>0</v>
      </c>
      <c r="J2756" s="154">
        <v>12980</v>
      </c>
    </row>
    <row r="2757" spans="1:10">
      <c r="A2757" s="131">
        <v>2756</v>
      </c>
      <c r="B2757" s="66" t="s">
        <v>2862</v>
      </c>
      <c r="D2757" s="67">
        <f>'2020 Spring Order Form - V36'!$Q$23</f>
        <v>0</v>
      </c>
      <c r="E2757" s="67">
        <f>'2020 Spring Order Form - V36'!$Q$23</f>
        <v>0</v>
      </c>
      <c r="F2757" s="151">
        <v>4750130</v>
      </c>
      <c r="G2757" s="70" t="e">
        <f>'2020 Spring Order Form - V36'!#REF!</f>
        <v>#REF!</v>
      </c>
      <c r="H2757" s="69">
        <f>'2020 Spring Order Form - V36'!$F$18</f>
        <v>0</v>
      </c>
      <c r="J2757" s="154">
        <v>643</v>
      </c>
    </row>
    <row r="2758" spans="1:10">
      <c r="A2758" s="131">
        <v>2757</v>
      </c>
      <c r="B2758" s="66" t="s">
        <v>2862</v>
      </c>
      <c r="D2758" s="67">
        <f>'2020 Spring Order Form - V36'!$Q$23</f>
        <v>0</v>
      </c>
      <c r="E2758" s="67">
        <f>'2020 Spring Order Form - V36'!$Q$23</f>
        <v>0</v>
      </c>
      <c r="F2758" s="151" t="s">
        <v>2863</v>
      </c>
      <c r="G2758" s="70" t="e">
        <f>'2020 Spring Order Form - V36'!#REF!</f>
        <v>#REF!</v>
      </c>
      <c r="H2758" s="69">
        <f>'2020 Spring Order Form - V36'!$F$18</f>
        <v>0</v>
      </c>
      <c r="J2758" s="154">
        <v>2002</v>
      </c>
    </row>
    <row r="2759" spans="1:10">
      <c r="A2759" s="131">
        <v>2758</v>
      </c>
      <c r="B2759" s="66" t="s">
        <v>2864</v>
      </c>
      <c r="D2759" s="67">
        <f>'2020 Spring Order Form - V36'!$Q$23</f>
        <v>0</v>
      </c>
      <c r="E2759" s="67">
        <f>'2020 Spring Order Form - V36'!$Q$23</f>
        <v>0</v>
      </c>
      <c r="F2759" s="151">
        <v>4762206</v>
      </c>
      <c r="G2759" s="70" t="e">
        <f>'2020 Spring Order Form - V36'!#REF!</f>
        <v>#REF!</v>
      </c>
      <c r="H2759" s="69">
        <f>'2020 Spring Order Form - V36'!$F$18</f>
        <v>0</v>
      </c>
      <c r="J2759" s="154">
        <v>6272</v>
      </c>
    </row>
    <row r="2760" spans="1:10">
      <c r="A2760" s="131">
        <v>2759</v>
      </c>
      <c r="B2760" s="66" t="s">
        <v>2864</v>
      </c>
      <c r="D2760" s="67">
        <f>'2020 Spring Order Form - V36'!$Q$23</f>
        <v>0</v>
      </c>
      <c r="E2760" s="67">
        <f>'2020 Spring Order Form - V36'!$Q$23</f>
        <v>0</v>
      </c>
      <c r="F2760" s="151" t="s">
        <v>2865</v>
      </c>
      <c r="G2760" s="70" t="e">
        <f>'2020 Spring Order Form - V36'!#REF!</f>
        <v>#REF!</v>
      </c>
      <c r="H2760" s="69">
        <f>'2020 Spring Order Form - V36'!$F$18</f>
        <v>0</v>
      </c>
      <c r="J2760" s="154">
        <v>1311</v>
      </c>
    </row>
    <row r="2761" spans="1:10">
      <c r="A2761" s="131">
        <v>2760</v>
      </c>
      <c r="B2761" s="66" t="s">
        <v>2866</v>
      </c>
      <c r="D2761" s="67">
        <f>'2020 Spring Order Form - V36'!$Q$23</f>
        <v>0</v>
      </c>
      <c r="E2761" s="67">
        <f>'2020 Spring Order Form - V36'!$Q$23</f>
        <v>0</v>
      </c>
      <c r="F2761" s="151">
        <v>4762106</v>
      </c>
      <c r="G2761" s="70" t="e">
        <f>'2020 Spring Order Form - V36'!#REF!</f>
        <v>#REF!</v>
      </c>
      <c r="H2761" s="69">
        <f>'2020 Spring Order Form - V36'!$F$18</f>
        <v>0</v>
      </c>
      <c r="J2761" s="154">
        <v>6273</v>
      </c>
    </row>
    <row r="2762" spans="1:10">
      <c r="A2762" s="131">
        <v>2761</v>
      </c>
      <c r="B2762" s="66" t="s">
        <v>2866</v>
      </c>
      <c r="D2762" s="67">
        <f>'2020 Spring Order Form - V36'!$Q$23</f>
        <v>0</v>
      </c>
      <c r="E2762" s="67">
        <f>'2020 Spring Order Form - V36'!$Q$23</f>
        <v>0</v>
      </c>
      <c r="F2762" s="151" t="s">
        <v>2867</v>
      </c>
      <c r="G2762" s="70" t="e">
        <f>'2020 Spring Order Form - V36'!#REF!</f>
        <v>#REF!</v>
      </c>
      <c r="H2762" s="69">
        <f>'2020 Spring Order Form - V36'!$F$18</f>
        <v>0</v>
      </c>
      <c r="J2762" s="154">
        <v>1312</v>
      </c>
    </row>
    <row r="2763" spans="1:10">
      <c r="A2763" s="131">
        <v>2762</v>
      </c>
      <c r="B2763" s="66" t="s">
        <v>2868</v>
      </c>
      <c r="D2763" s="67">
        <f>'2020 Spring Order Form - V36'!$Q$23</f>
        <v>0</v>
      </c>
      <c r="E2763" s="67">
        <f>'2020 Spring Order Form - V36'!$Q$23</f>
        <v>0</v>
      </c>
      <c r="F2763" s="151">
        <v>4762276</v>
      </c>
      <c r="G2763" s="70" t="e">
        <f>'2020 Spring Order Form - V36'!#REF!</f>
        <v>#REF!</v>
      </c>
      <c r="H2763" s="69">
        <f>'2020 Spring Order Form - V36'!$F$18</f>
        <v>0</v>
      </c>
      <c r="J2763" s="154">
        <v>6274</v>
      </c>
    </row>
    <row r="2764" spans="1:10">
      <c r="A2764" s="131">
        <v>2763</v>
      </c>
      <c r="B2764" s="66" t="s">
        <v>2868</v>
      </c>
      <c r="D2764" s="67">
        <f>'2020 Spring Order Form - V36'!$Q$23</f>
        <v>0</v>
      </c>
      <c r="E2764" s="67">
        <f>'2020 Spring Order Form - V36'!$Q$23</f>
        <v>0</v>
      </c>
      <c r="F2764" s="151" t="s">
        <v>2869</v>
      </c>
      <c r="G2764" s="70" t="e">
        <f>'2020 Spring Order Form - V36'!#REF!</f>
        <v>#REF!</v>
      </c>
      <c r="H2764" s="69">
        <f>'2020 Spring Order Form - V36'!$F$18</f>
        <v>0</v>
      </c>
      <c r="J2764" s="154">
        <v>1313</v>
      </c>
    </row>
    <row r="2765" spans="1:10">
      <c r="A2765" s="131">
        <v>2764</v>
      </c>
      <c r="B2765" s="66" t="s">
        <v>2870</v>
      </c>
      <c r="D2765" s="67">
        <f>'2020 Spring Order Form - V36'!$Q$23</f>
        <v>0</v>
      </c>
      <c r="E2765" s="67">
        <f>'2020 Spring Order Form - V36'!$Q$23</f>
        <v>0</v>
      </c>
      <c r="F2765" s="151">
        <v>4762323</v>
      </c>
      <c r="G2765" s="70" t="e">
        <f>'2020 Spring Order Form - V36'!#REF!</f>
        <v>#REF!</v>
      </c>
      <c r="H2765" s="69">
        <f>'2020 Spring Order Form - V36'!$F$18</f>
        <v>0</v>
      </c>
      <c r="J2765" s="154">
        <v>18859</v>
      </c>
    </row>
    <row r="2766" spans="1:10">
      <c r="A2766" s="131">
        <v>2765</v>
      </c>
      <c r="B2766" s="66" t="s">
        <v>2870</v>
      </c>
      <c r="D2766" s="67">
        <f>'2020 Spring Order Form - V36'!$Q$23</f>
        <v>0</v>
      </c>
      <c r="E2766" s="67">
        <f>'2020 Spring Order Form - V36'!$Q$23</f>
        <v>0</v>
      </c>
      <c r="F2766" s="151" t="s">
        <v>2871</v>
      </c>
      <c r="G2766" s="70" t="e">
        <f>'2020 Spring Order Form - V36'!#REF!</f>
        <v>#REF!</v>
      </c>
      <c r="H2766" s="69">
        <f>'2020 Spring Order Form - V36'!$F$18</f>
        <v>0</v>
      </c>
      <c r="J2766" s="154">
        <v>18860</v>
      </c>
    </row>
    <row r="2767" spans="1:10">
      <c r="A2767" s="131">
        <v>2766</v>
      </c>
      <c r="B2767" s="66" t="s">
        <v>2872</v>
      </c>
      <c r="D2767" s="67">
        <f>'2020 Spring Order Form - V36'!$Q$23</f>
        <v>0</v>
      </c>
      <c r="E2767" s="67">
        <f>'2020 Spring Order Form - V36'!$Q$23</f>
        <v>0</v>
      </c>
      <c r="F2767" s="151">
        <v>4762382</v>
      </c>
      <c r="G2767" s="70" t="e">
        <f>'2020 Spring Order Form - V36'!#REF!</f>
        <v>#REF!</v>
      </c>
      <c r="H2767" s="69">
        <f>'2020 Spring Order Form - V36'!$F$18</f>
        <v>0</v>
      </c>
      <c r="J2767" s="154">
        <v>18834</v>
      </c>
    </row>
    <row r="2768" spans="1:10">
      <c r="A2768" s="131">
        <v>2767</v>
      </c>
      <c r="B2768" s="66" t="s">
        <v>2872</v>
      </c>
      <c r="D2768" s="67">
        <f>'2020 Spring Order Form - V36'!$Q$23</f>
        <v>0</v>
      </c>
      <c r="E2768" s="67">
        <f>'2020 Spring Order Form - V36'!$Q$23</f>
        <v>0</v>
      </c>
      <c r="F2768" s="151" t="s">
        <v>2873</v>
      </c>
      <c r="G2768" s="70" t="e">
        <f>'2020 Spring Order Form - V36'!#REF!</f>
        <v>#REF!</v>
      </c>
      <c r="H2768" s="69">
        <f>'2020 Spring Order Form - V36'!$F$18</f>
        <v>0</v>
      </c>
      <c r="J2768" s="154">
        <v>18835</v>
      </c>
    </row>
    <row r="2769" spans="1:10">
      <c r="A2769" s="131">
        <v>2768</v>
      </c>
      <c r="B2769" s="66" t="s">
        <v>2874</v>
      </c>
      <c r="D2769" s="67">
        <f>'2020 Spring Order Form - V36'!$Q$23</f>
        <v>0</v>
      </c>
      <c r="E2769" s="67">
        <f>'2020 Spring Order Form - V36'!$Q$23</f>
        <v>0</v>
      </c>
      <c r="F2769" s="151">
        <v>4762392</v>
      </c>
      <c r="G2769" s="70" t="e">
        <f>'2020 Spring Order Form - V36'!#REF!</f>
        <v>#REF!</v>
      </c>
      <c r="H2769" s="69">
        <f>'2020 Spring Order Form - V36'!$F$18</f>
        <v>0</v>
      </c>
      <c r="J2769" s="154">
        <v>18836</v>
      </c>
    </row>
    <row r="2770" spans="1:10">
      <c r="A2770" s="131">
        <v>2769</v>
      </c>
      <c r="B2770" s="66" t="s">
        <v>2874</v>
      </c>
      <c r="D2770" s="67">
        <f>'2020 Spring Order Form - V36'!$Q$23</f>
        <v>0</v>
      </c>
      <c r="E2770" s="67">
        <f>'2020 Spring Order Form - V36'!$Q$23</f>
        <v>0</v>
      </c>
      <c r="F2770" s="151" t="s">
        <v>2875</v>
      </c>
      <c r="G2770" s="70" t="e">
        <f>'2020 Spring Order Form - V36'!#REF!</f>
        <v>#REF!</v>
      </c>
      <c r="H2770" s="69">
        <f>'2020 Spring Order Form - V36'!$F$18</f>
        <v>0</v>
      </c>
      <c r="J2770" s="154">
        <v>18837</v>
      </c>
    </row>
    <row r="2771" spans="1:10">
      <c r="A2771" s="131">
        <v>2770</v>
      </c>
      <c r="B2771" s="66" t="s">
        <v>482</v>
      </c>
      <c r="D2771" s="67">
        <f>'2020 Spring Order Form - V36'!$Q$23</f>
        <v>0</v>
      </c>
      <c r="E2771" s="67">
        <f>'2020 Spring Order Form - V36'!$Q$23</f>
        <v>0</v>
      </c>
      <c r="F2771" s="151">
        <v>4762516</v>
      </c>
      <c r="G2771" s="70">
        <f>'2020 Spring Order Form - V36'!$Q$349</f>
        <v>0</v>
      </c>
      <c r="H2771" s="69">
        <f>'2020 Spring Order Form - V36'!$F$18</f>
        <v>0</v>
      </c>
      <c r="J2771" s="154">
        <v>6358</v>
      </c>
    </row>
    <row r="2772" spans="1:10">
      <c r="A2772" s="131">
        <v>2771</v>
      </c>
      <c r="B2772" s="66" t="s">
        <v>482</v>
      </c>
      <c r="D2772" s="67">
        <f>'2020 Spring Order Form - V36'!$Q$23</f>
        <v>0</v>
      </c>
      <c r="E2772" s="67">
        <f>'2020 Spring Order Form - V36'!$Q$23</f>
        <v>0</v>
      </c>
      <c r="F2772" s="151" t="s">
        <v>2876</v>
      </c>
      <c r="G2772" s="70">
        <f>'2020 Spring Order Form - V36'!$R$349</f>
        <v>0</v>
      </c>
      <c r="H2772" s="69">
        <f>'2020 Spring Order Form - V36'!$F$18</f>
        <v>0</v>
      </c>
      <c r="J2772" s="154">
        <v>2345</v>
      </c>
    </row>
    <row r="2773" spans="1:10">
      <c r="A2773" s="131">
        <v>2772</v>
      </c>
      <c r="B2773" s="66" t="s">
        <v>2877</v>
      </c>
      <c r="D2773" s="67">
        <f>'2020 Spring Order Form - V36'!$Q$23</f>
        <v>0</v>
      </c>
      <c r="E2773" s="67">
        <f>'2020 Spring Order Form - V36'!$Q$23</f>
        <v>0</v>
      </c>
      <c r="F2773" s="151">
        <v>4762572</v>
      </c>
      <c r="G2773" s="70" t="e">
        <f>'2020 Spring Order Form - V36'!#REF!</f>
        <v>#REF!</v>
      </c>
      <c r="H2773" s="69">
        <f>'2020 Spring Order Form - V36'!$F$18</f>
        <v>0</v>
      </c>
      <c r="J2773" s="154">
        <v>18828</v>
      </c>
    </row>
    <row r="2774" spans="1:10">
      <c r="A2774" s="131">
        <v>2773</v>
      </c>
      <c r="B2774" s="66" t="s">
        <v>2877</v>
      </c>
      <c r="D2774" s="67">
        <f>'2020 Spring Order Form - V36'!$Q$23</f>
        <v>0</v>
      </c>
      <c r="E2774" s="67">
        <f>'2020 Spring Order Form - V36'!$Q$23</f>
        <v>0</v>
      </c>
      <c r="F2774" s="151" t="s">
        <v>2878</v>
      </c>
      <c r="G2774" s="70" t="e">
        <f>'2020 Spring Order Form - V36'!#REF!</f>
        <v>#REF!</v>
      </c>
      <c r="H2774" s="69">
        <f>'2020 Spring Order Form - V36'!$F$18</f>
        <v>0</v>
      </c>
      <c r="J2774" s="154">
        <v>18829</v>
      </c>
    </row>
    <row r="2775" spans="1:10">
      <c r="A2775" s="131">
        <v>2774</v>
      </c>
      <c r="B2775" s="66" t="s">
        <v>2879</v>
      </c>
      <c r="D2775" s="67">
        <f>'2020 Spring Order Form - V36'!$Q$23</f>
        <v>0</v>
      </c>
      <c r="E2775" s="67">
        <f>'2020 Spring Order Form - V36'!$Q$23</f>
        <v>0</v>
      </c>
      <c r="F2775" s="151">
        <v>4762620</v>
      </c>
      <c r="G2775" s="70" t="e">
        <f>'2020 Spring Order Form - V36'!#REF!</f>
        <v>#REF!</v>
      </c>
      <c r="H2775" s="69">
        <f>'2020 Spring Order Form - V36'!$F$18</f>
        <v>0</v>
      </c>
      <c r="J2775" s="154">
        <v>6262</v>
      </c>
    </row>
    <row r="2776" spans="1:10">
      <c r="A2776" s="131">
        <v>2775</v>
      </c>
      <c r="B2776" s="66" t="s">
        <v>2879</v>
      </c>
      <c r="D2776" s="67">
        <f>'2020 Spring Order Form - V36'!$Q$23</f>
        <v>0</v>
      </c>
      <c r="E2776" s="67">
        <f>'2020 Spring Order Form - V36'!$Q$23</f>
        <v>0</v>
      </c>
      <c r="F2776" s="151" t="s">
        <v>2880</v>
      </c>
      <c r="G2776" s="70" t="e">
        <f>'2020 Spring Order Form - V36'!#REF!</f>
        <v>#REF!</v>
      </c>
      <c r="H2776" s="69">
        <f>'2020 Spring Order Form - V36'!$F$18</f>
        <v>0</v>
      </c>
      <c r="J2776" s="154">
        <v>3115</v>
      </c>
    </row>
    <row r="2777" spans="1:10">
      <c r="A2777" s="131">
        <v>2776</v>
      </c>
      <c r="B2777" s="66" t="s">
        <v>2881</v>
      </c>
      <c r="D2777" s="67">
        <f>'2020 Spring Order Form - V36'!$Q$23</f>
        <v>0</v>
      </c>
      <c r="E2777" s="67">
        <f>'2020 Spring Order Form - V36'!$Q$23</f>
        <v>0</v>
      </c>
      <c r="F2777" s="151">
        <v>4762630</v>
      </c>
      <c r="G2777" s="70" t="e">
        <f>'2020 Spring Order Form - V36'!#REF!</f>
        <v>#REF!</v>
      </c>
      <c r="H2777" s="69">
        <f>'2020 Spring Order Form - V36'!$F$18</f>
        <v>0</v>
      </c>
      <c r="J2777" s="154">
        <v>6263</v>
      </c>
    </row>
    <row r="2778" spans="1:10">
      <c r="A2778" s="131">
        <v>2777</v>
      </c>
      <c r="B2778" s="66" t="s">
        <v>2881</v>
      </c>
      <c r="D2778" s="67">
        <f>'2020 Spring Order Form - V36'!$Q$23</f>
        <v>0</v>
      </c>
      <c r="E2778" s="67">
        <f>'2020 Spring Order Form - V36'!$Q$23</f>
        <v>0</v>
      </c>
      <c r="F2778" s="151" t="s">
        <v>2882</v>
      </c>
      <c r="G2778" s="70" t="e">
        <f>'2020 Spring Order Form - V36'!#REF!</f>
        <v>#REF!</v>
      </c>
      <c r="H2778" s="69">
        <f>'2020 Spring Order Form - V36'!$F$18</f>
        <v>0</v>
      </c>
      <c r="J2778" s="154">
        <v>3116</v>
      </c>
    </row>
    <row r="2779" spans="1:10">
      <c r="A2779" s="131">
        <v>2778</v>
      </c>
      <c r="B2779" s="66" t="s">
        <v>2883</v>
      </c>
      <c r="D2779" s="67">
        <f>'2020 Spring Order Form - V36'!$Q$23</f>
        <v>0</v>
      </c>
      <c r="E2779" s="67">
        <f>'2020 Spring Order Form - V36'!$Q$23</f>
        <v>0</v>
      </c>
      <c r="F2779" s="151">
        <v>4762640</v>
      </c>
      <c r="G2779" s="70" t="e">
        <f>'2020 Spring Order Form - V36'!#REF!</f>
        <v>#REF!</v>
      </c>
      <c r="H2779" s="69">
        <f>'2020 Spring Order Form - V36'!$F$18</f>
        <v>0</v>
      </c>
      <c r="J2779" s="154">
        <v>6264</v>
      </c>
    </row>
    <row r="2780" spans="1:10">
      <c r="A2780" s="131">
        <v>2779</v>
      </c>
      <c r="B2780" s="66" t="s">
        <v>2883</v>
      </c>
      <c r="D2780" s="67">
        <f>'2020 Spring Order Form - V36'!$Q$23</f>
        <v>0</v>
      </c>
      <c r="E2780" s="67">
        <f>'2020 Spring Order Form - V36'!$Q$23</f>
        <v>0</v>
      </c>
      <c r="F2780" s="151" t="s">
        <v>2884</v>
      </c>
      <c r="G2780" s="70" t="e">
        <f>'2020 Spring Order Form - V36'!#REF!</f>
        <v>#REF!</v>
      </c>
      <c r="H2780" s="69">
        <f>'2020 Spring Order Form - V36'!$F$18</f>
        <v>0</v>
      </c>
      <c r="J2780" s="154">
        <v>3117</v>
      </c>
    </row>
    <row r="2781" spans="1:10">
      <c r="A2781" s="131">
        <v>2780</v>
      </c>
      <c r="B2781" s="66" t="s">
        <v>2885</v>
      </c>
      <c r="D2781" s="67">
        <f>'2020 Spring Order Form - V36'!$Q$23</f>
        <v>0</v>
      </c>
      <c r="E2781" s="67">
        <f>'2020 Spring Order Form - V36'!$Q$23</f>
        <v>0</v>
      </c>
      <c r="F2781" s="151">
        <v>4762806</v>
      </c>
      <c r="G2781" s="70" t="e">
        <f>'2020 Spring Order Form - V36'!#REF!</f>
        <v>#REF!</v>
      </c>
      <c r="H2781" s="69">
        <f>'2020 Spring Order Form - V36'!$F$18</f>
        <v>0</v>
      </c>
      <c r="J2781" s="154">
        <v>6265</v>
      </c>
    </row>
    <row r="2782" spans="1:10">
      <c r="A2782" s="131">
        <v>2781</v>
      </c>
      <c r="B2782" s="66" t="s">
        <v>2885</v>
      </c>
      <c r="D2782" s="67">
        <f>'2020 Spring Order Form - V36'!$Q$23</f>
        <v>0</v>
      </c>
      <c r="E2782" s="67">
        <f>'2020 Spring Order Form - V36'!$Q$23</f>
        <v>0</v>
      </c>
      <c r="F2782" s="151" t="s">
        <v>2886</v>
      </c>
      <c r="G2782" s="70" t="e">
        <f>'2020 Spring Order Form - V36'!#REF!</f>
        <v>#REF!</v>
      </c>
      <c r="H2782" s="69">
        <f>'2020 Spring Order Form - V36'!$F$18</f>
        <v>0</v>
      </c>
      <c r="J2782" s="154">
        <v>3118</v>
      </c>
    </row>
    <row r="2783" spans="1:10">
      <c r="A2783" s="131">
        <v>2782</v>
      </c>
      <c r="B2783" s="66" t="s">
        <v>2887</v>
      </c>
      <c r="D2783" s="67">
        <f>'2020 Spring Order Form - V36'!$Q$23</f>
        <v>0</v>
      </c>
      <c r="E2783" s="67">
        <f>'2020 Spring Order Form - V36'!$Q$23</f>
        <v>0</v>
      </c>
      <c r="F2783" s="151">
        <v>4762816</v>
      </c>
      <c r="G2783" s="70" t="e">
        <f>'2020 Spring Order Form - V36'!#REF!</f>
        <v>#REF!</v>
      </c>
      <c r="H2783" s="69">
        <f>'2020 Spring Order Form - V36'!$F$18</f>
        <v>0</v>
      </c>
      <c r="J2783" s="154">
        <v>6266</v>
      </c>
    </row>
    <row r="2784" spans="1:10">
      <c r="A2784" s="131">
        <v>2783</v>
      </c>
      <c r="B2784" s="66" t="s">
        <v>2887</v>
      </c>
      <c r="D2784" s="67">
        <f>'2020 Spring Order Form - V36'!$Q$23</f>
        <v>0</v>
      </c>
      <c r="E2784" s="67">
        <f>'2020 Spring Order Form - V36'!$Q$23</f>
        <v>0</v>
      </c>
      <c r="F2784" s="151" t="s">
        <v>2888</v>
      </c>
      <c r="G2784" s="70" t="e">
        <f>'2020 Spring Order Form - V36'!#REF!</f>
        <v>#REF!</v>
      </c>
      <c r="H2784" s="69">
        <f>'2020 Spring Order Form - V36'!$F$18</f>
        <v>0</v>
      </c>
      <c r="J2784" s="154">
        <v>3119</v>
      </c>
    </row>
    <row r="2785" spans="1:10">
      <c r="A2785" s="131">
        <v>2784</v>
      </c>
      <c r="B2785" s="66" t="s">
        <v>2889</v>
      </c>
      <c r="D2785" s="67">
        <f>'2020 Spring Order Form - V36'!$Q$23</f>
        <v>0</v>
      </c>
      <c r="E2785" s="67">
        <f>'2020 Spring Order Form - V36'!$Q$23</f>
        <v>0</v>
      </c>
      <c r="F2785" s="151">
        <v>4762862</v>
      </c>
      <c r="G2785" s="70" t="e">
        <f>'2020 Spring Order Form - V36'!#REF!</f>
        <v>#REF!</v>
      </c>
      <c r="H2785" s="69">
        <f>'2020 Spring Order Form - V36'!$F$18</f>
        <v>0</v>
      </c>
      <c r="J2785" s="154">
        <v>6267</v>
      </c>
    </row>
    <row r="2786" spans="1:10">
      <c r="A2786" s="131">
        <v>2785</v>
      </c>
      <c r="B2786" s="66" t="s">
        <v>2889</v>
      </c>
      <c r="D2786" s="67">
        <f>'2020 Spring Order Form - V36'!$Q$23</f>
        <v>0</v>
      </c>
      <c r="E2786" s="67">
        <f>'2020 Spring Order Form - V36'!$Q$23</f>
        <v>0</v>
      </c>
      <c r="F2786" s="151" t="s">
        <v>2890</v>
      </c>
      <c r="G2786" s="70" t="e">
        <f>'2020 Spring Order Form - V36'!#REF!</f>
        <v>#REF!</v>
      </c>
      <c r="H2786" s="69">
        <f>'2020 Spring Order Form - V36'!$F$18</f>
        <v>0</v>
      </c>
      <c r="J2786" s="154">
        <v>3120</v>
      </c>
    </row>
    <row r="2787" spans="1:10">
      <c r="A2787" s="131">
        <v>2786</v>
      </c>
      <c r="B2787" s="66" t="s">
        <v>2891</v>
      </c>
      <c r="D2787" s="67">
        <f>'2020 Spring Order Form - V36'!$Q$23</f>
        <v>0</v>
      </c>
      <c r="E2787" s="67">
        <f>'2020 Spring Order Form - V36'!$Q$23</f>
        <v>0</v>
      </c>
      <c r="F2787" s="151">
        <v>4762930</v>
      </c>
      <c r="G2787" s="70" t="e">
        <f>'2020 Spring Order Form - V36'!#REF!</f>
        <v>#REF!</v>
      </c>
      <c r="H2787" s="69">
        <f>'2020 Spring Order Form - V36'!$F$18</f>
        <v>0</v>
      </c>
      <c r="J2787" s="154">
        <v>6268</v>
      </c>
    </row>
    <row r="2788" spans="1:10">
      <c r="A2788" s="131">
        <v>2787</v>
      </c>
      <c r="B2788" s="66" t="s">
        <v>2891</v>
      </c>
      <c r="D2788" s="67">
        <f>'2020 Spring Order Form - V36'!$Q$23</f>
        <v>0</v>
      </c>
      <c r="E2788" s="67">
        <f>'2020 Spring Order Form - V36'!$Q$23</f>
        <v>0</v>
      </c>
      <c r="F2788" s="151" t="s">
        <v>2892</v>
      </c>
      <c r="G2788" s="70" t="e">
        <f>'2020 Spring Order Form - V36'!#REF!</f>
        <v>#REF!</v>
      </c>
      <c r="H2788" s="69">
        <f>'2020 Spring Order Form - V36'!$F$18</f>
        <v>0</v>
      </c>
      <c r="J2788" s="154">
        <v>3266</v>
      </c>
    </row>
    <row r="2789" spans="1:10">
      <c r="A2789" s="131">
        <v>2788</v>
      </c>
      <c r="B2789" s="66" t="s">
        <v>2893</v>
      </c>
      <c r="D2789" s="67">
        <f>'2020 Spring Order Form - V36'!$Q$23</f>
        <v>0</v>
      </c>
      <c r="E2789" s="67">
        <f>'2020 Spring Order Form - V36'!$Q$23</f>
        <v>0</v>
      </c>
      <c r="F2789" s="151">
        <v>4762920</v>
      </c>
      <c r="G2789" s="70" t="e">
        <f>'2020 Spring Order Form - V36'!#REF!</f>
        <v>#REF!</v>
      </c>
      <c r="H2789" s="69">
        <f>'2020 Spring Order Form - V36'!$F$18</f>
        <v>0</v>
      </c>
      <c r="J2789" s="154">
        <v>6269</v>
      </c>
    </row>
    <row r="2790" spans="1:10">
      <c r="A2790" s="131">
        <v>2789</v>
      </c>
      <c r="B2790" s="66" t="s">
        <v>2893</v>
      </c>
      <c r="D2790" s="67">
        <f>'2020 Spring Order Form - V36'!$Q$23</f>
        <v>0</v>
      </c>
      <c r="E2790" s="67">
        <f>'2020 Spring Order Form - V36'!$Q$23</f>
        <v>0</v>
      </c>
      <c r="F2790" s="151" t="s">
        <v>2894</v>
      </c>
      <c r="G2790" s="70" t="e">
        <f>'2020 Spring Order Form - V36'!#REF!</f>
        <v>#REF!</v>
      </c>
      <c r="H2790" s="69">
        <f>'2020 Spring Order Form - V36'!$F$18</f>
        <v>0</v>
      </c>
      <c r="J2790" s="154">
        <v>3267</v>
      </c>
    </row>
    <row r="2791" spans="1:10">
      <c r="A2791" s="131">
        <v>2790</v>
      </c>
      <c r="B2791" s="66" t="s">
        <v>2895</v>
      </c>
      <c r="D2791" s="67">
        <f>'2020 Spring Order Form - V36'!$Q$23</f>
        <v>0</v>
      </c>
      <c r="E2791" s="67">
        <f>'2020 Spring Order Form - V36'!$Q$23</f>
        <v>0</v>
      </c>
      <c r="F2791" s="151">
        <v>4763022</v>
      </c>
      <c r="G2791" s="70" t="e">
        <f>'2020 Spring Order Form - V36'!#REF!</f>
        <v>#REF!</v>
      </c>
      <c r="H2791" s="69">
        <f>'2020 Spring Order Form - V36'!$F$18</f>
        <v>0</v>
      </c>
      <c r="J2791" s="154">
        <v>18830</v>
      </c>
    </row>
    <row r="2792" spans="1:10">
      <c r="A2792" s="131">
        <v>2791</v>
      </c>
      <c r="B2792" s="66" t="s">
        <v>2895</v>
      </c>
      <c r="D2792" s="67">
        <f>'2020 Spring Order Form - V36'!$Q$23</f>
        <v>0</v>
      </c>
      <c r="E2792" s="67">
        <f>'2020 Spring Order Form - V36'!$Q$23</f>
        <v>0</v>
      </c>
      <c r="F2792" s="151" t="s">
        <v>2896</v>
      </c>
      <c r="G2792" s="70" t="e">
        <f>'2020 Spring Order Form - V36'!#REF!</f>
        <v>#REF!</v>
      </c>
      <c r="H2792" s="69">
        <f>'2020 Spring Order Form - V36'!$F$18</f>
        <v>0</v>
      </c>
      <c r="J2792" s="154">
        <v>18831</v>
      </c>
    </row>
    <row r="2793" spans="1:10">
      <c r="A2793" s="131">
        <v>2792</v>
      </c>
      <c r="B2793" s="66" t="s">
        <v>2897</v>
      </c>
      <c r="D2793" s="67">
        <f>'2020 Spring Order Form - V36'!$Q$23</f>
        <v>0</v>
      </c>
      <c r="E2793" s="67">
        <f>'2020 Spring Order Form - V36'!$Q$23</f>
        <v>0</v>
      </c>
      <c r="F2793" s="151">
        <v>4763062</v>
      </c>
      <c r="G2793" s="70">
        <f>'2020 Spring Order Form - V36'!$Q$351</f>
        <v>0</v>
      </c>
      <c r="H2793" s="69">
        <f>'2020 Spring Order Form - V36'!$F$18</f>
        <v>0</v>
      </c>
      <c r="J2793" s="154">
        <v>18832</v>
      </c>
    </row>
    <row r="2794" spans="1:10">
      <c r="A2794" s="131">
        <v>2793</v>
      </c>
      <c r="B2794" s="66" t="s">
        <v>2897</v>
      </c>
      <c r="D2794" s="67">
        <f>'2020 Spring Order Form - V36'!$Q$23</f>
        <v>0</v>
      </c>
      <c r="E2794" s="67">
        <f>'2020 Spring Order Form - V36'!$Q$23</f>
        <v>0</v>
      </c>
      <c r="F2794" s="151" t="s">
        <v>2898</v>
      </c>
      <c r="G2794" s="70">
        <f>'2020 Spring Order Form - V36'!$R$351</f>
        <v>0</v>
      </c>
      <c r="H2794" s="69">
        <f>'2020 Spring Order Form - V36'!$F$18</f>
        <v>0</v>
      </c>
      <c r="J2794" s="154">
        <v>18833</v>
      </c>
    </row>
    <row r="2795" spans="1:10">
      <c r="A2795" s="131">
        <v>2794</v>
      </c>
      <c r="B2795" s="66" t="s">
        <v>2899</v>
      </c>
      <c r="D2795" s="67">
        <f>'2020 Spring Order Form - V36'!$Q$23</f>
        <v>0</v>
      </c>
      <c r="E2795" s="67">
        <f>'2020 Spring Order Form - V36'!$Q$23</f>
        <v>0</v>
      </c>
      <c r="F2795" s="151">
        <v>4762940</v>
      </c>
      <c r="G2795" s="70" t="e">
        <f>'2020 Spring Order Form - V36'!#REF!</f>
        <v>#REF!</v>
      </c>
      <c r="H2795" s="69">
        <f>'2020 Spring Order Form - V36'!$F$18</f>
        <v>0</v>
      </c>
      <c r="J2795" s="154">
        <v>6270</v>
      </c>
    </row>
    <row r="2796" spans="1:10">
      <c r="A2796" s="131">
        <v>2795</v>
      </c>
      <c r="B2796" s="66" t="s">
        <v>2899</v>
      </c>
      <c r="D2796" s="67">
        <f>'2020 Spring Order Form - V36'!$Q$23</f>
        <v>0</v>
      </c>
      <c r="E2796" s="67">
        <f>'2020 Spring Order Form - V36'!$Q$23</f>
        <v>0</v>
      </c>
      <c r="F2796" s="151" t="s">
        <v>2900</v>
      </c>
      <c r="G2796" s="70" t="e">
        <f>'2020 Spring Order Form - V36'!#REF!</f>
        <v>#REF!</v>
      </c>
      <c r="H2796" s="69">
        <f>'2020 Spring Order Form - V36'!$F$18</f>
        <v>0</v>
      </c>
      <c r="J2796" s="154">
        <v>3268</v>
      </c>
    </row>
    <row r="2797" spans="1:10">
      <c r="A2797" s="131">
        <v>2796</v>
      </c>
      <c r="B2797" s="66" t="s">
        <v>2901</v>
      </c>
      <c r="D2797" s="67">
        <f>'2020 Spring Order Form - V36'!$Q$23</f>
        <v>0</v>
      </c>
      <c r="E2797" s="67">
        <f>'2020 Spring Order Form - V36'!$Q$23</f>
        <v>0</v>
      </c>
      <c r="F2797" s="151">
        <v>4762950</v>
      </c>
      <c r="G2797" s="70" t="e">
        <f>'2020 Spring Order Form - V36'!#REF!</f>
        <v>#REF!</v>
      </c>
      <c r="H2797" s="69">
        <f>'2020 Spring Order Form - V36'!$F$18</f>
        <v>0</v>
      </c>
      <c r="J2797" s="154">
        <v>6271</v>
      </c>
    </row>
    <row r="2798" spans="1:10">
      <c r="A2798" s="131">
        <v>2797</v>
      </c>
      <c r="B2798" s="66" t="s">
        <v>2901</v>
      </c>
      <c r="D2798" s="67">
        <f>'2020 Spring Order Form - V36'!$Q$23</f>
        <v>0</v>
      </c>
      <c r="E2798" s="67">
        <f>'2020 Spring Order Form - V36'!$Q$23</f>
        <v>0</v>
      </c>
      <c r="F2798" s="151" t="s">
        <v>2902</v>
      </c>
      <c r="G2798" s="70" t="e">
        <f>'2020 Spring Order Form - V36'!#REF!</f>
        <v>#REF!</v>
      </c>
      <c r="H2798" s="69">
        <f>'2020 Spring Order Form - V36'!$F$18</f>
        <v>0</v>
      </c>
      <c r="J2798" s="154">
        <v>3269</v>
      </c>
    </row>
  </sheetData>
  <autoFilter ref="J1:J2584" xr:uid="{00000000-0009-0000-0000-000003000000}"/>
  <sortState xmlns:xlrd2="http://schemas.microsoft.com/office/spreadsheetml/2017/richdata2" ref="A2065:I2081">
    <sortCondition ref="B2065:B2081"/>
  </sortState>
  <dataConsolidate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798"/>
  <sheetViews>
    <sheetView zoomScale="131" zoomScaleNormal="131" zoomScalePageLayoutView="131" workbookViewId="0">
      <selection activeCell="A2" sqref="A2"/>
    </sheetView>
  </sheetViews>
  <sheetFormatPr defaultColWidth="8.85546875" defaultRowHeight="12"/>
  <cols>
    <col min="1" max="1" width="9" style="66" customWidth="1"/>
    <col min="2" max="2" width="43.7109375" style="66" bestFit="1" customWidth="1"/>
    <col min="3" max="3" width="10.42578125" style="66" bestFit="1" customWidth="1"/>
    <col min="4" max="4" width="11.7109375" style="67" customWidth="1"/>
    <col min="5" max="5" width="19.42578125" style="67" customWidth="1"/>
    <col min="6" max="6" width="11" style="151" customWidth="1"/>
    <col min="7" max="7" width="11.140625" style="69" customWidth="1"/>
    <col min="8" max="8" width="18.85546875" style="69" bestFit="1" customWidth="1"/>
    <col min="9" max="9" width="14.7109375" style="66" customWidth="1"/>
    <col min="10" max="10" width="14.28515625" style="154" customWidth="1"/>
    <col min="11" max="16384" width="8.85546875" style="66"/>
  </cols>
  <sheetData>
    <row r="1" spans="1:10">
      <c r="A1" s="64" t="s">
        <v>537</v>
      </c>
      <c r="B1" s="64" t="s">
        <v>75</v>
      </c>
      <c r="C1" s="64" t="s">
        <v>538</v>
      </c>
      <c r="D1" s="65" t="s">
        <v>60</v>
      </c>
      <c r="E1" s="65" t="s">
        <v>539</v>
      </c>
      <c r="F1" s="150" t="s">
        <v>540</v>
      </c>
      <c r="G1" s="68" t="s">
        <v>541</v>
      </c>
      <c r="H1" s="68" t="s">
        <v>542</v>
      </c>
      <c r="I1" s="64" t="s">
        <v>543</v>
      </c>
      <c r="J1" s="153" t="s">
        <v>544</v>
      </c>
    </row>
    <row r="2" spans="1:10">
      <c r="A2" s="131">
        <v>1</v>
      </c>
      <c r="B2" s="66" t="s">
        <v>88</v>
      </c>
      <c r="D2" s="67">
        <f>'2020 Spring Order Form - V36'!$T$23</f>
        <v>0</v>
      </c>
      <c r="E2" s="67">
        <f>'2020 Spring Order Form - V36'!$T$23</f>
        <v>0</v>
      </c>
      <c r="F2" s="151">
        <v>4500755</v>
      </c>
      <c r="G2" s="70">
        <f>'2020 Spring Order Form - V36'!$T$29</f>
        <v>0</v>
      </c>
      <c r="H2" s="69">
        <f>'2020 Spring Order Form - V36'!$F$18</f>
        <v>0</v>
      </c>
      <c r="J2" s="154">
        <v>16946</v>
      </c>
    </row>
    <row r="3" spans="1:10">
      <c r="A3" s="131">
        <v>2</v>
      </c>
      <c r="B3" s="66" t="s">
        <v>88</v>
      </c>
      <c r="D3" s="67">
        <f>'2020 Spring Order Form - V36'!$T$23</f>
        <v>0</v>
      </c>
      <c r="E3" s="67">
        <f>'2020 Spring Order Form - V36'!$T$23</f>
        <v>0</v>
      </c>
      <c r="F3" s="151" t="s">
        <v>545</v>
      </c>
      <c r="G3" s="70">
        <f>'2020 Spring Order Form - V36'!$U$29</f>
        <v>0</v>
      </c>
      <c r="H3" s="69">
        <f>'2020 Spring Order Form - V36'!$F$18</f>
        <v>0</v>
      </c>
      <c r="J3" s="154">
        <v>16945</v>
      </c>
    </row>
    <row r="4" spans="1:10">
      <c r="A4" s="131">
        <v>3</v>
      </c>
      <c r="B4" s="66" t="s">
        <v>88</v>
      </c>
      <c r="D4" s="67">
        <f>'2020 Spring Order Form - V36'!$T$23</f>
        <v>0</v>
      </c>
      <c r="E4" s="67">
        <f>'2020 Spring Order Form - V36'!$T$23</f>
        <v>0</v>
      </c>
      <c r="F4" s="151">
        <v>4100757</v>
      </c>
      <c r="G4" s="70" t="e">
        <f>'2020 Spring Order Form - V36'!#REF!</f>
        <v>#REF!</v>
      </c>
      <c r="H4" s="69">
        <f>'2020 Spring Order Form - V36'!$F$18</f>
        <v>0</v>
      </c>
      <c r="J4" s="154">
        <v>17085</v>
      </c>
    </row>
    <row r="5" spans="1:10">
      <c r="A5" s="131">
        <v>4</v>
      </c>
      <c r="B5" s="66" t="s">
        <v>88</v>
      </c>
      <c r="D5" s="67">
        <f>'2020 Spring Order Form - V36'!$T$23</f>
        <v>0</v>
      </c>
      <c r="E5" s="67">
        <f>'2020 Spring Order Form - V36'!$T$23</f>
        <v>0</v>
      </c>
      <c r="F5" s="151" t="s">
        <v>546</v>
      </c>
      <c r="G5" s="70" t="e">
        <f>'2020 Spring Order Form - V36'!#REF!</f>
        <v>#REF!</v>
      </c>
      <c r="H5" s="69">
        <f>'2020 Spring Order Form - V36'!$F$18</f>
        <v>0</v>
      </c>
      <c r="J5" s="154">
        <v>17086</v>
      </c>
    </row>
    <row r="6" spans="1:10">
      <c r="A6" s="131">
        <v>5</v>
      </c>
      <c r="B6" s="66" t="s">
        <v>547</v>
      </c>
      <c r="D6" s="67">
        <f>'2020 Spring Order Form - V36'!$T$23</f>
        <v>0</v>
      </c>
      <c r="E6" s="67">
        <f>'2020 Spring Order Form - V36'!$T$23</f>
        <v>0</v>
      </c>
      <c r="F6" s="151">
        <v>4500805</v>
      </c>
      <c r="G6" s="70" t="e">
        <f>'2020 Spring Order Form - V36'!#REF!</f>
        <v>#REF!</v>
      </c>
      <c r="H6" s="69">
        <f>'2020 Spring Order Form - V36'!$F$18</f>
        <v>0</v>
      </c>
      <c r="J6" s="154">
        <v>12596</v>
      </c>
    </row>
    <row r="7" spans="1:10">
      <c r="A7" s="131">
        <v>6</v>
      </c>
      <c r="B7" s="66" t="s">
        <v>547</v>
      </c>
      <c r="D7" s="67">
        <f>'2020 Spring Order Form - V36'!$T$23</f>
        <v>0</v>
      </c>
      <c r="E7" s="67">
        <f>'2020 Spring Order Form - V36'!$T$23</f>
        <v>0</v>
      </c>
      <c r="F7" s="151" t="s">
        <v>548</v>
      </c>
      <c r="G7" s="70" t="e">
        <f>'2020 Spring Order Form - V36'!#REF!</f>
        <v>#REF!</v>
      </c>
      <c r="H7" s="69">
        <f>'2020 Spring Order Form - V36'!$F$18</f>
        <v>0</v>
      </c>
      <c r="J7" s="154">
        <v>12597</v>
      </c>
    </row>
    <row r="8" spans="1:10">
      <c r="A8" s="131">
        <v>7</v>
      </c>
      <c r="B8" s="66" t="s">
        <v>547</v>
      </c>
      <c r="D8" s="67">
        <f>'2020 Spring Order Form - V36'!$T$23</f>
        <v>0</v>
      </c>
      <c r="E8" s="67">
        <f>'2020 Spring Order Form - V36'!$T$23</f>
        <v>0</v>
      </c>
      <c r="F8" s="151">
        <v>4100807</v>
      </c>
      <c r="G8" s="70" t="e">
        <f>'2020 Spring Order Form - V36'!#REF!</f>
        <v>#REF!</v>
      </c>
      <c r="H8" s="69">
        <f>'2020 Spring Order Form - V36'!$F$18</f>
        <v>0</v>
      </c>
      <c r="J8" s="154">
        <v>12646</v>
      </c>
    </row>
    <row r="9" spans="1:10">
      <c r="A9" s="131">
        <v>8</v>
      </c>
      <c r="B9" s="66" t="s">
        <v>547</v>
      </c>
      <c r="D9" s="67">
        <f>'2020 Spring Order Form - V36'!$T$23</f>
        <v>0</v>
      </c>
      <c r="E9" s="67">
        <f>'2020 Spring Order Form - V36'!$T$23</f>
        <v>0</v>
      </c>
      <c r="F9" s="151" t="s">
        <v>549</v>
      </c>
      <c r="G9" s="70" t="e">
        <f>'2020 Spring Order Form - V36'!#REF!</f>
        <v>#REF!</v>
      </c>
      <c r="H9" s="69">
        <f>'2020 Spring Order Form - V36'!$F$18</f>
        <v>0</v>
      </c>
      <c r="J9" s="154">
        <v>12645</v>
      </c>
    </row>
    <row r="10" spans="1:10">
      <c r="A10" s="131">
        <v>9</v>
      </c>
      <c r="B10" s="66" t="s">
        <v>550</v>
      </c>
      <c r="D10" s="67">
        <f>'2020 Spring Order Form - V36'!$T$23</f>
        <v>0</v>
      </c>
      <c r="E10" s="67">
        <f>'2020 Spring Order Form - V36'!$T$23</f>
        <v>0</v>
      </c>
      <c r="F10" s="151">
        <v>4500985</v>
      </c>
      <c r="G10" s="70" t="e">
        <f>'2020 Spring Order Form - V36'!#REF!</f>
        <v>#REF!</v>
      </c>
      <c r="H10" s="69">
        <f>'2020 Spring Order Form - V36'!$F$18</f>
        <v>0</v>
      </c>
      <c r="J10" s="154">
        <v>456</v>
      </c>
    </row>
    <row r="11" spans="1:10">
      <c r="A11" s="131">
        <v>10</v>
      </c>
      <c r="B11" s="66" t="s">
        <v>550</v>
      </c>
      <c r="D11" s="67">
        <f>'2020 Spring Order Form - V36'!$T$23</f>
        <v>0</v>
      </c>
      <c r="E11" s="67">
        <f>'2020 Spring Order Form - V36'!$T$23</f>
        <v>0</v>
      </c>
      <c r="F11" s="151" t="s">
        <v>551</v>
      </c>
      <c r="G11" s="70" t="e">
        <f>'2020 Spring Order Form - V36'!#REF!</f>
        <v>#REF!</v>
      </c>
      <c r="H11" s="69">
        <f>'2020 Spring Order Form - V36'!$F$18</f>
        <v>0</v>
      </c>
      <c r="J11" s="154">
        <v>1192</v>
      </c>
    </row>
    <row r="12" spans="1:10">
      <c r="A12" s="131">
        <v>11</v>
      </c>
      <c r="B12" s="66" t="s">
        <v>550</v>
      </c>
      <c r="D12" s="67">
        <f>'2020 Spring Order Form - V36'!$T$23</f>
        <v>0</v>
      </c>
      <c r="E12" s="67">
        <f>'2020 Spring Order Form - V36'!$T$23</f>
        <v>0</v>
      </c>
      <c r="F12" s="151">
        <v>4100987</v>
      </c>
      <c r="G12" s="70" t="e">
        <f>'2020 Spring Order Form - V36'!#REF!</f>
        <v>#REF!</v>
      </c>
      <c r="H12" s="69">
        <f>'2020 Spring Order Form - V36'!$F$18</f>
        <v>0</v>
      </c>
      <c r="J12" s="154">
        <v>917</v>
      </c>
    </row>
    <row r="13" spans="1:10">
      <c r="A13" s="131">
        <v>12</v>
      </c>
      <c r="B13" s="66" t="s">
        <v>550</v>
      </c>
      <c r="D13" s="67">
        <f>'2020 Spring Order Form - V36'!$T$23</f>
        <v>0</v>
      </c>
      <c r="E13" s="67">
        <f>'2020 Spring Order Form - V36'!$T$23</f>
        <v>0</v>
      </c>
      <c r="F13" s="151" t="s">
        <v>552</v>
      </c>
      <c r="G13" s="70" t="e">
        <f>'2020 Spring Order Form - V36'!#REF!</f>
        <v>#REF!</v>
      </c>
      <c r="H13" s="69">
        <f>'2020 Spring Order Form - V36'!$F$18</f>
        <v>0</v>
      </c>
      <c r="J13" s="154">
        <v>1193</v>
      </c>
    </row>
    <row r="14" spans="1:10">
      <c r="A14" s="131">
        <v>13</v>
      </c>
      <c r="B14" s="66" t="s">
        <v>553</v>
      </c>
      <c r="D14" s="67">
        <f>'2020 Spring Order Form - V36'!$T$23</f>
        <v>0</v>
      </c>
      <c r="E14" s="67">
        <f>'2020 Spring Order Form - V36'!$T$23</f>
        <v>0</v>
      </c>
      <c r="F14" s="151">
        <v>4500965</v>
      </c>
      <c r="G14" s="70" t="e">
        <f>'2020 Spring Order Form - V36'!#REF!</f>
        <v>#REF!</v>
      </c>
      <c r="H14" s="69">
        <f>'2020 Spring Order Form - V36'!$F$18</f>
        <v>0</v>
      </c>
      <c r="J14" s="154">
        <v>457</v>
      </c>
    </row>
    <row r="15" spans="1:10">
      <c r="A15" s="131">
        <v>14</v>
      </c>
      <c r="B15" s="66" t="s">
        <v>553</v>
      </c>
      <c r="D15" s="67">
        <f>'2020 Spring Order Form - V36'!$T$23</f>
        <v>0</v>
      </c>
      <c r="E15" s="67">
        <f>'2020 Spring Order Form - V36'!$T$23</f>
        <v>0</v>
      </c>
      <c r="F15" s="151" t="s">
        <v>554</v>
      </c>
      <c r="G15" s="70" t="e">
        <f>'2020 Spring Order Form - V36'!#REF!</f>
        <v>#REF!</v>
      </c>
      <c r="H15" s="69">
        <f>'2020 Spring Order Form - V36'!$F$18</f>
        <v>0</v>
      </c>
      <c r="J15" s="154">
        <v>1194</v>
      </c>
    </row>
    <row r="16" spans="1:10">
      <c r="A16" s="131">
        <v>15</v>
      </c>
      <c r="B16" s="66" t="s">
        <v>555</v>
      </c>
      <c r="D16" s="67">
        <f>'2020 Spring Order Form - V36'!$T$23</f>
        <v>0</v>
      </c>
      <c r="E16" s="67">
        <f>'2020 Spring Order Form - V36'!$T$23</f>
        <v>0</v>
      </c>
      <c r="F16" s="151">
        <v>4501015</v>
      </c>
      <c r="G16" s="70" t="e">
        <f>'2020 Spring Order Form - V36'!#REF!</f>
        <v>#REF!</v>
      </c>
      <c r="H16" s="69">
        <f>'2020 Spring Order Form - V36'!$F$18</f>
        <v>0</v>
      </c>
      <c r="J16" s="154">
        <v>458</v>
      </c>
    </row>
    <row r="17" spans="1:10">
      <c r="A17" s="131">
        <v>16</v>
      </c>
      <c r="B17" s="66" t="s">
        <v>555</v>
      </c>
      <c r="D17" s="67">
        <f>'2020 Spring Order Form - V36'!$T$23</f>
        <v>0</v>
      </c>
      <c r="E17" s="67">
        <f>'2020 Spring Order Form - V36'!$T$23</f>
        <v>0</v>
      </c>
      <c r="F17" s="151" t="s">
        <v>556</v>
      </c>
      <c r="G17" s="70" t="e">
        <f>'2020 Spring Order Form - V36'!#REF!</f>
        <v>#REF!</v>
      </c>
      <c r="H17" s="69">
        <f>'2020 Spring Order Form - V36'!$F$18</f>
        <v>0</v>
      </c>
      <c r="J17" s="154">
        <v>1196</v>
      </c>
    </row>
    <row r="18" spans="1:10">
      <c r="A18" s="131">
        <v>17</v>
      </c>
      <c r="B18" s="66" t="s">
        <v>557</v>
      </c>
      <c r="D18" s="67">
        <f>'2020 Spring Order Form - V36'!$T$23</f>
        <v>0</v>
      </c>
      <c r="E18" s="67">
        <f>'2020 Spring Order Form - V36'!$T$23</f>
        <v>0</v>
      </c>
      <c r="F18" s="151">
        <v>4500865</v>
      </c>
      <c r="G18" s="70" t="e">
        <f>'2020 Spring Order Form - V36'!#REF!</f>
        <v>#REF!</v>
      </c>
      <c r="H18" s="69">
        <f>'2020 Spring Order Form - V36'!$F$18</f>
        <v>0</v>
      </c>
      <c r="J18" s="154">
        <v>340</v>
      </c>
    </row>
    <row r="19" spans="1:10">
      <c r="A19" s="131">
        <v>18</v>
      </c>
      <c r="B19" s="66" t="s">
        <v>557</v>
      </c>
      <c r="D19" s="67">
        <f>'2020 Spring Order Form - V36'!$T$23</f>
        <v>0</v>
      </c>
      <c r="E19" s="67">
        <f>'2020 Spring Order Form - V36'!$T$23</f>
        <v>0</v>
      </c>
      <c r="F19" s="151" t="s">
        <v>558</v>
      </c>
      <c r="G19" s="70" t="e">
        <f>'2020 Spring Order Form - V36'!#REF!</f>
        <v>#REF!</v>
      </c>
      <c r="H19" s="69">
        <f>'2020 Spring Order Form - V36'!$F$18</f>
        <v>0</v>
      </c>
      <c r="J19" s="154">
        <v>1199</v>
      </c>
    </row>
    <row r="20" spans="1:10">
      <c r="A20" s="131">
        <v>19</v>
      </c>
      <c r="B20" s="66" t="s">
        <v>559</v>
      </c>
      <c r="D20" s="67">
        <f>'2020 Spring Order Form - V36'!$T$23</f>
        <v>0</v>
      </c>
      <c r="E20" s="67">
        <f>'2020 Spring Order Form - V36'!$T$23</f>
        <v>0</v>
      </c>
      <c r="F20" s="151">
        <v>4100867</v>
      </c>
      <c r="G20" s="70" t="e">
        <f>'2020 Spring Order Form - V36'!#REF!</f>
        <v>#REF!</v>
      </c>
      <c r="H20" s="69">
        <f>'2020 Spring Order Form - V36'!$F$18</f>
        <v>0</v>
      </c>
      <c r="J20" s="154">
        <v>572</v>
      </c>
    </row>
    <row r="21" spans="1:10">
      <c r="A21" s="131">
        <v>20</v>
      </c>
      <c r="B21" s="66" t="s">
        <v>559</v>
      </c>
      <c r="D21" s="67">
        <f>'2020 Spring Order Form - V36'!$T$23</f>
        <v>0</v>
      </c>
      <c r="E21" s="67">
        <f>'2020 Spring Order Form - V36'!$T$23</f>
        <v>0</v>
      </c>
      <c r="F21" s="151" t="s">
        <v>560</v>
      </c>
      <c r="G21" s="70" t="e">
        <f>'2020 Spring Order Form - V36'!#REF!</f>
        <v>#REF!</v>
      </c>
      <c r="H21" s="69">
        <f>'2020 Spring Order Form - V36'!$F$18</f>
        <v>0</v>
      </c>
      <c r="J21" s="154">
        <v>1200</v>
      </c>
    </row>
    <row r="22" spans="1:10">
      <c r="A22" s="131">
        <v>21</v>
      </c>
      <c r="B22" s="66" t="s">
        <v>561</v>
      </c>
      <c r="D22" s="67">
        <f>'2020 Spring Order Form - V36'!$T$23</f>
        <v>0</v>
      </c>
      <c r="E22" s="67">
        <f>'2020 Spring Order Form - V36'!$T$23</f>
        <v>0</v>
      </c>
      <c r="F22" s="151">
        <v>4501200</v>
      </c>
      <c r="G22" s="70" t="e">
        <f>'2020 Spring Order Form - V36'!#REF!</f>
        <v>#REF!</v>
      </c>
      <c r="H22" s="69">
        <f>'2020 Spring Order Form - V36'!$F$18</f>
        <v>0</v>
      </c>
      <c r="J22" s="154">
        <v>253</v>
      </c>
    </row>
    <row r="23" spans="1:10">
      <c r="A23" s="131">
        <v>22</v>
      </c>
      <c r="B23" s="66" t="s">
        <v>561</v>
      </c>
      <c r="D23" s="67">
        <f>'2020 Spring Order Form - V36'!$T$23</f>
        <v>0</v>
      </c>
      <c r="E23" s="67">
        <f>'2020 Spring Order Form - V36'!$T$23</f>
        <v>0</v>
      </c>
      <c r="F23" s="151" t="s">
        <v>562</v>
      </c>
      <c r="G23" s="70" t="e">
        <f>'2020 Spring Order Form - V36'!#REF!</f>
        <v>#REF!</v>
      </c>
      <c r="H23" s="69">
        <f>'2020 Spring Order Form - V36'!$F$18</f>
        <v>0</v>
      </c>
      <c r="J23" s="154">
        <v>1201</v>
      </c>
    </row>
    <row r="24" spans="1:10">
      <c r="A24" s="131">
        <v>23</v>
      </c>
      <c r="B24" s="66" t="s">
        <v>563</v>
      </c>
      <c r="D24" s="67">
        <f>'2020 Spring Order Form - V36'!$T$23</f>
        <v>0</v>
      </c>
      <c r="E24" s="67">
        <f>'2020 Spring Order Form - V36'!$T$23</f>
        <v>0</v>
      </c>
      <c r="F24" s="151">
        <v>4501150</v>
      </c>
      <c r="G24" s="70" t="e">
        <f>'2020 Spring Order Form - V36'!#REF!</f>
        <v>#REF!</v>
      </c>
      <c r="H24" s="69">
        <f>'2020 Spring Order Form - V36'!$F$18</f>
        <v>0</v>
      </c>
      <c r="J24" s="154">
        <v>624</v>
      </c>
    </row>
    <row r="25" spans="1:10">
      <c r="A25" s="131">
        <v>24</v>
      </c>
      <c r="B25" s="66" t="s">
        <v>563</v>
      </c>
      <c r="D25" s="67">
        <f>'2020 Spring Order Form - V36'!$T$23</f>
        <v>0</v>
      </c>
      <c r="E25" s="67">
        <f>'2020 Spring Order Form - V36'!$T$23</f>
        <v>0</v>
      </c>
      <c r="F25" s="151" t="s">
        <v>564</v>
      </c>
      <c r="G25" s="70" t="e">
        <f>'2020 Spring Order Form - V36'!#REF!</f>
        <v>#REF!</v>
      </c>
      <c r="H25" s="69">
        <f>'2020 Spring Order Form - V36'!$F$18</f>
        <v>0</v>
      </c>
      <c r="J25" s="154">
        <v>1202</v>
      </c>
    </row>
    <row r="26" spans="1:10">
      <c r="A26" s="131">
        <v>25</v>
      </c>
      <c r="B26" s="66" t="s">
        <v>565</v>
      </c>
      <c r="D26" s="67">
        <f>'2020 Spring Order Form - V36'!$T$23</f>
        <v>0</v>
      </c>
      <c r="E26" s="67">
        <f>'2020 Spring Order Form - V36'!$T$23</f>
        <v>0</v>
      </c>
      <c r="F26" s="151">
        <v>4501350</v>
      </c>
      <c r="G26" s="70" t="e">
        <f>'2020 Spring Order Form - V36'!#REF!</f>
        <v>#REF!</v>
      </c>
      <c r="H26" s="69">
        <f>'2020 Spring Order Form - V36'!$F$18</f>
        <v>0</v>
      </c>
      <c r="J26" s="154">
        <v>17164</v>
      </c>
    </row>
    <row r="27" spans="1:10">
      <c r="A27" s="131">
        <v>26</v>
      </c>
      <c r="B27" s="66" t="s">
        <v>565</v>
      </c>
      <c r="D27" s="67">
        <f>'2020 Spring Order Form - V36'!$T$23</f>
        <v>0</v>
      </c>
      <c r="E27" s="67">
        <f>'2020 Spring Order Form - V36'!$T$23</f>
        <v>0</v>
      </c>
      <c r="F27" s="151" t="s">
        <v>566</v>
      </c>
      <c r="G27" s="70" t="e">
        <f>'2020 Spring Order Form - V36'!#REF!</f>
        <v>#REF!</v>
      </c>
      <c r="H27" s="69">
        <f>'2020 Spring Order Form - V36'!$F$18</f>
        <v>0</v>
      </c>
      <c r="J27" s="154">
        <v>17166</v>
      </c>
    </row>
    <row r="28" spans="1:10">
      <c r="A28" s="131">
        <v>27</v>
      </c>
      <c r="B28" s="66" t="s">
        <v>567</v>
      </c>
      <c r="D28" s="67">
        <f>'2020 Spring Order Form - V36'!$T$23</f>
        <v>0</v>
      </c>
      <c r="E28" s="67">
        <f>'2020 Spring Order Form - V36'!$T$23</f>
        <v>0</v>
      </c>
      <c r="F28" s="151">
        <v>4501400</v>
      </c>
      <c r="G28" s="70" t="e">
        <f>'2020 Spring Order Form - V36'!#REF!</f>
        <v>#REF!</v>
      </c>
      <c r="H28" s="69">
        <f>'2020 Spring Order Form - V36'!$F$18</f>
        <v>0</v>
      </c>
      <c r="J28" s="154">
        <v>271</v>
      </c>
    </row>
    <row r="29" spans="1:10">
      <c r="A29" s="131">
        <v>28</v>
      </c>
      <c r="B29" s="66" t="s">
        <v>567</v>
      </c>
      <c r="D29" s="67">
        <f>'2020 Spring Order Form - V36'!$T$23</f>
        <v>0</v>
      </c>
      <c r="E29" s="67">
        <f>'2020 Spring Order Form - V36'!$T$23</f>
        <v>0</v>
      </c>
      <c r="F29" s="151" t="s">
        <v>568</v>
      </c>
      <c r="G29" s="70" t="e">
        <f>'2020 Spring Order Form - V36'!#REF!</f>
        <v>#REF!</v>
      </c>
      <c r="H29" s="69">
        <f>'2020 Spring Order Form - V36'!$F$18</f>
        <v>0</v>
      </c>
      <c r="J29" s="154">
        <v>1204</v>
      </c>
    </row>
    <row r="30" spans="1:10">
      <c r="A30" s="131">
        <v>29</v>
      </c>
      <c r="B30" s="66" t="s">
        <v>569</v>
      </c>
      <c r="D30" s="67">
        <f>'2020 Spring Order Form - V36'!$T$23</f>
        <v>0</v>
      </c>
      <c r="E30" s="67">
        <f>'2020 Spring Order Form - V36'!$T$23</f>
        <v>0</v>
      </c>
      <c r="F30" s="151">
        <v>4501450</v>
      </c>
      <c r="G30" s="70" t="e">
        <f>'2020 Spring Order Form - V36'!#REF!</f>
        <v>#REF!</v>
      </c>
      <c r="H30" s="69">
        <f>'2020 Spring Order Form - V36'!$F$18</f>
        <v>0</v>
      </c>
      <c r="J30" s="154">
        <v>18488</v>
      </c>
    </row>
    <row r="31" spans="1:10">
      <c r="A31" s="131">
        <v>30</v>
      </c>
      <c r="B31" s="66" t="s">
        <v>569</v>
      </c>
      <c r="D31" s="67">
        <f>'2020 Spring Order Form - V36'!$T$23</f>
        <v>0</v>
      </c>
      <c r="E31" s="67">
        <f>'2020 Spring Order Form - V36'!$T$23</f>
        <v>0</v>
      </c>
      <c r="F31" s="151" t="s">
        <v>570</v>
      </c>
      <c r="G31" s="70" t="e">
        <f>'2020 Spring Order Form - V36'!#REF!</f>
        <v>#REF!</v>
      </c>
      <c r="H31" s="69">
        <f>'2020 Spring Order Form - V36'!$F$18</f>
        <v>0</v>
      </c>
      <c r="J31" s="154">
        <v>18487</v>
      </c>
    </row>
    <row r="32" spans="1:10">
      <c r="A32" s="131">
        <v>31</v>
      </c>
      <c r="B32" s="66" t="s">
        <v>93</v>
      </c>
      <c r="D32" s="67">
        <f>'2020 Spring Order Form - V36'!$T$23</f>
        <v>0</v>
      </c>
      <c r="E32" s="67">
        <f>'2020 Spring Order Form - V36'!$T$23</f>
        <v>0</v>
      </c>
      <c r="F32" s="151">
        <v>4501505</v>
      </c>
      <c r="G32" s="70">
        <f>'2020 Spring Order Form - V36'!$T$31</f>
        <v>0</v>
      </c>
      <c r="H32" s="69">
        <f>'2020 Spring Order Form - V36'!$F$18</f>
        <v>0</v>
      </c>
      <c r="J32" s="154">
        <v>1039</v>
      </c>
    </row>
    <row r="33" spans="1:10">
      <c r="A33" s="131">
        <v>32</v>
      </c>
      <c r="B33" s="66" t="s">
        <v>93</v>
      </c>
      <c r="D33" s="67">
        <f>'2020 Spring Order Form - V36'!$T$23</f>
        <v>0</v>
      </c>
      <c r="E33" s="67">
        <f>'2020 Spring Order Form - V36'!$T$23</f>
        <v>0</v>
      </c>
      <c r="F33" s="151" t="s">
        <v>571</v>
      </c>
      <c r="G33" s="70">
        <f>'2020 Spring Order Form - V36'!$U$31</f>
        <v>0</v>
      </c>
      <c r="H33" s="69">
        <f>'2020 Spring Order Form - V36'!$F$18</f>
        <v>0</v>
      </c>
      <c r="J33" s="154">
        <v>1205</v>
      </c>
    </row>
    <row r="34" spans="1:10">
      <c r="A34" s="131">
        <v>33</v>
      </c>
      <c r="B34" s="66" t="s">
        <v>572</v>
      </c>
      <c r="D34" s="67">
        <f>'2020 Spring Order Form - V36'!$T$23</f>
        <v>0</v>
      </c>
      <c r="E34" s="67">
        <f>'2020 Spring Order Form - V36'!$T$23</f>
        <v>0</v>
      </c>
      <c r="F34" s="151">
        <v>4501755</v>
      </c>
      <c r="G34" s="70" t="e">
        <f>'2020 Spring Order Form - V36'!#REF!</f>
        <v>#REF!</v>
      </c>
      <c r="H34" s="69">
        <f>'2020 Spring Order Form - V36'!$F$18</f>
        <v>0</v>
      </c>
      <c r="J34" s="154">
        <v>294</v>
      </c>
    </row>
    <row r="35" spans="1:10">
      <c r="A35" s="131">
        <v>34</v>
      </c>
      <c r="B35" s="66" t="s">
        <v>572</v>
      </c>
      <c r="D35" s="67">
        <f>'2020 Spring Order Form - V36'!$T$23</f>
        <v>0</v>
      </c>
      <c r="E35" s="67">
        <f>'2020 Spring Order Form - V36'!$T$23</f>
        <v>0</v>
      </c>
      <c r="F35" s="151" t="s">
        <v>573</v>
      </c>
      <c r="G35" s="70" t="e">
        <f>'2020 Spring Order Form - V36'!#REF!</f>
        <v>#REF!</v>
      </c>
      <c r="H35" s="69">
        <f>'2020 Spring Order Form - V36'!$F$18</f>
        <v>0</v>
      </c>
      <c r="J35" s="154">
        <v>1210</v>
      </c>
    </row>
    <row r="36" spans="1:10">
      <c r="A36" s="131">
        <v>35</v>
      </c>
      <c r="B36" s="66" t="s">
        <v>574</v>
      </c>
      <c r="D36" s="67">
        <f>'2020 Spring Order Form - V36'!$T$23</f>
        <v>0</v>
      </c>
      <c r="E36" s="67">
        <f>'2020 Spring Order Form - V36'!$T$23</f>
        <v>0</v>
      </c>
      <c r="F36" s="151">
        <v>4501785</v>
      </c>
      <c r="G36" s="70" t="e">
        <f>'2020 Spring Order Form - V36'!#REF!</f>
        <v>#REF!</v>
      </c>
      <c r="H36" s="69">
        <f>'2020 Spring Order Form - V36'!$F$18</f>
        <v>0</v>
      </c>
      <c r="J36" s="154">
        <v>12599</v>
      </c>
    </row>
    <row r="37" spans="1:10">
      <c r="A37" s="131">
        <v>36</v>
      </c>
      <c r="B37" s="66" t="s">
        <v>574</v>
      </c>
      <c r="D37" s="67">
        <f>'2020 Spring Order Form - V36'!$T$23</f>
        <v>0</v>
      </c>
      <c r="E37" s="67">
        <f>'2020 Spring Order Form - V36'!$T$23</f>
        <v>0</v>
      </c>
      <c r="F37" s="151" t="s">
        <v>575</v>
      </c>
      <c r="G37" s="70" t="e">
        <f>'2020 Spring Order Form - V36'!#REF!</f>
        <v>#REF!</v>
      </c>
      <c r="H37" s="69">
        <f>'2020 Spring Order Form - V36'!$F$18</f>
        <v>0</v>
      </c>
      <c r="J37" s="154">
        <v>12598</v>
      </c>
    </row>
    <row r="38" spans="1:10">
      <c r="A38" s="131">
        <v>37</v>
      </c>
      <c r="B38" s="66" t="s">
        <v>576</v>
      </c>
      <c r="D38" s="67">
        <f>'2020 Spring Order Form - V36'!$T$23</f>
        <v>0</v>
      </c>
      <c r="E38" s="67">
        <f>'2020 Spring Order Form - V36'!$T$23</f>
        <v>0</v>
      </c>
      <c r="F38" s="151">
        <v>4501805</v>
      </c>
      <c r="G38" s="70" t="e">
        <f>'2020 Spring Order Form - V36'!#REF!</f>
        <v>#REF!</v>
      </c>
      <c r="H38" s="69">
        <f>'2020 Spring Order Form - V36'!$F$18</f>
        <v>0</v>
      </c>
      <c r="J38" s="154">
        <v>3640</v>
      </c>
    </row>
    <row r="39" spans="1:10">
      <c r="A39" s="131">
        <v>38</v>
      </c>
      <c r="B39" s="66" t="s">
        <v>576</v>
      </c>
      <c r="D39" s="67">
        <f>'2020 Spring Order Form - V36'!$T$23</f>
        <v>0</v>
      </c>
      <c r="E39" s="67">
        <f>'2020 Spring Order Form - V36'!$T$23</f>
        <v>0</v>
      </c>
      <c r="F39" s="151" t="s">
        <v>577</v>
      </c>
      <c r="G39" s="70" t="e">
        <f>'2020 Spring Order Form - V36'!#REF!</f>
        <v>#REF!</v>
      </c>
      <c r="H39" s="69">
        <f>'2020 Spring Order Form - V36'!$F$18</f>
        <v>0</v>
      </c>
      <c r="J39" s="154">
        <v>1212</v>
      </c>
    </row>
    <row r="40" spans="1:10">
      <c r="A40" s="131">
        <v>39</v>
      </c>
      <c r="B40" s="66" t="s">
        <v>578</v>
      </c>
      <c r="D40" s="67">
        <f>'2020 Spring Order Form - V36'!$T$23</f>
        <v>0</v>
      </c>
      <c r="E40" s="67">
        <f>'2020 Spring Order Form - V36'!$T$23</f>
        <v>0</v>
      </c>
      <c r="F40" s="151">
        <v>4501855</v>
      </c>
      <c r="G40" s="70" t="e">
        <f>'2020 Spring Order Form - V36'!#REF!</f>
        <v>#REF!</v>
      </c>
      <c r="H40" s="69">
        <f>'2020 Spring Order Form - V36'!$F$18</f>
        <v>0</v>
      </c>
      <c r="J40" s="154">
        <v>341</v>
      </c>
    </row>
    <row r="41" spans="1:10">
      <c r="A41" s="131">
        <v>40</v>
      </c>
      <c r="B41" s="66" t="s">
        <v>578</v>
      </c>
      <c r="D41" s="67">
        <f>'2020 Spring Order Form - V36'!$T$23</f>
        <v>0</v>
      </c>
      <c r="E41" s="67">
        <f>'2020 Spring Order Form - V36'!$T$23</f>
        <v>0</v>
      </c>
      <c r="F41" s="151" t="s">
        <v>579</v>
      </c>
      <c r="G41" s="70" t="e">
        <f>'2020 Spring Order Form - V36'!#REF!</f>
        <v>#REF!</v>
      </c>
      <c r="H41" s="69">
        <f>'2020 Spring Order Form - V36'!$F$18</f>
        <v>0</v>
      </c>
      <c r="J41" s="154">
        <v>1214</v>
      </c>
    </row>
    <row r="42" spans="1:10">
      <c r="A42" s="131">
        <v>41</v>
      </c>
      <c r="B42" s="66" t="s">
        <v>578</v>
      </c>
      <c r="D42" s="67">
        <f>'2020 Spring Order Form - V36'!$T$23</f>
        <v>0</v>
      </c>
      <c r="E42" s="67">
        <f>'2020 Spring Order Form - V36'!$T$23</f>
        <v>0</v>
      </c>
      <c r="F42" s="151">
        <v>1701857</v>
      </c>
      <c r="G42" s="70" t="e">
        <f>'2020 Spring Order Form - V36'!#REF!</f>
        <v>#REF!</v>
      </c>
      <c r="H42" s="69">
        <f>'2020 Spring Order Form - V36'!$F$18</f>
        <v>0</v>
      </c>
      <c r="J42" s="154">
        <v>19888</v>
      </c>
    </row>
    <row r="43" spans="1:10">
      <c r="A43" s="131">
        <v>42</v>
      </c>
      <c r="B43" s="66" t="s">
        <v>578</v>
      </c>
      <c r="D43" s="67">
        <f>'2020 Spring Order Form - V36'!$T$23</f>
        <v>0</v>
      </c>
      <c r="E43" s="67">
        <f>'2020 Spring Order Form - V36'!$T$23</f>
        <v>0</v>
      </c>
      <c r="F43" s="151" t="s">
        <v>580</v>
      </c>
      <c r="G43" s="70" t="e">
        <f>'2020 Spring Order Form - V36'!#REF!</f>
        <v>#REF!</v>
      </c>
      <c r="H43" s="69">
        <f>'2020 Spring Order Form - V36'!$F$18</f>
        <v>0</v>
      </c>
      <c r="J43" s="154">
        <v>19887</v>
      </c>
    </row>
    <row r="44" spans="1:10">
      <c r="A44" s="131">
        <v>43</v>
      </c>
      <c r="B44" s="66" t="s">
        <v>581</v>
      </c>
      <c r="D44" s="67">
        <f>'2020 Spring Order Form - V36'!$T$23</f>
        <v>0</v>
      </c>
      <c r="E44" s="67">
        <f>'2020 Spring Order Form - V36'!$T$23</f>
        <v>0</v>
      </c>
      <c r="F44" s="151">
        <v>4502205</v>
      </c>
      <c r="G44" s="70" t="e">
        <f>'2020 Spring Order Form - V36'!#REF!</f>
        <v>#REF!</v>
      </c>
      <c r="H44" s="69">
        <f>'2020 Spring Order Form - V36'!$F$18</f>
        <v>0</v>
      </c>
      <c r="J44" s="154">
        <v>427</v>
      </c>
    </row>
    <row r="45" spans="1:10">
      <c r="A45" s="131">
        <v>44</v>
      </c>
      <c r="B45" s="66" t="s">
        <v>581</v>
      </c>
      <c r="D45" s="67">
        <f>'2020 Spring Order Form - V36'!$T$23</f>
        <v>0</v>
      </c>
      <c r="E45" s="67">
        <f>'2020 Spring Order Form - V36'!$T$23</f>
        <v>0</v>
      </c>
      <c r="F45" s="151" t="s">
        <v>582</v>
      </c>
      <c r="G45" s="70" t="e">
        <f>'2020 Spring Order Form - V36'!#REF!</f>
        <v>#REF!</v>
      </c>
      <c r="H45" s="69">
        <f>'2020 Spring Order Form - V36'!$F$18</f>
        <v>0</v>
      </c>
      <c r="J45" s="154">
        <v>1224</v>
      </c>
    </row>
    <row r="46" spans="1:10">
      <c r="A46" s="131">
        <v>45</v>
      </c>
      <c r="B46" s="66" t="s">
        <v>583</v>
      </c>
      <c r="D46" s="67">
        <f>'2020 Spring Order Form - V36'!$T$23</f>
        <v>0</v>
      </c>
      <c r="E46" s="67">
        <f>'2020 Spring Order Form - V36'!$T$23</f>
        <v>0</v>
      </c>
      <c r="F46" s="151">
        <v>4502165</v>
      </c>
      <c r="G46" s="70" t="e">
        <f>'2020 Spring Order Form - V36'!#REF!</f>
        <v>#REF!</v>
      </c>
      <c r="H46" s="69">
        <f>'2020 Spring Order Form - V36'!$F$18</f>
        <v>0</v>
      </c>
      <c r="J46" s="154">
        <v>12602</v>
      </c>
    </row>
    <row r="47" spans="1:10">
      <c r="A47" s="131">
        <v>46</v>
      </c>
      <c r="B47" s="66" t="s">
        <v>583</v>
      </c>
      <c r="D47" s="67">
        <f>'2020 Spring Order Form - V36'!$T$23</f>
        <v>0</v>
      </c>
      <c r="E47" s="67">
        <f>'2020 Spring Order Form - V36'!$T$23</f>
        <v>0</v>
      </c>
      <c r="F47" s="151" t="s">
        <v>584</v>
      </c>
      <c r="G47" s="70" t="e">
        <f>'2020 Spring Order Form - V36'!#REF!</f>
        <v>#REF!</v>
      </c>
      <c r="H47" s="69">
        <f>'2020 Spring Order Form - V36'!$F$18</f>
        <v>0</v>
      </c>
      <c r="J47" s="154">
        <v>12603</v>
      </c>
    </row>
    <row r="48" spans="1:10">
      <c r="A48" s="131">
        <v>47</v>
      </c>
      <c r="B48" s="66" t="s">
        <v>585</v>
      </c>
      <c r="D48" s="67">
        <f>'2020 Spring Order Form - V36'!$T$23</f>
        <v>0</v>
      </c>
      <c r="E48" s="67">
        <f>'2020 Spring Order Form - V36'!$T$23</f>
        <v>0</v>
      </c>
      <c r="F48" s="151">
        <v>4502255</v>
      </c>
      <c r="G48" s="70" t="e">
        <f>'2020 Spring Order Form - V36'!#REF!</f>
        <v>#REF!</v>
      </c>
      <c r="H48" s="69">
        <f>'2020 Spring Order Form - V36'!$F$18</f>
        <v>0</v>
      </c>
      <c r="J48" s="154">
        <v>277</v>
      </c>
    </row>
    <row r="49" spans="1:10">
      <c r="A49" s="131">
        <v>48</v>
      </c>
      <c r="B49" s="66" t="s">
        <v>585</v>
      </c>
      <c r="D49" s="67">
        <f>'2020 Spring Order Form - V36'!$T$23</f>
        <v>0</v>
      </c>
      <c r="E49" s="67">
        <f>'2020 Spring Order Form - V36'!$T$23</f>
        <v>0</v>
      </c>
      <c r="F49" s="151" t="s">
        <v>586</v>
      </c>
      <c r="G49" s="70" t="e">
        <f>'2020 Spring Order Form - V36'!#REF!</f>
        <v>#REF!</v>
      </c>
      <c r="H49" s="69">
        <f>'2020 Spring Order Form - V36'!$F$18</f>
        <v>0</v>
      </c>
      <c r="J49" s="154">
        <v>1227</v>
      </c>
    </row>
    <row r="50" spans="1:10">
      <c r="A50" s="131">
        <v>49</v>
      </c>
      <c r="B50" s="66" t="s">
        <v>587</v>
      </c>
      <c r="D50" s="67">
        <f>'2020 Spring Order Form - V36'!$T$23</f>
        <v>0</v>
      </c>
      <c r="E50" s="67">
        <f>'2020 Spring Order Form - V36'!$T$23</f>
        <v>0</v>
      </c>
      <c r="F50" s="151">
        <v>4502265</v>
      </c>
      <c r="G50" s="70" t="e">
        <f>'2020 Spring Order Form - V36'!#REF!</f>
        <v>#REF!</v>
      </c>
      <c r="H50" s="69">
        <f>'2020 Spring Order Form - V36'!$F$18</f>
        <v>0</v>
      </c>
      <c r="J50" s="154">
        <v>296</v>
      </c>
    </row>
    <row r="51" spans="1:10">
      <c r="A51" s="131">
        <v>50</v>
      </c>
      <c r="B51" s="66" t="s">
        <v>587</v>
      </c>
      <c r="D51" s="67">
        <f>'2020 Spring Order Form - V36'!$T$23</f>
        <v>0</v>
      </c>
      <c r="E51" s="67">
        <f>'2020 Spring Order Form - V36'!$T$23</f>
        <v>0</v>
      </c>
      <c r="F51" s="151" t="s">
        <v>588</v>
      </c>
      <c r="G51" s="70" t="e">
        <f>'2020 Spring Order Form - V36'!#REF!</f>
        <v>#REF!</v>
      </c>
      <c r="H51" s="69">
        <f>'2020 Spring Order Form - V36'!$F$18</f>
        <v>0</v>
      </c>
      <c r="J51" s="154">
        <v>1228</v>
      </c>
    </row>
    <row r="52" spans="1:10">
      <c r="A52" s="131">
        <v>51</v>
      </c>
      <c r="B52" s="66" t="s">
        <v>589</v>
      </c>
      <c r="D52" s="67">
        <f>'2020 Spring Order Form - V36'!$T$23</f>
        <v>0</v>
      </c>
      <c r="E52" s="67">
        <f>'2020 Spring Order Form - V36'!$T$23</f>
        <v>0</v>
      </c>
      <c r="F52" s="151">
        <v>4502275</v>
      </c>
      <c r="G52" s="70" t="e">
        <f>'2020 Spring Order Form - V36'!#REF!</f>
        <v>#REF!</v>
      </c>
      <c r="H52" s="69">
        <f>'2020 Spring Order Form - V36'!$F$18</f>
        <v>0</v>
      </c>
      <c r="J52" s="154">
        <v>297</v>
      </c>
    </row>
    <row r="53" spans="1:10">
      <c r="A53" s="131">
        <v>52</v>
      </c>
      <c r="B53" s="66" t="s">
        <v>589</v>
      </c>
      <c r="D53" s="67">
        <f>'2020 Spring Order Form - V36'!$T$23</f>
        <v>0</v>
      </c>
      <c r="E53" s="67">
        <f>'2020 Spring Order Form - V36'!$T$23</f>
        <v>0</v>
      </c>
      <c r="F53" s="151" t="s">
        <v>590</v>
      </c>
      <c r="G53" s="70" t="e">
        <f>'2020 Spring Order Form - V36'!#REF!</f>
        <v>#REF!</v>
      </c>
      <c r="H53" s="69">
        <f>'2020 Spring Order Form - V36'!$F$18</f>
        <v>0</v>
      </c>
      <c r="J53" s="154">
        <v>1229</v>
      </c>
    </row>
    <row r="54" spans="1:10">
      <c r="A54" s="131">
        <v>53</v>
      </c>
      <c r="B54" s="66" t="s">
        <v>591</v>
      </c>
      <c r="D54" s="67">
        <f>'2020 Spring Order Form - V36'!$T$23</f>
        <v>0</v>
      </c>
      <c r="E54" s="67">
        <f>'2020 Spring Order Form - V36'!$T$23</f>
        <v>0</v>
      </c>
      <c r="F54" s="151">
        <v>4502295</v>
      </c>
      <c r="G54" s="70" t="e">
        <f>'2020 Spring Order Form - V36'!#REF!</f>
        <v>#REF!</v>
      </c>
      <c r="H54" s="69">
        <f>'2020 Spring Order Form - V36'!$F$18</f>
        <v>0</v>
      </c>
      <c r="J54" s="154">
        <v>298</v>
      </c>
    </row>
    <row r="55" spans="1:10">
      <c r="A55" s="131">
        <v>54</v>
      </c>
      <c r="B55" s="66" t="s">
        <v>591</v>
      </c>
      <c r="D55" s="67">
        <f>'2020 Spring Order Form - V36'!$T$23</f>
        <v>0</v>
      </c>
      <c r="E55" s="67">
        <f>'2020 Spring Order Form - V36'!$T$23</f>
        <v>0</v>
      </c>
      <c r="F55" s="151" t="s">
        <v>592</v>
      </c>
      <c r="G55" s="70" t="e">
        <f>'2020 Spring Order Form - V36'!#REF!</f>
        <v>#REF!</v>
      </c>
      <c r="H55" s="69">
        <f>'2020 Spring Order Form - V36'!$F$18</f>
        <v>0</v>
      </c>
      <c r="J55" s="154">
        <v>1230</v>
      </c>
    </row>
    <row r="56" spans="1:10">
      <c r="A56" s="131">
        <v>55</v>
      </c>
      <c r="B56" s="66" t="s">
        <v>593</v>
      </c>
      <c r="D56" s="67">
        <f>'2020 Spring Order Form - V36'!$T$23</f>
        <v>0</v>
      </c>
      <c r="E56" s="67">
        <f>'2020 Spring Order Form - V36'!$T$23</f>
        <v>0</v>
      </c>
      <c r="F56" s="151">
        <v>4502285</v>
      </c>
      <c r="G56" s="70" t="e">
        <f>'2020 Spring Order Form - V36'!#REF!</f>
        <v>#REF!</v>
      </c>
      <c r="H56" s="69">
        <f>'2020 Spring Order Form - V36'!$F$18</f>
        <v>0</v>
      </c>
      <c r="J56" s="154">
        <v>299</v>
      </c>
    </row>
    <row r="57" spans="1:10">
      <c r="A57" s="131">
        <v>56</v>
      </c>
      <c r="B57" s="66" t="s">
        <v>593</v>
      </c>
      <c r="D57" s="67">
        <f>'2020 Spring Order Form - V36'!$T$23</f>
        <v>0</v>
      </c>
      <c r="E57" s="67">
        <f>'2020 Spring Order Form - V36'!$T$23</f>
        <v>0</v>
      </c>
      <c r="F57" s="151" t="s">
        <v>594</v>
      </c>
      <c r="G57" s="70" t="e">
        <f>'2020 Spring Order Form - V36'!#REF!</f>
        <v>#REF!</v>
      </c>
      <c r="H57" s="69">
        <f>'2020 Spring Order Form - V36'!$F$18</f>
        <v>0</v>
      </c>
      <c r="J57" s="154">
        <v>1231</v>
      </c>
    </row>
    <row r="58" spans="1:10">
      <c r="A58" s="131">
        <v>57</v>
      </c>
      <c r="B58" s="66" t="s">
        <v>595</v>
      </c>
      <c r="D58" s="67">
        <f>'2020 Spring Order Form - V36'!$T$23</f>
        <v>0</v>
      </c>
      <c r="E58" s="67">
        <f>'2020 Spring Order Form - V36'!$T$23</f>
        <v>0</v>
      </c>
      <c r="F58" s="151">
        <v>4502300</v>
      </c>
      <c r="G58" s="70" t="e">
        <f>'2020 Spring Order Form - V36'!#REF!</f>
        <v>#REF!</v>
      </c>
      <c r="H58" s="69">
        <f>'2020 Spring Order Form - V36'!$F$18</f>
        <v>0</v>
      </c>
      <c r="J58" s="154">
        <v>421</v>
      </c>
    </row>
    <row r="59" spans="1:10">
      <c r="A59" s="131">
        <v>58</v>
      </c>
      <c r="B59" s="66" t="s">
        <v>595</v>
      </c>
      <c r="D59" s="67">
        <f>'2020 Spring Order Form - V36'!$T$23</f>
        <v>0</v>
      </c>
      <c r="E59" s="67">
        <f>'2020 Spring Order Form - V36'!$T$23</f>
        <v>0</v>
      </c>
      <c r="F59" s="151" t="s">
        <v>596</v>
      </c>
      <c r="G59" s="70" t="e">
        <f>'2020 Spring Order Form - V36'!#REF!</f>
        <v>#REF!</v>
      </c>
      <c r="H59" s="69">
        <f>'2020 Spring Order Form - V36'!$F$18</f>
        <v>0</v>
      </c>
      <c r="J59" s="154">
        <v>1237</v>
      </c>
    </row>
    <row r="60" spans="1:10">
      <c r="A60" s="131">
        <v>59</v>
      </c>
      <c r="B60" s="66" t="s">
        <v>597</v>
      </c>
      <c r="D60" s="67">
        <f>'2020 Spring Order Form - V36'!$T$23</f>
        <v>0</v>
      </c>
      <c r="E60" s="67">
        <f>'2020 Spring Order Form - V36'!$T$23</f>
        <v>0</v>
      </c>
      <c r="F60" s="151">
        <v>4502365</v>
      </c>
      <c r="G60" s="70" t="e">
        <f>'2020 Spring Order Form - V36'!#REF!</f>
        <v>#REF!</v>
      </c>
      <c r="H60" s="69">
        <f>'2020 Spring Order Form - V36'!$F$18</f>
        <v>0</v>
      </c>
      <c r="J60" s="154">
        <v>393</v>
      </c>
    </row>
    <row r="61" spans="1:10">
      <c r="A61" s="131">
        <v>60</v>
      </c>
      <c r="B61" s="66" t="s">
        <v>597</v>
      </c>
      <c r="D61" s="67">
        <f>'2020 Spring Order Form - V36'!$T$23</f>
        <v>0</v>
      </c>
      <c r="E61" s="67">
        <f>'2020 Spring Order Form - V36'!$T$23</f>
        <v>0</v>
      </c>
      <c r="F61" s="151" t="s">
        <v>598</v>
      </c>
      <c r="G61" s="70" t="e">
        <f>'2020 Spring Order Form - V36'!#REF!</f>
        <v>#REF!</v>
      </c>
      <c r="H61" s="69">
        <f>'2020 Spring Order Form - V36'!$F$18</f>
        <v>0</v>
      </c>
      <c r="J61" s="154">
        <v>1238</v>
      </c>
    </row>
    <row r="62" spans="1:10">
      <c r="A62" s="131">
        <v>61</v>
      </c>
      <c r="B62" s="66" t="s">
        <v>599</v>
      </c>
      <c r="D62" s="67">
        <f>'2020 Spring Order Form - V36'!$T$23</f>
        <v>0</v>
      </c>
      <c r="E62" s="67">
        <f>'2020 Spring Order Form - V36'!$T$23</f>
        <v>0</v>
      </c>
      <c r="F62" s="151">
        <v>4502385</v>
      </c>
      <c r="G62" s="70" t="e">
        <f>'2020 Spring Order Form - V36'!#REF!</f>
        <v>#REF!</v>
      </c>
      <c r="H62" s="69">
        <f>'2020 Spring Order Form - V36'!$F$18</f>
        <v>0</v>
      </c>
      <c r="J62" s="154">
        <v>12820</v>
      </c>
    </row>
    <row r="63" spans="1:10">
      <c r="A63" s="131">
        <v>62</v>
      </c>
      <c r="B63" s="66" t="s">
        <v>599</v>
      </c>
      <c r="D63" s="67">
        <f>'2020 Spring Order Form - V36'!$T$23</f>
        <v>0</v>
      </c>
      <c r="E63" s="67">
        <f>'2020 Spring Order Form - V36'!$T$23</f>
        <v>0</v>
      </c>
      <c r="F63" s="151" t="s">
        <v>600</v>
      </c>
      <c r="G63" s="70" t="e">
        <f>'2020 Spring Order Form - V36'!#REF!</f>
        <v>#REF!</v>
      </c>
      <c r="H63" s="69">
        <f>'2020 Spring Order Form - V36'!$F$18</f>
        <v>0</v>
      </c>
      <c r="J63" s="154">
        <v>12819</v>
      </c>
    </row>
    <row r="64" spans="1:10">
      <c r="A64" s="131">
        <v>63</v>
      </c>
      <c r="B64" s="66" t="s">
        <v>599</v>
      </c>
      <c r="D64" s="67">
        <f>'2020 Spring Order Form - V36'!$T$23</f>
        <v>0</v>
      </c>
      <c r="E64" s="67">
        <f>'2020 Spring Order Form - V36'!$T$23</f>
        <v>0</v>
      </c>
      <c r="F64" s="151">
        <v>4502380</v>
      </c>
      <c r="G64" s="70" t="e">
        <f>'2020 Spring Order Form - V36'!#REF!</f>
        <v>#REF!</v>
      </c>
      <c r="H64" s="69">
        <f>'2020 Spring Order Form - V36'!$F$18</f>
        <v>0</v>
      </c>
      <c r="J64" s="154">
        <v>12912</v>
      </c>
    </row>
    <row r="65" spans="1:10">
      <c r="A65" s="131">
        <v>64</v>
      </c>
      <c r="B65" s="66" t="s">
        <v>599</v>
      </c>
      <c r="D65" s="67">
        <f>'2020 Spring Order Form - V36'!$T$23</f>
        <v>0</v>
      </c>
      <c r="E65" s="67">
        <f>'2020 Spring Order Form - V36'!$T$23</f>
        <v>0</v>
      </c>
      <c r="F65" s="151" t="s">
        <v>601</v>
      </c>
      <c r="G65" s="70" t="e">
        <f>'2020 Spring Order Form - V36'!#REF!</f>
        <v>#REF!</v>
      </c>
      <c r="H65" s="69">
        <f>'2020 Spring Order Form - V36'!$F$18</f>
        <v>0</v>
      </c>
      <c r="J65" s="154">
        <v>12911</v>
      </c>
    </row>
    <row r="66" spans="1:10">
      <c r="A66" s="131">
        <v>65</v>
      </c>
      <c r="B66" s="66" t="s">
        <v>599</v>
      </c>
      <c r="D66" s="67">
        <f>'2020 Spring Order Form - V36'!$T$23</f>
        <v>0</v>
      </c>
      <c r="E66" s="67">
        <f>'2020 Spring Order Form - V36'!$T$23</f>
        <v>0</v>
      </c>
      <c r="F66" s="151">
        <v>1702385</v>
      </c>
      <c r="G66" s="70" t="e">
        <f>'2020 Spring Order Form - V36'!#REF!</f>
        <v>#REF!</v>
      </c>
      <c r="H66" s="69">
        <f>'2020 Spring Order Form - V36'!$F$18</f>
        <v>0</v>
      </c>
      <c r="J66" s="154">
        <v>16787</v>
      </c>
    </row>
    <row r="67" spans="1:10">
      <c r="A67" s="131">
        <v>66</v>
      </c>
      <c r="B67" s="66" t="s">
        <v>599</v>
      </c>
      <c r="D67" s="67">
        <f>'2020 Spring Order Form - V36'!$T$23</f>
        <v>0</v>
      </c>
      <c r="E67" s="67">
        <f>'2020 Spring Order Form - V36'!$T$23</f>
        <v>0</v>
      </c>
      <c r="F67" s="151" t="s">
        <v>602</v>
      </c>
      <c r="G67" s="70" t="e">
        <f>'2020 Spring Order Form - V36'!#REF!</f>
        <v>#REF!</v>
      </c>
      <c r="H67" s="69">
        <f>'2020 Spring Order Form - V36'!$F$18</f>
        <v>0</v>
      </c>
      <c r="J67" s="154">
        <v>16786</v>
      </c>
    </row>
    <row r="68" spans="1:10">
      <c r="A68" s="131">
        <v>67</v>
      </c>
      <c r="B68" s="66" t="s">
        <v>95</v>
      </c>
      <c r="D68" s="67">
        <f>'2020 Spring Order Form - V36'!$T$23</f>
        <v>0</v>
      </c>
      <c r="E68" s="67">
        <f>'2020 Spring Order Form - V36'!$T$23</f>
        <v>0</v>
      </c>
      <c r="F68" s="151">
        <v>4502415</v>
      </c>
      <c r="G68" s="70">
        <f>'2020 Spring Order Form - V36'!$T$33</f>
        <v>0</v>
      </c>
      <c r="H68" s="69">
        <f>'2020 Spring Order Form - V36'!$F$18</f>
        <v>0</v>
      </c>
      <c r="J68" s="154">
        <v>756</v>
      </c>
    </row>
    <row r="69" spans="1:10">
      <c r="A69" s="131">
        <v>68</v>
      </c>
      <c r="B69" s="66" t="s">
        <v>95</v>
      </c>
      <c r="D69" s="67">
        <f>'2020 Spring Order Form - V36'!$T$23</f>
        <v>0</v>
      </c>
      <c r="E69" s="67">
        <f>'2020 Spring Order Form - V36'!$T$23</f>
        <v>0</v>
      </c>
      <c r="F69" s="151" t="s">
        <v>603</v>
      </c>
      <c r="G69" s="70">
        <f>'2020 Spring Order Form - V36'!$U$33</f>
        <v>0</v>
      </c>
      <c r="H69" s="69">
        <f>'2020 Spring Order Form - V36'!$F$18</f>
        <v>0</v>
      </c>
      <c r="J69" s="154">
        <v>1240</v>
      </c>
    </row>
    <row r="70" spans="1:10">
      <c r="A70" s="131">
        <v>69</v>
      </c>
      <c r="B70" s="66" t="s">
        <v>95</v>
      </c>
      <c r="D70" s="67">
        <f>'2020 Spring Order Form - V36'!$T$23</f>
        <v>0</v>
      </c>
      <c r="E70" s="67">
        <f>'2020 Spring Order Form - V36'!$T$23</f>
        <v>0</v>
      </c>
      <c r="F70" s="151">
        <v>4502410</v>
      </c>
      <c r="G70" s="70" t="e">
        <f>'2020 Spring Order Form - V36'!#REF!</f>
        <v>#REF!</v>
      </c>
      <c r="H70" s="69">
        <f>'2020 Spring Order Form - V36'!$F$18</f>
        <v>0</v>
      </c>
      <c r="J70" s="154">
        <v>533</v>
      </c>
    </row>
    <row r="71" spans="1:10">
      <c r="A71" s="131">
        <v>70</v>
      </c>
      <c r="B71" s="66" t="s">
        <v>95</v>
      </c>
      <c r="D71" s="67">
        <f>'2020 Spring Order Form - V36'!$T$23</f>
        <v>0</v>
      </c>
      <c r="E71" s="67">
        <f>'2020 Spring Order Form - V36'!$T$23</f>
        <v>0</v>
      </c>
      <c r="F71" s="151" t="s">
        <v>604</v>
      </c>
      <c r="G71" s="70" t="e">
        <f>'2020 Spring Order Form - V36'!#REF!</f>
        <v>#REF!</v>
      </c>
      <c r="H71" s="69">
        <f>'2020 Spring Order Form - V36'!$F$18</f>
        <v>0</v>
      </c>
      <c r="J71" s="154">
        <v>1239</v>
      </c>
    </row>
    <row r="72" spans="1:10">
      <c r="A72" s="131">
        <v>71</v>
      </c>
      <c r="B72" s="66" t="s">
        <v>95</v>
      </c>
      <c r="D72" s="67">
        <f>'2020 Spring Order Form - V36'!$T$23</f>
        <v>0</v>
      </c>
      <c r="E72" s="67">
        <f>'2020 Spring Order Form - V36'!$T$23</f>
        <v>0</v>
      </c>
      <c r="F72" s="151">
        <v>1702415</v>
      </c>
      <c r="G72" s="70" t="e">
        <f>'2020 Spring Order Form - V36'!#REF!</f>
        <v>#REF!</v>
      </c>
      <c r="H72" s="69">
        <f>'2020 Spring Order Form - V36'!$F$18</f>
        <v>0</v>
      </c>
      <c r="J72" s="154">
        <v>18233</v>
      </c>
    </row>
    <row r="73" spans="1:10">
      <c r="A73" s="131">
        <v>72</v>
      </c>
      <c r="B73" s="66" t="s">
        <v>95</v>
      </c>
      <c r="D73" s="67">
        <f>'2020 Spring Order Form - V36'!$T$23</f>
        <v>0</v>
      </c>
      <c r="E73" s="67">
        <f>'2020 Spring Order Form - V36'!$T$23</f>
        <v>0</v>
      </c>
      <c r="F73" s="151" t="s">
        <v>605</v>
      </c>
      <c r="G73" s="70" t="e">
        <f>'2020 Spring Order Form - V36'!#REF!</f>
        <v>#REF!</v>
      </c>
      <c r="H73" s="69">
        <f>'2020 Spring Order Form - V36'!$F$18</f>
        <v>0</v>
      </c>
      <c r="J73" s="154">
        <v>18232</v>
      </c>
    </row>
    <row r="74" spans="1:10">
      <c r="A74" s="131">
        <v>73</v>
      </c>
      <c r="B74" s="66" t="s">
        <v>606</v>
      </c>
      <c r="D74" s="67">
        <f>'2020 Spring Order Form - V36'!$T$23</f>
        <v>0</v>
      </c>
      <c r="E74" s="67">
        <f>'2020 Spring Order Form - V36'!$T$23</f>
        <v>0</v>
      </c>
      <c r="F74" s="151">
        <v>4502425</v>
      </c>
      <c r="G74" s="70" t="e">
        <f>'2020 Spring Order Form - V36'!#REF!</f>
        <v>#REF!</v>
      </c>
      <c r="H74" s="69">
        <f>'2020 Spring Order Form - V36'!$F$18</f>
        <v>0</v>
      </c>
      <c r="J74" s="154">
        <v>16947</v>
      </c>
    </row>
    <row r="75" spans="1:10">
      <c r="A75" s="131">
        <v>74</v>
      </c>
      <c r="B75" s="66" t="s">
        <v>606</v>
      </c>
      <c r="D75" s="67">
        <f>'2020 Spring Order Form - V36'!$T$23</f>
        <v>0</v>
      </c>
      <c r="E75" s="67">
        <f>'2020 Spring Order Form - V36'!$T$23</f>
        <v>0</v>
      </c>
      <c r="F75" s="151" t="s">
        <v>607</v>
      </c>
      <c r="G75" s="70" t="e">
        <f>'2020 Spring Order Form - V36'!#REF!</f>
        <v>#REF!</v>
      </c>
      <c r="H75" s="69">
        <f>'2020 Spring Order Form - V36'!$F$18</f>
        <v>0</v>
      </c>
      <c r="J75" s="154">
        <v>16948</v>
      </c>
    </row>
    <row r="76" spans="1:10">
      <c r="A76" s="131">
        <v>75</v>
      </c>
      <c r="B76" s="66" t="s">
        <v>606</v>
      </c>
      <c r="D76" s="67">
        <f>'2020 Spring Order Form - V36'!$T$23</f>
        <v>0</v>
      </c>
      <c r="E76" s="67">
        <f>'2020 Spring Order Form - V36'!$T$23</f>
        <v>0</v>
      </c>
      <c r="F76" s="151">
        <v>1702425</v>
      </c>
      <c r="G76" s="70" t="e">
        <f>'2020 Spring Order Form - V36'!#REF!</f>
        <v>#REF!</v>
      </c>
      <c r="H76" s="69">
        <f>'2020 Spring Order Form - V36'!$F$18</f>
        <v>0</v>
      </c>
      <c r="J76" s="154">
        <v>18234</v>
      </c>
    </row>
    <row r="77" spans="1:10">
      <c r="A77" s="131">
        <v>76</v>
      </c>
      <c r="B77" s="66" t="s">
        <v>606</v>
      </c>
      <c r="D77" s="67">
        <f>'2020 Spring Order Form - V36'!$T$23</f>
        <v>0</v>
      </c>
      <c r="E77" s="67">
        <f>'2020 Spring Order Form - V36'!$T$23</f>
        <v>0</v>
      </c>
      <c r="F77" s="151" t="s">
        <v>608</v>
      </c>
      <c r="G77" s="70" t="e">
        <f>'2020 Spring Order Form - V36'!#REF!</f>
        <v>#REF!</v>
      </c>
      <c r="H77" s="69">
        <f>'2020 Spring Order Form - V36'!$F$18</f>
        <v>0</v>
      </c>
      <c r="J77" s="154">
        <v>18235</v>
      </c>
    </row>
    <row r="78" spans="1:10">
      <c r="A78" s="131">
        <v>77</v>
      </c>
      <c r="B78" s="66" t="s">
        <v>609</v>
      </c>
      <c r="D78" s="67">
        <f>'2020 Spring Order Form - V36'!$T$23</f>
        <v>0</v>
      </c>
      <c r="E78" s="67">
        <f>'2020 Spring Order Form - V36'!$T$23</f>
        <v>0</v>
      </c>
      <c r="F78" s="151">
        <v>4502450</v>
      </c>
      <c r="G78" s="70" t="e">
        <f>'2020 Spring Order Form - V36'!#REF!</f>
        <v>#REF!</v>
      </c>
      <c r="H78" s="69">
        <f>'2020 Spring Order Form - V36'!$F$18</f>
        <v>0</v>
      </c>
      <c r="J78" s="154">
        <v>712</v>
      </c>
    </row>
    <row r="79" spans="1:10">
      <c r="A79" s="131">
        <v>78</v>
      </c>
      <c r="B79" s="66" t="s">
        <v>609</v>
      </c>
      <c r="D79" s="67">
        <f>'2020 Spring Order Form - V36'!$T$23</f>
        <v>0</v>
      </c>
      <c r="E79" s="67">
        <f>'2020 Spring Order Form - V36'!$T$23</f>
        <v>0</v>
      </c>
      <c r="F79" s="151" t="s">
        <v>610</v>
      </c>
      <c r="G79" s="70" t="e">
        <f>'2020 Spring Order Form - V36'!#REF!</f>
        <v>#REF!</v>
      </c>
      <c r="H79" s="69">
        <f>'2020 Spring Order Form - V36'!$F$18</f>
        <v>0</v>
      </c>
      <c r="J79" s="154">
        <v>1244</v>
      </c>
    </row>
    <row r="80" spans="1:10">
      <c r="A80" s="131">
        <v>79</v>
      </c>
      <c r="B80" s="66" t="s">
        <v>611</v>
      </c>
      <c r="D80" s="67">
        <f>'2020 Spring Order Form - V36'!$T$23</f>
        <v>0</v>
      </c>
      <c r="E80" s="67">
        <f>'2020 Spring Order Form - V36'!$T$23</f>
        <v>0</v>
      </c>
      <c r="F80" s="151">
        <v>4502460</v>
      </c>
      <c r="G80" s="70" t="e">
        <f>'2020 Spring Order Form - V36'!#REF!</f>
        <v>#REF!</v>
      </c>
      <c r="H80" s="69">
        <f>'2020 Spring Order Form - V36'!$F$18</f>
        <v>0</v>
      </c>
      <c r="J80" s="154">
        <v>12913</v>
      </c>
    </row>
    <row r="81" spans="1:10">
      <c r="A81" s="131">
        <v>80</v>
      </c>
      <c r="B81" s="66" t="s">
        <v>611</v>
      </c>
      <c r="D81" s="67">
        <f>'2020 Spring Order Form - V36'!$T$23</f>
        <v>0</v>
      </c>
      <c r="E81" s="67">
        <f>'2020 Spring Order Form - V36'!$T$23</f>
        <v>0</v>
      </c>
      <c r="F81" s="151" t="s">
        <v>612</v>
      </c>
      <c r="G81" s="70" t="e">
        <f>'2020 Spring Order Form - V36'!#REF!</f>
        <v>#REF!</v>
      </c>
      <c r="H81" s="69">
        <f>'2020 Spring Order Form - V36'!$F$18</f>
        <v>0</v>
      </c>
      <c r="J81" s="154">
        <v>12914</v>
      </c>
    </row>
    <row r="82" spans="1:10">
      <c r="A82" s="131">
        <v>81</v>
      </c>
      <c r="B82" s="66" t="s">
        <v>613</v>
      </c>
      <c r="D82" s="67">
        <f>'2020 Spring Order Form - V36'!$T$23</f>
        <v>0</v>
      </c>
      <c r="E82" s="67">
        <f>'2020 Spring Order Form - V36'!$T$23</f>
        <v>0</v>
      </c>
      <c r="F82" s="151">
        <v>4502570</v>
      </c>
      <c r="G82" s="70" t="e">
        <f>'2020 Spring Order Form - V36'!#REF!</f>
        <v>#REF!</v>
      </c>
      <c r="H82" s="69">
        <f>'2020 Spring Order Form - V36'!$F$18</f>
        <v>0</v>
      </c>
      <c r="J82" s="154">
        <v>731</v>
      </c>
    </row>
    <row r="83" spans="1:10">
      <c r="A83" s="131">
        <v>82</v>
      </c>
      <c r="B83" s="66" t="s">
        <v>613</v>
      </c>
      <c r="D83" s="67">
        <f>'2020 Spring Order Form - V36'!$T$23</f>
        <v>0</v>
      </c>
      <c r="E83" s="67">
        <f>'2020 Spring Order Form - V36'!$T$23</f>
        <v>0</v>
      </c>
      <c r="F83" s="151" t="s">
        <v>614</v>
      </c>
      <c r="G83" s="70" t="e">
        <f>'2020 Spring Order Form - V36'!#REF!</f>
        <v>#REF!</v>
      </c>
      <c r="H83" s="69">
        <f>'2020 Spring Order Form - V36'!$F$18</f>
        <v>0</v>
      </c>
      <c r="J83" s="154">
        <v>1246</v>
      </c>
    </row>
    <row r="84" spans="1:10">
      <c r="A84" s="131">
        <v>83</v>
      </c>
      <c r="B84" s="66" t="s">
        <v>615</v>
      </c>
      <c r="D84" s="67">
        <f>'2020 Spring Order Form - V36'!$T$23</f>
        <v>0</v>
      </c>
      <c r="E84" s="67">
        <f>'2020 Spring Order Form - V36'!$T$23</f>
        <v>0</v>
      </c>
      <c r="F84" s="151">
        <v>4502755</v>
      </c>
      <c r="G84" s="70" t="e">
        <f>'2020 Spring Order Form - V36'!#REF!</f>
        <v>#REF!</v>
      </c>
      <c r="H84" s="69">
        <f>'2020 Spring Order Form - V36'!$F$18</f>
        <v>0</v>
      </c>
      <c r="J84" s="154">
        <v>399</v>
      </c>
    </row>
    <row r="85" spans="1:10">
      <c r="A85" s="131">
        <v>84</v>
      </c>
      <c r="B85" s="66" t="s">
        <v>615</v>
      </c>
      <c r="D85" s="67">
        <f>'2020 Spring Order Form - V36'!$T$23</f>
        <v>0</v>
      </c>
      <c r="E85" s="67">
        <f>'2020 Spring Order Form - V36'!$T$23</f>
        <v>0</v>
      </c>
      <c r="F85" s="151" t="s">
        <v>616</v>
      </c>
      <c r="G85" s="70" t="e">
        <f>'2020 Spring Order Form - V36'!#REF!</f>
        <v>#REF!</v>
      </c>
      <c r="H85" s="69">
        <f>'2020 Spring Order Form - V36'!$F$18</f>
        <v>0</v>
      </c>
      <c r="J85" s="154">
        <v>1249</v>
      </c>
    </row>
    <row r="86" spans="1:10">
      <c r="A86" s="131">
        <v>85</v>
      </c>
      <c r="B86" s="66" t="s">
        <v>617</v>
      </c>
      <c r="D86" s="67">
        <f>'2020 Spring Order Form - V36'!$T$23</f>
        <v>0</v>
      </c>
      <c r="E86" s="67">
        <f>'2020 Spring Order Form - V36'!$T$23</f>
        <v>0</v>
      </c>
      <c r="F86" s="151">
        <v>4502840</v>
      </c>
      <c r="G86" s="70" t="e">
        <f>'2020 Spring Order Form - V36'!#REF!</f>
        <v>#REF!</v>
      </c>
      <c r="H86" s="69">
        <f>'2020 Spring Order Form - V36'!$F$18</f>
        <v>0</v>
      </c>
      <c r="J86" s="154">
        <v>732</v>
      </c>
    </row>
    <row r="87" spans="1:10">
      <c r="A87" s="131">
        <v>86</v>
      </c>
      <c r="B87" s="66" t="s">
        <v>617</v>
      </c>
      <c r="D87" s="67">
        <f>'2020 Spring Order Form - V36'!$T$23</f>
        <v>0</v>
      </c>
      <c r="E87" s="67">
        <f>'2020 Spring Order Form - V36'!$T$23</f>
        <v>0</v>
      </c>
      <c r="F87" s="151" t="s">
        <v>618</v>
      </c>
      <c r="G87" s="70" t="e">
        <f>'2020 Spring Order Form - V36'!#REF!</f>
        <v>#REF!</v>
      </c>
      <c r="H87" s="69">
        <f>'2020 Spring Order Form - V36'!$F$18</f>
        <v>0</v>
      </c>
      <c r="J87" s="154">
        <v>1250</v>
      </c>
    </row>
    <row r="88" spans="1:10">
      <c r="A88" s="131">
        <v>87</v>
      </c>
      <c r="B88" s="66" t="s">
        <v>619</v>
      </c>
      <c r="D88" s="67">
        <f>'2020 Spring Order Form - V36'!$T$23</f>
        <v>0</v>
      </c>
      <c r="E88" s="67">
        <f>'2020 Spring Order Form - V36'!$T$23</f>
        <v>0</v>
      </c>
      <c r="F88" s="151">
        <v>4503405</v>
      </c>
      <c r="G88" s="70" t="e">
        <f>'2020 Spring Order Form - V36'!#REF!</f>
        <v>#REF!</v>
      </c>
      <c r="H88" s="69">
        <f>'2020 Spring Order Form - V36'!$F$18</f>
        <v>0</v>
      </c>
      <c r="J88" s="154">
        <v>18527</v>
      </c>
    </row>
    <row r="89" spans="1:10">
      <c r="A89" s="131">
        <v>88</v>
      </c>
      <c r="B89" s="66" t="s">
        <v>619</v>
      </c>
      <c r="D89" s="67">
        <f>'2020 Spring Order Form - V36'!$T$23</f>
        <v>0</v>
      </c>
      <c r="E89" s="67">
        <f>'2020 Spring Order Form - V36'!$T$23</f>
        <v>0</v>
      </c>
      <c r="F89" s="151" t="s">
        <v>620</v>
      </c>
      <c r="G89" s="70" t="e">
        <f>'2020 Spring Order Form - V36'!#REF!</f>
        <v>#REF!</v>
      </c>
      <c r="H89" s="69">
        <f>'2020 Spring Order Form - V36'!$F$18</f>
        <v>0</v>
      </c>
      <c r="J89" s="154">
        <v>18528</v>
      </c>
    </row>
    <row r="90" spans="1:10">
      <c r="A90" s="131">
        <v>89</v>
      </c>
      <c r="B90" s="66" t="s">
        <v>621</v>
      </c>
      <c r="D90" s="67">
        <f>'2020 Spring Order Form - V36'!$T$23</f>
        <v>0</v>
      </c>
      <c r="E90" s="67">
        <f>'2020 Spring Order Form - V36'!$T$23</f>
        <v>0</v>
      </c>
      <c r="F90" s="151">
        <v>4503020</v>
      </c>
      <c r="G90" s="70" t="e">
        <f>'2020 Spring Order Form - V36'!#REF!</f>
        <v>#REF!</v>
      </c>
      <c r="H90" s="69">
        <f>'2020 Spring Order Form - V36'!$F$18</f>
        <v>0</v>
      </c>
      <c r="J90" s="154">
        <v>733</v>
      </c>
    </row>
    <row r="91" spans="1:10">
      <c r="A91" s="131">
        <v>90</v>
      </c>
      <c r="B91" s="66" t="s">
        <v>621</v>
      </c>
      <c r="D91" s="67">
        <f>'2020 Spring Order Form - V36'!$T$23</f>
        <v>0</v>
      </c>
      <c r="E91" s="67">
        <f>'2020 Spring Order Form - V36'!$T$23</f>
        <v>0</v>
      </c>
      <c r="F91" s="151" t="s">
        <v>622</v>
      </c>
      <c r="G91" s="70" t="e">
        <f>'2020 Spring Order Form - V36'!#REF!</f>
        <v>#REF!</v>
      </c>
      <c r="H91" s="69">
        <f>'2020 Spring Order Form - V36'!$F$18</f>
        <v>0</v>
      </c>
      <c r="J91" s="154">
        <v>1255</v>
      </c>
    </row>
    <row r="92" spans="1:10">
      <c r="A92" s="131">
        <v>91</v>
      </c>
      <c r="B92" s="66" t="s">
        <v>623</v>
      </c>
      <c r="D92" s="67">
        <f>'2020 Spring Order Form - V36'!$T$23</f>
        <v>0</v>
      </c>
      <c r="E92" s="67">
        <f>'2020 Spring Order Form - V36'!$T$23</f>
        <v>0</v>
      </c>
      <c r="F92" s="151">
        <v>4503100</v>
      </c>
      <c r="G92" s="70" t="e">
        <f>'2020 Spring Order Form - V36'!#REF!</f>
        <v>#REF!</v>
      </c>
      <c r="H92" s="69">
        <f>'2020 Spring Order Form - V36'!$F$18</f>
        <v>0</v>
      </c>
      <c r="J92" s="154">
        <v>734</v>
      </c>
    </row>
    <row r="93" spans="1:10">
      <c r="A93" s="131">
        <v>92</v>
      </c>
      <c r="B93" s="66" t="s">
        <v>623</v>
      </c>
      <c r="D93" s="67">
        <f>'2020 Spring Order Form - V36'!$T$23</f>
        <v>0</v>
      </c>
      <c r="E93" s="67">
        <f>'2020 Spring Order Form - V36'!$T$23</f>
        <v>0</v>
      </c>
      <c r="F93" s="151" t="s">
        <v>624</v>
      </c>
      <c r="G93" s="70" t="e">
        <f>'2020 Spring Order Form - V36'!#REF!</f>
        <v>#REF!</v>
      </c>
      <c r="H93" s="69">
        <f>'2020 Spring Order Form - V36'!$F$18</f>
        <v>0</v>
      </c>
      <c r="J93" s="154">
        <v>1257</v>
      </c>
    </row>
    <row r="94" spans="1:10">
      <c r="A94" s="131">
        <v>93</v>
      </c>
      <c r="B94" s="66" t="s">
        <v>625</v>
      </c>
      <c r="D94" s="67">
        <f>'2020 Spring Order Form - V36'!$T$23</f>
        <v>0</v>
      </c>
      <c r="E94" s="67">
        <f>'2020 Spring Order Form - V36'!$T$23</f>
        <v>0</v>
      </c>
      <c r="F94" s="151">
        <v>4503470</v>
      </c>
      <c r="G94" s="70" t="e">
        <f>'2020 Spring Order Form - V36'!#REF!</f>
        <v>#REF!</v>
      </c>
      <c r="H94" s="69">
        <f>'2020 Spring Order Form - V36'!$F$18</f>
        <v>0</v>
      </c>
      <c r="J94" s="154">
        <v>735</v>
      </c>
    </row>
    <row r="95" spans="1:10">
      <c r="A95" s="131">
        <v>94</v>
      </c>
      <c r="B95" s="66" t="s">
        <v>625</v>
      </c>
      <c r="D95" s="67">
        <f>'2020 Spring Order Form - V36'!$T$23</f>
        <v>0</v>
      </c>
      <c r="E95" s="67">
        <f>'2020 Spring Order Form - V36'!$T$23</f>
        <v>0</v>
      </c>
      <c r="F95" s="151" t="s">
        <v>626</v>
      </c>
      <c r="G95" s="70" t="e">
        <f>'2020 Spring Order Form - V36'!#REF!</f>
        <v>#REF!</v>
      </c>
      <c r="H95" s="69">
        <f>'2020 Spring Order Form - V36'!$F$18</f>
        <v>0</v>
      </c>
      <c r="J95" s="154">
        <v>1262</v>
      </c>
    </row>
    <row r="96" spans="1:10">
      <c r="A96" s="131">
        <v>95</v>
      </c>
      <c r="B96" s="66" t="s">
        <v>627</v>
      </c>
      <c r="D96" s="67">
        <f>'2020 Spring Order Form - V36'!$T$23</f>
        <v>0</v>
      </c>
      <c r="E96" s="67">
        <f>'2020 Spring Order Form - V36'!$T$23</f>
        <v>0</v>
      </c>
      <c r="F96" s="151">
        <v>4504145</v>
      </c>
      <c r="G96" s="70" t="e">
        <f>'2020 Spring Order Form - V36'!#REF!</f>
        <v>#REF!</v>
      </c>
      <c r="H96" s="69">
        <f>'2020 Spring Order Form - V36'!$F$18</f>
        <v>0</v>
      </c>
      <c r="J96" s="154">
        <v>300</v>
      </c>
    </row>
    <row r="97" spans="1:10">
      <c r="A97" s="131">
        <v>96</v>
      </c>
      <c r="B97" s="66" t="s">
        <v>627</v>
      </c>
      <c r="D97" s="67">
        <f>'2020 Spring Order Form - V36'!$T$23</f>
        <v>0</v>
      </c>
      <c r="E97" s="67">
        <f>'2020 Spring Order Form - V36'!$T$23</f>
        <v>0</v>
      </c>
      <c r="F97" s="151" t="s">
        <v>628</v>
      </c>
      <c r="G97" s="70" t="e">
        <f>'2020 Spring Order Form - V36'!#REF!</f>
        <v>#REF!</v>
      </c>
      <c r="H97" s="69">
        <f>'2020 Spring Order Form - V36'!$F$18</f>
        <v>0</v>
      </c>
      <c r="J97" s="154">
        <v>1266</v>
      </c>
    </row>
    <row r="98" spans="1:10">
      <c r="A98" s="131">
        <v>97</v>
      </c>
      <c r="B98" s="66" t="s">
        <v>627</v>
      </c>
      <c r="D98" s="67">
        <f>'2020 Spring Order Form - V36'!$T$23</f>
        <v>0</v>
      </c>
      <c r="E98" s="67">
        <f>'2020 Spring Order Form - V36'!$T$23</f>
        <v>0</v>
      </c>
      <c r="F98" s="151">
        <v>1704147</v>
      </c>
      <c r="G98" s="70" t="e">
        <f>'2020 Spring Order Form - V36'!#REF!</f>
        <v>#REF!</v>
      </c>
      <c r="H98" s="69">
        <f>'2020 Spring Order Form - V36'!$F$18</f>
        <v>0</v>
      </c>
      <c r="J98" s="154">
        <v>18020</v>
      </c>
    </row>
    <row r="99" spans="1:10">
      <c r="A99" s="131">
        <v>98</v>
      </c>
      <c r="B99" s="66" t="s">
        <v>627</v>
      </c>
      <c r="D99" s="67">
        <f>'2020 Spring Order Form - V36'!$T$23</f>
        <v>0</v>
      </c>
      <c r="E99" s="67">
        <f>'2020 Spring Order Form - V36'!$T$23</f>
        <v>0</v>
      </c>
      <c r="F99" s="151" t="s">
        <v>629</v>
      </c>
      <c r="G99" s="70" t="e">
        <f>'2020 Spring Order Form - V36'!#REF!</f>
        <v>#REF!</v>
      </c>
      <c r="H99" s="69">
        <f>'2020 Spring Order Form - V36'!$F$18</f>
        <v>0</v>
      </c>
      <c r="J99" s="154">
        <v>18021</v>
      </c>
    </row>
    <row r="100" spans="1:10">
      <c r="A100" s="131">
        <v>99</v>
      </c>
      <c r="B100" s="66" t="s">
        <v>630</v>
      </c>
      <c r="D100" s="67">
        <f>'2020 Spring Order Form - V36'!$T$23</f>
        <v>0</v>
      </c>
      <c r="E100" s="67">
        <f>'2020 Spring Order Form - V36'!$T$23</f>
        <v>0</v>
      </c>
      <c r="F100" s="151">
        <v>4503735</v>
      </c>
      <c r="G100" s="70" t="e">
        <f>'2020 Spring Order Form - V36'!#REF!</f>
        <v>#REF!</v>
      </c>
      <c r="H100" s="69">
        <f>'2020 Spring Order Form - V36'!$F$18</f>
        <v>0</v>
      </c>
      <c r="J100" s="154">
        <v>301</v>
      </c>
    </row>
    <row r="101" spans="1:10">
      <c r="A101" s="131">
        <v>100</v>
      </c>
      <c r="B101" s="66" t="s">
        <v>630</v>
      </c>
      <c r="D101" s="67">
        <f>'2020 Spring Order Form - V36'!$T$23</f>
        <v>0</v>
      </c>
      <c r="E101" s="67">
        <f>'2020 Spring Order Form - V36'!$T$23</f>
        <v>0</v>
      </c>
      <c r="F101" s="151" t="s">
        <v>631</v>
      </c>
      <c r="G101" s="70" t="e">
        <f>'2020 Spring Order Form - V36'!#REF!</f>
        <v>#REF!</v>
      </c>
      <c r="H101" s="69">
        <f>'2020 Spring Order Form - V36'!$F$18</f>
        <v>0</v>
      </c>
      <c r="J101" s="154">
        <v>1276</v>
      </c>
    </row>
    <row r="102" spans="1:10">
      <c r="A102" s="131">
        <v>101</v>
      </c>
      <c r="B102" s="66" t="s">
        <v>630</v>
      </c>
      <c r="D102" s="67">
        <f>'2020 Spring Order Form - V36'!$T$23</f>
        <v>0</v>
      </c>
      <c r="E102" s="67">
        <f>'2020 Spring Order Form - V36'!$T$23</f>
        <v>0</v>
      </c>
      <c r="F102" s="151">
        <v>1703737</v>
      </c>
      <c r="G102" s="70" t="e">
        <f>'2020 Spring Order Form - V36'!#REF!</f>
        <v>#REF!</v>
      </c>
      <c r="H102" s="69">
        <f>'2020 Spring Order Form - V36'!$F$18</f>
        <v>0</v>
      </c>
      <c r="J102" s="154">
        <v>18022</v>
      </c>
    </row>
    <row r="103" spans="1:10">
      <c r="A103" s="131">
        <v>102</v>
      </c>
      <c r="B103" s="66" t="s">
        <v>630</v>
      </c>
      <c r="D103" s="67">
        <f>'2020 Spring Order Form - V36'!$T$23</f>
        <v>0</v>
      </c>
      <c r="E103" s="67">
        <f>'2020 Spring Order Form - V36'!$T$23</f>
        <v>0</v>
      </c>
      <c r="F103" s="151" t="s">
        <v>632</v>
      </c>
      <c r="G103" s="70" t="e">
        <f>'2020 Spring Order Form - V36'!#REF!</f>
        <v>#REF!</v>
      </c>
      <c r="H103" s="69">
        <f>'2020 Spring Order Form - V36'!$F$18</f>
        <v>0</v>
      </c>
      <c r="J103" s="154">
        <v>18023</v>
      </c>
    </row>
    <row r="104" spans="1:10">
      <c r="A104" s="131">
        <v>103</v>
      </c>
      <c r="B104" s="66" t="s">
        <v>633</v>
      </c>
      <c r="D104" s="67">
        <f>'2020 Spring Order Form - V36'!$T$23</f>
        <v>0</v>
      </c>
      <c r="E104" s="67">
        <f>'2020 Spring Order Form - V36'!$T$23</f>
        <v>0</v>
      </c>
      <c r="F104" s="151">
        <v>4503825</v>
      </c>
      <c r="G104" s="70" t="e">
        <f>'2020 Spring Order Form - V36'!#REF!</f>
        <v>#REF!</v>
      </c>
      <c r="H104" s="69">
        <f>'2020 Spring Order Form - V36'!$F$18</f>
        <v>0</v>
      </c>
      <c r="J104" s="154">
        <v>302</v>
      </c>
    </row>
    <row r="105" spans="1:10">
      <c r="A105" s="131">
        <v>104</v>
      </c>
      <c r="B105" s="66" t="s">
        <v>633</v>
      </c>
      <c r="D105" s="67">
        <f>'2020 Spring Order Form - V36'!$T$23</f>
        <v>0</v>
      </c>
      <c r="E105" s="67">
        <f>'2020 Spring Order Form - V36'!$T$23</f>
        <v>0</v>
      </c>
      <c r="F105" s="151" t="s">
        <v>634</v>
      </c>
      <c r="G105" s="70" t="e">
        <f>'2020 Spring Order Form - V36'!#REF!</f>
        <v>#REF!</v>
      </c>
      <c r="H105" s="69">
        <f>'2020 Spring Order Form - V36'!$F$18</f>
        <v>0</v>
      </c>
      <c r="J105" s="154">
        <v>1277</v>
      </c>
    </row>
    <row r="106" spans="1:10">
      <c r="A106" s="131">
        <v>105</v>
      </c>
      <c r="B106" s="66" t="s">
        <v>633</v>
      </c>
      <c r="D106" s="67">
        <f>'2020 Spring Order Form - V36'!$T$23</f>
        <v>0</v>
      </c>
      <c r="E106" s="67">
        <f>'2020 Spring Order Form - V36'!$T$23</f>
        <v>0</v>
      </c>
      <c r="F106" s="151">
        <v>1703827</v>
      </c>
      <c r="G106" s="70" t="e">
        <f>'2020 Spring Order Form - V36'!#REF!</f>
        <v>#REF!</v>
      </c>
      <c r="H106" s="69">
        <f>'2020 Spring Order Form - V36'!$F$18</f>
        <v>0</v>
      </c>
      <c r="J106" s="154">
        <v>5463</v>
      </c>
    </row>
    <row r="107" spans="1:10">
      <c r="A107" s="131">
        <v>106</v>
      </c>
      <c r="B107" s="66" t="s">
        <v>633</v>
      </c>
      <c r="D107" s="67">
        <f>'2020 Spring Order Form - V36'!$T$23</f>
        <v>0</v>
      </c>
      <c r="E107" s="67">
        <f>'2020 Spring Order Form - V36'!$T$23</f>
        <v>0</v>
      </c>
      <c r="F107" s="151" t="s">
        <v>635</v>
      </c>
      <c r="G107" s="70" t="e">
        <f>'2020 Spring Order Form - V36'!#REF!</f>
        <v>#REF!</v>
      </c>
      <c r="H107" s="69">
        <f>'2020 Spring Order Form - V36'!$F$18</f>
        <v>0</v>
      </c>
      <c r="J107" s="154">
        <v>5583</v>
      </c>
    </row>
    <row r="108" spans="1:10">
      <c r="A108" s="131">
        <v>107</v>
      </c>
      <c r="B108" s="66" t="s">
        <v>636</v>
      </c>
      <c r="D108" s="67">
        <f>'2020 Spring Order Form - V36'!$T$23</f>
        <v>0</v>
      </c>
      <c r="E108" s="67">
        <f>'2020 Spring Order Form - V36'!$T$23</f>
        <v>0</v>
      </c>
      <c r="F108" s="151">
        <v>4503865</v>
      </c>
      <c r="G108" s="70" t="e">
        <f>'2020 Spring Order Form - V36'!#REF!</f>
        <v>#REF!</v>
      </c>
      <c r="H108" s="69">
        <f>'2020 Spring Order Form - V36'!$F$18</f>
        <v>0</v>
      </c>
      <c r="J108" s="154">
        <v>303</v>
      </c>
    </row>
    <row r="109" spans="1:10">
      <c r="A109" s="131">
        <v>108</v>
      </c>
      <c r="B109" s="66" t="s">
        <v>636</v>
      </c>
      <c r="D109" s="67">
        <f>'2020 Spring Order Form - V36'!$T$23</f>
        <v>0</v>
      </c>
      <c r="E109" s="67">
        <f>'2020 Spring Order Form - V36'!$T$23</f>
        <v>0</v>
      </c>
      <c r="F109" s="151" t="s">
        <v>637</v>
      </c>
      <c r="G109" s="70" t="e">
        <f>'2020 Spring Order Form - V36'!#REF!</f>
        <v>#REF!</v>
      </c>
      <c r="H109" s="69">
        <f>'2020 Spring Order Form - V36'!$F$18</f>
        <v>0</v>
      </c>
      <c r="J109" s="154">
        <v>1289</v>
      </c>
    </row>
    <row r="110" spans="1:10">
      <c r="A110" s="131">
        <v>109</v>
      </c>
      <c r="B110" s="66" t="s">
        <v>638</v>
      </c>
      <c r="D110" s="67">
        <f>'2020 Spring Order Form - V36'!$T$23</f>
        <v>0</v>
      </c>
      <c r="E110" s="67">
        <f>'2020 Spring Order Form - V36'!$T$23</f>
        <v>0</v>
      </c>
      <c r="F110" s="151">
        <v>4503985</v>
      </c>
      <c r="G110" s="70" t="e">
        <f>'2020 Spring Order Form - V36'!#REF!</f>
        <v>#REF!</v>
      </c>
      <c r="H110" s="69">
        <f>'2020 Spring Order Form - V36'!$F$18</f>
        <v>0</v>
      </c>
      <c r="J110" s="154">
        <v>423</v>
      </c>
    </row>
    <row r="111" spans="1:10">
      <c r="A111" s="131">
        <v>110</v>
      </c>
      <c r="B111" s="66" t="s">
        <v>638</v>
      </c>
      <c r="D111" s="67">
        <f>'2020 Spring Order Form - V36'!$T$23</f>
        <v>0</v>
      </c>
      <c r="E111" s="67">
        <f>'2020 Spring Order Form - V36'!$T$23</f>
        <v>0</v>
      </c>
      <c r="F111" s="151" t="s">
        <v>639</v>
      </c>
      <c r="G111" s="70" t="e">
        <f>'2020 Spring Order Form - V36'!#REF!</f>
        <v>#REF!</v>
      </c>
      <c r="H111" s="69">
        <f>'2020 Spring Order Form - V36'!$F$18</f>
        <v>0</v>
      </c>
      <c r="J111" s="154">
        <v>1273</v>
      </c>
    </row>
    <row r="112" spans="1:10">
      <c r="A112" s="131">
        <v>111</v>
      </c>
      <c r="B112" s="66" t="s">
        <v>640</v>
      </c>
      <c r="D112" s="67">
        <f>'2020 Spring Order Form - V36'!$T$23</f>
        <v>0</v>
      </c>
      <c r="E112" s="67">
        <f>'2020 Spring Order Form - V36'!$T$23</f>
        <v>0</v>
      </c>
      <c r="F112" s="151">
        <v>4504195</v>
      </c>
      <c r="G112" s="70" t="e">
        <f>'2020 Spring Order Form - V36'!#REF!</f>
        <v>#REF!</v>
      </c>
      <c r="H112" s="69">
        <f>'2020 Spring Order Form - V36'!$F$18</f>
        <v>0</v>
      </c>
      <c r="J112" s="154">
        <v>324</v>
      </c>
    </row>
    <row r="113" spans="1:10">
      <c r="A113" s="131">
        <v>112</v>
      </c>
      <c r="B113" s="66" t="s">
        <v>640</v>
      </c>
      <c r="D113" s="67">
        <f>'2020 Spring Order Form - V36'!$T$23</f>
        <v>0</v>
      </c>
      <c r="E113" s="67">
        <f>'2020 Spring Order Form - V36'!$T$23</f>
        <v>0</v>
      </c>
      <c r="F113" s="151" t="s">
        <v>641</v>
      </c>
      <c r="G113" s="70" t="e">
        <f>'2020 Spring Order Form - V36'!#REF!</f>
        <v>#REF!</v>
      </c>
      <c r="H113" s="69">
        <f>'2020 Spring Order Form - V36'!$F$18</f>
        <v>0</v>
      </c>
      <c r="J113" s="154">
        <v>1280</v>
      </c>
    </row>
    <row r="114" spans="1:10">
      <c r="A114" s="131">
        <v>113</v>
      </c>
      <c r="B114" s="66" t="s">
        <v>640</v>
      </c>
      <c r="D114" s="67">
        <f>'2020 Spring Order Form - V36'!$T$23</f>
        <v>0</v>
      </c>
      <c r="E114" s="67">
        <f>'2020 Spring Order Form - V36'!$T$23</f>
        <v>0</v>
      </c>
      <c r="F114" s="151">
        <v>1704197</v>
      </c>
      <c r="G114" s="70" t="e">
        <f>'2020 Spring Order Form - V36'!#REF!</f>
        <v>#REF!</v>
      </c>
      <c r="H114" s="69">
        <f>'2020 Spring Order Form - V36'!$F$18</f>
        <v>0</v>
      </c>
      <c r="J114" s="154">
        <v>5474</v>
      </c>
    </row>
    <row r="115" spans="1:10">
      <c r="A115" s="131">
        <v>114</v>
      </c>
      <c r="B115" s="66" t="s">
        <v>640</v>
      </c>
      <c r="D115" s="67">
        <f>'2020 Spring Order Form - V36'!$T$23</f>
        <v>0</v>
      </c>
      <c r="E115" s="67">
        <f>'2020 Spring Order Form - V36'!$T$23</f>
        <v>0</v>
      </c>
      <c r="F115" s="151" t="s">
        <v>642</v>
      </c>
      <c r="G115" s="70" t="e">
        <f>'2020 Spring Order Form - V36'!#REF!</f>
        <v>#REF!</v>
      </c>
      <c r="H115" s="69">
        <f>'2020 Spring Order Form - V36'!$F$18</f>
        <v>0</v>
      </c>
      <c r="J115" s="154">
        <v>5594</v>
      </c>
    </row>
    <row r="116" spans="1:10">
      <c r="A116" s="131">
        <v>115</v>
      </c>
      <c r="B116" s="66" t="s">
        <v>643</v>
      </c>
      <c r="D116" s="67">
        <f>'2020 Spring Order Form - V36'!$T$23</f>
        <v>0</v>
      </c>
      <c r="E116" s="67">
        <f>'2020 Spring Order Form - V36'!$T$23</f>
        <v>0</v>
      </c>
      <c r="F116" s="151">
        <v>4504215</v>
      </c>
      <c r="G116" s="70" t="e">
        <f>'2020 Spring Order Form - V36'!#REF!</f>
        <v>#REF!</v>
      </c>
      <c r="H116" s="69">
        <f>'2020 Spring Order Form - V36'!$F$18</f>
        <v>0</v>
      </c>
      <c r="J116" s="154">
        <v>325</v>
      </c>
    </row>
    <row r="117" spans="1:10">
      <c r="A117" s="131">
        <v>116</v>
      </c>
      <c r="B117" s="66" t="s">
        <v>643</v>
      </c>
      <c r="D117" s="67">
        <f>'2020 Spring Order Form - V36'!$T$23</f>
        <v>0</v>
      </c>
      <c r="E117" s="67">
        <f>'2020 Spring Order Form - V36'!$T$23</f>
        <v>0</v>
      </c>
      <c r="F117" s="151" t="s">
        <v>644</v>
      </c>
      <c r="G117" s="70" t="e">
        <f>'2020 Spring Order Form - V36'!#REF!</f>
        <v>#REF!</v>
      </c>
      <c r="H117" s="69">
        <f>'2020 Spring Order Form - V36'!$F$18</f>
        <v>0</v>
      </c>
      <c r="J117" s="154">
        <v>1284</v>
      </c>
    </row>
    <row r="118" spans="1:10">
      <c r="A118" s="131">
        <v>117</v>
      </c>
      <c r="B118" s="66" t="s">
        <v>643</v>
      </c>
      <c r="D118" s="67">
        <f>'2020 Spring Order Form - V36'!$T$23</f>
        <v>0</v>
      </c>
      <c r="E118" s="67">
        <f>'2020 Spring Order Form - V36'!$T$23</f>
        <v>0</v>
      </c>
      <c r="F118" s="151">
        <v>1704217</v>
      </c>
      <c r="G118" s="70" t="e">
        <f>'2020 Spring Order Form - V36'!#REF!</f>
        <v>#REF!</v>
      </c>
      <c r="H118" s="69">
        <f>'2020 Spring Order Form - V36'!$F$18</f>
        <v>0</v>
      </c>
      <c r="J118" s="154">
        <v>5476</v>
      </c>
    </row>
    <row r="119" spans="1:10">
      <c r="A119" s="131">
        <v>118</v>
      </c>
      <c r="B119" s="66" t="s">
        <v>643</v>
      </c>
      <c r="D119" s="67">
        <f>'2020 Spring Order Form - V36'!$T$23</f>
        <v>0</v>
      </c>
      <c r="E119" s="67">
        <f>'2020 Spring Order Form - V36'!$T$23</f>
        <v>0</v>
      </c>
      <c r="F119" s="151" t="s">
        <v>645</v>
      </c>
      <c r="G119" s="70" t="e">
        <f>'2020 Spring Order Form - V36'!#REF!</f>
        <v>#REF!</v>
      </c>
      <c r="H119" s="69">
        <f>'2020 Spring Order Form - V36'!$F$18</f>
        <v>0</v>
      </c>
      <c r="J119" s="154">
        <v>5595</v>
      </c>
    </row>
    <row r="120" spans="1:10">
      <c r="A120" s="131">
        <v>119</v>
      </c>
      <c r="B120" s="66" t="s">
        <v>646</v>
      </c>
      <c r="D120" s="67">
        <f>'2020 Spring Order Form - V36'!$T$23</f>
        <v>0</v>
      </c>
      <c r="E120" s="67">
        <f>'2020 Spring Order Form - V36'!$T$23</f>
        <v>0</v>
      </c>
      <c r="F120" s="151">
        <v>4504255</v>
      </c>
      <c r="G120" s="70" t="e">
        <f>'2020 Spring Order Form - V36'!#REF!</f>
        <v>#REF!</v>
      </c>
      <c r="H120" s="69">
        <f>'2020 Spring Order Form - V36'!$F$18</f>
        <v>0</v>
      </c>
      <c r="J120" s="154">
        <v>1076</v>
      </c>
    </row>
    <row r="121" spans="1:10">
      <c r="A121" s="131">
        <v>120</v>
      </c>
      <c r="B121" s="66" t="s">
        <v>646</v>
      </c>
      <c r="D121" s="67">
        <f>'2020 Spring Order Form - V36'!$T$23</f>
        <v>0</v>
      </c>
      <c r="E121" s="67">
        <f>'2020 Spring Order Form - V36'!$T$23</f>
        <v>0</v>
      </c>
      <c r="F121" s="151" t="s">
        <v>647</v>
      </c>
      <c r="G121" s="70" t="e">
        <f>'2020 Spring Order Form - V36'!#REF!</f>
        <v>#REF!</v>
      </c>
      <c r="H121" s="69">
        <f>'2020 Spring Order Form - V36'!$F$18</f>
        <v>0</v>
      </c>
      <c r="J121" s="154">
        <v>1291</v>
      </c>
    </row>
    <row r="122" spans="1:10">
      <c r="A122" s="131">
        <v>121</v>
      </c>
      <c r="B122" s="66" t="s">
        <v>97</v>
      </c>
      <c r="D122" s="67">
        <f>'2020 Spring Order Form - V36'!$T$23</f>
        <v>0</v>
      </c>
      <c r="E122" s="67">
        <f>'2020 Spring Order Form - V36'!$T$23</f>
        <v>0</v>
      </c>
      <c r="F122" s="151">
        <v>4504305</v>
      </c>
      <c r="G122" s="70">
        <f>'2020 Spring Order Form - V36'!$T$35</f>
        <v>0</v>
      </c>
      <c r="H122" s="69">
        <f>'2020 Spring Order Form - V36'!$F$18</f>
        <v>0</v>
      </c>
      <c r="J122" s="154">
        <v>12822</v>
      </c>
    </row>
    <row r="123" spans="1:10">
      <c r="A123" s="131">
        <v>122</v>
      </c>
      <c r="B123" s="66" t="s">
        <v>97</v>
      </c>
      <c r="D123" s="67">
        <f>'2020 Spring Order Form - V36'!$T$23</f>
        <v>0</v>
      </c>
      <c r="E123" s="67">
        <f>'2020 Spring Order Form - V36'!$T$23</f>
        <v>0</v>
      </c>
      <c r="F123" s="151" t="s">
        <v>648</v>
      </c>
      <c r="G123" s="70">
        <f>'2020 Spring Order Form - V36'!$U$35</f>
        <v>0</v>
      </c>
      <c r="H123" s="69">
        <f>'2020 Spring Order Form - V36'!$F$18</f>
        <v>0</v>
      </c>
      <c r="J123" s="154">
        <v>12821</v>
      </c>
    </row>
    <row r="124" spans="1:10">
      <c r="A124" s="131">
        <v>123</v>
      </c>
      <c r="B124" s="66" t="s">
        <v>98</v>
      </c>
      <c r="D124" s="67">
        <f>'2020 Spring Order Form - V36'!$T$23</f>
        <v>0</v>
      </c>
      <c r="E124" s="67">
        <f>'2020 Spring Order Form - V36'!$T$23</f>
        <v>0</v>
      </c>
      <c r="F124" s="151">
        <v>4504275</v>
      </c>
      <c r="G124" s="70">
        <f>'2020 Spring Order Form - V36'!$T$36</f>
        <v>0</v>
      </c>
      <c r="H124" s="69">
        <f>'2020 Spring Order Form - V36'!$F$18</f>
        <v>0</v>
      </c>
      <c r="J124" s="154">
        <v>412</v>
      </c>
    </row>
    <row r="125" spans="1:10">
      <c r="A125" s="131">
        <v>124</v>
      </c>
      <c r="B125" s="66" t="s">
        <v>98</v>
      </c>
      <c r="D125" s="67">
        <f>'2020 Spring Order Form - V36'!$T$23</f>
        <v>0</v>
      </c>
      <c r="E125" s="67">
        <f>'2020 Spring Order Form - V36'!$T$23</f>
        <v>0</v>
      </c>
      <c r="F125" s="151" t="s">
        <v>649</v>
      </c>
      <c r="G125" s="70">
        <f>'2020 Spring Order Form - V36'!$U$36</f>
        <v>0</v>
      </c>
      <c r="H125" s="69">
        <f>'2020 Spring Order Form - V36'!$F$18</f>
        <v>0</v>
      </c>
      <c r="J125" s="154">
        <v>1293</v>
      </c>
    </row>
    <row r="126" spans="1:10">
      <c r="A126" s="131">
        <v>125</v>
      </c>
      <c r="B126" s="66" t="s">
        <v>650</v>
      </c>
      <c r="D126" s="67">
        <f>'2020 Spring Order Form - V36'!$T$23</f>
        <v>0</v>
      </c>
      <c r="E126" s="67">
        <f>'2020 Spring Order Form - V36'!$T$23</f>
        <v>0</v>
      </c>
      <c r="F126" s="151">
        <v>4504358</v>
      </c>
      <c r="G126" s="70" t="e">
        <f>'2020 Spring Order Form - V36'!#REF!</f>
        <v>#REF!</v>
      </c>
      <c r="H126" s="69">
        <f>'2020 Spring Order Form - V36'!$F$18</f>
        <v>0</v>
      </c>
      <c r="J126" s="154">
        <v>18661</v>
      </c>
    </row>
    <row r="127" spans="1:10">
      <c r="A127" s="131">
        <v>126</v>
      </c>
      <c r="B127" s="66" t="s">
        <v>650</v>
      </c>
      <c r="D127" s="67">
        <f>'2020 Spring Order Form - V36'!$T$23</f>
        <v>0</v>
      </c>
      <c r="E127" s="67">
        <f>'2020 Spring Order Form - V36'!$T$23</f>
        <v>0</v>
      </c>
      <c r="F127" s="151" t="s">
        <v>651</v>
      </c>
      <c r="G127" s="70" t="e">
        <f>'2020 Spring Order Form - V36'!#REF!</f>
        <v>#REF!</v>
      </c>
      <c r="H127" s="69">
        <f>'2020 Spring Order Form - V36'!$F$18</f>
        <v>0</v>
      </c>
      <c r="J127" s="154">
        <v>18662</v>
      </c>
    </row>
    <row r="128" spans="1:10">
      <c r="A128" s="131">
        <v>127</v>
      </c>
      <c r="B128" s="66" t="s">
        <v>652</v>
      </c>
      <c r="D128" s="67">
        <f>'2020 Spring Order Form - V36'!$T$23</f>
        <v>0</v>
      </c>
      <c r="E128" s="67">
        <f>'2020 Spring Order Form - V36'!$T$23</f>
        <v>0</v>
      </c>
      <c r="F128" s="151">
        <v>4504375</v>
      </c>
      <c r="G128" s="70" t="e">
        <f>'2020 Spring Order Form - V36'!#REF!</f>
        <v>#REF!</v>
      </c>
      <c r="H128" s="69">
        <f>'2020 Spring Order Form - V36'!$F$18</f>
        <v>0</v>
      </c>
      <c r="J128" s="154">
        <v>4651</v>
      </c>
    </row>
    <row r="129" spans="1:10">
      <c r="A129" s="131">
        <v>128</v>
      </c>
      <c r="B129" s="66" t="s">
        <v>652</v>
      </c>
      <c r="D129" s="67">
        <f>'2020 Spring Order Form - V36'!$T$23</f>
        <v>0</v>
      </c>
      <c r="E129" s="67">
        <f>'2020 Spring Order Form - V36'!$T$23</f>
        <v>0</v>
      </c>
      <c r="F129" s="151" t="s">
        <v>653</v>
      </c>
      <c r="G129" s="70" t="e">
        <f>'2020 Spring Order Form - V36'!#REF!</f>
        <v>#REF!</v>
      </c>
      <c r="H129" s="69">
        <f>'2020 Spring Order Form - V36'!$F$18</f>
        <v>0</v>
      </c>
      <c r="J129" s="154">
        <v>1297</v>
      </c>
    </row>
    <row r="130" spans="1:10">
      <c r="A130" s="131">
        <v>129</v>
      </c>
      <c r="B130" s="66" t="s">
        <v>652</v>
      </c>
      <c r="D130" s="67">
        <f>'2020 Spring Order Form - V36'!$T$23</f>
        <v>0</v>
      </c>
      <c r="E130" s="67">
        <f>'2020 Spring Order Form - V36'!$T$23</f>
        <v>0</v>
      </c>
      <c r="F130" s="151">
        <v>4504378</v>
      </c>
      <c r="G130" s="70" t="e">
        <f>'2020 Spring Order Form - V36'!#REF!</f>
        <v>#REF!</v>
      </c>
      <c r="H130" s="69">
        <f>'2020 Spring Order Form - V36'!$F$18</f>
        <v>0</v>
      </c>
      <c r="J130" s="154">
        <v>12705</v>
      </c>
    </row>
    <row r="131" spans="1:10">
      <c r="A131" s="131">
        <v>130</v>
      </c>
      <c r="B131" s="66" t="s">
        <v>652</v>
      </c>
      <c r="D131" s="67">
        <f>'2020 Spring Order Form - V36'!$T$23</f>
        <v>0</v>
      </c>
      <c r="E131" s="67">
        <f>'2020 Spring Order Form - V36'!$T$23</f>
        <v>0</v>
      </c>
      <c r="F131" s="151" t="s">
        <v>654</v>
      </c>
      <c r="G131" s="70" t="e">
        <f>'2020 Spring Order Form - V36'!#REF!</f>
        <v>#REF!</v>
      </c>
      <c r="H131" s="69">
        <f>'2020 Spring Order Form - V36'!$F$18</f>
        <v>0</v>
      </c>
      <c r="J131" s="154">
        <v>12706</v>
      </c>
    </row>
    <row r="132" spans="1:10">
      <c r="A132" s="131">
        <v>131</v>
      </c>
      <c r="B132" s="66" t="s">
        <v>655</v>
      </c>
      <c r="D132" s="67">
        <f>'2020 Spring Order Form - V36'!$T$23</f>
        <v>0</v>
      </c>
      <c r="E132" s="67">
        <f>'2020 Spring Order Form - V36'!$T$23</f>
        <v>0</v>
      </c>
      <c r="F132" s="151">
        <v>4504730</v>
      </c>
      <c r="G132" s="70" t="e">
        <f>'2020 Spring Order Form - V36'!#REF!</f>
        <v>#REF!</v>
      </c>
      <c r="H132" s="69">
        <f>'2020 Spring Order Form - V36'!$F$18</f>
        <v>0</v>
      </c>
      <c r="J132" s="154">
        <v>424</v>
      </c>
    </row>
    <row r="133" spans="1:10">
      <c r="A133" s="131">
        <v>132</v>
      </c>
      <c r="B133" s="66" t="s">
        <v>655</v>
      </c>
      <c r="D133" s="67">
        <f>'2020 Spring Order Form - V36'!$T$23</f>
        <v>0</v>
      </c>
      <c r="E133" s="67">
        <f>'2020 Spring Order Form - V36'!$T$23</f>
        <v>0</v>
      </c>
      <c r="F133" s="151" t="s">
        <v>656</v>
      </c>
      <c r="G133" s="70" t="e">
        <f>'2020 Spring Order Form - V36'!#REF!</f>
        <v>#REF!</v>
      </c>
      <c r="H133" s="69">
        <f>'2020 Spring Order Form - V36'!$F$18</f>
        <v>0</v>
      </c>
      <c r="J133" s="154">
        <v>1300</v>
      </c>
    </row>
    <row r="134" spans="1:10">
      <c r="A134" s="131">
        <v>133</v>
      </c>
      <c r="B134" s="66" t="s">
        <v>657</v>
      </c>
      <c r="D134" s="67">
        <f>'2020 Spring Order Form - V36'!$T$23</f>
        <v>0</v>
      </c>
      <c r="E134" s="67">
        <f>'2020 Spring Order Form - V36'!$T$23</f>
        <v>0</v>
      </c>
      <c r="F134" s="151">
        <v>4504825</v>
      </c>
      <c r="G134" s="70" t="e">
        <f>'2020 Spring Order Form - V36'!#REF!</f>
        <v>#REF!</v>
      </c>
      <c r="H134" s="69">
        <f>'2020 Spring Order Form - V36'!$F$18</f>
        <v>0</v>
      </c>
      <c r="J134" s="154">
        <v>12895</v>
      </c>
    </row>
    <row r="135" spans="1:10">
      <c r="A135" s="131">
        <v>134</v>
      </c>
      <c r="B135" s="66" t="s">
        <v>657</v>
      </c>
      <c r="D135" s="67">
        <f>'2020 Spring Order Form - V36'!$T$23</f>
        <v>0</v>
      </c>
      <c r="E135" s="67">
        <f>'2020 Spring Order Form - V36'!$T$23</f>
        <v>0</v>
      </c>
      <c r="F135" s="151" t="s">
        <v>658</v>
      </c>
      <c r="G135" s="70" t="e">
        <f>'2020 Spring Order Form - V36'!#REF!</f>
        <v>#REF!</v>
      </c>
      <c r="H135" s="69">
        <f>'2020 Spring Order Form - V36'!$F$18</f>
        <v>0</v>
      </c>
      <c r="J135" s="154">
        <v>12896</v>
      </c>
    </row>
    <row r="136" spans="1:10">
      <c r="A136" s="131">
        <v>135</v>
      </c>
      <c r="B136" s="66" t="s">
        <v>659</v>
      </c>
      <c r="D136" s="67">
        <f>'2020 Spring Order Form - V36'!$T$23</f>
        <v>0</v>
      </c>
      <c r="E136" s="67">
        <f>'2020 Spring Order Form - V36'!$T$23</f>
        <v>0</v>
      </c>
      <c r="F136" s="151">
        <v>4505000</v>
      </c>
      <c r="G136" s="70" t="e">
        <f>'2020 Spring Order Form - V36'!#REF!</f>
        <v>#REF!</v>
      </c>
      <c r="H136" s="69">
        <f>'2020 Spring Order Form - V36'!$F$18</f>
        <v>0</v>
      </c>
      <c r="J136" s="154">
        <v>577</v>
      </c>
    </row>
    <row r="137" spans="1:10">
      <c r="A137" s="131">
        <v>136</v>
      </c>
      <c r="B137" s="66" t="s">
        <v>659</v>
      </c>
      <c r="D137" s="67">
        <f>'2020 Spring Order Form - V36'!$T$23</f>
        <v>0</v>
      </c>
      <c r="E137" s="67">
        <f>'2020 Spring Order Form - V36'!$T$23</f>
        <v>0</v>
      </c>
      <c r="F137" s="151" t="s">
        <v>660</v>
      </c>
      <c r="G137" s="70" t="e">
        <f>'2020 Spring Order Form - V36'!#REF!</f>
        <v>#REF!</v>
      </c>
      <c r="H137" s="69">
        <f>'2020 Spring Order Form - V36'!$F$18</f>
        <v>0</v>
      </c>
      <c r="J137" s="154">
        <v>1306</v>
      </c>
    </row>
    <row r="138" spans="1:10">
      <c r="A138" s="131">
        <v>137</v>
      </c>
      <c r="B138" s="66" t="s">
        <v>661</v>
      </c>
      <c r="D138" s="67">
        <f>'2020 Spring Order Form - V36'!$T$23</f>
        <v>0</v>
      </c>
      <c r="E138" s="67">
        <f>'2020 Spring Order Form - V36'!$T$23</f>
        <v>0</v>
      </c>
      <c r="F138" s="151">
        <v>4505040</v>
      </c>
      <c r="G138" s="70" t="e">
        <f>'2020 Spring Order Form - V36'!#REF!</f>
        <v>#REF!</v>
      </c>
      <c r="H138" s="69">
        <f>'2020 Spring Order Form - V36'!$F$18</f>
        <v>0</v>
      </c>
      <c r="J138" s="154">
        <v>578</v>
      </c>
    </row>
    <row r="139" spans="1:10">
      <c r="A139" s="131">
        <v>138</v>
      </c>
      <c r="B139" s="66" t="s">
        <v>661</v>
      </c>
      <c r="D139" s="67">
        <f>'2020 Spring Order Form - V36'!$T$23</f>
        <v>0</v>
      </c>
      <c r="E139" s="67">
        <f>'2020 Spring Order Form - V36'!$T$23</f>
        <v>0</v>
      </c>
      <c r="F139" s="151" t="s">
        <v>662</v>
      </c>
      <c r="G139" s="70" t="e">
        <f>'2020 Spring Order Form - V36'!#REF!</f>
        <v>#REF!</v>
      </c>
      <c r="H139" s="69">
        <f>'2020 Spring Order Form - V36'!$F$18</f>
        <v>0</v>
      </c>
      <c r="J139" s="154">
        <v>1307</v>
      </c>
    </row>
    <row r="140" spans="1:10">
      <c r="A140" s="131">
        <v>139</v>
      </c>
      <c r="B140" s="66" t="s">
        <v>663</v>
      </c>
      <c r="D140" s="67">
        <f>'2020 Spring Order Form - V36'!$T$23</f>
        <v>0</v>
      </c>
      <c r="E140" s="67">
        <f>'2020 Spring Order Form - V36'!$T$23</f>
        <v>0</v>
      </c>
      <c r="F140" s="151">
        <v>4505085</v>
      </c>
      <c r="G140" s="70" t="e">
        <f>'2020 Spring Order Form - V36'!#REF!</f>
        <v>#REF!</v>
      </c>
      <c r="H140" s="69">
        <f>'2020 Spring Order Form - V36'!$F$18</f>
        <v>0</v>
      </c>
      <c r="J140" s="154">
        <v>394</v>
      </c>
    </row>
    <row r="141" spans="1:10">
      <c r="A141" s="131">
        <v>140</v>
      </c>
      <c r="B141" s="66" t="s">
        <v>663</v>
      </c>
      <c r="D141" s="67">
        <f>'2020 Spring Order Form - V36'!$T$23</f>
        <v>0</v>
      </c>
      <c r="E141" s="67">
        <f>'2020 Spring Order Form - V36'!$T$23</f>
        <v>0</v>
      </c>
      <c r="F141" s="151" t="s">
        <v>664</v>
      </c>
      <c r="G141" s="70" t="e">
        <f>'2020 Spring Order Form - V36'!#REF!</f>
        <v>#REF!</v>
      </c>
      <c r="H141" s="69">
        <f>'2020 Spring Order Form - V36'!$F$18</f>
        <v>0</v>
      </c>
      <c r="J141" s="154">
        <v>1309</v>
      </c>
    </row>
    <row r="142" spans="1:10">
      <c r="A142" s="131">
        <v>141</v>
      </c>
      <c r="B142" s="66" t="s">
        <v>665</v>
      </c>
      <c r="D142" s="67">
        <f>'2020 Spring Order Form - V36'!$T$23</f>
        <v>0</v>
      </c>
      <c r="E142" s="67">
        <f>'2020 Spring Order Form - V36'!$T$23</f>
        <v>0</v>
      </c>
      <c r="F142" s="151">
        <v>4505125</v>
      </c>
      <c r="G142" s="70" t="e">
        <f>'2020 Spring Order Form - V36'!#REF!</f>
        <v>#REF!</v>
      </c>
      <c r="H142" s="69">
        <f>'2020 Spring Order Form - V36'!$F$18</f>
        <v>0</v>
      </c>
      <c r="J142" s="154">
        <v>12774</v>
      </c>
    </row>
    <row r="143" spans="1:10">
      <c r="A143" s="131">
        <v>142</v>
      </c>
      <c r="B143" s="66" t="s">
        <v>665</v>
      </c>
      <c r="D143" s="67">
        <f>'2020 Spring Order Form - V36'!$T$23</f>
        <v>0</v>
      </c>
      <c r="E143" s="67">
        <f>'2020 Spring Order Form - V36'!$T$23</f>
        <v>0</v>
      </c>
      <c r="F143" s="151" t="s">
        <v>666</v>
      </c>
      <c r="G143" s="70" t="e">
        <f>'2020 Spring Order Form - V36'!#REF!</f>
        <v>#REF!</v>
      </c>
      <c r="H143" s="69">
        <f>'2020 Spring Order Form - V36'!$F$18</f>
        <v>0</v>
      </c>
      <c r="J143" s="154">
        <v>12773</v>
      </c>
    </row>
    <row r="144" spans="1:10">
      <c r="A144" s="131">
        <v>143</v>
      </c>
      <c r="B144" s="66" t="s">
        <v>667</v>
      </c>
      <c r="D144" s="67">
        <f>'2020 Spring Order Form - V36'!$T$23</f>
        <v>0</v>
      </c>
      <c r="E144" s="67">
        <f>'2020 Spring Order Form - V36'!$T$23</f>
        <v>0</v>
      </c>
      <c r="F144" s="151">
        <v>4505155</v>
      </c>
      <c r="G144" s="70" t="e">
        <f>'2020 Spring Order Form - V36'!#REF!</f>
        <v>#REF!</v>
      </c>
      <c r="H144" s="69">
        <f>'2020 Spring Order Form - V36'!$F$18</f>
        <v>0</v>
      </c>
      <c r="J144" s="154">
        <v>629</v>
      </c>
    </row>
    <row r="145" spans="1:10">
      <c r="A145" s="131">
        <v>144</v>
      </c>
      <c r="B145" s="66" t="s">
        <v>667</v>
      </c>
      <c r="D145" s="67">
        <f>'2020 Spring Order Form - V36'!$T$23</f>
        <v>0</v>
      </c>
      <c r="E145" s="67">
        <f>'2020 Spring Order Form - V36'!$T$23</f>
        <v>0</v>
      </c>
      <c r="F145" s="151" t="s">
        <v>668</v>
      </c>
      <c r="G145" s="70" t="e">
        <f>'2020 Spring Order Form - V36'!#REF!</f>
        <v>#REF!</v>
      </c>
      <c r="H145" s="69">
        <f>'2020 Spring Order Form - V36'!$F$18</f>
        <v>0</v>
      </c>
      <c r="J145" s="154">
        <v>1314</v>
      </c>
    </row>
    <row r="146" spans="1:10">
      <c r="A146" s="131">
        <v>145</v>
      </c>
      <c r="B146" s="66" t="s">
        <v>669</v>
      </c>
      <c r="D146" s="67">
        <f>'2020 Spring Order Form - V36'!$T$23</f>
        <v>0</v>
      </c>
      <c r="E146" s="67">
        <f>'2020 Spring Order Form - V36'!$T$23</f>
        <v>0</v>
      </c>
      <c r="F146" s="151">
        <v>4505255</v>
      </c>
      <c r="G146" s="70" t="e">
        <f>'2020 Spring Order Form - V36'!#REF!</f>
        <v>#REF!</v>
      </c>
      <c r="H146" s="69">
        <f>'2020 Spring Order Form - V36'!$F$18</f>
        <v>0</v>
      </c>
      <c r="J146" s="154">
        <v>630</v>
      </c>
    </row>
    <row r="147" spans="1:10">
      <c r="A147" s="131">
        <v>146</v>
      </c>
      <c r="B147" s="66" t="s">
        <v>669</v>
      </c>
      <c r="D147" s="67">
        <f>'2020 Spring Order Form - V36'!$T$23</f>
        <v>0</v>
      </c>
      <c r="E147" s="67">
        <f>'2020 Spring Order Form - V36'!$T$23</f>
        <v>0</v>
      </c>
      <c r="F147" s="151" t="s">
        <v>670</v>
      </c>
      <c r="G147" s="70" t="e">
        <f>'2020 Spring Order Form - V36'!#REF!</f>
        <v>#REF!</v>
      </c>
      <c r="H147" s="69">
        <f>'2020 Spring Order Form - V36'!$F$18</f>
        <v>0</v>
      </c>
      <c r="J147" s="154">
        <v>1316</v>
      </c>
    </row>
    <row r="148" spans="1:10">
      <c r="A148" s="131">
        <v>147</v>
      </c>
      <c r="B148" s="66" t="s">
        <v>671</v>
      </c>
      <c r="D148" s="67">
        <f>'2020 Spring Order Form - V36'!$T$23</f>
        <v>0</v>
      </c>
      <c r="E148" s="67">
        <f>'2020 Spring Order Form - V36'!$T$23</f>
        <v>0</v>
      </c>
      <c r="F148" s="151">
        <v>4505285</v>
      </c>
      <c r="G148" s="70" t="e">
        <f>'2020 Spring Order Form - V36'!#REF!</f>
        <v>#REF!</v>
      </c>
      <c r="H148" s="69">
        <f>'2020 Spring Order Form - V36'!$F$18</f>
        <v>0</v>
      </c>
      <c r="J148" s="154">
        <v>631</v>
      </c>
    </row>
    <row r="149" spans="1:10">
      <c r="A149" s="131">
        <v>148</v>
      </c>
      <c r="B149" s="66" t="s">
        <v>671</v>
      </c>
      <c r="D149" s="67">
        <f>'2020 Spring Order Form - V36'!$T$23</f>
        <v>0</v>
      </c>
      <c r="E149" s="67">
        <f>'2020 Spring Order Form - V36'!$T$23</f>
        <v>0</v>
      </c>
      <c r="F149" s="151" t="s">
        <v>672</v>
      </c>
      <c r="G149" s="70" t="e">
        <f>'2020 Spring Order Form - V36'!#REF!</f>
        <v>#REF!</v>
      </c>
      <c r="H149" s="69">
        <f>'2020 Spring Order Form - V36'!$F$18</f>
        <v>0</v>
      </c>
      <c r="J149" s="154">
        <v>1320</v>
      </c>
    </row>
    <row r="150" spans="1:10">
      <c r="A150" s="131">
        <v>149</v>
      </c>
      <c r="B150" s="66" t="s">
        <v>673</v>
      </c>
      <c r="D150" s="67">
        <f>'2020 Spring Order Form - V36'!$T$23</f>
        <v>0</v>
      </c>
      <c r="E150" s="67">
        <f>'2020 Spring Order Form - V36'!$T$23</f>
        <v>0</v>
      </c>
      <c r="F150" s="151">
        <v>4505325</v>
      </c>
      <c r="G150" s="70" t="e">
        <f>'2020 Spring Order Form - V36'!#REF!</f>
        <v>#REF!</v>
      </c>
      <c r="H150" s="69">
        <f>'2020 Spring Order Form - V36'!$F$18</f>
        <v>0</v>
      </c>
      <c r="J150" s="154">
        <v>632</v>
      </c>
    </row>
    <row r="151" spans="1:10">
      <c r="A151" s="131">
        <v>150</v>
      </c>
      <c r="B151" s="66" t="s">
        <v>673</v>
      </c>
      <c r="D151" s="67">
        <f>'2020 Spring Order Form - V36'!$T$23</f>
        <v>0</v>
      </c>
      <c r="E151" s="67">
        <f>'2020 Spring Order Form - V36'!$T$23</f>
        <v>0</v>
      </c>
      <c r="F151" s="151" t="s">
        <v>674</v>
      </c>
      <c r="G151" s="70" t="e">
        <f>'2020 Spring Order Form - V36'!#REF!</f>
        <v>#REF!</v>
      </c>
      <c r="H151" s="69">
        <f>'2020 Spring Order Form - V36'!$F$18</f>
        <v>0</v>
      </c>
      <c r="J151" s="154">
        <v>1323</v>
      </c>
    </row>
    <row r="152" spans="1:10">
      <c r="A152" s="131">
        <v>151</v>
      </c>
      <c r="B152" s="66" t="s">
        <v>675</v>
      </c>
      <c r="D152" s="67">
        <f>'2020 Spring Order Form - V36'!$T$23</f>
        <v>0</v>
      </c>
      <c r="E152" s="67">
        <f>'2020 Spring Order Form - V36'!$T$23</f>
        <v>0</v>
      </c>
      <c r="F152" s="151">
        <v>4505455</v>
      </c>
      <c r="G152" s="70" t="e">
        <f>'2020 Spring Order Form - V36'!#REF!</f>
        <v>#REF!</v>
      </c>
      <c r="H152" s="69">
        <f>'2020 Spring Order Form - V36'!$F$18</f>
        <v>0</v>
      </c>
      <c r="J152" s="154">
        <v>633</v>
      </c>
    </row>
    <row r="153" spans="1:10">
      <c r="A153" s="131">
        <v>152</v>
      </c>
      <c r="B153" s="66" t="s">
        <v>675</v>
      </c>
      <c r="D153" s="67">
        <f>'2020 Spring Order Form - V36'!$T$23</f>
        <v>0</v>
      </c>
      <c r="E153" s="67">
        <f>'2020 Spring Order Form - V36'!$T$23</f>
        <v>0</v>
      </c>
      <c r="F153" s="151" t="s">
        <v>676</v>
      </c>
      <c r="G153" s="70" t="e">
        <f>'2020 Spring Order Form - V36'!#REF!</f>
        <v>#REF!</v>
      </c>
      <c r="H153" s="69">
        <f>'2020 Spring Order Form - V36'!$F$18</f>
        <v>0</v>
      </c>
      <c r="J153" s="154">
        <v>1326</v>
      </c>
    </row>
    <row r="154" spans="1:10">
      <c r="A154" s="131">
        <v>153</v>
      </c>
      <c r="B154" s="66" t="s">
        <v>677</v>
      </c>
      <c r="D154" s="67">
        <f>'2020 Spring Order Form - V36'!$T$23</f>
        <v>0</v>
      </c>
      <c r="E154" s="67">
        <f>'2020 Spring Order Form - V36'!$T$23</f>
        <v>0</v>
      </c>
      <c r="F154" s="151">
        <v>4505385</v>
      </c>
      <c r="G154" s="70" t="e">
        <f>'2020 Spring Order Form - V36'!#REF!</f>
        <v>#REF!</v>
      </c>
      <c r="H154" s="69">
        <f>'2020 Spring Order Form - V36'!$F$18</f>
        <v>0</v>
      </c>
      <c r="J154" s="154">
        <v>12803</v>
      </c>
    </row>
    <row r="155" spans="1:10">
      <c r="A155" s="131">
        <v>154</v>
      </c>
      <c r="B155" s="66" t="s">
        <v>677</v>
      </c>
      <c r="D155" s="67">
        <f>'2020 Spring Order Form - V36'!$T$23</f>
        <v>0</v>
      </c>
      <c r="E155" s="67">
        <f>'2020 Spring Order Form - V36'!$T$23</f>
        <v>0</v>
      </c>
      <c r="F155" s="151" t="s">
        <v>678</v>
      </c>
      <c r="G155" s="70" t="e">
        <f>'2020 Spring Order Form - V36'!#REF!</f>
        <v>#REF!</v>
      </c>
      <c r="H155" s="69">
        <f>'2020 Spring Order Form - V36'!$F$18</f>
        <v>0</v>
      </c>
      <c r="J155" s="154">
        <v>12804</v>
      </c>
    </row>
    <row r="156" spans="1:10">
      <c r="A156" s="131">
        <v>155</v>
      </c>
      <c r="B156" s="66" t="s">
        <v>679</v>
      </c>
      <c r="D156" s="67">
        <f>'2020 Spring Order Form - V36'!$T$23</f>
        <v>0</v>
      </c>
      <c r="E156" s="67">
        <f>'2020 Spring Order Form - V36'!$T$23</f>
        <v>0</v>
      </c>
      <c r="F156" s="151">
        <v>4505405</v>
      </c>
      <c r="G156" s="70" t="e">
        <f>'2020 Spring Order Form - V36'!#REF!</f>
        <v>#REF!</v>
      </c>
      <c r="H156" s="69">
        <f>'2020 Spring Order Form - V36'!$F$18</f>
        <v>0</v>
      </c>
      <c r="J156" s="154">
        <v>12805</v>
      </c>
    </row>
    <row r="157" spans="1:10">
      <c r="A157" s="131">
        <v>156</v>
      </c>
      <c r="B157" s="66" t="s">
        <v>679</v>
      </c>
      <c r="D157" s="67">
        <f>'2020 Spring Order Form - V36'!$T$23</f>
        <v>0</v>
      </c>
      <c r="E157" s="67">
        <f>'2020 Spring Order Form - V36'!$T$23</f>
        <v>0</v>
      </c>
      <c r="F157" s="151" t="s">
        <v>680</v>
      </c>
      <c r="G157" s="70" t="e">
        <f>'2020 Spring Order Form - V36'!#REF!</f>
        <v>#REF!</v>
      </c>
      <c r="H157" s="69">
        <f>'2020 Spring Order Form - V36'!$F$18</f>
        <v>0</v>
      </c>
      <c r="J157" s="154">
        <v>12806</v>
      </c>
    </row>
    <row r="158" spans="1:10">
      <c r="A158" s="131">
        <v>157</v>
      </c>
      <c r="B158" s="66" t="s">
        <v>681</v>
      </c>
      <c r="D158" s="67">
        <f>'2020 Spring Order Form - V36'!$T$23</f>
        <v>0</v>
      </c>
      <c r="E158" s="67">
        <f>'2020 Spring Order Form - V36'!$T$23</f>
        <v>0</v>
      </c>
      <c r="F158" s="151">
        <v>4505690</v>
      </c>
      <c r="G158" s="70" t="e">
        <f>'2020 Spring Order Form - V36'!#REF!</f>
        <v>#REF!</v>
      </c>
      <c r="H158" s="69">
        <f>'2020 Spring Order Form - V36'!$F$18</f>
        <v>0</v>
      </c>
      <c r="J158" s="154">
        <v>437</v>
      </c>
    </row>
    <row r="159" spans="1:10">
      <c r="A159" s="131">
        <v>158</v>
      </c>
      <c r="B159" s="66" t="s">
        <v>681</v>
      </c>
      <c r="D159" s="67">
        <f>'2020 Spring Order Form - V36'!$T$23</f>
        <v>0</v>
      </c>
      <c r="E159" s="67">
        <f>'2020 Spring Order Form - V36'!$T$23</f>
        <v>0</v>
      </c>
      <c r="F159" s="151" t="s">
        <v>682</v>
      </c>
      <c r="G159" s="70" t="e">
        <f>'2020 Spring Order Form - V36'!#REF!</f>
        <v>#REF!</v>
      </c>
      <c r="H159" s="69">
        <f>'2020 Spring Order Form - V36'!$F$18</f>
        <v>0</v>
      </c>
      <c r="J159" s="154">
        <v>1329</v>
      </c>
    </row>
    <row r="160" spans="1:10">
      <c r="A160" s="131">
        <v>159</v>
      </c>
      <c r="B160" s="66" t="s">
        <v>683</v>
      </c>
      <c r="D160" s="67">
        <f>'2020 Spring Order Form - V36'!$T$23</f>
        <v>0</v>
      </c>
      <c r="E160" s="67">
        <f>'2020 Spring Order Form - V36'!$T$23</f>
        <v>0</v>
      </c>
      <c r="F160" s="151">
        <v>4505850</v>
      </c>
      <c r="G160" s="70" t="e">
        <f>'2020 Spring Order Form - V36'!#REF!</f>
        <v>#REF!</v>
      </c>
      <c r="H160" s="69">
        <f>'2020 Spring Order Form - V36'!$F$18</f>
        <v>0</v>
      </c>
      <c r="J160" s="154">
        <v>438</v>
      </c>
    </row>
    <row r="161" spans="1:10">
      <c r="A161" s="131">
        <v>160</v>
      </c>
      <c r="B161" s="66" t="s">
        <v>683</v>
      </c>
      <c r="D161" s="67">
        <f>'2020 Spring Order Form - V36'!$T$23</f>
        <v>0</v>
      </c>
      <c r="E161" s="67">
        <f>'2020 Spring Order Form - V36'!$T$23</f>
        <v>0</v>
      </c>
      <c r="F161" s="151" t="s">
        <v>684</v>
      </c>
      <c r="G161" s="70" t="e">
        <f>'2020 Spring Order Form - V36'!#REF!</f>
        <v>#REF!</v>
      </c>
      <c r="H161" s="69">
        <f>'2020 Spring Order Form - V36'!$F$18</f>
        <v>0</v>
      </c>
      <c r="J161" s="154">
        <v>1333</v>
      </c>
    </row>
    <row r="162" spans="1:10">
      <c r="A162" s="131">
        <v>161</v>
      </c>
      <c r="B162" s="66" t="s">
        <v>683</v>
      </c>
      <c r="D162" s="67">
        <f>'2020 Spring Order Form - V36'!$T$23</f>
        <v>0</v>
      </c>
      <c r="E162" s="67">
        <f>'2020 Spring Order Form - V36'!$T$23</f>
        <v>0</v>
      </c>
      <c r="F162" s="151">
        <v>4505857</v>
      </c>
      <c r="G162" s="70" t="e">
        <f>'2020 Spring Order Form - V36'!#REF!</f>
        <v>#REF!</v>
      </c>
      <c r="H162" s="69">
        <f>'2020 Spring Order Form - V36'!$F$18</f>
        <v>0</v>
      </c>
      <c r="J162" s="154">
        <v>1094</v>
      </c>
    </row>
    <row r="163" spans="1:10">
      <c r="A163" s="131">
        <v>162</v>
      </c>
      <c r="B163" s="66" t="s">
        <v>683</v>
      </c>
      <c r="D163" s="67">
        <f>'2020 Spring Order Form - V36'!$T$23</f>
        <v>0</v>
      </c>
      <c r="E163" s="67">
        <f>'2020 Spring Order Form - V36'!$T$23</f>
        <v>0</v>
      </c>
      <c r="F163" s="151" t="s">
        <v>685</v>
      </c>
      <c r="G163" s="70" t="e">
        <f>'2020 Spring Order Form - V36'!#REF!</f>
        <v>#REF!</v>
      </c>
      <c r="H163" s="69">
        <f>'2020 Spring Order Form - V36'!$F$18</f>
        <v>0</v>
      </c>
      <c r="J163" s="154">
        <v>1334</v>
      </c>
    </row>
    <row r="164" spans="1:10">
      <c r="A164" s="131">
        <v>163</v>
      </c>
      <c r="B164" s="66" t="s">
        <v>686</v>
      </c>
      <c r="D164" s="67">
        <f>'2020 Spring Order Form - V36'!$T$23</f>
        <v>0</v>
      </c>
      <c r="E164" s="67">
        <f>'2020 Spring Order Form - V36'!$T$23</f>
        <v>0</v>
      </c>
      <c r="F164" s="151">
        <v>4505930</v>
      </c>
      <c r="G164" s="70" t="e">
        <f>'2020 Spring Order Form - V36'!#REF!</f>
        <v>#REF!</v>
      </c>
      <c r="H164" s="69">
        <f>'2020 Spring Order Form - V36'!$F$18</f>
        <v>0</v>
      </c>
      <c r="J164" s="154">
        <v>439</v>
      </c>
    </row>
    <row r="165" spans="1:10">
      <c r="A165" s="131">
        <v>164</v>
      </c>
      <c r="B165" s="66" t="s">
        <v>686</v>
      </c>
      <c r="D165" s="67">
        <f>'2020 Spring Order Form - V36'!$T$23</f>
        <v>0</v>
      </c>
      <c r="E165" s="67">
        <f>'2020 Spring Order Form - V36'!$T$23</f>
        <v>0</v>
      </c>
      <c r="F165" s="151" t="s">
        <v>687</v>
      </c>
      <c r="G165" s="70" t="e">
        <f>'2020 Spring Order Form - V36'!#REF!</f>
        <v>#REF!</v>
      </c>
      <c r="H165" s="69">
        <f>'2020 Spring Order Form - V36'!$F$18</f>
        <v>0</v>
      </c>
      <c r="J165" s="154">
        <v>1335</v>
      </c>
    </row>
    <row r="166" spans="1:10">
      <c r="A166" s="131">
        <v>165</v>
      </c>
      <c r="B166" s="66" t="s">
        <v>688</v>
      </c>
      <c r="D166" s="67">
        <f>'2020 Spring Order Form - V36'!$T$23</f>
        <v>0</v>
      </c>
      <c r="E166" s="67">
        <f>'2020 Spring Order Form - V36'!$T$23</f>
        <v>0</v>
      </c>
      <c r="F166" s="151">
        <v>4506300</v>
      </c>
      <c r="G166" s="70" t="e">
        <f>'2020 Spring Order Form - V36'!#REF!</f>
        <v>#REF!</v>
      </c>
      <c r="H166" s="69">
        <f>'2020 Spring Order Form - V36'!$F$18</f>
        <v>0</v>
      </c>
      <c r="J166" s="154">
        <v>422</v>
      </c>
    </row>
    <row r="167" spans="1:10">
      <c r="A167" s="131">
        <v>166</v>
      </c>
      <c r="B167" s="66" t="s">
        <v>688</v>
      </c>
      <c r="D167" s="67">
        <f>'2020 Spring Order Form - V36'!$T$23</f>
        <v>0</v>
      </c>
      <c r="E167" s="67">
        <f>'2020 Spring Order Form - V36'!$T$23</f>
        <v>0</v>
      </c>
      <c r="F167" s="151" t="s">
        <v>689</v>
      </c>
      <c r="G167" s="70" t="e">
        <f>'2020 Spring Order Form - V36'!#REF!</f>
        <v>#REF!</v>
      </c>
      <c r="H167" s="69">
        <f>'2020 Spring Order Form - V36'!$F$18</f>
        <v>0</v>
      </c>
      <c r="J167" s="154">
        <v>1340</v>
      </c>
    </row>
    <row r="168" spans="1:10">
      <c r="A168" s="131">
        <v>167</v>
      </c>
      <c r="B168" s="66" t="s">
        <v>688</v>
      </c>
      <c r="D168" s="67">
        <f>'2020 Spring Order Form - V36'!$T$23</f>
        <v>0</v>
      </c>
      <c r="E168" s="67">
        <f>'2020 Spring Order Form - V36'!$T$23</f>
        <v>0</v>
      </c>
      <c r="F168" s="151">
        <v>4506307</v>
      </c>
      <c r="G168" s="70" t="e">
        <f>'2020 Spring Order Form - V36'!#REF!</f>
        <v>#REF!</v>
      </c>
      <c r="H168" s="69">
        <f>'2020 Spring Order Form - V36'!$F$18</f>
        <v>0</v>
      </c>
      <c r="J168" s="154">
        <v>1109</v>
      </c>
    </row>
    <row r="169" spans="1:10">
      <c r="A169" s="131">
        <v>168</v>
      </c>
      <c r="B169" s="66" t="s">
        <v>688</v>
      </c>
      <c r="D169" s="67">
        <f>'2020 Spring Order Form - V36'!$T$23</f>
        <v>0</v>
      </c>
      <c r="E169" s="67">
        <f>'2020 Spring Order Form - V36'!$T$23</f>
        <v>0</v>
      </c>
      <c r="F169" s="151" t="s">
        <v>690</v>
      </c>
      <c r="G169" s="70" t="e">
        <f>'2020 Spring Order Form - V36'!#REF!</f>
        <v>#REF!</v>
      </c>
      <c r="H169" s="69">
        <f>'2020 Spring Order Form - V36'!$F$18</f>
        <v>0</v>
      </c>
      <c r="J169" s="154">
        <v>1341</v>
      </c>
    </row>
    <row r="170" spans="1:10">
      <c r="A170" s="131">
        <v>169</v>
      </c>
      <c r="B170" s="66" t="s">
        <v>688</v>
      </c>
      <c r="D170" s="67">
        <f>'2020 Spring Order Form - V36'!$T$23</f>
        <v>0</v>
      </c>
      <c r="E170" s="67">
        <f>'2020 Spring Order Form - V36'!$T$23</f>
        <v>0</v>
      </c>
      <c r="F170" s="151">
        <v>4506301</v>
      </c>
      <c r="G170" s="70" t="e">
        <f>'2020 Spring Order Form - V36'!#REF!</f>
        <v>#REF!</v>
      </c>
      <c r="H170" s="69">
        <f>'2020 Spring Order Form - V36'!$F$18</f>
        <v>0</v>
      </c>
      <c r="J170" s="154">
        <v>1131</v>
      </c>
    </row>
    <row r="171" spans="1:10">
      <c r="A171" s="131">
        <v>170</v>
      </c>
      <c r="B171" s="66" t="s">
        <v>688</v>
      </c>
      <c r="D171" s="67">
        <f>'2020 Spring Order Form - V36'!$T$23</f>
        <v>0</v>
      </c>
      <c r="E171" s="67">
        <f>'2020 Spring Order Form - V36'!$T$23</f>
        <v>0</v>
      </c>
      <c r="F171" s="151" t="s">
        <v>691</v>
      </c>
      <c r="G171" s="70" t="e">
        <f>'2020 Spring Order Form - V36'!#REF!</f>
        <v>#REF!</v>
      </c>
      <c r="H171" s="69">
        <f>'2020 Spring Order Form - V36'!$F$18</f>
        <v>0</v>
      </c>
      <c r="J171" s="154">
        <v>1337</v>
      </c>
    </row>
    <row r="172" spans="1:10">
      <c r="A172" s="131">
        <v>171</v>
      </c>
      <c r="B172" s="66" t="s">
        <v>688</v>
      </c>
      <c r="D172" s="67">
        <f>'2020 Spring Order Form - V36'!$T$23</f>
        <v>0</v>
      </c>
      <c r="E172" s="67">
        <f>'2020 Spring Order Form - V36'!$T$23</f>
        <v>0</v>
      </c>
      <c r="F172" s="151">
        <v>4506306</v>
      </c>
      <c r="G172" s="70" t="e">
        <f>'2020 Spring Order Form - V36'!#REF!</f>
        <v>#REF!</v>
      </c>
      <c r="H172" s="69">
        <f>'2020 Spring Order Form - V36'!$F$18</f>
        <v>0</v>
      </c>
      <c r="J172" s="154">
        <v>805</v>
      </c>
    </row>
    <row r="173" spans="1:10">
      <c r="A173" s="131">
        <v>172</v>
      </c>
      <c r="B173" s="66" t="s">
        <v>688</v>
      </c>
      <c r="D173" s="67">
        <f>'2020 Spring Order Form - V36'!$T$23</f>
        <v>0</v>
      </c>
      <c r="E173" s="67">
        <f>'2020 Spring Order Form - V36'!$T$23</f>
        <v>0</v>
      </c>
      <c r="F173" s="151" t="s">
        <v>692</v>
      </c>
      <c r="G173" s="70" t="e">
        <f>'2020 Spring Order Form - V36'!#REF!</f>
        <v>#REF!</v>
      </c>
      <c r="H173" s="69">
        <f>'2020 Spring Order Form - V36'!$F$18</f>
        <v>0</v>
      </c>
      <c r="J173" s="154">
        <v>1339</v>
      </c>
    </row>
    <row r="174" spans="1:10">
      <c r="A174" s="131">
        <v>173</v>
      </c>
      <c r="B174" s="66" t="s">
        <v>693</v>
      </c>
      <c r="D174" s="67">
        <f>'2020 Spring Order Form - V36'!$T$23</f>
        <v>0</v>
      </c>
      <c r="E174" s="67">
        <f>'2020 Spring Order Form - V36'!$T$23</f>
        <v>0</v>
      </c>
      <c r="F174" s="151">
        <v>4507200</v>
      </c>
      <c r="G174" s="70" t="e">
        <f>'2020 Spring Order Form - V36'!#REF!</f>
        <v>#REF!</v>
      </c>
      <c r="H174" s="69">
        <f>'2020 Spring Order Form - V36'!$F$18</f>
        <v>0</v>
      </c>
      <c r="J174" s="154">
        <v>554</v>
      </c>
    </row>
    <row r="175" spans="1:10">
      <c r="A175" s="131">
        <v>174</v>
      </c>
      <c r="B175" s="66" t="s">
        <v>693</v>
      </c>
      <c r="D175" s="67">
        <f>'2020 Spring Order Form - V36'!$T$23</f>
        <v>0</v>
      </c>
      <c r="E175" s="67">
        <f>'2020 Spring Order Form - V36'!$T$23</f>
        <v>0</v>
      </c>
      <c r="F175" s="151" t="s">
        <v>694</v>
      </c>
      <c r="G175" s="70" t="e">
        <f>'2020 Spring Order Form - V36'!#REF!</f>
        <v>#REF!</v>
      </c>
      <c r="H175" s="69">
        <f>'2020 Spring Order Form - V36'!$F$18</f>
        <v>0</v>
      </c>
      <c r="J175" s="154">
        <v>1343</v>
      </c>
    </row>
    <row r="176" spans="1:10">
      <c r="A176" s="131">
        <v>175</v>
      </c>
      <c r="B176" s="66" t="s">
        <v>695</v>
      </c>
      <c r="D176" s="67">
        <f>'2020 Spring Order Form - V36'!$T$23</f>
        <v>0</v>
      </c>
      <c r="E176" s="67">
        <f>'2020 Spring Order Form - V36'!$T$23</f>
        <v>0</v>
      </c>
      <c r="F176" s="151">
        <v>4506600</v>
      </c>
      <c r="G176" s="70" t="e">
        <f>'2020 Spring Order Form - V36'!#REF!</f>
        <v>#REF!</v>
      </c>
      <c r="H176" s="69">
        <f>'2020 Spring Order Form - V36'!$F$18</f>
        <v>0</v>
      </c>
      <c r="J176" s="154">
        <v>440</v>
      </c>
    </row>
    <row r="177" spans="1:10">
      <c r="A177" s="131">
        <v>176</v>
      </c>
      <c r="B177" s="66" t="s">
        <v>695</v>
      </c>
      <c r="D177" s="67">
        <f>'2020 Spring Order Form - V36'!$T$23</f>
        <v>0</v>
      </c>
      <c r="E177" s="67">
        <f>'2020 Spring Order Form - V36'!$T$23</f>
        <v>0</v>
      </c>
      <c r="F177" s="151" t="s">
        <v>696</v>
      </c>
      <c r="G177" s="70" t="e">
        <f>'2020 Spring Order Form - V36'!#REF!</f>
        <v>#REF!</v>
      </c>
      <c r="H177" s="69">
        <f>'2020 Spring Order Form - V36'!$F$18</f>
        <v>0</v>
      </c>
      <c r="J177" s="154">
        <v>1345</v>
      </c>
    </row>
    <row r="178" spans="1:10">
      <c r="A178" s="131">
        <v>177</v>
      </c>
      <c r="B178" s="66" t="s">
        <v>697</v>
      </c>
      <c r="D178" s="67">
        <f>'2020 Spring Order Form - V36'!$T$23</f>
        <v>0</v>
      </c>
      <c r="E178" s="67">
        <f>'2020 Spring Order Form - V36'!$T$23</f>
        <v>0</v>
      </c>
      <c r="F178" s="151">
        <v>4506640</v>
      </c>
      <c r="G178" s="70" t="e">
        <f>'2020 Spring Order Form - V36'!#REF!</f>
        <v>#REF!</v>
      </c>
      <c r="H178" s="69">
        <f>'2020 Spring Order Form - V36'!$F$18</f>
        <v>0</v>
      </c>
      <c r="J178" s="154">
        <v>1070</v>
      </c>
    </row>
    <row r="179" spans="1:10">
      <c r="A179" s="131">
        <v>178</v>
      </c>
      <c r="B179" s="66" t="s">
        <v>697</v>
      </c>
      <c r="D179" s="67">
        <f>'2020 Spring Order Form - V36'!$T$23</f>
        <v>0</v>
      </c>
      <c r="E179" s="67">
        <f>'2020 Spring Order Form - V36'!$T$23</f>
        <v>0</v>
      </c>
      <c r="F179" s="151" t="s">
        <v>698</v>
      </c>
      <c r="G179" s="70" t="e">
        <f>'2020 Spring Order Form - V36'!#REF!</f>
        <v>#REF!</v>
      </c>
      <c r="H179" s="69">
        <f>'2020 Spring Order Form - V36'!$F$18</f>
        <v>0</v>
      </c>
      <c r="J179" s="154">
        <v>1372</v>
      </c>
    </row>
    <row r="180" spans="1:10">
      <c r="A180" s="131">
        <v>179</v>
      </c>
      <c r="B180" s="66" t="s">
        <v>699</v>
      </c>
      <c r="D180" s="67">
        <f>'2020 Spring Order Form - V36'!$T$23</f>
        <v>0</v>
      </c>
      <c r="E180" s="67">
        <f>'2020 Spring Order Form - V36'!$T$23</f>
        <v>0</v>
      </c>
      <c r="F180" s="151">
        <v>4506740</v>
      </c>
      <c r="G180" s="70" t="e">
        <f>'2020 Spring Order Form - V36'!#REF!</f>
        <v>#REF!</v>
      </c>
      <c r="H180" s="69">
        <f>'2020 Spring Order Form - V36'!$F$18</f>
        <v>0</v>
      </c>
      <c r="J180" s="154">
        <v>17196</v>
      </c>
    </row>
    <row r="181" spans="1:10">
      <c r="A181" s="131">
        <v>180</v>
      </c>
      <c r="B181" s="66" t="s">
        <v>699</v>
      </c>
      <c r="D181" s="67">
        <f>'2020 Spring Order Form - V36'!$T$23</f>
        <v>0</v>
      </c>
      <c r="E181" s="67">
        <f>'2020 Spring Order Form - V36'!$T$23</f>
        <v>0</v>
      </c>
      <c r="F181" s="151" t="s">
        <v>700</v>
      </c>
      <c r="G181" s="70" t="e">
        <f>'2020 Spring Order Form - V36'!#REF!</f>
        <v>#REF!</v>
      </c>
      <c r="H181" s="69">
        <f>'2020 Spring Order Form - V36'!$F$18</f>
        <v>0</v>
      </c>
      <c r="J181" s="154">
        <v>17197</v>
      </c>
    </row>
    <row r="182" spans="1:10">
      <c r="A182" s="131">
        <v>181</v>
      </c>
      <c r="B182" s="66" t="s">
        <v>701</v>
      </c>
      <c r="D182" s="67">
        <f>'2020 Spring Order Form - V36'!$T$23</f>
        <v>0</v>
      </c>
      <c r="E182" s="67">
        <f>'2020 Spring Order Form - V36'!$T$23</f>
        <v>0</v>
      </c>
      <c r="F182" s="151">
        <v>4506652</v>
      </c>
      <c r="G182" s="70" t="e">
        <f>'2020 Spring Order Form - V36'!#REF!</f>
        <v>#REF!</v>
      </c>
      <c r="H182" s="69">
        <f>'2020 Spring Order Form - V36'!$F$18</f>
        <v>0</v>
      </c>
      <c r="J182" s="154">
        <v>17312</v>
      </c>
    </row>
    <row r="183" spans="1:10">
      <c r="A183" s="131">
        <v>182</v>
      </c>
      <c r="B183" s="66" t="s">
        <v>701</v>
      </c>
      <c r="D183" s="67">
        <f>'2020 Spring Order Form - V36'!$T$23</f>
        <v>0</v>
      </c>
      <c r="E183" s="67">
        <f>'2020 Spring Order Form - V36'!$T$23</f>
        <v>0</v>
      </c>
      <c r="F183" s="151" t="s">
        <v>702</v>
      </c>
      <c r="G183" s="70" t="e">
        <f>'2020 Spring Order Form - V36'!#REF!</f>
        <v>#REF!</v>
      </c>
      <c r="H183" s="69">
        <f>'2020 Spring Order Form - V36'!$F$18</f>
        <v>0</v>
      </c>
      <c r="J183" s="154">
        <v>17311</v>
      </c>
    </row>
    <row r="184" spans="1:10">
      <c r="A184" s="131">
        <v>183</v>
      </c>
      <c r="B184" s="66" t="s">
        <v>703</v>
      </c>
      <c r="D184" s="67">
        <f>'2020 Spring Order Form - V36'!$T$23</f>
        <v>0</v>
      </c>
      <c r="E184" s="67">
        <f>'2020 Spring Order Form - V36'!$T$23</f>
        <v>0</v>
      </c>
      <c r="F184" s="151">
        <v>4507330</v>
      </c>
      <c r="G184" s="70" t="e">
        <f>'2020 Spring Order Form - V36'!#REF!</f>
        <v>#REF!</v>
      </c>
      <c r="H184" s="69">
        <f>'2020 Spring Order Form - V36'!$F$18</f>
        <v>0</v>
      </c>
      <c r="J184" s="154">
        <v>408</v>
      </c>
    </row>
    <row r="185" spans="1:10">
      <c r="A185" s="131">
        <v>184</v>
      </c>
      <c r="B185" s="66" t="s">
        <v>703</v>
      </c>
      <c r="D185" s="67">
        <f>'2020 Spring Order Form - V36'!$T$23</f>
        <v>0</v>
      </c>
      <c r="E185" s="67">
        <f>'2020 Spring Order Form - V36'!$T$23</f>
        <v>0</v>
      </c>
      <c r="F185" s="151" t="s">
        <v>704</v>
      </c>
      <c r="G185" s="70" t="e">
        <f>'2020 Spring Order Form - V36'!#REF!</f>
        <v>#REF!</v>
      </c>
      <c r="H185" s="69">
        <f>'2020 Spring Order Form - V36'!$F$18</f>
        <v>0</v>
      </c>
      <c r="J185" s="154">
        <v>1349</v>
      </c>
    </row>
    <row r="186" spans="1:10">
      <c r="A186" s="131">
        <v>185</v>
      </c>
      <c r="B186" s="66" t="s">
        <v>703</v>
      </c>
      <c r="D186" s="67">
        <f>'2020 Spring Order Form - V36'!$T$23</f>
        <v>0</v>
      </c>
      <c r="E186" s="67">
        <f>'2020 Spring Order Form - V36'!$T$23</f>
        <v>0</v>
      </c>
      <c r="F186" s="151">
        <v>4507337</v>
      </c>
      <c r="G186" s="70" t="e">
        <f>'2020 Spring Order Form - V36'!#REF!</f>
        <v>#REF!</v>
      </c>
      <c r="H186" s="69">
        <f>'2020 Spring Order Form - V36'!$F$18</f>
        <v>0</v>
      </c>
      <c r="J186" s="154">
        <v>1095</v>
      </c>
    </row>
    <row r="187" spans="1:10">
      <c r="A187" s="131">
        <v>186</v>
      </c>
      <c r="B187" s="66" t="s">
        <v>703</v>
      </c>
      <c r="D187" s="67">
        <f>'2020 Spring Order Form - V36'!$T$23</f>
        <v>0</v>
      </c>
      <c r="E187" s="67">
        <f>'2020 Spring Order Form - V36'!$T$23</f>
        <v>0</v>
      </c>
      <c r="F187" s="151" t="s">
        <v>705</v>
      </c>
      <c r="G187" s="70" t="e">
        <f>'2020 Spring Order Form - V36'!#REF!</f>
        <v>#REF!</v>
      </c>
      <c r="H187" s="69">
        <f>'2020 Spring Order Form - V36'!$F$18</f>
        <v>0</v>
      </c>
      <c r="J187" s="154">
        <v>1350</v>
      </c>
    </row>
    <row r="188" spans="1:10">
      <c r="A188" s="131">
        <v>187</v>
      </c>
      <c r="B188" s="66" t="s">
        <v>706</v>
      </c>
      <c r="D188" s="67">
        <f>'2020 Spring Order Form - V36'!$T$23</f>
        <v>0</v>
      </c>
      <c r="E188" s="67">
        <f>'2020 Spring Order Form - V36'!$T$23</f>
        <v>0</v>
      </c>
      <c r="F188" s="151">
        <v>4506700</v>
      </c>
      <c r="G188" s="70" t="e">
        <f>'2020 Spring Order Form - V36'!#REF!</f>
        <v>#REF!</v>
      </c>
      <c r="H188" s="69">
        <f>'2020 Spring Order Form - V36'!$F$18</f>
        <v>0</v>
      </c>
      <c r="J188" s="154">
        <v>18665</v>
      </c>
    </row>
    <row r="189" spans="1:10">
      <c r="A189" s="131">
        <v>188</v>
      </c>
      <c r="B189" s="66" t="s">
        <v>706</v>
      </c>
      <c r="D189" s="67">
        <f>'2020 Spring Order Form - V36'!$T$23</f>
        <v>0</v>
      </c>
      <c r="E189" s="67">
        <f>'2020 Spring Order Form - V36'!$T$23</f>
        <v>0</v>
      </c>
      <c r="F189" s="151" t="s">
        <v>707</v>
      </c>
      <c r="G189" s="70" t="e">
        <f>'2020 Spring Order Form - V36'!#REF!</f>
        <v>#REF!</v>
      </c>
      <c r="H189" s="69">
        <f>'2020 Spring Order Form - V36'!$F$18</f>
        <v>0</v>
      </c>
      <c r="J189" s="154">
        <v>18664</v>
      </c>
    </row>
    <row r="190" spans="1:10">
      <c r="A190" s="131">
        <v>189</v>
      </c>
      <c r="B190" s="66" t="s">
        <v>101</v>
      </c>
      <c r="D190" s="67">
        <f>'2020 Spring Order Form - V36'!$T$23</f>
        <v>0</v>
      </c>
      <c r="E190" s="67">
        <f>'2020 Spring Order Form - V36'!$T$23</f>
        <v>0</v>
      </c>
      <c r="F190" s="151">
        <v>4506940</v>
      </c>
      <c r="G190" s="70">
        <f>'2020 Spring Order Form - V36'!$T$39</f>
        <v>0</v>
      </c>
      <c r="H190" s="69">
        <f>'2020 Spring Order Form - V36'!$F$18</f>
        <v>0</v>
      </c>
      <c r="J190" s="154">
        <v>18668</v>
      </c>
    </row>
    <row r="191" spans="1:10">
      <c r="A191" s="131">
        <v>190</v>
      </c>
      <c r="B191" s="66" t="s">
        <v>101</v>
      </c>
      <c r="D191" s="67">
        <f>'2020 Spring Order Form - V36'!$T$23</f>
        <v>0</v>
      </c>
      <c r="E191" s="67">
        <f>'2020 Spring Order Form - V36'!$T$23</f>
        <v>0</v>
      </c>
      <c r="F191" s="151" t="s">
        <v>708</v>
      </c>
      <c r="G191" s="70">
        <f>'2020 Spring Order Form - V36'!$U$39</f>
        <v>0</v>
      </c>
      <c r="H191" s="69">
        <f>'2020 Spring Order Form - V36'!$F$18</f>
        <v>0</v>
      </c>
      <c r="J191" s="154">
        <v>18667</v>
      </c>
    </row>
    <row r="192" spans="1:10">
      <c r="A192" s="131">
        <v>191</v>
      </c>
      <c r="B192" s="66" t="s">
        <v>709</v>
      </c>
      <c r="D192" s="67">
        <f>'2020 Spring Order Form - V36'!$T$23</f>
        <v>0</v>
      </c>
      <c r="E192" s="67">
        <f>'2020 Spring Order Form - V36'!$T$23</f>
        <v>0</v>
      </c>
      <c r="F192" s="151">
        <v>4507280</v>
      </c>
      <c r="G192" s="70" t="e">
        <f>'2020 Spring Order Form - V36'!#REF!</f>
        <v>#REF!</v>
      </c>
      <c r="H192" s="69">
        <f>'2020 Spring Order Form - V36'!$F$18</f>
        <v>0</v>
      </c>
      <c r="J192" s="154">
        <v>18671</v>
      </c>
    </row>
    <row r="193" spans="1:10">
      <c r="A193" s="131">
        <v>192</v>
      </c>
      <c r="B193" s="66" t="s">
        <v>709</v>
      </c>
      <c r="D193" s="67">
        <f>'2020 Spring Order Form - V36'!$T$23</f>
        <v>0</v>
      </c>
      <c r="E193" s="67">
        <f>'2020 Spring Order Form - V36'!$T$23</f>
        <v>0</v>
      </c>
      <c r="F193" s="151" t="s">
        <v>710</v>
      </c>
      <c r="G193" s="70" t="e">
        <f>'2020 Spring Order Form - V36'!#REF!</f>
        <v>#REF!</v>
      </c>
      <c r="H193" s="69">
        <f>'2020 Spring Order Form - V36'!$F$18</f>
        <v>0</v>
      </c>
      <c r="J193" s="154">
        <v>18670</v>
      </c>
    </row>
    <row r="194" spans="1:10">
      <c r="A194" s="131">
        <v>193</v>
      </c>
      <c r="B194" s="66" t="s">
        <v>711</v>
      </c>
      <c r="D194" s="67">
        <f>'2020 Spring Order Form - V36'!$T$23</f>
        <v>0</v>
      </c>
      <c r="E194" s="67">
        <f>'2020 Spring Order Form - V36'!$T$23</f>
        <v>0</v>
      </c>
      <c r="F194" s="151">
        <v>4506750</v>
      </c>
      <c r="G194" s="70" t="e">
        <f>'2020 Spring Order Form - V36'!#REF!</f>
        <v>#REF!</v>
      </c>
      <c r="H194" s="69">
        <f>'2020 Spring Order Form - V36'!$F$18</f>
        <v>0</v>
      </c>
      <c r="J194" s="154">
        <v>12867</v>
      </c>
    </row>
    <row r="195" spans="1:10">
      <c r="A195" s="131">
        <v>194</v>
      </c>
      <c r="B195" s="66" t="s">
        <v>711</v>
      </c>
      <c r="D195" s="67">
        <f>'2020 Spring Order Form - V36'!$T$23</f>
        <v>0</v>
      </c>
      <c r="E195" s="67">
        <f>'2020 Spring Order Form - V36'!$T$23</f>
        <v>0</v>
      </c>
      <c r="F195" s="151" t="s">
        <v>712</v>
      </c>
      <c r="G195" s="70" t="e">
        <f>'2020 Spring Order Form - V36'!#REF!</f>
        <v>#REF!</v>
      </c>
      <c r="H195" s="69">
        <f>'2020 Spring Order Form - V36'!$F$18</f>
        <v>0</v>
      </c>
      <c r="J195" s="154">
        <v>12868</v>
      </c>
    </row>
    <row r="196" spans="1:10">
      <c r="A196" s="131">
        <v>195</v>
      </c>
      <c r="B196" s="66" t="s">
        <v>713</v>
      </c>
      <c r="D196" s="67">
        <f>'2020 Spring Order Form - V36'!$T$23</f>
        <v>0</v>
      </c>
      <c r="E196" s="67">
        <f>'2020 Spring Order Form - V36'!$T$23</f>
        <v>0</v>
      </c>
      <c r="F196" s="151">
        <v>4506772</v>
      </c>
      <c r="G196" s="70" t="e">
        <f>'2020 Spring Order Form - V36'!#REF!</f>
        <v>#REF!</v>
      </c>
      <c r="H196" s="69">
        <f>'2020 Spring Order Form - V36'!$F$18</f>
        <v>0</v>
      </c>
      <c r="J196" s="154">
        <v>12919</v>
      </c>
    </row>
    <row r="197" spans="1:10">
      <c r="A197" s="131">
        <v>196</v>
      </c>
      <c r="B197" s="66" t="s">
        <v>713</v>
      </c>
      <c r="D197" s="67">
        <f>'2020 Spring Order Form - V36'!$T$23</f>
        <v>0</v>
      </c>
      <c r="E197" s="67">
        <f>'2020 Spring Order Form - V36'!$T$23</f>
        <v>0</v>
      </c>
      <c r="F197" s="151" t="s">
        <v>714</v>
      </c>
      <c r="G197" s="70" t="e">
        <f>'2020 Spring Order Form - V36'!#REF!</f>
        <v>#REF!</v>
      </c>
      <c r="H197" s="69">
        <f>'2020 Spring Order Form - V36'!$F$18</f>
        <v>0</v>
      </c>
      <c r="J197" s="154">
        <v>12920</v>
      </c>
    </row>
    <row r="198" spans="1:10">
      <c r="A198" s="131">
        <v>197</v>
      </c>
      <c r="B198" s="66" t="s">
        <v>715</v>
      </c>
      <c r="D198" s="67">
        <f>'2020 Spring Order Form - V36'!$T$23</f>
        <v>0</v>
      </c>
      <c r="E198" s="67">
        <f>'2020 Spring Order Form - V36'!$T$23</f>
        <v>0</v>
      </c>
      <c r="F198" s="151">
        <v>4506780</v>
      </c>
      <c r="G198" s="70" t="e">
        <f>'2020 Spring Order Form - V36'!#REF!</f>
        <v>#REF!</v>
      </c>
      <c r="H198" s="69">
        <f>'2020 Spring Order Form - V36'!$F$18</f>
        <v>0</v>
      </c>
      <c r="J198" s="154">
        <v>641</v>
      </c>
    </row>
    <row r="199" spans="1:10">
      <c r="A199" s="131">
        <v>198</v>
      </c>
      <c r="B199" s="66" t="s">
        <v>715</v>
      </c>
      <c r="D199" s="67">
        <f>'2020 Spring Order Form - V36'!$T$23</f>
        <v>0</v>
      </c>
      <c r="E199" s="67">
        <f>'2020 Spring Order Form - V36'!$T$23</f>
        <v>0</v>
      </c>
      <c r="F199" s="151" t="s">
        <v>716</v>
      </c>
      <c r="G199" s="70" t="e">
        <f>'2020 Spring Order Form - V36'!#REF!</f>
        <v>#REF!</v>
      </c>
      <c r="H199" s="69">
        <f>'2020 Spring Order Form - V36'!$F$18</f>
        <v>0</v>
      </c>
      <c r="J199" s="154">
        <v>1352</v>
      </c>
    </row>
    <row r="200" spans="1:10">
      <c r="A200" s="131">
        <v>199</v>
      </c>
      <c r="B200" s="66" t="s">
        <v>717</v>
      </c>
      <c r="D200" s="67">
        <f>'2020 Spring Order Form - V36'!$T$23</f>
        <v>0</v>
      </c>
      <c r="E200" s="67">
        <f>'2020 Spring Order Form - V36'!$T$23</f>
        <v>0</v>
      </c>
      <c r="F200" s="151">
        <v>4506802</v>
      </c>
      <c r="G200" s="70" t="e">
        <f>'2020 Spring Order Form - V36'!#REF!</f>
        <v>#REF!</v>
      </c>
      <c r="H200" s="69">
        <f>'2020 Spring Order Form - V36'!$F$18</f>
        <v>0</v>
      </c>
      <c r="J200" s="154">
        <v>12923</v>
      </c>
    </row>
    <row r="201" spans="1:10">
      <c r="A201" s="131">
        <v>200</v>
      </c>
      <c r="B201" s="66" t="s">
        <v>717</v>
      </c>
      <c r="D201" s="67">
        <f>'2020 Spring Order Form - V36'!$T$23</f>
        <v>0</v>
      </c>
      <c r="E201" s="67">
        <f>'2020 Spring Order Form - V36'!$T$23</f>
        <v>0</v>
      </c>
      <c r="F201" s="151" t="s">
        <v>718</v>
      </c>
      <c r="G201" s="70" t="e">
        <f>'2020 Spring Order Form - V36'!#REF!</f>
        <v>#REF!</v>
      </c>
      <c r="H201" s="69">
        <f>'2020 Spring Order Form - V36'!$F$18</f>
        <v>0</v>
      </c>
      <c r="J201" s="154">
        <v>12924</v>
      </c>
    </row>
    <row r="202" spans="1:10">
      <c r="A202" s="131">
        <v>201</v>
      </c>
      <c r="B202" s="66" t="s">
        <v>719</v>
      </c>
      <c r="D202" s="67">
        <f>'2020 Spring Order Form - V36'!$T$23</f>
        <v>0</v>
      </c>
      <c r="E202" s="67">
        <f>'2020 Spring Order Form - V36'!$T$23</f>
        <v>0</v>
      </c>
      <c r="F202" s="151">
        <v>4506880</v>
      </c>
      <c r="G202" s="70" t="e">
        <f>'2020 Spring Order Form - V36'!#REF!</f>
        <v>#REF!</v>
      </c>
      <c r="H202" s="69">
        <f>'2020 Spring Order Form - V36'!$F$18</f>
        <v>0</v>
      </c>
      <c r="J202" s="154">
        <v>642</v>
      </c>
    </row>
    <row r="203" spans="1:10">
      <c r="A203" s="131">
        <v>202</v>
      </c>
      <c r="B203" s="66" t="s">
        <v>719</v>
      </c>
      <c r="D203" s="67">
        <f>'2020 Spring Order Form - V36'!$T$23</f>
        <v>0</v>
      </c>
      <c r="E203" s="67">
        <f>'2020 Spring Order Form - V36'!$T$23</f>
        <v>0</v>
      </c>
      <c r="F203" s="151" t="s">
        <v>720</v>
      </c>
      <c r="G203" s="70" t="e">
        <f>'2020 Spring Order Form - V36'!#REF!</f>
        <v>#REF!</v>
      </c>
      <c r="H203" s="69">
        <f>'2020 Spring Order Form - V36'!$F$18</f>
        <v>0</v>
      </c>
      <c r="J203" s="154">
        <v>1354</v>
      </c>
    </row>
    <row r="204" spans="1:10">
      <c r="A204" s="131">
        <v>203</v>
      </c>
      <c r="B204" s="66" t="s">
        <v>103</v>
      </c>
      <c r="D204" s="67">
        <f>'2020 Spring Order Form - V36'!$T$23</f>
        <v>0</v>
      </c>
      <c r="E204" s="67">
        <f>'2020 Spring Order Form - V36'!$T$23</f>
        <v>0</v>
      </c>
      <c r="F204" s="151">
        <v>4506900</v>
      </c>
      <c r="G204" s="70">
        <f>'2020 Spring Order Form - V36'!$T$40</f>
        <v>0</v>
      </c>
      <c r="H204" s="69">
        <f>'2020 Spring Order Form - V36'!$F$18</f>
        <v>0</v>
      </c>
      <c r="J204" s="154">
        <v>409</v>
      </c>
    </row>
    <row r="205" spans="1:10">
      <c r="A205" s="131">
        <v>204</v>
      </c>
      <c r="B205" s="66" t="s">
        <v>103</v>
      </c>
      <c r="D205" s="67">
        <f>'2020 Spring Order Form - V36'!$T$23</f>
        <v>0</v>
      </c>
      <c r="E205" s="67">
        <f>'2020 Spring Order Form - V36'!$T$23</f>
        <v>0</v>
      </c>
      <c r="F205" s="151" t="s">
        <v>721</v>
      </c>
      <c r="G205" s="70">
        <f>'2020 Spring Order Form - V36'!$U$40</f>
        <v>0</v>
      </c>
      <c r="H205" s="69">
        <f>'2020 Spring Order Form - V36'!$F$18</f>
        <v>0</v>
      </c>
      <c r="J205" s="154">
        <v>1355</v>
      </c>
    </row>
    <row r="206" spans="1:10">
      <c r="A206" s="131">
        <v>205</v>
      </c>
      <c r="B206" s="66" t="s">
        <v>722</v>
      </c>
      <c r="D206" s="67">
        <f>'2020 Spring Order Form - V36'!$T$23</f>
        <v>0</v>
      </c>
      <c r="E206" s="67">
        <f>'2020 Spring Order Form - V36'!$T$23</f>
        <v>0</v>
      </c>
      <c r="F206" s="151">
        <v>4506760</v>
      </c>
      <c r="G206" s="70" t="e">
        <f>'2020 Spring Order Form - V36'!#REF!</f>
        <v>#REF!</v>
      </c>
      <c r="H206" s="69">
        <f>'2020 Spring Order Form - V36'!$F$18</f>
        <v>0</v>
      </c>
      <c r="J206" s="154">
        <v>876</v>
      </c>
    </row>
    <row r="207" spans="1:10">
      <c r="A207" s="131">
        <v>206</v>
      </c>
      <c r="B207" s="66" t="s">
        <v>722</v>
      </c>
      <c r="D207" s="67">
        <f>'2020 Spring Order Form - V36'!$T$23</f>
        <v>0</v>
      </c>
      <c r="E207" s="67">
        <f>'2020 Spring Order Form - V36'!$T$23</f>
        <v>0</v>
      </c>
      <c r="F207" s="151" t="s">
        <v>723</v>
      </c>
      <c r="G207" s="70" t="e">
        <f>'2020 Spring Order Form - V36'!#REF!</f>
        <v>#REF!</v>
      </c>
      <c r="H207" s="69">
        <f>'2020 Spring Order Form - V36'!$F$18</f>
        <v>0</v>
      </c>
      <c r="J207" s="154">
        <v>1371</v>
      </c>
    </row>
    <row r="208" spans="1:10">
      <c r="A208" s="131">
        <v>207</v>
      </c>
      <c r="B208" s="66" t="s">
        <v>722</v>
      </c>
      <c r="D208" s="67">
        <f>'2020 Spring Order Form - V36'!$T$23</f>
        <v>0</v>
      </c>
      <c r="E208" s="67">
        <f>'2020 Spring Order Form - V36'!$T$23</f>
        <v>0</v>
      </c>
      <c r="F208" s="151">
        <v>4506762</v>
      </c>
      <c r="G208" s="70">
        <f>'2020 Spring Order Form - V36'!$T$41</f>
        <v>0</v>
      </c>
      <c r="H208" s="69">
        <f>'2020 Spring Order Form - V36'!$F$18</f>
        <v>0</v>
      </c>
      <c r="J208" s="154">
        <v>12510</v>
      </c>
    </row>
    <row r="209" spans="1:10">
      <c r="A209" s="131">
        <v>208</v>
      </c>
      <c r="B209" s="66" t="s">
        <v>722</v>
      </c>
      <c r="D209" s="67">
        <f>'2020 Spring Order Form - V36'!$T$23</f>
        <v>0</v>
      </c>
      <c r="E209" s="67">
        <f>'2020 Spring Order Form - V36'!$T$23</f>
        <v>0</v>
      </c>
      <c r="F209" s="151" t="s">
        <v>724</v>
      </c>
      <c r="G209" s="70">
        <f>'2020 Spring Order Form - V36'!$U$41</f>
        <v>0</v>
      </c>
      <c r="H209" s="69">
        <f>'2020 Spring Order Form - V36'!$F$18</f>
        <v>0</v>
      </c>
      <c r="J209" s="154">
        <v>12511</v>
      </c>
    </row>
    <row r="210" spans="1:10">
      <c r="A210" s="131">
        <v>209</v>
      </c>
      <c r="B210" s="66" t="s">
        <v>107</v>
      </c>
      <c r="D210" s="67">
        <f>'2020 Spring Order Form - V36'!$T$23</f>
        <v>0</v>
      </c>
      <c r="E210" s="67">
        <f>'2020 Spring Order Form - V36'!$T$23</f>
        <v>0</v>
      </c>
      <c r="F210" s="151">
        <v>4506950</v>
      </c>
      <c r="G210" s="70">
        <f>'2020 Spring Order Form - V36'!$T$42</f>
        <v>0</v>
      </c>
      <c r="H210" s="69">
        <f>'2020 Spring Order Form - V36'!$F$18</f>
        <v>0</v>
      </c>
      <c r="J210" s="154">
        <v>17198</v>
      </c>
    </row>
    <row r="211" spans="1:10">
      <c r="A211" s="131">
        <v>210</v>
      </c>
      <c r="B211" s="66" t="s">
        <v>107</v>
      </c>
      <c r="D211" s="67">
        <f>'2020 Spring Order Form - V36'!$T$23</f>
        <v>0</v>
      </c>
      <c r="E211" s="67">
        <f>'2020 Spring Order Form - V36'!$T$23</f>
        <v>0</v>
      </c>
      <c r="F211" s="151" t="s">
        <v>725</v>
      </c>
      <c r="G211" s="70">
        <f>'2020 Spring Order Form - V36'!$U$42</f>
        <v>0</v>
      </c>
      <c r="H211" s="69">
        <f>'2020 Spring Order Form - V36'!$F$18</f>
        <v>0</v>
      </c>
      <c r="J211" s="154">
        <v>17199</v>
      </c>
    </row>
    <row r="212" spans="1:10">
      <c r="A212" s="131">
        <v>211</v>
      </c>
      <c r="B212" s="66" t="s">
        <v>726</v>
      </c>
      <c r="D212" s="67">
        <f>'2020 Spring Order Form - V36'!$T$23</f>
        <v>0</v>
      </c>
      <c r="E212" s="67">
        <f>'2020 Spring Order Form - V36'!$T$23</f>
        <v>0</v>
      </c>
      <c r="F212" s="151">
        <v>4507230</v>
      </c>
      <c r="G212" s="70" t="e">
        <f>'2020 Spring Order Form - V36'!#REF!</f>
        <v>#REF!</v>
      </c>
      <c r="H212" s="69">
        <f>'2020 Spring Order Form - V36'!$F$18</f>
        <v>0</v>
      </c>
      <c r="J212" s="154">
        <v>672</v>
      </c>
    </row>
    <row r="213" spans="1:10">
      <c r="A213" s="131">
        <v>212</v>
      </c>
      <c r="B213" s="66" t="s">
        <v>726</v>
      </c>
      <c r="D213" s="67">
        <f>'2020 Spring Order Form - V36'!$T$23</f>
        <v>0</v>
      </c>
      <c r="E213" s="67">
        <f>'2020 Spring Order Form - V36'!$T$23</f>
        <v>0</v>
      </c>
      <c r="F213" s="151" t="s">
        <v>727</v>
      </c>
      <c r="G213" s="70" t="e">
        <f>'2020 Spring Order Form - V36'!#REF!</f>
        <v>#REF!</v>
      </c>
      <c r="H213" s="69">
        <f>'2020 Spring Order Form - V36'!$F$18</f>
        <v>0</v>
      </c>
      <c r="J213" s="154">
        <v>1347</v>
      </c>
    </row>
    <row r="214" spans="1:10">
      <c r="A214" s="131">
        <v>213</v>
      </c>
      <c r="B214" s="66" t="s">
        <v>728</v>
      </c>
      <c r="D214" s="67">
        <f>'2020 Spring Order Form - V36'!$T$23</f>
        <v>0</v>
      </c>
      <c r="E214" s="67">
        <f>'2020 Spring Order Form - V36'!$T$23</f>
        <v>0</v>
      </c>
      <c r="F214" s="151">
        <v>4507100</v>
      </c>
      <c r="G214" s="70" t="e">
        <f>'2020 Spring Order Form - V36'!#REF!</f>
        <v>#REF!</v>
      </c>
      <c r="H214" s="69">
        <f>'2020 Spring Order Form - V36'!$F$18</f>
        <v>0</v>
      </c>
      <c r="J214" s="154">
        <v>453</v>
      </c>
    </row>
    <row r="215" spans="1:10">
      <c r="A215" s="131">
        <v>214</v>
      </c>
      <c r="B215" s="66" t="s">
        <v>728</v>
      </c>
      <c r="D215" s="67">
        <f>'2020 Spring Order Form - V36'!$T$23</f>
        <v>0</v>
      </c>
      <c r="E215" s="67">
        <f>'2020 Spring Order Form - V36'!$T$23</f>
        <v>0</v>
      </c>
      <c r="F215" s="151" t="s">
        <v>729</v>
      </c>
      <c r="G215" s="70" t="e">
        <f>'2020 Spring Order Form - V36'!#REF!</f>
        <v>#REF!</v>
      </c>
      <c r="H215" s="69">
        <f>'2020 Spring Order Form - V36'!$F$18</f>
        <v>0</v>
      </c>
      <c r="J215" s="154">
        <v>1369</v>
      </c>
    </row>
    <row r="216" spans="1:10">
      <c r="A216" s="131">
        <v>215</v>
      </c>
      <c r="B216" s="66" t="s">
        <v>728</v>
      </c>
      <c r="D216" s="67">
        <f>'2020 Spring Order Form - V36'!$T$23</f>
        <v>0</v>
      </c>
      <c r="E216" s="67">
        <f>'2020 Spring Order Form - V36'!$T$23</f>
        <v>0</v>
      </c>
      <c r="F216" s="151">
        <v>4507107</v>
      </c>
      <c r="G216" s="70" t="e">
        <f>'2020 Spring Order Form - V36'!#REF!</f>
        <v>#REF!</v>
      </c>
      <c r="H216" s="69">
        <f>'2020 Spring Order Form - V36'!$F$18</f>
        <v>0</v>
      </c>
      <c r="J216" s="154">
        <v>1112</v>
      </c>
    </row>
    <row r="217" spans="1:10">
      <c r="A217" s="131">
        <v>216</v>
      </c>
      <c r="B217" s="66" t="s">
        <v>728</v>
      </c>
      <c r="D217" s="67">
        <f>'2020 Spring Order Form - V36'!$T$23</f>
        <v>0</v>
      </c>
      <c r="E217" s="67">
        <f>'2020 Spring Order Form - V36'!$T$23</f>
        <v>0</v>
      </c>
      <c r="F217" s="151" t="s">
        <v>730</v>
      </c>
      <c r="G217" s="70" t="e">
        <f>'2020 Spring Order Form - V36'!#REF!</f>
        <v>#REF!</v>
      </c>
      <c r="H217" s="69">
        <f>'2020 Spring Order Form - V36'!$F$18</f>
        <v>0</v>
      </c>
      <c r="J217" s="154">
        <v>1370</v>
      </c>
    </row>
    <row r="218" spans="1:10">
      <c r="A218" s="131">
        <v>217</v>
      </c>
      <c r="B218" s="66" t="s">
        <v>728</v>
      </c>
      <c r="D218" s="67">
        <f>'2020 Spring Order Form - V36'!$T$23</f>
        <v>0</v>
      </c>
      <c r="E218" s="67">
        <f>'2020 Spring Order Form - V36'!$T$23</f>
        <v>0</v>
      </c>
      <c r="F218" s="151">
        <v>4507101</v>
      </c>
      <c r="G218" s="70" t="e">
        <f>'2020 Spring Order Form - V36'!#REF!</f>
        <v>#REF!</v>
      </c>
      <c r="H218" s="69">
        <f>'2020 Spring Order Form - V36'!$F$18</f>
        <v>0</v>
      </c>
      <c r="J218" s="154">
        <v>1134</v>
      </c>
    </row>
    <row r="219" spans="1:10">
      <c r="A219" s="131">
        <v>218</v>
      </c>
      <c r="B219" s="66" t="s">
        <v>728</v>
      </c>
      <c r="D219" s="67">
        <f>'2020 Spring Order Form - V36'!$T$23</f>
        <v>0</v>
      </c>
      <c r="E219" s="67">
        <f>'2020 Spring Order Form - V36'!$T$23</f>
        <v>0</v>
      </c>
      <c r="F219" s="151" t="s">
        <v>731</v>
      </c>
      <c r="G219" s="70" t="e">
        <f>'2020 Spring Order Form - V36'!#REF!</f>
        <v>#REF!</v>
      </c>
      <c r="H219" s="69">
        <f>'2020 Spring Order Form - V36'!$F$18</f>
        <v>0</v>
      </c>
      <c r="J219" s="154">
        <v>1366</v>
      </c>
    </row>
    <row r="220" spans="1:10">
      <c r="A220" s="131">
        <v>219</v>
      </c>
      <c r="B220" s="66" t="s">
        <v>732</v>
      </c>
      <c r="D220" s="67">
        <f>'2020 Spring Order Form - V36'!$T$23</f>
        <v>0</v>
      </c>
      <c r="E220" s="67">
        <f>'2020 Spring Order Form - V36'!$T$23</f>
        <v>0</v>
      </c>
      <c r="F220" s="151">
        <v>4507120</v>
      </c>
      <c r="G220" s="70" t="e">
        <f>'2020 Spring Order Form - V36'!#REF!</f>
        <v>#REF!</v>
      </c>
      <c r="H220" s="69">
        <f>'2020 Spring Order Form - V36'!$F$18</f>
        <v>0</v>
      </c>
      <c r="J220" s="154">
        <v>12870</v>
      </c>
    </row>
    <row r="221" spans="1:10">
      <c r="A221" s="131">
        <v>220</v>
      </c>
      <c r="B221" s="66" t="s">
        <v>732</v>
      </c>
      <c r="D221" s="67">
        <f>'2020 Spring Order Form - V36'!$T$23</f>
        <v>0</v>
      </c>
      <c r="E221" s="67">
        <f>'2020 Spring Order Form - V36'!$T$23</f>
        <v>0</v>
      </c>
      <c r="F221" s="151" t="s">
        <v>733</v>
      </c>
      <c r="G221" s="70" t="e">
        <f>'2020 Spring Order Form - V36'!#REF!</f>
        <v>#REF!</v>
      </c>
      <c r="H221" s="69">
        <f>'2020 Spring Order Form - V36'!$F$18</f>
        <v>0</v>
      </c>
      <c r="J221" s="154">
        <v>12869</v>
      </c>
    </row>
    <row r="222" spans="1:10">
      <c r="A222" s="131">
        <v>221</v>
      </c>
      <c r="B222" s="66" t="s">
        <v>734</v>
      </c>
      <c r="D222" s="67">
        <f>'2020 Spring Order Form - V36'!$T$23</f>
        <v>0</v>
      </c>
      <c r="E222" s="67">
        <f>'2020 Spring Order Form - V36'!$T$23</f>
        <v>0</v>
      </c>
      <c r="F222" s="151">
        <v>4507140</v>
      </c>
      <c r="G222" s="70" t="e">
        <f>'2020 Spring Order Form - V36'!#REF!</f>
        <v>#REF!</v>
      </c>
      <c r="H222" s="69">
        <f>'2020 Spring Order Form - V36'!$F$18</f>
        <v>0</v>
      </c>
      <c r="J222" s="154">
        <v>673</v>
      </c>
    </row>
    <row r="223" spans="1:10">
      <c r="A223" s="131">
        <v>222</v>
      </c>
      <c r="B223" s="66" t="s">
        <v>734</v>
      </c>
      <c r="D223" s="67">
        <f>'2020 Spring Order Form - V36'!$T$23</f>
        <v>0</v>
      </c>
      <c r="E223" s="67">
        <f>'2020 Spring Order Form - V36'!$T$23</f>
        <v>0</v>
      </c>
      <c r="F223" s="151" t="s">
        <v>735</v>
      </c>
      <c r="G223" s="70" t="e">
        <f>'2020 Spring Order Form - V36'!#REF!</f>
        <v>#REF!</v>
      </c>
      <c r="H223" s="69">
        <f>'2020 Spring Order Form - V36'!$F$18</f>
        <v>0</v>
      </c>
      <c r="J223" s="154">
        <v>1358</v>
      </c>
    </row>
    <row r="224" spans="1:10">
      <c r="A224" s="131">
        <v>223</v>
      </c>
      <c r="B224" s="66" t="s">
        <v>734</v>
      </c>
      <c r="D224" s="67">
        <f>'2020 Spring Order Form - V36'!$T$23</f>
        <v>0</v>
      </c>
      <c r="E224" s="67">
        <f>'2020 Spring Order Form - V36'!$T$23</f>
        <v>0</v>
      </c>
      <c r="F224" s="151">
        <v>4507147</v>
      </c>
      <c r="G224" s="70" t="e">
        <f>'2020 Spring Order Form - V36'!#REF!</f>
        <v>#REF!</v>
      </c>
      <c r="H224" s="69">
        <f>'2020 Spring Order Form - V36'!$F$18</f>
        <v>0</v>
      </c>
      <c r="J224" s="154">
        <v>1136</v>
      </c>
    </row>
    <row r="225" spans="1:10">
      <c r="A225" s="131">
        <v>224</v>
      </c>
      <c r="B225" s="66" t="s">
        <v>734</v>
      </c>
      <c r="D225" s="67">
        <f>'2020 Spring Order Form - V36'!$T$23</f>
        <v>0</v>
      </c>
      <c r="E225" s="67">
        <f>'2020 Spring Order Form - V36'!$T$23</f>
        <v>0</v>
      </c>
      <c r="F225" s="151" t="s">
        <v>736</v>
      </c>
      <c r="G225" s="70" t="e">
        <f>'2020 Spring Order Form - V36'!#REF!</f>
        <v>#REF!</v>
      </c>
      <c r="H225" s="69">
        <f>'2020 Spring Order Form - V36'!$F$18</f>
        <v>0</v>
      </c>
      <c r="J225" s="154">
        <v>1359</v>
      </c>
    </row>
    <row r="226" spans="1:10">
      <c r="A226" s="131">
        <v>225</v>
      </c>
      <c r="B226" s="66" t="s">
        <v>737</v>
      </c>
      <c r="D226" s="67">
        <f>'2020 Spring Order Form - V36'!$T$23</f>
        <v>0</v>
      </c>
      <c r="E226" s="67">
        <f>'2020 Spring Order Form - V36'!$T$23</f>
        <v>0</v>
      </c>
      <c r="F226" s="151">
        <v>4507170</v>
      </c>
      <c r="G226" s="70" t="e">
        <f>'2020 Spring Order Form - V36'!#REF!</f>
        <v>#REF!</v>
      </c>
      <c r="H226" s="69">
        <f>'2020 Spring Order Form - V36'!$F$18</f>
        <v>0</v>
      </c>
      <c r="J226" s="154">
        <v>699</v>
      </c>
    </row>
    <row r="227" spans="1:10">
      <c r="A227" s="131">
        <v>226</v>
      </c>
      <c r="B227" s="66" t="s">
        <v>737</v>
      </c>
      <c r="D227" s="67">
        <f>'2020 Spring Order Form - V36'!$T$23</f>
        <v>0</v>
      </c>
      <c r="E227" s="67">
        <f>'2020 Spring Order Form - V36'!$T$23</f>
        <v>0</v>
      </c>
      <c r="F227" s="151" t="s">
        <v>738</v>
      </c>
      <c r="G227" s="70" t="e">
        <f>'2020 Spring Order Form - V36'!#REF!</f>
        <v>#REF!</v>
      </c>
      <c r="H227" s="69">
        <f>'2020 Spring Order Form - V36'!$F$18</f>
        <v>0</v>
      </c>
      <c r="J227" s="154">
        <v>1362</v>
      </c>
    </row>
    <row r="228" spans="1:10">
      <c r="A228" s="131">
        <v>227</v>
      </c>
      <c r="B228" s="66" t="s">
        <v>739</v>
      </c>
      <c r="D228" s="67">
        <f>'2020 Spring Order Form - V36'!$T$23</f>
        <v>0</v>
      </c>
      <c r="E228" s="67">
        <f>'2020 Spring Order Form - V36'!$T$23</f>
        <v>0</v>
      </c>
      <c r="F228" s="151">
        <v>4507177</v>
      </c>
      <c r="G228" s="70" t="e">
        <f>'2020 Spring Order Form - V36'!#REF!</f>
        <v>#REF!</v>
      </c>
      <c r="H228" s="69">
        <f>'2020 Spring Order Form - V36'!$F$18</f>
        <v>0</v>
      </c>
      <c r="J228" s="154">
        <v>1138</v>
      </c>
    </row>
    <row r="229" spans="1:10">
      <c r="A229" s="131">
        <v>228</v>
      </c>
      <c r="B229" s="66" t="s">
        <v>739</v>
      </c>
      <c r="D229" s="67">
        <f>'2020 Spring Order Form - V36'!$T$23</f>
        <v>0</v>
      </c>
      <c r="E229" s="67">
        <f>'2020 Spring Order Form - V36'!$T$23</f>
        <v>0</v>
      </c>
      <c r="F229" s="151" t="s">
        <v>740</v>
      </c>
      <c r="G229" s="70" t="e">
        <f>'2020 Spring Order Form - V36'!#REF!</f>
        <v>#REF!</v>
      </c>
      <c r="H229" s="69">
        <f>'2020 Spring Order Form - V36'!$F$18</f>
        <v>0</v>
      </c>
      <c r="J229" s="154">
        <v>1363</v>
      </c>
    </row>
    <row r="230" spans="1:10">
      <c r="A230" s="131">
        <v>229</v>
      </c>
      <c r="B230" s="66" t="s">
        <v>741</v>
      </c>
      <c r="D230" s="67">
        <f>'2020 Spring Order Form - V36'!$T$23</f>
        <v>0</v>
      </c>
      <c r="E230" s="67">
        <f>'2020 Spring Order Form - V36'!$T$23</f>
        <v>0</v>
      </c>
      <c r="F230" s="151">
        <v>4507192</v>
      </c>
      <c r="G230" s="70" t="e">
        <f>'2020 Spring Order Form - V36'!#REF!</f>
        <v>#REF!</v>
      </c>
      <c r="H230" s="69">
        <f>'2020 Spring Order Form - V36'!$F$18</f>
        <v>0</v>
      </c>
      <c r="J230" s="154">
        <v>3426</v>
      </c>
    </row>
    <row r="231" spans="1:10">
      <c r="A231" s="131">
        <v>230</v>
      </c>
      <c r="B231" s="66" t="s">
        <v>741</v>
      </c>
      <c r="D231" s="67">
        <f>'2020 Spring Order Form - V36'!$T$23</f>
        <v>0</v>
      </c>
      <c r="E231" s="67">
        <f>'2020 Spring Order Form - V36'!$T$23</f>
        <v>0</v>
      </c>
      <c r="F231" s="151" t="s">
        <v>742</v>
      </c>
      <c r="G231" s="70" t="e">
        <f>'2020 Spring Order Form - V36'!#REF!</f>
        <v>#REF!</v>
      </c>
      <c r="H231" s="69">
        <f>'2020 Spring Order Form - V36'!$F$18</f>
        <v>0</v>
      </c>
      <c r="J231" s="154">
        <v>1364</v>
      </c>
    </row>
    <row r="232" spans="1:10">
      <c r="A232" s="131">
        <v>231</v>
      </c>
      <c r="B232" s="66" t="s">
        <v>743</v>
      </c>
      <c r="D232" s="67">
        <f>'2020 Spring Order Form - V36'!$T$23</f>
        <v>0</v>
      </c>
      <c r="E232" s="67">
        <f>'2020 Spring Order Form - V36'!$T$23</f>
        <v>0</v>
      </c>
      <c r="F232" s="151">
        <v>4507400</v>
      </c>
      <c r="G232" s="70" t="e">
        <f>'2020 Spring Order Form - V36'!#REF!</f>
        <v>#REF!</v>
      </c>
      <c r="H232" s="69">
        <f>'2020 Spring Order Form - V36'!$F$18</f>
        <v>0</v>
      </c>
      <c r="J232" s="154">
        <v>441</v>
      </c>
    </row>
    <row r="233" spans="1:10">
      <c r="A233" s="131">
        <v>232</v>
      </c>
      <c r="B233" s="66" t="s">
        <v>743</v>
      </c>
      <c r="D233" s="67">
        <f>'2020 Spring Order Form - V36'!$T$23</f>
        <v>0</v>
      </c>
      <c r="E233" s="67">
        <f>'2020 Spring Order Form - V36'!$T$23</f>
        <v>0</v>
      </c>
      <c r="F233" s="151" t="s">
        <v>744</v>
      </c>
      <c r="G233" s="70" t="e">
        <f>'2020 Spring Order Form - V36'!#REF!</f>
        <v>#REF!</v>
      </c>
      <c r="H233" s="69">
        <f>'2020 Spring Order Form - V36'!$F$18</f>
        <v>0</v>
      </c>
      <c r="J233" s="154">
        <v>1374</v>
      </c>
    </row>
    <row r="234" spans="1:10">
      <c r="A234" s="131">
        <v>233</v>
      </c>
      <c r="B234" s="66" t="s">
        <v>743</v>
      </c>
      <c r="D234" s="67">
        <f>'2020 Spring Order Form - V36'!$T$23</f>
        <v>0</v>
      </c>
      <c r="E234" s="67">
        <f>'2020 Spring Order Form - V36'!$T$23</f>
        <v>0</v>
      </c>
      <c r="F234" s="151">
        <v>4507407</v>
      </c>
      <c r="G234" s="70" t="e">
        <f>'2020 Spring Order Form - V36'!#REF!</f>
        <v>#REF!</v>
      </c>
      <c r="H234" s="69">
        <f>'2020 Spring Order Form - V36'!$F$18</f>
        <v>0</v>
      </c>
      <c r="J234" s="154">
        <v>1096</v>
      </c>
    </row>
    <row r="235" spans="1:10">
      <c r="A235" s="131">
        <v>234</v>
      </c>
      <c r="B235" s="66" t="s">
        <v>743</v>
      </c>
      <c r="D235" s="67">
        <f>'2020 Spring Order Form - V36'!$T$23</f>
        <v>0</v>
      </c>
      <c r="E235" s="67">
        <f>'2020 Spring Order Form - V36'!$T$23</f>
        <v>0</v>
      </c>
      <c r="F235" s="151" t="s">
        <v>745</v>
      </c>
      <c r="G235" s="70" t="e">
        <f>'2020 Spring Order Form - V36'!#REF!</f>
        <v>#REF!</v>
      </c>
      <c r="H235" s="69">
        <f>'2020 Spring Order Form - V36'!$F$18</f>
        <v>0</v>
      </c>
      <c r="J235" s="154">
        <v>1375</v>
      </c>
    </row>
    <row r="236" spans="1:10">
      <c r="A236" s="131">
        <v>235</v>
      </c>
      <c r="B236" s="66" t="s">
        <v>746</v>
      </c>
      <c r="D236" s="67">
        <f>'2020 Spring Order Form - V36'!$T$23</f>
        <v>0</v>
      </c>
      <c r="E236" s="67">
        <f>'2020 Spring Order Form - V36'!$T$23</f>
        <v>0</v>
      </c>
      <c r="F236" s="151">
        <v>4507600</v>
      </c>
      <c r="G236" s="70" t="e">
        <f>'2020 Spring Order Form - V36'!#REF!</f>
        <v>#REF!</v>
      </c>
      <c r="H236" s="69">
        <f>'2020 Spring Order Form - V36'!$F$18</f>
        <v>0</v>
      </c>
      <c r="J236" s="154">
        <v>488</v>
      </c>
    </row>
    <row r="237" spans="1:10">
      <c r="A237" s="131">
        <v>236</v>
      </c>
      <c r="B237" s="66" t="s">
        <v>746</v>
      </c>
      <c r="D237" s="67">
        <f>'2020 Spring Order Form - V36'!$T$23</f>
        <v>0</v>
      </c>
      <c r="E237" s="67">
        <f>'2020 Spring Order Form - V36'!$T$23</f>
        <v>0</v>
      </c>
      <c r="F237" s="151" t="s">
        <v>747</v>
      </c>
      <c r="G237" s="70" t="e">
        <f>'2020 Spring Order Form - V36'!#REF!</f>
        <v>#REF!</v>
      </c>
      <c r="H237" s="69">
        <f>'2020 Spring Order Form - V36'!$F$18</f>
        <v>0</v>
      </c>
      <c r="J237" s="154">
        <v>1378</v>
      </c>
    </row>
    <row r="238" spans="1:10">
      <c r="A238" s="131">
        <v>237</v>
      </c>
      <c r="B238" s="66" t="s">
        <v>746</v>
      </c>
      <c r="D238" s="67">
        <f>'2020 Spring Order Form - V36'!$T$23</f>
        <v>0</v>
      </c>
      <c r="E238" s="67">
        <f>'2020 Spring Order Form - V36'!$T$23</f>
        <v>0</v>
      </c>
      <c r="F238" s="151">
        <v>4507607</v>
      </c>
      <c r="G238" s="70" t="e">
        <f>'2020 Spring Order Form - V36'!#REF!</f>
        <v>#REF!</v>
      </c>
      <c r="H238" s="69">
        <f>'2020 Spring Order Form - V36'!$F$18</f>
        <v>0</v>
      </c>
      <c r="J238" s="154">
        <v>1117</v>
      </c>
    </row>
    <row r="239" spans="1:10">
      <c r="A239" s="131">
        <v>238</v>
      </c>
      <c r="B239" s="66" t="s">
        <v>746</v>
      </c>
      <c r="D239" s="67">
        <f>'2020 Spring Order Form - V36'!$T$23</f>
        <v>0</v>
      </c>
      <c r="E239" s="67">
        <f>'2020 Spring Order Form - V36'!$T$23</f>
        <v>0</v>
      </c>
      <c r="F239" s="151" t="s">
        <v>748</v>
      </c>
      <c r="G239" s="70" t="e">
        <f>'2020 Spring Order Form - V36'!#REF!</f>
        <v>#REF!</v>
      </c>
      <c r="H239" s="69">
        <f>'2020 Spring Order Form - V36'!$F$18</f>
        <v>0</v>
      </c>
      <c r="J239" s="154">
        <v>1379</v>
      </c>
    </row>
    <row r="240" spans="1:10">
      <c r="A240" s="131">
        <v>239</v>
      </c>
      <c r="B240" s="66" t="s">
        <v>749</v>
      </c>
      <c r="D240" s="67">
        <f>'2020 Spring Order Form - V36'!$T$23</f>
        <v>0</v>
      </c>
      <c r="E240" s="67">
        <f>'2020 Spring Order Form - V36'!$T$23</f>
        <v>0</v>
      </c>
      <c r="F240" s="151">
        <v>4507700</v>
      </c>
      <c r="G240" s="70" t="e">
        <f>'2020 Spring Order Form - V36'!#REF!</f>
        <v>#REF!</v>
      </c>
      <c r="H240" s="69">
        <f>'2020 Spring Order Form - V36'!$F$18</f>
        <v>0</v>
      </c>
      <c r="J240" s="154">
        <v>420</v>
      </c>
    </row>
    <row r="241" spans="1:10">
      <c r="A241" s="131">
        <v>240</v>
      </c>
      <c r="B241" s="66" t="s">
        <v>749</v>
      </c>
      <c r="D241" s="67">
        <f>'2020 Spring Order Form - V36'!$T$23</f>
        <v>0</v>
      </c>
      <c r="E241" s="67">
        <f>'2020 Spring Order Form - V36'!$T$23</f>
        <v>0</v>
      </c>
      <c r="F241" s="151" t="s">
        <v>750</v>
      </c>
      <c r="G241" s="70" t="e">
        <f>'2020 Spring Order Form - V36'!#REF!</f>
        <v>#REF!</v>
      </c>
      <c r="H241" s="69">
        <f>'2020 Spring Order Form - V36'!$F$18</f>
        <v>0</v>
      </c>
      <c r="J241" s="154">
        <v>1383</v>
      </c>
    </row>
    <row r="242" spans="1:10">
      <c r="A242" s="131">
        <v>241</v>
      </c>
      <c r="B242" s="66" t="s">
        <v>749</v>
      </c>
      <c r="D242" s="67">
        <f>'2020 Spring Order Form - V36'!$T$23</f>
        <v>0</v>
      </c>
      <c r="E242" s="67">
        <f>'2020 Spring Order Form - V36'!$T$23</f>
        <v>0</v>
      </c>
      <c r="F242" s="151">
        <v>4507707</v>
      </c>
      <c r="G242" s="70" t="e">
        <f>'2020 Spring Order Form - V36'!#REF!</f>
        <v>#REF!</v>
      </c>
      <c r="H242" s="69">
        <f>'2020 Spring Order Form - V36'!$F$18</f>
        <v>0</v>
      </c>
      <c r="J242" s="154">
        <v>1097</v>
      </c>
    </row>
    <row r="243" spans="1:10">
      <c r="A243" s="131">
        <v>242</v>
      </c>
      <c r="B243" s="66" t="s">
        <v>749</v>
      </c>
      <c r="D243" s="67">
        <f>'2020 Spring Order Form - V36'!$T$23</f>
        <v>0</v>
      </c>
      <c r="E243" s="67">
        <f>'2020 Spring Order Form - V36'!$T$23</f>
        <v>0</v>
      </c>
      <c r="F243" s="151" t="s">
        <v>751</v>
      </c>
      <c r="G243" s="70" t="e">
        <f>'2020 Spring Order Form - V36'!#REF!</f>
        <v>#REF!</v>
      </c>
      <c r="H243" s="69">
        <f>'2020 Spring Order Form - V36'!$F$18</f>
        <v>0</v>
      </c>
      <c r="J243" s="154">
        <v>1384</v>
      </c>
    </row>
    <row r="244" spans="1:10">
      <c r="A244" s="131">
        <v>243</v>
      </c>
      <c r="B244" s="66" t="s">
        <v>749</v>
      </c>
      <c r="D244" s="67">
        <f>'2020 Spring Order Form - V36'!$T$23</f>
        <v>0</v>
      </c>
      <c r="E244" s="67">
        <f>'2020 Spring Order Form - V36'!$T$23</f>
        <v>0</v>
      </c>
      <c r="F244" s="151">
        <v>4507706</v>
      </c>
      <c r="G244" s="70" t="e">
        <f>'2020 Spring Order Form - V36'!#REF!</f>
        <v>#REF!</v>
      </c>
      <c r="H244" s="69">
        <f>'2020 Spring Order Form - V36'!$F$18</f>
        <v>0</v>
      </c>
      <c r="J244" s="154">
        <v>779</v>
      </c>
    </row>
    <row r="245" spans="1:10">
      <c r="A245" s="131">
        <v>244</v>
      </c>
      <c r="B245" s="66" t="s">
        <v>749</v>
      </c>
      <c r="D245" s="67">
        <f>'2020 Spring Order Form - V36'!$T$23</f>
        <v>0</v>
      </c>
      <c r="E245" s="67">
        <f>'2020 Spring Order Form - V36'!$T$23</f>
        <v>0</v>
      </c>
      <c r="F245" s="151" t="s">
        <v>752</v>
      </c>
      <c r="G245" s="70" t="e">
        <f>'2020 Spring Order Form - V36'!#REF!</f>
        <v>#REF!</v>
      </c>
      <c r="H245" s="69">
        <f>'2020 Spring Order Form - V36'!$F$18</f>
        <v>0</v>
      </c>
      <c r="J245" s="154">
        <v>1382</v>
      </c>
    </row>
    <row r="246" spans="1:10">
      <c r="A246" s="131">
        <v>245</v>
      </c>
      <c r="B246" s="66" t="s">
        <v>753</v>
      </c>
      <c r="D246" s="67">
        <f>'2020 Spring Order Form - V36'!$T$23</f>
        <v>0</v>
      </c>
      <c r="E246" s="67">
        <f>'2020 Spring Order Form - V36'!$T$23</f>
        <v>0</v>
      </c>
      <c r="F246" s="151">
        <v>4507800</v>
      </c>
      <c r="G246" s="70" t="e">
        <f>'2020 Spring Order Form - V36'!#REF!</f>
        <v>#REF!</v>
      </c>
      <c r="H246" s="69">
        <f>'2020 Spring Order Form - V36'!$F$18</f>
        <v>0</v>
      </c>
      <c r="J246" s="154">
        <v>410</v>
      </c>
    </row>
    <row r="247" spans="1:10">
      <c r="A247" s="131">
        <v>246</v>
      </c>
      <c r="B247" s="66" t="s">
        <v>753</v>
      </c>
      <c r="D247" s="67">
        <f>'2020 Spring Order Form - V36'!$T$23</f>
        <v>0</v>
      </c>
      <c r="E247" s="67">
        <f>'2020 Spring Order Form - V36'!$T$23</f>
        <v>0</v>
      </c>
      <c r="F247" s="151" t="s">
        <v>754</v>
      </c>
      <c r="G247" s="70" t="e">
        <f>'2020 Spring Order Form - V36'!#REF!</f>
        <v>#REF!</v>
      </c>
      <c r="H247" s="69">
        <f>'2020 Spring Order Form - V36'!$F$18</f>
        <v>0</v>
      </c>
      <c r="J247" s="154">
        <v>1387</v>
      </c>
    </row>
    <row r="248" spans="1:10">
      <c r="A248" s="131">
        <v>247</v>
      </c>
      <c r="B248" s="66" t="s">
        <v>753</v>
      </c>
      <c r="D248" s="67">
        <f>'2020 Spring Order Form - V36'!$T$23</f>
        <v>0</v>
      </c>
      <c r="E248" s="67">
        <f>'2020 Spring Order Form - V36'!$T$23</f>
        <v>0</v>
      </c>
      <c r="F248" s="151">
        <v>4507807</v>
      </c>
      <c r="G248" s="70" t="e">
        <f>'2020 Spring Order Form - V36'!#REF!</f>
        <v>#REF!</v>
      </c>
      <c r="H248" s="69">
        <f>'2020 Spring Order Form - V36'!$F$18</f>
        <v>0</v>
      </c>
      <c r="J248" s="154">
        <v>1098</v>
      </c>
    </row>
    <row r="249" spans="1:10">
      <c r="A249" s="131">
        <v>248</v>
      </c>
      <c r="B249" s="66" t="s">
        <v>753</v>
      </c>
      <c r="D249" s="67">
        <f>'2020 Spring Order Form - V36'!$T$23</f>
        <v>0</v>
      </c>
      <c r="E249" s="67">
        <f>'2020 Spring Order Form - V36'!$T$23</f>
        <v>0</v>
      </c>
      <c r="F249" s="151" t="s">
        <v>755</v>
      </c>
      <c r="G249" s="70" t="e">
        <f>'2020 Spring Order Form - V36'!#REF!</f>
        <v>#REF!</v>
      </c>
      <c r="H249" s="69">
        <f>'2020 Spring Order Form - V36'!$F$18</f>
        <v>0</v>
      </c>
      <c r="J249" s="154">
        <v>1388</v>
      </c>
    </row>
    <row r="250" spans="1:10">
      <c r="A250" s="131">
        <v>249</v>
      </c>
      <c r="B250" s="66" t="s">
        <v>756</v>
      </c>
      <c r="D250" s="67">
        <f>'2020 Spring Order Form - V36'!$T$23</f>
        <v>0</v>
      </c>
      <c r="E250" s="67">
        <f>'2020 Spring Order Form - V36'!$T$23</f>
        <v>0</v>
      </c>
      <c r="F250" s="151">
        <v>4507370</v>
      </c>
      <c r="G250" s="70" t="e">
        <f>'2020 Spring Order Form - V36'!#REF!</f>
        <v>#REF!</v>
      </c>
      <c r="H250" s="69">
        <f>'2020 Spring Order Form - V36'!$F$18</f>
        <v>0</v>
      </c>
      <c r="J250" s="154">
        <v>652</v>
      </c>
    </row>
    <row r="251" spans="1:10">
      <c r="A251" s="131">
        <v>250</v>
      </c>
      <c r="B251" s="66" t="s">
        <v>756</v>
      </c>
      <c r="D251" s="67">
        <f>'2020 Spring Order Form - V36'!$T$23</f>
        <v>0</v>
      </c>
      <c r="E251" s="67">
        <f>'2020 Spring Order Form - V36'!$T$23</f>
        <v>0</v>
      </c>
      <c r="F251" s="151" t="s">
        <v>757</v>
      </c>
      <c r="G251" s="70" t="e">
        <f>'2020 Spring Order Form - V36'!#REF!</f>
        <v>#REF!</v>
      </c>
      <c r="H251" s="69">
        <f>'2020 Spring Order Form - V36'!$F$18</f>
        <v>0</v>
      </c>
      <c r="J251" s="154">
        <v>1398</v>
      </c>
    </row>
    <row r="252" spans="1:10">
      <c r="A252" s="131">
        <v>251</v>
      </c>
      <c r="B252" s="66" t="s">
        <v>758</v>
      </c>
      <c r="D252" s="67">
        <f>'2020 Spring Order Form - V36'!$T$23</f>
        <v>0</v>
      </c>
      <c r="E252" s="67">
        <f>'2020 Spring Order Form - V36'!$T$23</f>
        <v>0</v>
      </c>
      <c r="F252" s="151">
        <v>4506730</v>
      </c>
      <c r="G252" s="70" t="e">
        <f>'2020 Spring Order Form - V36'!#REF!</f>
        <v>#REF!</v>
      </c>
      <c r="H252" s="69">
        <f>'2020 Spring Order Form - V36'!$F$18</f>
        <v>0</v>
      </c>
      <c r="J252" s="154">
        <v>18674</v>
      </c>
    </row>
    <row r="253" spans="1:10">
      <c r="A253" s="131">
        <v>252</v>
      </c>
      <c r="B253" s="66" t="s">
        <v>758</v>
      </c>
      <c r="D253" s="67">
        <f>'2020 Spring Order Form - V36'!$T$23</f>
        <v>0</v>
      </c>
      <c r="E253" s="67">
        <f>'2020 Spring Order Form - V36'!$T$23</f>
        <v>0</v>
      </c>
      <c r="F253" s="151" t="s">
        <v>759</v>
      </c>
      <c r="G253" s="70" t="e">
        <f>'2020 Spring Order Form - V36'!#REF!</f>
        <v>#REF!</v>
      </c>
      <c r="H253" s="69">
        <f>'2020 Spring Order Form - V36'!$F$18</f>
        <v>0</v>
      </c>
      <c r="J253" s="154">
        <v>18673</v>
      </c>
    </row>
    <row r="254" spans="1:10">
      <c r="A254" s="131">
        <v>253</v>
      </c>
      <c r="B254" s="66" t="s">
        <v>760</v>
      </c>
      <c r="D254" s="67">
        <f>'2020 Spring Order Form - V36'!$T$23</f>
        <v>0</v>
      </c>
      <c r="E254" s="67">
        <f>'2020 Spring Order Form - V36'!$T$23</f>
        <v>0</v>
      </c>
      <c r="F254" s="151">
        <v>4508040</v>
      </c>
      <c r="G254" s="70" t="e">
        <f>'2020 Spring Order Form - V36'!#REF!</f>
        <v>#REF!</v>
      </c>
      <c r="H254" s="69">
        <f>'2020 Spring Order Form - V36'!$F$18</f>
        <v>0</v>
      </c>
      <c r="J254" s="154">
        <v>455</v>
      </c>
    </row>
    <row r="255" spans="1:10">
      <c r="A255" s="131">
        <v>254</v>
      </c>
      <c r="B255" s="66" t="s">
        <v>760</v>
      </c>
      <c r="D255" s="67">
        <f>'2020 Spring Order Form - V36'!$T$23</f>
        <v>0</v>
      </c>
      <c r="E255" s="67">
        <f>'2020 Spring Order Form - V36'!$T$23</f>
        <v>0</v>
      </c>
      <c r="F255" s="151" t="s">
        <v>761</v>
      </c>
      <c r="G255" s="70" t="e">
        <f>'2020 Spring Order Form - V36'!#REF!</f>
        <v>#REF!</v>
      </c>
      <c r="H255" s="69">
        <f>'2020 Spring Order Form - V36'!$F$18</f>
        <v>0</v>
      </c>
      <c r="J255" s="154">
        <v>1390</v>
      </c>
    </row>
    <row r="256" spans="1:10">
      <c r="A256" s="131">
        <v>255</v>
      </c>
      <c r="B256" s="66" t="s">
        <v>762</v>
      </c>
      <c r="D256" s="67">
        <f>'2020 Spring Order Form - V36'!$T$23</f>
        <v>0</v>
      </c>
      <c r="E256" s="67">
        <f>'2020 Spring Order Form - V36'!$T$23</f>
        <v>0</v>
      </c>
      <c r="F256" s="151">
        <v>4508200</v>
      </c>
      <c r="G256" s="70" t="e">
        <f>'2020 Spring Order Form - V36'!#REF!</f>
        <v>#REF!</v>
      </c>
      <c r="H256" s="69">
        <f>'2020 Spring Order Form - V36'!$F$18</f>
        <v>0</v>
      </c>
      <c r="J256" s="154">
        <v>411</v>
      </c>
    </row>
    <row r="257" spans="1:10">
      <c r="A257" s="131">
        <v>256</v>
      </c>
      <c r="B257" s="66" t="s">
        <v>762</v>
      </c>
      <c r="D257" s="67">
        <f>'2020 Spring Order Form - V36'!$T$23</f>
        <v>0</v>
      </c>
      <c r="E257" s="67">
        <f>'2020 Spring Order Form - V36'!$T$23</f>
        <v>0</v>
      </c>
      <c r="F257" s="151" t="s">
        <v>763</v>
      </c>
      <c r="G257" s="70" t="e">
        <f>'2020 Spring Order Form - V36'!#REF!</f>
        <v>#REF!</v>
      </c>
      <c r="H257" s="69">
        <f>'2020 Spring Order Form - V36'!$F$18</f>
        <v>0</v>
      </c>
      <c r="J257" s="154">
        <v>1393</v>
      </c>
    </row>
    <row r="258" spans="1:10">
      <c r="A258" s="131">
        <v>257</v>
      </c>
      <c r="B258" s="66" t="s">
        <v>764</v>
      </c>
      <c r="D258" s="67">
        <f>'2020 Spring Order Form - V36'!$T$23</f>
        <v>0</v>
      </c>
      <c r="E258" s="67">
        <f>'2020 Spring Order Form - V36'!$T$23</f>
        <v>0</v>
      </c>
      <c r="F258" s="151">
        <v>4508230</v>
      </c>
      <c r="G258" s="70" t="e">
        <f>'2020 Spring Order Form - V36'!#REF!</f>
        <v>#REF!</v>
      </c>
      <c r="H258" s="69">
        <f>'2020 Spring Order Form - V36'!$F$18</f>
        <v>0</v>
      </c>
      <c r="J258" s="154">
        <v>713</v>
      </c>
    </row>
    <row r="259" spans="1:10">
      <c r="A259" s="131">
        <v>258</v>
      </c>
      <c r="B259" s="66" t="s">
        <v>764</v>
      </c>
      <c r="D259" s="67">
        <f>'2020 Spring Order Form - V36'!$T$23</f>
        <v>0</v>
      </c>
      <c r="E259" s="67">
        <f>'2020 Spring Order Form - V36'!$T$23</f>
        <v>0</v>
      </c>
      <c r="F259" s="151" t="s">
        <v>765</v>
      </c>
      <c r="G259" s="70" t="e">
        <f>'2020 Spring Order Form - V36'!#REF!</f>
        <v>#REF!</v>
      </c>
      <c r="H259" s="69">
        <f>'2020 Spring Order Form - V36'!$F$18</f>
        <v>0</v>
      </c>
      <c r="J259" s="154">
        <v>1403</v>
      </c>
    </row>
    <row r="260" spans="1:10">
      <c r="A260" s="131">
        <v>259</v>
      </c>
      <c r="B260" s="66" t="s">
        <v>110</v>
      </c>
      <c r="D260" s="67">
        <f>'2020 Spring Order Form - V36'!$T$23</f>
        <v>0</v>
      </c>
      <c r="E260" s="67">
        <f>'2020 Spring Order Form - V36'!$T$23</f>
        <v>0</v>
      </c>
      <c r="F260" s="151">
        <v>4508242</v>
      </c>
      <c r="G260" s="70">
        <f>'2020 Spring Order Form - V36'!$T$44</f>
        <v>0</v>
      </c>
      <c r="H260" s="69">
        <f>'2020 Spring Order Form - V36'!$F$18</f>
        <v>0</v>
      </c>
      <c r="J260" s="154">
        <v>17314</v>
      </c>
    </row>
    <row r="261" spans="1:10">
      <c r="A261" s="131">
        <v>260</v>
      </c>
      <c r="B261" s="66" t="s">
        <v>110</v>
      </c>
      <c r="D261" s="67">
        <f>'2020 Spring Order Form - V36'!$T$23</f>
        <v>0</v>
      </c>
      <c r="E261" s="67">
        <f>'2020 Spring Order Form - V36'!$T$23</f>
        <v>0</v>
      </c>
      <c r="F261" s="151" t="s">
        <v>766</v>
      </c>
      <c r="G261" s="70">
        <f>'2020 Spring Order Form - V36'!$U$44</f>
        <v>0</v>
      </c>
      <c r="H261" s="69">
        <f>'2020 Spring Order Form - V36'!$F$18</f>
        <v>0</v>
      </c>
      <c r="J261" s="154">
        <v>17313</v>
      </c>
    </row>
    <row r="262" spans="1:10">
      <c r="A262" s="131">
        <v>261</v>
      </c>
      <c r="B262" s="66" t="s">
        <v>767</v>
      </c>
      <c r="D262" s="67">
        <f>'2020 Spring Order Form - V36'!$T$23</f>
        <v>0</v>
      </c>
      <c r="E262" s="67">
        <f>'2020 Spring Order Form - V36'!$T$23</f>
        <v>0</v>
      </c>
      <c r="F262" s="151">
        <v>4508252</v>
      </c>
      <c r="G262" s="70" t="e">
        <f>'2020 Spring Order Form - V36'!#REF!</f>
        <v>#REF!</v>
      </c>
      <c r="H262" s="69">
        <f>'2020 Spring Order Form - V36'!$F$18</f>
        <v>0</v>
      </c>
      <c r="J262" s="154">
        <v>17315</v>
      </c>
    </row>
    <row r="263" spans="1:10">
      <c r="A263" s="131">
        <v>262</v>
      </c>
      <c r="B263" s="66" t="s">
        <v>767</v>
      </c>
      <c r="D263" s="67">
        <f>'2020 Spring Order Form - V36'!$T$23</f>
        <v>0</v>
      </c>
      <c r="E263" s="67">
        <f>'2020 Spring Order Form - V36'!$T$23</f>
        <v>0</v>
      </c>
      <c r="F263" s="151" t="s">
        <v>768</v>
      </c>
      <c r="G263" s="70" t="e">
        <f>'2020 Spring Order Form - V36'!#REF!</f>
        <v>#REF!</v>
      </c>
      <c r="H263" s="69">
        <f>'2020 Spring Order Form - V36'!$F$18</f>
        <v>0</v>
      </c>
      <c r="J263" s="154">
        <v>17316</v>
      </c>
    </row>
    <row r="264" spans="1:10">
      <c r="A264" s="131">
        <v>263</v>
      </c>
      <c r="B264" s="66" t="s">
        <v>769</v>
      </c>
      <c r="D264" s="67">
        <f>'2020 Spring Order Form - V36'!$T$23</f>
        <v>0</v>
      </c>
      <c r="E264" s="67">
        <f>'2020 Spring Order Form - V36'!$T$23</f>
        <v>0</v>
      </c>
      <c r="F264" s="151">
        <v>4508210</v>
      </c>
      <c r="G264" s="70" t="e">
        <f>'2020 Spring Order Form - V36'!#REF!</f>
        <v>#REF!</v>
      </c>
      <c r="H264" s="69">
        <f>'2020 Spring Order Form - V36'!$F$18</f>
        <v>0</v>
      </c>
      <c r="J264" s="154">
        <v>625</v>
      </c>
    </row>
    <row r="265" spans="1:10">
      <c r="A265" s="131">
        <v>264</v>
      </c>
      <c r="B265" s="66" t="s">
        <v>769</v>
      </c>
      <c r="D265" s="67">
        <f>'2020 Spring Order Form - V36'!$T$23</f>
        <v>0</v>
      </c>
      <c r="E265" s="67">
        <f>'2020 Spring Order Form - V36'!$T$23</f>
        <v>0</v>
      </c>
      <c r="F265" s="151" t="s">
        <v>770</v>
      </c>
      <c r="G265" s="70" t="e">
        <f>'2020 Spring Order Form - V36'!#REF!</f>
        <v>#REF!</v>
      </c>
      <c r="H265" s="69">
        <f>'2020 Spring Order Form - V36'!$F$18</f>
        <v>0</v>
      </c>
      <c r="J265" s="154">
        <v>1406</v>
      </c>
    </row>
    <row r="266" spans="1:10">
      <c r="A266" s="131">
        <v>265</v>
      </c>
      <c r="B266" s="66" t="s">
        <v>771</v>
      </c>
      <c r="D266" s="67">
        <f>'2020 Spring Order Form - V36'!$T$23</f>
        <v>0</v>
      </c>
      <c r="E266" s="67">
        <f>'2020 Spring Order Form - V36'!$T$23</f>
        <v>0</v>
      </c>
      <c r="F266" s="151">
        <v>4508262</v>
      </c>
      <c r="G266" s="70" t="e">
        <f>'2020 Spring Order Form - V36'!#REF!</f>
        <v>#REF!</v>
      </c>
      <c r="H266" s="69">
        <f>'2020 Spring Order Form - V36'!$F$18</f>
        <v>0</v>
      </c>
      <c r="J266" s="154">
        <v>17317</v>
      </c>
    </row>
    <row r="267" spans="1:10">
      <c r="A267" s="131">
        <v>266</v>
      </c>
      <c r="B267" s="66" t="s">
        <v>771</v>
      </c>
      <c r="D267" s="67">
        <f>'2020 Spring Order Form - V36'!$T$23</f>
        <v>0</v>
      </c>
      <c r="E267" s="67">
        <f>'2020 Spring Order Form - V36'!$T$23</f>
        <v>0</v>
      </c>
      <c r="F267" s="151" t="s">
        <v>772</v>
      </c>
      <c r="G267" s="70" t="e">
        <f>'2020 Spring Order Form - V36'!#REF!</f>
        <v>#REF!</v>
      </c>
      <c r="H267" s="69">
        <f>'2020 Spring Order Form - V36'!$F$18</f>
        <v>0</v>
      </c>
      <c r="J267" s="154">
        <v>17318</v>
      </c>
    </row>
    <row r="268" spans="1:10">
      <c r="A268" s="131">
        <v>267</v>
      </c>
      <c r="B268" s="66" t="s">
        <v>773</v>
      </c>
      <c r="D268" s="67">
        <f>'2020 Spring Order Form - V36'!$T$23</f>
        <v>0</v>
      </c>
      <c r="E268" s="67">
        <f>'2020 Spring Order Form - V36'!$T$23</f>
        <v>0</v>
      </c>
      <c r="F268" s="151">
        <v>4508282</v>
      </c>
      <c r="G268" s="70" t="e">
        <f>'2020 Spring Order Form - V36'!#REF!</f>
        <v>#REF!</v>
      </c>
      <c r="H268" s="69">
        <f>'2020 Spring Order Form - V36'!$F$18</f>
        <v>0</v>
      </c>
      <c r="J268" s="154">
        <v>13889</v>
      </c>
    </row>
    <row r="269" spans="1:10">
      <c r="A269" s="131">
        <v>268</v>
      </c>
      <c r="B269" s="66" t="s">
        <v>773</v>
      </c>
      <c r="D269" s="67">
        <f>'2020 Spring Order Form - V36'!$T$23</f>
        <v>0</v>
      </c>
      <c r="E269" s="67">
        <f>'2020 Spring Order Form - V36'!$T$23</f>
        <v>0</v>
      </c>
      <c r="F269" s="151" t="s">
        <v>774</v>
      </c>
      <c r="G269" s="70" t="e">
        <f>'2020 Spring Order Form - V36'!#REF!</f>
        <v>#REF!</v>
      </c>
      <c r="H269" s="69">
        <f>'2020 Spring Order Form - V36'!$F$18</f>
        <v>0</v>
      </c>
      <c r="J269" s="154">
        <v>13890</v>
      </c>
    </row>
    <row r="270" spans="1:10">
      <c r="A270" s="131">
        <v>269</v>
      </c>
      <c r="B270" s="66" t="s">
        <v>775</v>
      </c>
      <c r="D270" s="67">
        <f>'2020 Spring Order Form - V36'!$T$23</f>
        <v>0</v>
      </c>
      <c r="E270" s="67">
        <f>'2020 Spring Order Form - V36'!$T$23</f>
        <v>0</v>
      </c>
      <c r="F270" s="151">
        <v>4508320</v>
      </c>
      <c r="G270" s="70" t="e">
        <f>'2020 Spring Order Form - V36'!#REF!</f>
        <v>#REF!</v>
      </c>
      <c r="H270" s="69">
        <f>'2020 Spring Order Form - V36'!$F$18</f>
        <v>0</v>
      </c>
      <c r="J270" s="154">
        <v>928</v>
      </c>
    </row>
    <row r="271" spans="1:10">
      <c r="A271" s="131">
        <v>270</v>
      </c>
      <c r="B271" s="66" t="s">
        <v>775</v>
      </c>
      <c r="D271" s="67">
        <f>'2020 Spring Order Form - V36'!$T$23</f>
        <v>0</v>
      </c>
      <c r="E271" s="67">
        <f>'2020 Spring Order Form - V36'!$T$23</f>
        <v>0</v>
      </c>
      <c r="F271" s="151" t="s">
        <v>776</v>
      </c>
      <c r="G271" s="70" t="e">
        <f>'2020 Spring Order Form - V36'!#REF!</f>
        <v>#REF!</v>
      </c>
      <c r="H271" s="69">
        <f>'2020 Spring Order Form - V36'!$F$18</f>
        <v>0</v>
      </c>
      <c r="J271" s="154">
        <v>1410</v>
      </c>
    </row>
    <row r="272" spans="1:10">
      <c r="A272" s="131">
        <v>271</v>
      </c>
      <c r="B272" s="66" t="s">
        <v>777</v>
      </c>
      <c r="D272" s="67">
        <f>'2020 Spring Order Form - V36'!$T$23</f>
        <v>0</v>
      </c>
      <c r="E272" s="67">
        <f>'2020 Spring Order Form - V36'!$T$23</f>
        <v>0</v>
      </c>
      <c r="F272" s="151">
        <v>4508340</v>
      </c>
      <c r="G272" s="70" t="e">
        <f>'2020 Spring Order Form - V36'!#REF!</f>
        <v>#REF!</v>
      </c>
      <c r="H272" s="69">
        <f>'2020 Spring Order Form - V36'!$F$18</f>
        <v>0</v>
      </c>
      <c r="J272" s="154">
        <v>795</v>
      </c>
    </row>
    <row r="273" spans="1:10">
      <c r="A273" s="131">
        <v>272</v>
      </c>
      <c r="B273" s="66" t="s">
        <v>777</v>
      </c>
      <c r="D273" s="67">
        <f>'2020 Spring Order Form - V36'!$T$23</f>
        <v>0</v>
      </c>
      <c r="E273" s="67">
        <f>'2020 Spring Order Form - V36'!$T$23</f>
        <v>0</v>
      </c>
      <c r="F273" s="151" t="s">
        <v>778</v>
      </c>
      <c r="G273" s="70" t="e">
        <f>'2020 Spring Order Form - V36'!#REF!</f>
        <v>#REF!</v>
      </c>
      <c r="H273" s="69">
        <f>'2020 Spring Order Form - V36'!$F$18</f>
        <v>0</v>
      </c>
      <c r="J273" s="154">
        <v>1411</v>
      </c>
    </row>
    <row r="274" spans="1:10">
      <c r="A274" s="131">
        <v>273</v>
      </c>
      <c r="B274" s="66" t="s">
        <v>113</v>
      </c>
      <c r="D274" s="67">
        <f>'2020 Spring Order Form - V36'!$T$23</f>
        <v>0</v>
      </c>
      <c r="E274" s="67">
        <f>'2020 Spring Order Form - V36'!$T$23</f>
        <v>0</v>
      </c>
      <c r="F274" s="151">
        <v>4508360</v>
      </c>
      <c r="G274" s="70">
        <f>'2020 Spring Order Form - V36'!$T$46</f>
        <v>0</v>
      </c>
      <c r="H274" s="69">
        <f>'2020 Spring Order Form - V36'!$F$18</f>
        <v>0</v>
      </c>
      <c r="J274" s="154">
        <v>796</v>
      </c>
    </row>
    <row r="275" spans="1:10">
      <c r="A275" s="131">
        <v>274</v>
      </c>
      <c r="B275" s="66" t="s">
        <v>113</v>
      </c>
      <c r="D275" s="67">
        <f>'2020 Spring Order Form - V36'!$T$23</f>
        <v>0</v>
      </c>
      <c r="E275" s="67">
        <f>'2020 Spring Order Form - V36'!$T$23</f>
        <v>0</v>
      </c>
      <c r="F275" s="151" t="s">
        <v>779</v>
      </c>
      <c r="G275" s="70">
        <f>'2020 Spring Order Form - V36'!$U$46</f>
        <v>0</v>
      </c>
      <c r="H275" s="69">
        <f>'2020 Spring Order Form - V36'!$F$18</f>
        <v>0</v>
      </c>
      <c r="J275" s="154">
        <v>1412</v>
      </c>
    </row>
    <row r="276" spans="1:10">
      <c r="A276" s="131">
        <v>275</v>
      </c>
      <c r="B276" s="66" t="s">
        <v>780</v>
      </c>
      <c r="D276" s="67">
        <f>'2020 Spring Order Form - V36'!$T$23</f>
        <v>0</v>
      </c>
      <c r="E276" s="67">
        <f>'2020 Spring Order Form - V36'!$T$23</f>
        <v>0</v>
      </c>
      <c r="F276" s="151">
        <v>4508350</v>
      </c>
      <c r="G276" s="70" t="e">
        <f>'2020 Spring Order Form - V36'!#REF!</f>
        <v>#REF!</v>
      </c>
      <c r="H276" s="69">
        <f>'2020 Spring Order Form - V36'!$F$18</f>
        <v>0</v>
      </c>
      <c r="J276" s="154">
        <v>809</v>
      </c>
    </row>
    <row r="277" spans="1:10">
      <c r="A277" s="131">
        <v>276</v>
      </c>
      <c r="B277" s="66" t="s">
        <v>780</v>
      </c>
      <c r="D277" s="67">
        <f>'2020 Spring Order Form - V36'!$T$23</f>
        <v>0</v>
      </c>
      <c r="E277" s="67">
        <f>'2020 Spring Order Form - V36'!$T$23</f>
        <v>0</v>
      </c>
      <c r="F277" s="151" t="s">
        <v>781</v>
      </c>
      <c r="G277" s="70" t="e">
        <f>'2020 Spring Order Form - V36'!#REF!</f>
        <v>#REF!</v>
      </c>
      <c r="H277" s="69">
        <f>'2020 Spring Order Form - V36'!$F$18</f>
        <v>0</v>
      </c>
      <c r="J277" s="154">
        <v>1413</v>
      </c>
    </row>
    <row r="278" spans="1:10">
      <c r="A278" s="131">
        <v>277</v>
      </c>
      <c r="B278" s="66" t="s">
        <v>782</v>
      </c>
      <c r="D278" s="67">
        <f>'2020 Spring Order Form - V36'!$T$23</f>
        <v>0</v>
      </c>
      <c r="E278" s="67">
        <f>'2020 Spring Order Form - V36'!$T$23</f>
        <v>0</v>
      </c>
      <c r="F278" s="151">
        <v>4508665</v>
      </c>
      <c r="G278" s="70" t="e">
        <f>'2020 Spring Order Form - V36'!#REF!</f>
        <v>#REF!</v>
      </c>
      <c r="H278" s="69">
        <f>'2020 Spring Order Form - V36'!$F$18</f>
        <v>0</v>
      </c>
      <c r="J278" s="154">
        <v>659</v>
      </c>
    </row>
    <row r="279" spans="1:10">
      <c r="A279" s="131">
        <v>278</v>
      </c>
      <c r="B279" s="66" t="s">
        <v>782</v>
      </c>
      <c r="D279" s="67">
        <f>'2020 Spring Order Form - V36'!$T$23</f>
        <v>0</v>
      </c>
      <c r="E279" s="67">
        <f>'2020 Spring Order Form - V36'!$T$23</f>
        <v>0</v>
      </c>
      <c r="F279" s="151" t="s">
        <v>783</v>
      </c>
      <c r="G279" s="70" t="e">
        <f>'2020 Spring Order Form - V36'!#REF!</f>
        <v>#REF!</v>
      </c>
      <c r="H279" s="69">
        <f>'2020 Spring Order Form - V36'!$F$18</f>
        <v>0</v>
      </c>
      <c r="J279" s="154">
        <v>1431</v>
      </c>
    </row>
    <row r="280" spans="1:10">
      <c r="A280" s="131">
        <v>279</v>
      </c>
      <c r="B280" s="66" t="s">
        <v>784</v>
      </c>
      <c r="D280" s="67">
        <f>'2020 Spring Order Form - V36'!$T$23</f>
        <v>0</v>
      </c>
      <c r="E280" s="67">
        <f>'2020 Spring Order Form - V36'!$T$23</f>
        <v>0</v>
      </c>
      <c r="F280" s="151">
        <v>4508726</v>
      </c>
      <c r="G280" s="70" t="e">
        <f>'2020 Spring Order Form - V36'!#REF!</f>
        <v>#REF!</v>
      </c>
      <c r="H280" s="69">
        <f>'2020 Spring Order Form - V36'!$F$18</f>
        <v>0</v>
      </c>
      <c r="J280" s="154">
        <v>17430</v>
      </c>
    </row>
    <row r="281" spans="1:10">
      <c r="A281" s="131">
        <v>280</v>
      </c>
      <c r="B281" s="66" t="s">
        <v>784</v>
      </c>
      <c r="D281" s="67">
        <f>'2020 Spring Order Form - V36'!$T$23</f>
        <v>0</v>
      </c>
      <c r="E281" s="67">
        <f>'2020 Spring Order Form - V36'!$T$23</f>
        <v>0</v>
      </c>
      <c r="F281" s="151" t="s">
        <v>785</v>
      </c>
      <c r="G281" s="70" t="e">
        <f>'2020 Spring Order Form - V36'!#REF!</f>
        <v>#REF!</v>
      </c>
      <c r="H281" s="69">
        <f>'2020 Spring Order Form - V36'!$F$18</f>
        <v>0</v>
      </c>
      <c r="J281" s="154">
        <v>17431</v>
      </c>
    </row>
    <row r="282" spans="1:10">
      <c r="A282" s="131">
        <v>281</v>
      </c>
      <c r="B282" s="66" t="s">
        <v>786</v>
      </c>
      <c r="D282" s="67">
        <f>'2020 Spring Order Form - V36'!$T$23</f>
        <v>0</v>
      </c>
      <c r="E282" s="67">
        <f>'2020 Spring Order Form - V36'!$T$23</f>
        <v>0</v>
      </c>
      <c r="F282" s="151">
        <v>4508716</v>
      </c>
      <c r="G282" s="70" t="e">
        <f>'2020 Spring Order Form - V36'!#REF!</f>
        <v>#REF!</v>
      </c>
      <c r="H282" s="69">
        <f>'2020 Spring Order Form - V36'!$F$18</f>
        <v>0</v>
      </c>
      <c r="J282" s="154">
        <v>17432</v>
      </c>
    </row>
    <row r="283" spans="1:10">
      <c r="A283" s="131">
        <v>282</v>
      </c>
      <c r="B283" s="66" t="s">
        <v>786</v>
      </c>
      <c r="D283" s="67">
        <f>'2020 Spring Order Form - V36'!$T$23</f>
        <v>0</v>
      </c>
      <c r="E283" s="67">
        <f>'2020 Spring Order Form - V36'!$T$23</f>
        <v>0</v>
      </c>
      <c r="F283" s="151" t="s">
        <v>787</v>
      </c>
      <c r="G283" s="70" t="e">
        <f>'2020 Spring Order Form - V36'!#REF!</f>
        <v>#REF!</v>
      </c>
      <c r="H283" s="69">
        <f>'2020 Spring Order Form - V36'!$F$18</f>
        <v>0</v>
      </c>
      <c r="J283" s="154">
        <v>17433</v>
      </c>
    </row>
    <row r="284" spans="1:10">
      <c r="A284" s="131">
        <v>283</v>
      </c>
      <c r="B284" s="66" t="s">
        <v>788</v>
      </c>
      <c r="D284" s="67">
        <f>'2020 Spring Order Form - V36'!$T$23</f>
        <v>0</v>
      </c>
      <c r="E284" s="67">
        <f>'2020 Spring Order Form - V36'!$T$23</f>
        <v>0</v>
      </c>
      <c r="F284" s="151">
        <v>4508706</v>
      </c>
      <c r="G284" s="70" t="e">
        <f>'2020 Spring Order Form - V36'!#REF!</f>
        <v>#REF!</v>
      </c>
      <c r="H284" s="69">
        <f>'2020 Spring Order Form - V36'!$F$18</f>
        <v>0</v>
      </c>
      <c r="J284" s="154">
        <v>17435</v>
      </c>
    </row>
    <row r="285" spans="1:10">
      <c r="A285" s="131">
        <v>284</v>
      </c>
      <c r="B285" s="66" t="s">
        <v>788</v>
      </c>
      <c r="D285" s="67">
        <f>'2020 Spring Order Form - V36'!$T$23</f>
        <v>0</v>
      </c>
      <c r="E285" s="67">
        <f>'2020 Spring Order Form - V36'!$T$23</f>
        <v>0</v>
      </c>
      <c r="F285" s="151" t="s">
        <v>789</v>
      </c>
      <c r="G285" s="70" t="e">
        <f>'2020 Spring Order Form - V36'!#REF!</f>
        <v>#REF!</v>
      </c>
      <c r="H285" s="69">
        <f>'2020 Spring Order Form - V36'!$F$18</f>
        <v>0</v>
      </c>
      <c r="J285" s="154">
        <v>17434</v>
      </c>
    </row>
    <row r="286" spans="1:10">
      <c r="A286" s="131">
        <v>285</v>
      </c>
      <c r="B286" s="66" t="s">
        <v>790</v>
      </c>
      <c r="D286" s="67">
        <f>'2020 Spring Order Form - V36'!$T$23</f>
        <v>0</v>
      </c>
      <c r="E286" s="67">
        <f>'2020 Spring Order Form - V36'!$T$23</f>
        <v>0</v>
      </c>
      <c r="F286" s="151">
        <v>4508785</v>
      </c>
      <c r="G286" s="70" t="e">
        <f>'2020 Spring Order Form - V36'!#REF!</f>
        <v>#REF!</v>
      </c>
      <c r="H286" s="69">
        <f>'2020 Spring Order Form - V36'!$F$18</f>
        <v>0</v>
      </c>
      <c r="J286" s="154">
        <v>538</v>
      </c>
    </row>
    <row r="287" spans="1:10">
      <c r="A287" s="131">
        <v>286</v>
      </c>
      <c r="B287" s="66" t="s">
        <v>790</v>
      </c>
      <c r="D287" s="67">
        <f>'2020 Spring Order Form - V36'!$T$23</f>
        <v>0</v>
      </c>
      <c r="E287" s="67">
        <f>'2020 Spring Order Form - V36'!$T$23</f>
        <v>0</v>
      </c>
      <c r="F287" s="151" t="s">
        <v>791</v>
      </c>
      <c r="G287" s="70" t="e">
        <f>'2020 Spring Order Form - V36'!#REF!</f>
        <v>#REF!</v>
      </c>
      <c r="H287" s="69">
        <f>'2020 Spring Order Form - V36'!$F$18</f>
        <v>0</v>
      </c>
      <c r="J287" s="154">
        <v>1440</v>
      </c>
    </row>
    <row r="288" spans="1:10">
      <c r="A288" s="131">
        <v>287</v>
      </c>
      <c r="B288" s="66" t="s">
        <v>792</v>
      </c>
      <c r="D288" s="67">
        <f>'2020 Spring Order Form - V36'!$T$23</f>
        <v>0</v>
      </c>
      <c r="E288" s="67">
        <f>'2020 Spring Order Form - V36'!$T$23</f>
        <v>0</v>
      </c>
      <c r="F288" s="151">
        <v>4508795</v>
      </c>
      <c r="G288" s="70" t="e">
        <f>'2020 Spring Order Form - V36'!#REF!</f>
        <v>#REF!</v>
      </c>
      <c r="H288" s="69">
        <f>'2020 Spring Order Form - V36'!$F$18</f>
        <v>0</v>
      </c>
      <c r="J288" s="154">
        <v>539</v>
      </c>
    </row>
    <row r="289" spans="1:10">
      <c r="A289" s="131">
        <v>288</v>
      </c>
      <c r="B289" s="66" t="s">
        <v>792</v>
      </c>
      <c r="D289" s="67">
        <f>'2020 Spring Order Form - V36'!$T$23</f>
        <v>0</v>
      </c>
      <c r="E289" s="67">
        <f>'2020 Spring Order Form - V36'!$T$23</f>
        <v>0</v>
      </c>
      <c r="F289" s="151" t="s">
        <v>793</v>
      </c>
      <c r="G289" s="70" t="e">
        <f>'2020 Spring Order Form - V36'!#REF!</f>
        <v>#REF!</v>
      </c>
      <c r="H289" s="69">
        <f>'2020 Spring Order Form - V36'!$F$18</f>
        <v>0</v>
      </c>
      <c r="J289" s="154">
        <v>1441</v>
      </c>
    </row>
    <row r="290" spans="1:10">
      <c r="A290" s="131">
        <v>289</v>
      </c>
      <c r="B290" s="66" t="s">
        <v>794</v>
      </c>
      <c r="D290" s="67">
        <f>'2020 Spring Order Form - V36'!$T$23</f>
        <v>0</v>
      </c>
      <c r="E290" s="67">
        <f>'2020 Spring Order Form - V36'!$T$23</f>
        <v>0</v>
      </c>
      <c r="F290" s="151">
        <v>4508755</v>
      </c>
      <c r="G290" s="70" t="e">
        <f>'2020 Spring Order Form - V36'!#REF!</f>
        <v>#REF!</v>
      </c>
      <c r="H290" s="69">
        <f>'2020 Spring Order Form - V36'!$F$18</f>
        <v>0</v>
      </c>
      <c r="J290" s="154">
        <v>18531</v>
      </c>
    </row>
    <row r="291" spans="1:10">
      <c r="A291" s="131">
        <v>290</v>
      </c>
      <c r="B291" s="66" t="s">
        <v>794</v>
      </c>
      <c r="D291" s="67">
        <f>'2020 Spring Order Form - V36'!$T$23</f>
        <v>0</v>
      </c>
      <c r="E291" s="67">
        <f>'2020 Spring Order Form - V36'!$T$23</f>
        <v>0</v>
      </c>
      <c r="F291" s="151" t="s">
        <v>795</v>
      </c>
      <c r="G291" s="70" t="e">
        <f>'2020 Spring Order Form - V36'!#REF!</f>
        <v>#REF!</v>
      </c>
      <c r="H291" s="69">
        <f>'2020 Spring Order Form - V36'!$F$18</f>
        <v>0</v>
      </c>
      <c r="J291" s="154">
        <v>18530</v>
      </c>
    </row>
    <row r="292" spans="1:10">
      <c r="A292" s="131">
        <v>291</v>
      </c>
      <c r="B292" s="66" t="s">
        <v>118</v>
      </c>
      <c r="D292" s="67">
        <f>'2020 Spring Order Form - V36'!$T$23</f>
        <v>0</v>
      </c>
      <c r="E292" s="67">
        <f>'2020 Spring Order Form - V36'!$T$23</f>
        <v>0</v>
      </c>
      <c r="F292" s="151">
        <v>4508800</v>
      </c>
      <c r="G292" s="70">
        <f>'2020 Spring Order Form - V36'!$T$48</f>
        <v>0</v>
      </c>
      <c r="H292" s="69">
        <f>'2020 Spring Order Form - V36'!$F$18</f>
        <v>0</v>
      </c>
      <c r="J292" s="154">
        <v>821</v>
      </c>
    </row>
    <row r="293" spans="1:10">
      <c r="A293" s="131">
        <v>292</v>
      </c>
      <c r="B293" s="66" t="s">
        <v>118</v>
      </c>
      <c r="D293" s="67">
        <f>'2020 Spring Order Form - V36'!$T$23</f>
        <v>0</v>
      </c>
      <c r="E293" s="67">
        <f>'2020 Spring Order Form - V36'!$T$23</f>
        <v>0</v>
      </c>
      <c r="F293" s="151" t="s">
        <v>796</v>
      </c>
      <c r="G293" s="70">
        <f>'2020 Spring Order Form - V36'!$U$48</f>
        <v>0</v>
      </c>
      <c r="H293" s="69">
        <f>'2020 Spring Order Form - V36'!$F$18</f>
        <v>0</v>
      </c>
      <c r="J293" s="154">
        <v>1444</v>
      </c>
    </row>
    <row r="294" spans="1:10">
      <c r="A294" s="131">
        <v>293</v>
      </c>
      <c r="B294" s="66" t="s">
        <v>120</v>
      </c>
      <c r="D294" s="67">
        <f>'2020 Spring Order Form - V36'!$T$23</f>
        <v>0</v>
      </c>
      <c r="E294" s="67">
        <f>'2020 Spring Order Form - V36'!$T$23</f>
        <v>0</v>
      </c>
      <c r="F294" s="151">
        <v>4508900</v>
      </c>
      <c r="G294" s="70">
        <f>'2020 Spring Order Form - V36'!$T$50</f>
        <v>0</v>
      </c>
      <c r="H294" s="69">
        <f>'2020 Spring Order Form - V36'!$F$18</f>
        <v>0</v>
      </c>
      <c r="J294" s="154">
        <v>544</v>
      </c>
    </row>
    <row r="295" spans="1:10">
      <c r="A295" s="131">
        <v>294</v>
      </c>
      <c r="B295" s="66" t="s">
        <v>120</v>
      </c>
      <c r="D295" s="67">
        <f>'2020 Spring Order Form - V36'!$T$23</f>
        <v>0</v>
      </c>
      <c r="E295" s="67">
        <f>'2020 Spring Order Form - V36'!$T$23</f>
        <v>0</v>
      </c>
      <c r="F295" s="151" t="s">
        <v>797</v>
      </c>
      <c r="G295" s="70">
        <f>'2020 Spring Order Form - V36'!$U$50</f>
        <v>0</v>
      </c>
      <c r="H295" s="69">
        <f>'2020 Spring Order Form - V36'!$F$18</f>
        <v>0</v>
      </c>
      <c r="J295" s="154">
        <v>1463</v>
      </c>
    </row>
    <row r="296" spans="1:10">
      <c r="A296" s="131">
        <v>295</v>
      </c>
      <c r="B296" s="66" t="s">
        <v>798</v>
      </c>
      <c r="D296" s="67">
        <f>'2020 Spring Order Form - V36'!$T$23</f>
        <v>0</v>
      </c>
      <c r="E296" s="67">
        <f>'2020 Spring Order Form - V36'!$T$23</f>
        <v>0</v>
      </c>
      <c r="F296" s="151">
        <v>4508865</v>
      </c>
      <c r="G296" s="70" t="e">
        <f>'2020 Spring Order Form - V36'!#REF!</f>
        <v>#REF!</v>
      </c>
      <c r="H296" s="69">
        <f>'2020 Spring Order Form - V36'!$F$18</f>
        <v>0</v>
      </c>
      <c r="J296" s="154">
        <v>1179</v>
      </c>
    </row>
    <row r="297" spans="1:10">
      <c r="A297" s="131">
        <v>296</v>
      </c>
      <c r="B297" s="66" t="s">
        <v>798</v>
      </c>
      <c r="D297" s="67">
        <f>'2020 Spring Order Form - V36'!$T$23</f>
        <v>0</v>
      </c>
      <c r="E297" s="67">
        <f>'2020 Spring Order Form - V36'!$T$23</f>
        <v>0</v>
      </c>
      <c r="F297" s="151" t="s">
        <v>799</v>
      </c>
      <c r="G297" s="70" t="e">
        <f>'2020 Spring Order Form - V36'!#REF!</f>
        <v>#REF!</v>
      </c>
      <c r="H297" s="69">
        <f>'2020 Spring Order Form - V36'!$F$18</f>
        <v>0</v>
      </c>
      <c r="J297" s="154">
        <v>1452</v>
      </c>
    </row>
    <row r="298" spans="1:10">
      <c r="A298" s="131">
        <v>297</v>
      </c>
      <c r="B298" s="66" t="s">
        <v>800</v>
      </c>
      <c r="D298" s="67">
        <f>'2020 Spring Order Form - V36'!$T$23</f>
        <v>0</v>
      </c>
      <c r="E298" s="67">
        <f>'2020 Spring Order Form - V36'!$T$23</f>
        <v>0</v>
      </c>
      <c r="F298" s="151">
        <v>4509005</v>
      </c>
      <c r="G298" s="70" t="e">
        <f>'2020 Spring Order Form - V36'!#REF!</f>
        <v>#REF!</v>
      </c>
      <c r="H298" s="69">
        <f>'2020 Spring Order Form - V36'!$F$18</f>
        <v>0</v>
      </c>
      <c r="J298" s="154">
        <v>1124</v>
      </c>
    </row>
    <row r="299" spans="1:10">
      <c r="A299" s="131">
        <v>298</v>
      </c>
      <c r="B299" s="66" t="s">
        <v>800</v>
      </c>
      <c r="D299" s="67">
        <f>'2020 Spring Order Form - V36'!$T$23</f>
        <v>0</v>
      </c>
      <c r="E299" s="67">
        <f>'2020 Spring Order Form - V36'!$T$23</f>
        <v>0</v>
      </c>
      <c r="F299" s="151" t="s">
        <v>801</v>
      </c>
      <c r="G299" s="70" t="e">
        <f>'2020 Spring Order Form - V36'!#REF!</f>
        <v>#REF!</v>
      </c>
      <c r="H299" s="69">
        <f>'2020 Spring Order Form - V36'!$F$18</f>
        <v>0</v>
      </c>
      <c r="J299" s="154">
        <v>1454</v>
      </c>
    </row>
    <row r="300" spans="1:10">
      <c r="A300" s="131">
        <v>299</v>
      </c>
      <c r="B300" s="66" t="s">
        <v>121</v>
      </c>
      <c r="D300" s="67">
        <f>'2020 Spring Order Form - V36'!$T$23</f>
        <v>0</v>
      </c>
      <c r="E300" s="67">
        <f>'2020 Spring Order Form - V36'!$T$23</f>
        <v>0</v>
      </c>
      <c r="F300" s="151">
        <v>4509085</v>
      </c>
      <c r="G300" s="70">
        <f>'2020 Spring Order Form - V36'!$T$51</f>
        <v>0</v>
      </c>
      <c r="H300" s="69">
        <f>'2020 Spring Order Form - V36'!$F$18</f>
        <v>0</v>
      </c>
      <c r="J300" s="154">
        <v>1018</v>
      </c>
    </row>
    <row r="301" spans="1:10">
      <c r="A301" s="131">
        <v>300</v>
      </c>
      <c r="B301" s="66" t="s">
        <v>121</v>
      </c>
      <c r="D301" s="67">
        <f>'2020 Spring Order Form - V36'!$T$23</f>
        <v>0</v>
      </c>
      <c r="E301" s="67">
        <f>'2020 Spring Order Form - V36'!$T$23</f>
        <v>0</v>
      </c>
      <c r="F301" s="151" t="s">
        <v>802</v>
      </c>
      <c r="G301" s="70">
        <f>'2020 Spring Order Form - V36'!$U$51</f>
        <v>0</v>
      </c>
      <c r="H301" s="69">
        <f>'2020 Spring Order Form - V36'!$F$18</f>
        <v>0</v>
      </c>
      <c r="J301" s="154">
        <v>1457</v>
      </c>
    </row>
    <row r="302" spans="1:10">
      <c r="A302" s="131">
        <v>301</v>
      </c>
      <c r="B302" s="66" t="s">
        <v>803</v>
      </c>
      <c r="D302" s="67">
        <f>'2020 Spring Order Form - V36'!$T$23</f>
        <v>0</v>
      </c>
      <c r="E302" s="67">
        <f>'2020 Spring Order Form - V36'!$T$23</f>
        <v>0</v>
      </c>
      <c r="F302" s="151">
        <v>4109087</v>
      </c>
      <c r="G302" s="70" t="e">
        <f>'2020 Spring Order Form - V36'!#REF!</f>
        <v>#REF!</v>
      </c>
      <c r="H302" s="69">
        <f>'2020 Spring Order Form - V36'!$F$18</f>
        <v>0</v>
      </c>
      <c r="J302" s="154">
        <v>1135</v>
      </c>
    </row>
    <row r="303" spans="1:10">
      <c r="A303" s="131">
        <v>302</v>
      </c>
      <c r="B303" s="66" t="s">
        <v>803</v>
      </c>
      <c r="D303" s="67">
        <f>'2020 Spring Order Form - V36'!$T$23</f>
        <v>0</v>
      </c>
      <c r="E303" s="67">
        <f>'2020 Spring Order Form - V36'!$T$23</f>
        <v>0</v>
      </c>
      <c r="F303" s="151" t="s">
        <v>804</v>
      </c>
      <c r="G303" s="70" t="e">
        <f>'2020 Spring Order Form - V36'!#REF!</f>
        <v>#REF!</v>
      </c>
      <c r="H303" s="69">
        <f>'2020 Spring Order Form - V36'!$F$18</f>
        <v>0</v>
      </c>
      <c r="J303" s="154">
        <v>1458</v>
      </c>
    </row>
    <row r="304" spans="1:10">
      <c r="A304" s="131">
        <v>303</v>
      </c>
      <c r="B304" s="66" t="s">
        <v>805</v>
      </c>
      <c r="D304" s="67">
        <f>'2020 Spring Order Form - V36'!$T$23</f>
        <v>0</v>
      </c>
      <c r="E304" s="67">
        <f>'2020 Spring Order Form - V36'!$T$23</f>
        <v>0</v>
      </c>
      <c r="F304" s="151">
        <v>4509095</v>
      </c>
      <c r="G304" s="70" t="e">
        <f>'2020 Spring Order Form - V36'!#REF!</f>
        <v>#REF!</v>
      </c>
      <c r="H304" s="69">
        <f>'2020 Spring Order Form - V36'!$F$18</f>
        <v>0</v>
      </c>
      <c r="J304" s="154">
        <v>1019</v>
      </c>
    </row>
    <row r="305" spans="1:10">
      <c r="A305" s="131">
        <v>304</v>
      </c>
      <c r="B305" s="66" t="s">
        <v>805</v>
      </c>
      <c r="D305" s="67">
        <f>'2020 Spring Order Form - V36'!$T$23</f>
        <v>0</v>
      </c>
      <c r="E305" s="67">
        <f>'2020 Spring Order Form - V36'!$T$23</f>
        <v>0</v>
      </c>
      <c r="F305" s="151" t="s">
        <v>806</v>
      </c>
      <c r="G305" s="70" t="e">
        <f>'2020 Spring Order Form - V36'!#REF!</f>
        <v>#REF!</v>
      </c>
      <c r="H305" s="69">
        <f>'2020 Spring Order Form - V36'!$F$18</f>
        <v>0</v>
      </c>
      <c r="J305" s="154">
        <v>1459</v>
      </c>
    </row>
    <row r="306" spans="1:10">
      <c r="A306" s="131">
        <v>305</v>
      </c>
      <c r="B306" s="66" t="s">
        <v>805</v>
      </c>
      <c r="D306" s="67">
        <f>'2020 Spring Order Form - V36'!$T$23</f>
        <v>0</v>
      </c>
      <c r="E306" s="67">
        <f>'2020 Spring Order Form - V36'!$T$23</f>
        <v>0</v>
      </c>
      <c r="F306" s="151">
        <v>4109097</v>
      </c>
      <c r="G306" s="70" t="e">
        <f>'2020 Spring Order Form - V36'!#REF!</f>
        <v>#REF!</v>
      </c>
      <c r="H306" s="69">
        <f>'2020 Spring Order Form - V36'!$F$18</f>
        <v>0</v>
      </c>
      <c r="J306" s="154">
        <v>4112</v>
      </c>
    </row>
    <row r="307" spans="1:10">
      <c r="A307" s="131">
        <v>306</v>
      </c>
      <c r="B307" s="66" t="s">
        <v>805</v>
      </c>
      <c r="D307" s="67">
        <f>'2020 Spring Order Form - V36'!$T$23</f>
        <v>0</v>
      </c>
      <c r="E307" s="67">
        <f>'2020 Spring Order Form - V36'!$T$23</f>
        <v>0</v>
      </c>
      <c r="F307" s="151" t="s">
        <v>807</v>
      </c>
      <c r="G307" s="70" t="e">
        <f>'2020 Spring Order Form - V36'!#REF!</f>
        <v>#REF!</v>
      </c>
      <c r="H307" s="69">
        <f>'2020 Spring Order Form - V36'!$F$18</f>
        <v>0</v>
      </c>
      <c r="J307" s="154">
        <v>1460</v>
      </c>
    </row>
    <row r="308" spans="1:10">
      <c r="A308" s="131">
        <v>307</v>
      </c>
      <c r="B308" s="66" t="s">
        <v>808</v>
      </c>
      <c r="D308" s="67">
        <f>'2020 Spring Order Form - V36'!$T$23</f>
        <v>0</v>
      </c>
      <c r="E308" s="67">
        <f>'2020 Spring Order Form - V36'!$T$23</f>
        <v>0</v>
      </c>
      <c r="F308" s="151">
        <v>4509105</v>
      </c>
      <c r="G308" s="70" t="e">
        <f>'2020 Spring Order Form - V36'!#REF!</f>
        <v>#REF!</v>
      </c>
      <c r="H308" s="69">
        <f>'2020 Spring Order Form - V36'!$F$18</f>
        <v>0</v>
      </c>
      <c r="J308" s="154">
        <v>1091</v>
      </c>
    </row>
    <row r="309" spans="1:10">
      <c r="A309" s="131">
        <v>308</v>
      </c>
      <c r="B309" s="66" t="s">
        <v>808</v>
      </c>
      <c r="D309" s="67">
        <f>'2020 Spring Order Form - V36'!$T$23</f>
        <v>0</v>
      </c>
      <c r="E309" s="67">
        <f>'2020 Spring Order Form - V36'!$T$23</f>
        <v>0</v>
      </c>
      <c r="F309" s="151" t="s">
        <v>809</v>
      </c>
      <c r="G309" s="70" t="e">
        <f>'2020 Spring Order Form - V36'!#REF!</f>
        <v>#REF!</v>
      </c>
      <c r="H309" s="69">
        <f>'2020 Spring Order Form - V36'!$F$18</f>
        <v>0</v>
      </c>
      <c r="J309" s="154">
        <v>1462</v>
      </c>
    </row>
    <row r="310" spans="1:10">
      <c r="A310" s="131">
        <v>309</v>
      </c>
      <c r="B310" s="66" t="s">
        <v>810</v>
      </c>
      <c r="D310" s="67">
        <f>'2020 Spring Order Form - V36'!$T$23</f>
        <v>0</v>
      </c>
      <c r="E310" s="67">
        <f>'2020 Spring Order Form - V36'!$T$23</f>
        <v>0</v>
      </c>
      <c r="F310" s="151">
        <v>4572345</v>
      </c>
      <c r="G310" s="70" t="e">
        <f>'2020 Spring Order Form - V36'!#REF!</f>
        <v>#REF!</v>
      </c>
      <c r="H310" s="69">
        <f>'2020 Spring Order Form - V36'!$F$18</f>
        <v>0</v>
      </c>
      <c r="J310" s="154">
        <v>3662</v>
      </c>
    </row>
    <row r="311" spans="1:10">
      <c r="A311" s="131">
        <v>310</v>
      </c>
      <c r="B311" s="66" t="s">
        <v>810</v>
      </c>
      <c r="D311" s="67">
        <f>'2020 Spring Order Form - V36'!$T$23</f>
        <v>0</v>
      </c>
      <c r="E311" s="67">
        <f>'2020 Spring Order Form - V36'!$T$23</f>
        <v>0</v>
      </c>
      <c r="F311" s="151" t="s">
        <v>811</v>
      </c>
      <c r="G311" s="70" t="e">
        <f>'2020 Spring Order Form - V36'!#REF!</f>
        <v>#REF!</v>
      </c>
      <c r="H311" s="69">
        <f>'2020 Spring Order Form - V36'!$F$18</f>
        <v>0</v>
      </c>
      <c r="J311" s="154">
        <v>1465</v>
      </c>
    </row>
    <row r="312" spans="1:10">
      <c r="A312" s="131">
        <v>311</v>
      </c>
      <c r="B312" s="66" t="s">
        <v>812</v>
      </c>
      <c r="D312" s="67">
        <f>'2020 Spring Order Form - V36'!$T$23</f>
        <v>0</v>
      </c>
      <c r="E312" s="67">
        <f>'2020 Spring Order Form - V36'!$T$23</f>
        <v>0</v>
      </c>
      <c r="F312" s="151">
        <v>4572365</v>
      </c>
      <c r="G312" s="70" t="e">
        <f>'2020 Spring Order Form - V36'!#REF!</f>
        <v>#REF!</v>
      </c>
      <c r="H312" s="69">
        <f>'2020 Spring Order Form - V36'!$F$18</f>
        <v>0</v>
      </c>
      <c r="J312" s="154">
        <v>837</v>
      </c>
    </row>
    <row r="313" spans="1:10">
      <c r="A313" s="131">
        <v>312</v>
      </c>
      <c r="B313" s="66" t="s">
        <v>812</v>
      </c>
      <c r="D313" s="67">
        <f>'2020 Spring Order Form - V36'!$T$23</f>
        <v>0</v>
      </c>
      <c r="E313" s="67">
        <f>'2020 Spring Order Form - V36'!$T$23</f>
        <v>0</v>
      </c>
      <c r="F313" s="151" t="s">
        <v>813</v>
      </c>
      <c r="G313" s="70" t="e">
        <f>'2020 Spring Order Form - V36'!#REF!</f>
        <v>#REF!</v>
      </c>
      <c r="H313" s="69">
        <f>'2020 Spring Order Form - V36'!$F$18</f>
        <v>0</v>
      </c>
      <c r="J313" s="154">
        <v>1466</v>
      </c>
    </row>
    <row r="314" spans="1:10">
      <c r="A314" s="131">
        <v>313</v>
      </c>
      <c r="B314" s="66" t="s">
        <v>814</v>
      </c>
      <c r="D314" s="67">
        <f>'2020 Spring Order Form - V36'!$T$23</f>
        <v>0</v>
      </c>
      <c r="E314" s="67">
        <f>'2020 Spring Order Form - V36'!$T$23</f>
        <v>0</v>
      </c>
      <c r="F314" s="151">
        <v>4572385</v>
      </c>
      <c r="G314" s="70" t="e">
        <f>'2020 Spring Order Form - V36'!#REF!</f>
        <v>#REF!</v>
      </c>
      <c r="H314" s="69">
        <f>'2020 Spring Order Form - V36'!$F$18</f>
        <v>0</v>
      </c>
      <c r="J314" s="154">
        <v>838</v>
      </c>
    </row>
    <row r="315" spans="1:10">
      <c r="A315" s="131">
        <v>314</v>
      </c>
      <c r="B315" s="66" t="s">
        <v>814</v>
      </c>
      <c r="D315" s="67">
        <f>'2020 Spring Order Form - V36'!$T$23</f>
        <v>0</v>
      </c>
      <c r="E315" s="67">
        <f>'2020 Spring Order Form - V36'!$T$23</f>
        <v>0</v>
      </c>
      <c r="F315" s="151" t="s">
        <v>815</v>
      </c>
      <c r="G315" s="70" t="e">
        <f>'2020 Spring Order Form - V36'!#REF!</f>
        <v>#REF!</v>
      </c>
      <c r="H315" s="69">
        <f>'2020 Spring Order Form - V36'!$F$18</f>
        <v>0</v>
      </c>
      <c r="J315" s="154">
        <v>1467</v>
      </c>
    </row>
    <row r="316" spans="1:10">
      <c r="A316" s="131">
        <v>315</v>
      </c>
      <c r="B316" s="66" t="s">
        <v>816</v>
      </c>
      <c r="D316" s="67">
        <f>'2020 Spring Order Form - V36'!$T$23</f>
        <v>0</v>
      </c>
      <c r="E316" s="67">
        <f>'2020 Spring Order Form - V36'!$T$23</f>
        <v>0</v>
      </c>
      <c r="F316" s="151">
        <v>4572105</v>
      </c>
      <c r="G316" s="70" t="e">
        <f>'2020 Spring Order Form - V36'!#REF!</f>
        <v>#REF!</v>
      </c>
      <c r="H316" s="69">
        <f>'2020 Spring Order Form - V36'!$F$18</f>
        <v>0</v>
      </c>
      <c r="J316" s="154">
        <v>526</v>
      </c>
    </row>
    <row r="317" spans="1:10">
      <c r="A317" s="131">
        <v>316</v>
      </c>
      <c r="B317" s="66" t="s">
        <v>816</v>
      </c>
      <c r="D317" s="67">
        <f>'2020 Spring Order Form - V36'!$T$23</f>
        <v>0</v>
      </c>
      <c r="E317" s="67">
        <f>'2020 Spring Order Form - V36'!$T$23</f>
        <v>0</v>
      </c>
      <c r="F317" s="151" t="s">
        <v>817</v>
      </c>
      <c r="G317" s="70" t="e">
        <f>'2020 Spring Order Form - V36'!#REF!</f>
        <v>#REF!</v>
      </c>
      <c r="H317" s="69">
        <f>'2020 Spring Order Form - V36'!$F$18</f>
        <v>0</v>
      </c>
      <c r="J317" s="154">
        <v>1470</v>
      </c>
    </row>
    <row r="318" spans="1:10">
      <c r="A318" s="131">
        <v>317</v>
      </c>
      <c r="B318" s="66" t="s">
        <v>818</v>
      </c>
      <c r="D318" s="67">
        <f>'2020 Spring Order Form - V36'!$T$23</f>
        <v>0</v>
      </c>
      <c r="E318" s="67">
        <f>'2020 Spring Order Form - V36'!$T$23</f>
        <v>0</v>
      </c>
      <c r="F318" s="151">
        <v>4572335</v>
      </c>
      <c r="G318" s="70" t="e">
        <f>'2020 Spring Order Form - V36'!#REF!</f>
        <v>#REF!</v>
      </c>
      <c r="H318" s="69">
        <f>'2020 Spring Order Form - V36'!$F$18</f>
        <v>0</v>
      </c>
      <c r="J318" s="154">
        <v>18533</v>
      </c>
    </row>
    <row r="319" spans="1:10">
      <c r="A319" s="131">
        <v>318</v>
      </c>
      <c r="B319" s="66" t="s">
        <v>818</v>
      </c>
      <c r="D319" s="67">
        <f>'2020 Spring Order Form - V36'!$T$23</f>
        <v>0</v>
      </c>
      <c r="E319" s="67">
        <f>'2020 Spring Order Form - V36'!$T$23</f>
        <v>0</v>
      </c>
      <c r="F319" s="151" t="s">
        <v>819</v>
      </c>
      <c r="G319" s="70" t="e">
        <f>'2020 Spring Order Form - V36'!#REF!</f>
        <v>#REF!</v>
      </c>
      <c r="H319" s="69">
        <f>'2020 Spring Order Form - V36'!$F$18</f>
        <v>0</v>
      </c>
      <c r="J319" s="154">
        <v>18534</v>
      </c>
    </row>
    <row r="320" spans="1:10">
      <c r="A320" s="131">
        <v>319</v>
      </c>
      <c r="B320" s="66" t="s">
        <v>820</v>
      </c>
      <c r="D320" s="67">
        <f>'2020 Spring Order Form - V36'!$T$23</f>
        <v>0</v>
      </c>
      <c r="E320" s="67">
        <f>'2020 Spring Order Form - V36'!$T$23</f>
        <v>0</v>
      </c>
      <c r="F320" s="151">
        <v>4572185</v>
      </c>
      <c r="G320" s="70" t="e">
        <f>'2020 Spring Order Form - V36'!#REF!</f>
        <v>#REF!</v>
      </c>
      <c r="H320" s="69">
        <f>'2020 Spring Order Form - V36'!$F$18</f>
        <v>0</v>
      </c>
      <c r="J320" s="154">
        <v>16949</v>
      </c>
    </row>
    <row r="321" spans="1:10">
      <c r="A321" s="131">
        <v>320</v>
      </c>
      <c r="B321" s="66" t="s">
        <v>820</v>
      </c>
      <c r="D321" s="67">
        <f>'2020 Spring Order Form - V36'!$T$23</f>
        <v>0</v>
      </c>
      <c r="E321" s="67">
        <f>'2020 Spring Order Form - V36'!$T$23</f>
        <v>0</v>
      </c>
      <c r="F321" s="151" t="s">
        <v>821</v>
      </c>
      <c r="G321" s="70" t="e">
        <f>'2020 Spring Order Form - V36'!#REF!</f>
        <v>#REF!</v>
      </c>
      <c r="H321" s="69">
        <f>'2020 Spring Order Form - V36'!$F$18</f>
        <v>0</v>
      </c>
      <c r="J321" s="154">
        <v>16951</v>
      </c>
    </row>
    <row r="322" spans="1:10">
      <c r="A322" s="131">
        <v>321</v>
      </c>
      <c r="B322" s="66" t="s">
        <v>822</v>
      </c>
      <c r="D322" s="67">
        <f>'2020 Spring Order Form - V36'!$T$23</f>
        <v>0</v>
      </c>
      <c r="E322" s="67">
        <f>'2020 Spring Order Form - V36'!$T$23</f>
        <v>0</v>
      </c>
      <c r="F322" s="151">
        <v>4509375</v>
      </c>
      <c r="G322" s="70" t="e">
        <f>'2020 Spring Order Form - V36'!#REF!</f>
        <v>#REF!</v>
      </c>
      <c r="H322" s="69">
        <f>'2020 Spring Order Form - V36'!$F$18</f>
        <v>0</v>
      </c>
      <c r="J322" s="154">
        <v>384</v>
      </c>
    </row>
    <row r="323" spans="1:10">
      <c r="A323" s="131">
        <v>322</v>
      </c>
      <c r="B323" s="66" t="s">
        <v>822</v>
      </c>
      <c r="D323" s="67">
        <f>'2020 Spring Order Form - V36'!$T$23</f>
        <v>0</v>
      </c>
      <c r="E323" s="67">
        <f>'2020 Spring Order Form - V36'!$T$23</f>
        <v>0</v>
      </c>
      <c r="F323" s="151" t="s">
        <v>823</v>
      </c>
      <c r="G323" s="70" t="e">
        <f>'2020 Spring Order Form - V36'!#REF!</f>
        <v>#REF!</v>
      </c>
      <c r="H323" s="69">
        <f>'2020 Spring Order Form - V36'!$F$18</f>
        <v>0</v>
      </c>
      <c r="J323" s="154">
        <v>1573</v>
      </c>
    </row>
    <row r="324" spans="1:10">
      <c r="A324" s="131">
        <v>323</v>
      </c>
      <c r="B324" s="66" t="s">
        <v>824</v>
      </c>
      <c r="D324" s="67">
        <f>'2020 Spring Order Form - V36'!$T$23</f>
        <v>0</v>
      </c>
      <c r="E324" s="67">
        <f>'2020 Spring Order Form - V36'!$T$23</f>
        <v>0</v>
      </c>
      <c r="F324" s="151">
        <v>4509378</v>
      </c>
      <c r="G324" s="70" t="e">
        <f>'2020 Spring Order Form - V36'!#REF!</f>
        <v>#REF!</v>
      </c>
      <c r="H324" s="69">
        <f>'2020 Spring Order Form - V36'!$F$18</f>
        <v>0</v>
      </c>
      <c r="J324" s="154">
        <v>4018</v>
      </c>
    </row>
    <row r="325" spans="1:10">
      <c r="A325" s="131">
        <v>324</v>
      </c>
      <c r="B325" s="66" t="s">
        <v>824</v>
      </c>
      <c r="D325" s="67">
        <f>'2020 Spring Order Form - V36'!$T$23</f>
        <v>0</v>
      </c>
      <c r="E325" s="67">
        <f>'2020 Spring Order Form - V36'!$T$23</f>
        <v>0</v>
      </c>
      <c r="F325" s="151" t="s">
        <v>825</v>
      </c>
      <c r="G325" s="70" t="e">
        <f>'2020 Spring Order Form - V36'!#REF!</f>
        <v>#REF!</v>
      </c>
      <c r="H325" s="69">
        <f>'2020 Spring Order Form - V36'!$F$18</f>
        <v>0</v>
      </c>
      <c r="J325" s="154">
        <v>1574</v>
      </c>
    </row>
    <row r="326" spans="1:10">
      <c r="A326" s="131">
        <v>325</v>
      </c>
      <c r="B326" s="66" t="s">
        <v>826</v>
      </c>
      <c r="D326" s="67">
        <f>'2020 Spring Order Form - V36'!$T$23</f>
        <v>0</v>
      </c>
      <c r="E326" s="67">
        <f>'2020 Spring Order Form - V36'!$T$23</f>
        <v>0</v>
      </c>
      <c r="F326" s="151">
        <v>4509115</v>
      </c>
      <c r="G326" s="70" t="e">
        <f>'2020 Spring Order Form - V36'!#REF!</f>
        <v>#REF!</v>
      </c>
      <c r="H326" s="69">
        <f>'2020 Spring Order Form - V36'!$F$18</f>
        <v>0</v>
      </c>
      <c r="J326" s="154">
        <v>3668</v>
      </c>
    </row>
    <row r="327" spans="1:10">
      <c r="A327" s="131">
        <v>326</v>
      </c>
      <c r="B327" s="66" t="s">
        <v>826</v>
      </c>
      <c r="D327" s="67">
        <f>'2020 Spring Order Form - V36'!$T$23</f>
        <v>0</v>
      </c>
      <c r="E327" s="67">
        <f>'2020 Spring Order Form - V36'!$T$23</f>
        <v>0</v>
      </c>
      <c r="F327" s="151" t="s">
        <v>827</v>
      </c>
      <c r="G327" s="70" t="e">
        <f>'2020 Spring Order Form - V36'!#REF!</f>
        <v>#REF!</v>
      </c>
      <c r="H327" s="69">
        <f>'2020 Spring Order Form - V36'!$F$18</f>
        <v>0</v>
      </c>
      <c r="J327" s="154">
        <v>1581</v>
      </c>
    </row>
    <row r="328" spans="1:10">
      <c r="A328" s="131">
        <v>327</v>
      </c>
      <c r="B328" s="66" t="s">
        <v>826</v>
      </c>
      <c r="D328" s="67">
        <f>'2020 Spring Order Form - V36'!$T$23</f>
        <v>0</v>
      </c>
      <c r="E328" s="67">
        <f>'2020 Spring Order Form - V36'!$T$23</f>
        <v>0</v>
      </c>
      <c r="F328" s="151">
        <v>4509118</v>
      </c>
      <c r="G328" s="70" t="e">
        <f>'2020 Spring Order Form - V36'!#REF!</f>
        <v>#REF!</v>
      </c>
      <c r="H328" s="69">
        <f>'2020 Spring Order Form - V36'!$F$18</f>
        <v>0</v>
      </c>
      <c r="J328" s="154">
        <v>12659</v>
      </c>
    </row>
    <row r="329" spans="1:10">
      <c r="A329" s="131">
        <v>328</v>
      </c>
      <c r="B329" s="66" t="s">
        <v>826</v>
      </c>
      <c r="D329" s="67">
        <f>'2020 Spring Order Form - V36'!$T$23</f>
        <v>0</v>
      </c>
      <c r="E329" s="67">
        <f>'2020 Spring Order Form - V36'!$T$23</f>
        <v>0</v>
      </c>
      <c r="F329" s="151" t="s">
        <v>828</v>
      </c>
      <c r="G329" s="70" t="e">
        <f>'2020 Spring Order Form - V36'!#REF!</f>
        <v>#REF!</v>
      </c>
      <c r="H329" s="69">
        <f>'2020 Spring Order Form - V36'!$F$18</f>
        <v>0</v>
      </c>
      <c r="J329" s="154">
        <v>12658</v>
      </c>
    </row>
    <row r="330" spans="1:10">
      <c r="A330" s="131">
        <v>329</v>
      </c>
      <c r="B330" s="66" t="s">
        <v>829</v>
      </c>
      <c r="D330" s="67">
        <f>'2020 Spring Order Form - V36'!$T$23</f>
        <v>0</v>
      </c>
      <c r="E330" s="67">
        <f>'2020 Spring Order Form - V36'!$T$23</f>
        <v>0</v>
      </c>
      <c r="F330" s="151">
        <v>4509415</v>
      </c>
      <c r="G330" s="70" t="e">
        <f>'2020 Spring Order Form - V36'!#REF!</f>
        <v>#REF!</v>
      </c>
      <c r="H330" s="69">
        <f>'2020 Spring Order Form - V36'!$F$18</f>
        <v>0</v>
      </c>
      <c r="J330" s="154">
        <v>527</v>
      </c>
    </row>
    <row r="331" spans="1:10">
      <c r="A331" s="131">
        <v>330</v>
      </c>
      <c r="B331" s="66" t="s">
        <v>829</v>
      </c>
      <c r="D331" s="67">
        <f>'2020 Spring Order Form - V36'!$T$23</f>
        <v>0</v>
      </c>
      <c r="E331" s="67">
        <f>'2020 Spring Order Form - V36'!$T$23</f>
        <v>0</v>
      </c>
      <c r="F331" s="151" t="s">
        <v>830</v>
      </c>
      <c r="G331" s="70" t="e">
        <f>'2020 Spring Order Form - V36'!#REF!</f>
        <v>#REF!</v>
      </c>
      <c r="H331" s="69">
        <f>'2020 Spring Order Form - V36'!$F$18</f>
        <v>0</v>
      </c>
      <c r="J331" s="154">
        <v>1584</v>
      </c>
    </row>
    <row r="332" spans="1:10">
      <c r="A332" s="131">
        <v>331</v>
      </c>
      <c r="B332" s="66" t="s">
        <v>829</v>
      </c>
      <c r="D332" s="67">
        <f>'2020 Spring Order Form - V36'!$T$23</f>
        <v>0</v>
      </c>
      <c r="E332" s="67">
        <f>'2020 Spring Order Form - V36'!$T$23</f>
        <v>0</v>
      </c>
      <c r="F332" s="151">
        <v>4509418</v>
      </c>
      <c r="G332" s="70" t="e">
        <f>'2020 Spring Order Form - V36'!#REF!</f>
        <v>#REF!</v>
      </c>
      <c r="H332" s="69">
        <f>'2020 Spring Order Form - V36'!$F$18</f>
        <v>0</v>
      </c>
      <c r="J332" s="154">
        <v>12660</v>
      </c>
    </row>
    <row r="333" spans="1:10">
      <c r="A333" s="131">
        <v>332</v>
      </c>
      <c r="B333" s="66" t="s">
        <v>829</v>
      </c>
      <c r="D333" s="67">
        <f>'2020 Spring Order Form - V36'!$T$23</f>
        <v>0</v>
      </c>
      <c r="E333" s="67">
        <f>'2020 Spring Order Form - V36'!$T$23</f>
        <v>0</v>
      </c>
      <c r="F333" s="151" t="s">
        <v>831</v>
      </c>
      <c r="G333" s="70" t="e">
        <f>'2020 Spring Order Form - V36'!#REF!</f>
        <v>#REF!</v>
      </c>
      <c r="H333" s="69">
        <f>'2020 Spring Order Form - V36'!$F$18</f>
        <v>0</v>
      </c>
      <c r="J333" s="154">
        <v>12661</v>
      </c>
    </row>
    <row r="334" spans="1:10">
      <c r="A334" s="131">
        <v>333</v>
      </c>
      <c r="B334" s="66" t="s">
        <v>832</v>
      </c>
      <c r="D334" s="67">
        <f>'2020 Spring Order Form - V36'!$T$23</f>
        <v>0</v>
      </c>
      <c r="E334" s="67">
        <f>'2020 Spring Order Form - V36'!$T$23</f>
        <v>0</v>
      </c>
      <c r="F334" s="151">
        <v>4509585</v>
      </c>
      <c r="G334" s="70" t="e">
        <f>'2020 Spring Order Form - V36'!#REF!</f>
        <v>#REF!</v>
      </c>
      <c r="H334" s="69">
        <f>'2020 Spring Order Form - V36'!$F$18</f>
        <v>0</v>
      </c>
      <c r="J334" s="154">
        <v>3670</v>
      </c>
    </row>
    <row r="335" spans="1:10">
      <c r="A335" s="131">
        <v>334</v>
      </c>
      <c r="B335" s="66" t="s">
        <v>832</v>
      </c>
      <c r="D335" s="67">
        <f>'2020 Spring Order Form - V36'!$T$23</f>
        <v>0</v>
      </c>
      <c r="E335" s="67">
        <f>'2020 Spring Order Form - V36'!$T$23</f>
        <v>0</v>
      </c>
      <c r="F335" s="151" t="s">
        <v>833</v>
      </c>
      <c r="G335" s="70" t="e">
        <f>'2020 Spring Order Form - V36'!#REF!</f>
        <v>#REF!</v>
      </c>
      <c r="H335" s="69">
        <f>'2020 Spring Order Form - V36'!$F$18</f>
        <v>0</v>
      </c>
      <c r="J335" s="154">
        <v>1591</v>
      </c>
    </row>
    <row r="336" spans="1:10">
      <c r="A336" s="131">
        <v>335</v>
      </c>
      <c r="B336" s="66" t="s">
        <v>834</v>
      </c>
      <c r="D336" s="67">
        <f>'2020 Spring Order Form - V36'!$T$23</f>
        <v>0</v>
      </c>
      <c r="E336" s="67">
        <f>'2020 Spring Order Form - V36'!$T$23</f>
        <v>0</v>
      </c>
      <c r="F336" s="151">
        <v>4509525</v>
      </c>
      <c r="G336" s="70" t="e">
        <f>'2020 Spring Order Form - V36'!#REF!</f>
        <v>#REF!</v>
      </c>
      <c r="H336" s="69">
        <f>'2020 Spring Order Form - V36'!$F$18</f>
        <v>0</v>
      </c>
      <c r="J336" s="154">
        <v>1020</v>
      </c>
    </row>
    <row r="337" spans="1:10">
      <c r="A337" s="131">
        <v>336</v>
      </c>
      <c r="B337" s="66" t="s">
        <v>834</v>
      </c>
      <c r="D337" s="67">
        <f>'2020 Spring Order Form - V36'!$T$23</f>
        <v>0</v>
      </c>
      <c r="E337" s="67">
        <f>'2020 Spring Order Form - V36'!$T$23</f>
        <v>0</v>
      </c>
      <c r="F337" s="151" t="s">
        <v>835</v>
      </c>
      <c r="G337" s="70" t="e">
        <f>'2020 Spring Order Form - V36'!#REF!</f>
        <v>#REF!</v>
      </c>
      <c r="H337" s="69">
        <f>'2020 Spring Order Form - V36'!$F$18</f>
        <v>0</v>
      </c>
      <c r="J337" s="154">
        <v>1592</v>
      </c>
    </row>
    <row r="338" spans="1:10">
      <c r="A338" s="131">
        <v>337</v>
      </c>
      <c r="B338" s="66" t="s">
        <v>836</v>
      </c>
      <c r="D338" s="67">
        <f>'2020 Spring Order Form - V36'!$T$23</f>
        <v>0</v>
      </c>
      <c r="E338" s="67">
        <f>'2020 Spring Order Form - V36'!$T$23</f>
        <v>0</v>
      </c>
      <c r="F338" s="151">
        <v>4509665</v>
      </c>
      <c r="G338" s="70" t="e">
        <f>'2020 Spring Order Form - V36'!#REF!</f>
        <v>#REF!</v>
      </c>
      <c r="H338" s="69">
        <f>'2020 Spring Order Form - V36'!$F$18</f>
        <v>0</v>
      </c>
      <c r="J338" s="154">
        <v>1066</v>
      </c>
    </row>
    <row r="339" spans="1:10">
      <c r="A339" s="131">
        <v>338</v>
      </c>
      <c r="B339" s="66" t="s">
        <v>836</v>
      </c>
      <c r="D339" s="67">
        <f>'2020 Spring Order Form - V36'!$T$23</f>
        <v>0</v>
      </c>
      <c r="E339" s="67">
        <f>'2020 Spring Order Form - V36'!$T$23</f>
        <v>0</v>
      </c>
      <c r="F339" s="151" t="s">
        <v>837</v>
      </c>
      <c r="G339" s="70" t="e">
        <f>'2020 Spring Order Form - V36'!#REF!</f>
        <v>#REF!</v>
      </c>
      <c r="H339" s="69">
        <f>'2020 Spring Order Form - V36'!$F$18</f>
        <v>0</v>
      </c>
      <c r="J339" s="154">
        <v>1596</v>
      </c>
    </row>
    <row r="340" spans="1:10">
      <c r="A340" s="131">
        <v>339</v>
      </c>
      <c r="B340" s="66" t="s">
        <v>124</v>
      </c>
      <c r="D340" s="67">
        <f>'2020 Spring Order Form - V36'!$T$23</f>
        <v>0</v>
      </c>
      <c r="E340" s="67">
        <f>'2020 Spring Order Form - V36'!$T$23</f>
        <v>0</v>
      </c>
      <c r="F340" s="151">
        <v>4509505</v>
      </c>
      <c r="G340" s="70">
        <f>'2020 Spring Order Form - V36'!$T$53</f>
        <v>0</v>
      </c>
      <c r="H340" s="69">
        <f>'2020 Spring Order Form - V36'!$F$18</f>
        <v>0</v>
      </c>
      <c r="J340" s="154">
        <v>660</v>
      </c>
    </row>
    <row r="341" spans="1:10">
      <c r="A341" s="131">
        <v>340</v>
      </c>
      <c r="B341" s="66" t="s">
        <v>124</v>
      </c>
      <c r="D341" s="67">
        <f>'2020 Spring Order Form - V36'!$T$23</f>
        <v>0</v>
      </c>
      <c r="E341" s="67">
        <f>'2020 Spring Order Form - V36'!$T$23</f>
        <v>0</v>
      </c>
      <c r="F341" s="151" t="s">
        <v>838</v>
      </c>
      <c r="G341" s="70">
        <f>'2020 Spring Order Form - V36'!$U$53</f>
        <v>0</v>
      </c>
      <c r="H341" s="69">
        <f>'2020 Spring Order Form - V36'!$F$18</f>
        <v>0</v>
      </c>
      <c r="J341" s="154">
        <v>1601</v>
      </c>
    </row>
    <row r="342" spans="1:10">
      <c r="A342" s="131">
        <v>341</v>
      </c>
      <c r="B342" s="66" t="s">
        <v>124</v>
      </c>
      <c r="D342" s="67">
        <f>'2020 Spring Order Form - V36'!$T$23</f>
        <v>0</v>
      </c>
      <c r="E342" s="67">
        <f>'2020 Spring Order Form - V36'!$T$23</f>
        <v>0</v>
      </c>
      <c r="F342" s="151">
        <v>4509508</v>
      </c>
      <c r="G342" s="70" t="e">
        <f>'2020 Spring Order Form - V36'!#REF!</f>
        <v>#REF!</v>
      </c>
      <c r="H342" s="69">
        <f>'2020 Spring Order Form - V36'!$F$18</f>
        <v>0</v>
      </c>
      <c r="J342" s="154">
        <v>12707</v>
      </c>
    </row>
    <row r="343" spans="1:10">
      <c r="A343" s="131">
        <v>342</v>
      </c>
      <c r="B343" s="66" t="s">
        <v>124</v>
      </c>
      <c r="D343" s="67">
        <f>'2020 Spring Order Form - V36'!$T$23</f>
        <v>0</v>
      </c>
      <c r="E343" s="67">
        <f>'2020 Spring Order Form - V36'!$T$23</f>
        <v>0</v>
      </c>
      <c r="F343" s="151" t="s">
        <v>839</v>
      </c>
      <c r="G343" s="70" t="e">
        <f>'2020 Spring Order Form - V36'!#REF!</f>
        <v>#REF!</v>
      </c>
      <c r="H343" s="69">
        <f>'2020 Spring Order Form - V36'!$F$18</f>
        <v>0</v>
      </c>
      <c r="J343" s="154">
        <v>12708</v>
      </c>
    </row>
    <row r="344" spans="1:10">
      <c r="A344" s="131">
        <v>343</v>
      </c>
      <c r="B344" s="66" t="s">
        <v>840</v>
      </c>
      <c r="D344" s="67">
        <f>'2020 Spring Order Form - V36'!$T$23</f>
        <v>0</v>
      </c>
      <c r="E344" s="67">
        <f>'2020 Spring Order Form - V36'!$T$23</f>
        <v>0</v>
      </c>
      <c r="F344" s="151">
        <v>4509515</v>
      </c>
      <c r="G344" s="70" t="e">
        <f>'2020 Spring Order Form - V36'!#REF!</f>
        <v>#REF!</v>
      </c>
      <c r="H344" s="69">
        <f>'2020 Spring Order Form - V36'!$F$18</f>
        <v>0</v>
      </c>
      <c r="J344" s="154">
        <v>17263</v>
      </c>
    </row>
    <row r="345" spans="1:10">
      <c r="A345" s="131">
        <v>344</v>
      </c>
      <c r="B345" s="66" t="s">
        <v>840</v>
      </c>
      <c r="D345" s="67">
        <f>'2020 Spring Order Form - V36'!$T$23</f>
        <v>0</v>
      </c>
      <c r="E345" s="67">
        <f>'2020 Spring Order Form - V36'!$T$23</f>
        <v>0</v>
      </c>
      <c r="F345" s="151" t="s">
        <v>841</v>
      </c>
      <c r="G345" s="70" t="e">
        <f>'2020 Spring Order Form - V36'!#REF!</f>
        <v>#REF!</v>
      </c>
      <c r="H345" s="69">
        <f>'2020 Spring Order Form - V36'!$F$18</f>
        <v>0</v>
      </c>
      <c r="J345" s="154">
        <v>17262</v>
      </c>
    </row>
    <row r="346" spans="1:10">
      <c r="A346" s="131">
        <v>345</v>
      </c>
      <c r="B346" s="66" t="s">
        <v>842</v>
      </c>
      <c r="D346" s="67">
        <f>'2020 Spring Order Form - V36'!$T$23</f>
        <v>0</v>
      </c>
      <c r="E346" s="67">
        <f>'2020 Spring Order Form - V36'!$T$23</f>
        <v>0</v>
      </c>
      <c r="F346" s="151">
        <v>4509645</v>
      </c>
      <c r="G346" s="70" t="e">
        <f>'2020 Spring Order Form - V36'!#REF!</f>
        <v>#REF!</v>
      </c>
      <c r="H346" s="69">
        <f>'2020 Spring Order Form - V36'!$F$18</f>
        <v>0</v>
      </c>
      <c r="J346" s="154">
        <v>12606</v>
      </c>
    </row>
    <row r="347" spans="1:10">
      <c r="A347" s="131">
        <v>346</v>
      </c>
      <c r="B347" s="66" t="s">
        <v>842</v>
      </c>
      <c r="D347" s="67">
        <f>'2020 Spring Order Form - V36'!$T$23</f>
        <v>0</v>
      </c>
      <c r="E347" s="67">
        <f>'2020 Spring Order Form - V36'!$T$23</f>
        <v>0</v>
      </c>
      <c r="F347" s="151" t="s">
        <v>843</v>
      </c>
      <c r="G347" s="70" t="e">
        <f>'2020 Spring Order Form - V36'!#REF!</f>
        <v>#REF!</v>
      </c>
      <c r="H347" s="69">
        <f>'2020 Spring Order Form - V36'!$F$18</f>
        <v>0</v>
      </c>
      <c r="J347" s="154">
        <v>12607</v>
      </c>
    </row>
    <row r="348" spans="1:10">
      <c r="A348" s="131">
        <v>347</v>
      </c>
      <c r="B348" s="66" t="s">
        <v>125</v>
      </c>
      <c r="D348" s="67">
        <f>'2020 Spring Order Form - V36'!$T$23</f>
        <v>0</v>
      </c>
      <c r="E348" s="67">
        <f>'2020 Spring Order Form - V36'!$T$23</f>
        <v>0</v>
      </c>
      <c r="F348" s="151">
        <v>4509655</v>
      </c>
      <c r="G348" s="70">
        <f>'2020 Spring Order Form - V36'!$T$54</f>
        <v>0</v>
      </c>
      <c r="H348" s="69">
        <f>'2020 Spring Order Form - V36'!$F$18</f>
        <v>0</v>
      </c>
      <c r="J348" s="154">
        <v>679</v>
      </c>
    </row>
    <row r="349" spans="1:10">
      <c r="A349" s="131">
        <v>348</v>
      </c>
      <c r="B349" s="66" t="s">
        <v>125</v>
      </c>
      <c r="D349" s="67">
        <f>'2020 Spring Order Form - V36'!$T$23</f>
        <v>0</v>
      </c>
      <c r="E349" s="67">
        <f>'2020 Spring Order Form - V36'!$T$23</f>
        <v>0</v>
      </c>
      <c r="F349" s="151" t="s">
        <v>844</v>
      </c>
      <c r="G349" s="70">
        <f>'2020 Spring Order Form - V36'!$U$54</f>
        <v>0</v>
      </c>
      <c r="H349" s="69">
        <f>'2020 Spring Order Form - V36'!$F$18</f>
        <v>0</v>
      </c>
      <c r="J349" s="154">
        <v>1600</v>
      </c>
    </row>
    <row r="350" spans="1:10">
      <c r="A350" s="131">
        <v>349</v>
      </c>
      <c r="B350" s="66" t="s">
        <v>845</v>
      </c>
      <c r="D350" s="67">
        <f>'2020 Spring Order Form - V36'!$T$23</f>
        <v>0</v>
      </c>
      <c r="E350" s="67">
        <f>'2020 Spring Order Form - V36'!$T$23</f>
        <v>0</v>
      </c>
      <c r="F350" s="151">
        <v>4509845</v>
      </c>
      <c r="G350" s="70" t="e">
        <f>'2020 Spring Order Form - V36'!#REF!</f>
        <v>#REF!</v>
      </c>
      <c r="H350" s="69">
        <f>'2020 Spring Order Form - V36'!$F$18</f>
        <v>0</v>
      </c>
      <c r="J350" s="154">
        <v>16954</v>
      </c>
    </row>
    <row r="351" spans="1:10">
      <c r="A351" s="131">
        <v>350</v>
      </c>
      <c r="B351" s="66" t="s">
        <v>845</v>
      </c>
      <c r="D351" s="67">
        <f>'2020 Spring Order Form - V36'!$T$23</f>
        <v>0</v>
      </c>
      <c r="E351" s="67">
        <f>'2020 Spring Order Form - V36'!$T$23</f>
        <v>0</v>
      </c>
      <c r="F351" s="151" t="s">
        <v>846</v>
      </c>
      <c r="G351" s="70" t="e">
        <f>'2020 Spring Order Form - V36'!#REF!</f>
        <v>#REF!</v>
      </c>
      <c r="H351" s="69">
        <f>'2020 Spring Order Form - V36'!$F$18</f>
        <v>0</v>
      </c>
      <c r="J351" s="154">
        <v>16955</v>
      </c>
    </row>
    <row r="352" spans="1:10">
      <c r="A352" s="131">
        <v>351</v>
      </c>
      <c r="B352" s="66" t="s">
        <v>847</v>
      </c>
      <c r="D352" s="67">
        <f>'2020 Spring Order Form - V36'!$T$23</f>
        <v>0</v>
      </c>
      <c r="E352" s="67">
        <f>'2020 Spring Order Form - V36'!$T$23</f>
        <v>0</v>
      </c>
      <c r="F352" s="151">
        <v>4509865</v>
      </c>
      <c r="G352" s="70" t="e">
        <f>'2020 Spring Order Form - V36'!#REF!</f>
        <v>#REF!</v>
      </c>
      <c r="H352" s="69">
        <f>'2020 Spring Order Form - V36'!$F$18</f>
        <v>0</v>
      </c>
      <c r="J352" s="154">
        <v>4352</v>
      </c>
    </row>
    <row r="353" spans="1:10">
      <c r="A353" s="131">
        <v>352</v>
      </c>
      <c r="B353" s="66" t="s">
        <v>847</v>
      </c>
      <c r="D353" s="67">
        <f>'2020 Spring Order Form - V36'!$T$23</f>
        <v>0</v>
      </c>
      <c r="E353" s="67">
        <f>'2020 Spring Order Form - V36'!$T$23</f>
        <v>0</v>
      </c>
      <c r="F353" s="151" t="s">
        <v>848</v>
      </c>
      <c r="G353" s="70" t="e">
        <f>'2020 Spring Order Form - V36'!#REF!</f>
        <v>#REF!</v>
      </c>
      <c r="H353" s="69">
        <f>'2020 Spring Order Form - V36'!$F$18</f>
        <v>0</v>
      </c>
      <c r="J353" s="154">
        <v>1639</v>
      </c>
    </row>
    <row r="354" spans="1:10">
      <c r="A354" s="131">
        <v>353</v>
      </c>
      <c r="B354" s="66" t="s">
        <v>849</v>
      </c>
      <c r="D354" s="67">
        <f>'2020 Spring Order Form - V36'!$T$23</f>
        <v>0</v>
      </c>
      <c r="E354" s="67">
        <f>'2020 Spring Order Form - V36'!$T$23</f>
        <v>0</v>
      </c>
      <c r="F354" s="151">
        <v>4509855</v>
      </c>
      <c r="G354" s="70" t="e">
        <f>'2020 Spring Order Form - V36'!#REF!</f>
        <v>#REF!</v>
      </c>
      <c r="H354" s="69">
        <f>'2020 Spring Order Form - V36'!$F$18</f>
        <v>0</v>
      </c>
      <c r="J354" s="154">
        <v>4351</v>
      </c>
    </row>
    <row r="355" spans="1:10">
      <c r="A355" s="131">
        <v>354</v>
      </c>
      <c r="B355" s="66" t="s">
        <v>849</v>
      </c>
      <c r="D355" s="67">
        <f>'2020 Spring Order Form - V36'!$T$23</f>
        <v>0</v>
      </c>
      <c r="E355" s="67">
        <f>'2020 Spring Order Form - V36'!$T$23</f>
        <v>0</v>
      </c>
      <c r="F355" s="151" t="s">
        <v>850</v>
      </c>
      <c r="G355" s="70" t="e">
        <f>'2020 Spring Order Form - V36'!#REF!</f>
        <v>#REF!</v>
      </c>
      <c r="H355" s="69">
        <f>'2020 Spring Order Form - V36'!$F$18</f>
        <v>0</v>
      </c>
      <c r="J355" s="154">
        <v>1641</v>
      </c>
    </row>
    <row r="356" spans="1:10">
      <c r="A356" s="131">
        <v>355</v>
      </c>
      <c r="B356" s="66" t="s">
        <v>851</v>
      </c>
      <c r="D356" s="67">
        <f>'2020 Spring Order Form - V36'!$T$23</f>
        <v>0</v>
      </c>
      <c r="E356" s="67">
        <f>'2020 Spring Order Form - V36'!$T$23</f>
        <v>0</v>
      </c>
      <c r="F356" s="151">
        <v>4509934</v>
      </c>
      <c r="G356" s="70" t="e">
        <f>'2020 Spring Order Form - V36'!#REF!</f>
        <v>#REF!</v>
      </c>
      <c r="H356" s="69">
        <f>'2020 Spring Order Form - V36'!$F$18</f>
        <v>0</v>
      </c>
      <c r="J356" s="388">
        <v>18912</v>
      </c>
    </row>
    <row r="357" spans="1:10">
      <c r="A357" s="131">
        <v>356</v>
      </c>
      <c r="B357" s="66" t="s">
        <v>851</v>
      </c>
      <c r="D357" s="67">
        <f>'2020 Spring Order Form - V36'!$T$23</f>
        <v>0</v>
      </c>
      <c r="E357" s="67">
        <f>'2020 Spring Order Form - V36'!$T$23</f>
        <v>0</v>
      </c>
      <c r="F357" s="151" t="s">
        <v>852</v>
      </c>
      <c r="G357" s="70" t="e">
        <f>'2020 Spring Order Form - V36'!#REF!</f>
        <v>#REF!</v>
      </c>
      <c r="H357" s="69">
        <f>'2020 Spring Order Form - V36'!$F$18</f>
        <v>0</v>
      </c>
      <c r="J357" s="388">
        <v>18913</v>
      </c>
    </row>
    <row r="358" spans="1:10">
      <c r="A358" s="131">
        <v>357</v>
      </c>
      <c r="B358" s="66" t="s">
        <v>128</v>
      </c>
      <c r="D358" s="67">
        <f>'2020 Spring Order Form - V36'!$T$23</f>
        <v>0</v>
      </c>
      <c r="E358" s="67">
        <f>'2020 Spring Order Form - V36'!$T$23</f>
        <v>0</v>
      </c>
      <c r="F358" s="151">
        <v>4509950</v>
      </c>
      <c r="G358" s="70">
        <f>'2020 Spring Order Form - V36'!$T$56</f>
        <v>0</v>
      </c>
      <c r="H358" s="69">
        <f>'2020 Spring Order Form - V36'!$F$18</f>
        <v>0</v>
      </c>
      <c r="J358" s="154">
        <v>460</v>
      </c>
    </row>
    <row r="359" spans="1:10">
      <c r="A359" s="131">
        <v>358</v>
      </c>
      <c r="B359" s="66" t="s">
        <v>128</v>
      </c>
      <c r="D359" s="67">
        <f>'2020 Spring Order Form - V36'!$T$23</f>
        <v>0</v>
      </c>
      <c r="E359" s="67">
        <f>'2020 Spring Order Form - V36'!$T$23</f>
        <v>0</v>
      </c>
      <c r="F359" s="151" t="s">
        <v>853</v>
      </c>
      <c r="G359" s="70">
        <f>'2020 Spring Order Form - V36'!$U$56</f>
        <v>0</v>
      </c>
      <c r="H359" s="69">
        <f>'2020 Spring Order Form - V36'!$F$18</f>
        <v>0</v>
      </c>
      <c r="J359" s="154">
        <v>1645</v>
      </c>
    </row>
    <row r="360" spans="1:10">
      <c r="A360" s="131">
        <v>359</v>
      </c>
      <c r="B360" s="66" t="s">
        <v>854</v>
      </c>
      <c r="D360" s="67">
        <f>'2020 Spring Order Form - V36'!$T$23</f>
        <v>0</v>
      </c>
      <c r="E360" s="67">
        <f>'2020 Spring Order Form - V36'!$T$23</f>
        <v>0</v>
      </c>
      <c r="F360" s="151">
        <v>4509975</v>
      </c>
      <c r="G360" s="70" t="e">
        <f>'2020 Spring Order Form - V36'!#REF!</f>
        <v>#REF!</v>
      </c>
      <c r="H360" s="69">
        <f>'2020 Spring Order Form - V36'!$F$18</f>
        <v>0</v>
      </c>
      <c r="J360" s="154">
        <v>895</v>
      </c>
    </row>
    <row r="361" spans="1:10">
      <c r="A361" s="131">
        <v>360</v>
      </c>
      <c r="B361" s="66" t="s">
        <v>854</v>
      </c>
      <c r="D361" s="67">
        <f>'2020 Spring Order Form - V36'!$T$23</f>
        <v>0</v>
      </c>
      <c r="E361" s="67">
        <f>'2020 Spring Order Form - V36'!$T$23</f>
        <v>0</v>
      </c>
      <c r="F361" s="151" t="s">
        <v>855</v>
      </c>
      <c r="G361" s="70" t="e">
        <f>'2020 Spring Order Form - V36'!#REF!</f>
        <v>#REF!</v>
      </c>
      <c r="H361" s="69">
        <f>'2020 Spring Order Form - V36'!$F$18</f>
        <v>0</v>
      </c>
      <c r="J361" s="154">
        <v>1646</v>
      </c>
    </row>
    <row r="362" spans="1:10">
      <c r="A362" s="131">
        <v>361</v>
      </c>
      <c r="B362" s="66" t="s">
        <v>856</v>
      </c>
      <c r="D362" s="67">
        <f>'2020 Spring Order Form - V36'!$T$23</f>
        <v>0</v>
      </c>
      <c r="E362" s="67">
        <f>'2020 Spring Order Form - V36'!$T$23</f>
        <v>0</v>
      </c>
      <c r="F362" s="151">
        <v>4510115</v>
      </c>
      <c r="G362" s="70" t="e">
        <f>'2020 Spring Order Form - V36'!#REF!</f>
        <v>#REF!</v>
      </c>
      <c r="H362" s="69">
        <f>'2020 Spring Order Form - V36'!$F$18</f>
        <v>0</v>
      </c>
      <c r="J362" s="154">
        <v>3671</v>
      </c>
    </row>
    <row r="363" spans="1:10">
      <c r="A363" s="131">
        <v>362</v>
      </c>
      <c r="B363" s="66" t="s">
        <v>856</v>
      </c>
      <c r="D363" s="67">
        <f>'2020 Spring Order Form - V36'!$T$23</f>
        <v>0</v>
      </c>
      <c r="E363" s="67">
        <f>'2020 Spring Order Form - V36'!$T$23</f>
        <v>0</v>
      </c>
      <c r="F363" s="151" t="s">
        <v>857</v>
      </c>
      <c r="G363" s="70" t="e">
        <f>'2020 Spring Order Form - V36'!#REF!</f>
        <v>#REF!</v>
      </c>
      <c r="H363" s="69">
        <f>'2020 Spring Order Form - V36'!$F$18</f>
        <v>0</v>
      </c>
      <c r="J363" s="154">
        <v>1648</v>
      </c>
    </row>
    <row r="364" spans="1:10">
      <c r="A364" s="131">
        <v>363</v>
      </c>
      <c r="B364" s="66" t="s">
        <v>856</v>
      </c>
      <c r="D364" s="67">
        <f>'2020 Spring Order Form - V36'!$T$23</f>
        <v>0</v>
      </c>
      <c r="E364" s="67">
        <f>'2020 Spring Order Form - V36'!$T$23</f>
        <v>0</v>
      </c>
      <c r="F364" s="151">
        <v>1710118</v>
      </c>
      <c r="G364" s="70" t="e">
        <f>'2020 Spring Order Form - V36'!#REF!</f>
        <v>#REF!</v>
      </c>
      <c r="H364" s="69">
        <f>'2020 Spring Order Form - V36'!$F$18</f>
        <v>0</v>
      </c>
      <c r="J364" s="154">
        <v>16689</v>
      </c>
    </row>
    <row r="365" spans="1:10">
      <c r="A365" s="131">
        <v>364</v>
      </c>
      <c r="B365" s="66" t="s">
        <v>856</v>
      </c>
      <c r="D365" s="67">
        <f>'2020 Spring Order Form - V36'!$T$23</f>
        <v>0</v>
      </c>
      <c r="E365" s="67">
        <f>'2020 Spring Order Form - V36'!$T$23</f>
        <v>0</v>
      </c>
      <c r="F365" s="151" t="s">
        <v>858</v>
      </c>
      <c r="G365" s="70" t="e">
        <f>'2020 Spring Order Form - V36'!#REF!</f>
        <v>#REF!</v>
      </c>
      <c r="H365" s="69">
        <f>'2020 Spring Order Form - V36'!$F$18</f>
        <v>0</v>
      </c>
      <c r="J365" s="154">
        <v>16713</v>
      </c>
    </row>
    <row r="366" spans="1:10">
      <c r="A366" s="131">
        <v>365</v>
      </c>
      <c r="B366" s="66" t="s">
        <v>859</v>
      </c>
      <c r="D366" s="67">
        <f>'2020 Spring Order Form - V36'!$T$23</f>
        <v>0</v>
      </c>
      <c r="E366" s="67">
        <f>'2020 Spring Order Form - V36'!$T$23</f>
        <v>0</v>
      </c>
      <c r="F366" s="151">
        <v>4510105</v>
      </c>
      <c r="G366" s="70" t="e">
        <f>'2020 Spring Order Form - V36'!#REF!</f>
        <v>#REF!</v>
      </c>
      <c r="H366" s="69">
        <f>'2020 Spring Order Form - V36'!$F$18</f>
        <v>0</v>
      </c>
      <c r="J366" s="154">
        <v>901</v>
      </c>
    </row>
    <row r="367" spans="1:10">
      <c r="A367" s="131">
        <v>366</v>
      </c>
      <c r="B367" s="66" t="s">
        <v>859</v>
      </c>
      <c r="D367" s="67">
        <f>'2020 Spring Order Form - V36'!$T$23</f>
        <v>0</v>
      </c>
      <c r="E367" s="67">
        <f>'2020 Spring Order Form - V36'!$T$23</f>
        <v>0</v>
      </c>
      <c r="F367" s="151" t="s">
        <v>860</v>
      </c>
      <c r="G367" s="70" t="e">
        <f>'2020 Spring Order Form - V36'!#REF!</f>
        <v>#REF!</v>
      </c>
      <c r="H367" s="69">
        <f>'2020 Spring Order Form - V36'!$F$18</f>
        <v>0</v>
      </c>
      <c r="J367" s="154">
        <v>1649</v>
      </c>
    </row>
    <row r="368" spans="1:10">
      <c r="A368" s="131">
        <v>367</v>
      </c>
      <c r="B368" s="66" t="s">
        <v>859</v>
      </c>
      <c r="D368" s="67">
        <f>'2020 Spring Order Form - V36'!$T$23</f>
        <v>0</v>
      </c>
      <c r="E368" s="67">
        <f>'2020 Spring Order Form - V36'!$T$23</f>
        <v>0</v>
      </c>
      <c r="F368" s="151">
        <v>1710108</v>
      </c>
      <c r="G368" s="70" t="e">
        <f>'2020 Spring Order Form - V36'!#REF!</f>
        <v>#REF!</v>
      </c>
      <c r="H368" s="69">
        <f>'2020 Spring Order Form - V36'!$F$18</f>
        <v>0</v>
      </c>
      <c r="J368" s="154">
        <v>16691</v>
      </c>
    </row>
    <row r="369" spans="1:10">
      <c r="A369" s="131">
        <v>368</v>
      </c>
      <c r="B369" s="66" t="s">
        <v>859</v>
      </c>
      <c r="D369" s="67">
        <f>'2020 Spring Order Form - V36'!$T$23</f>
        <v>0</v>
      </c>
      <c r="E369" s="67">
        <f>'2020 Spring Order Form - V36'!$T$23</f>
        <v>0</v>
      </c>
      <c r="F369" s="151" t="s">
        <v>861</v>
      </c>
      <c r="G369" s="70" t="e">
        <f>'2020 Spring Order Form - V36'!#REF!</f>
        <v>#REF!</v>
      </c>
      <c r="H369" s="69">
        <f>'2020 Spring Order Form - V36'!$F$18</f>
        <v>0</v>
      </c>
      <c r="J369" s="154">
        <v>16715</v>
      </c>
    </row>
    <row r="370" spans="1:10">
      <c r="A370" s="131">
        <v>369</v>
      </c>
      <c r="B370" s="66" t="s">
        <v>862</v>
      </c>
      <c r="D370" s="67">
        <f>'2020 Spring Order Form - V36'!$T$23</f>
        <v>0</v>
      </c>
      <c r="E370" s="67">
        <f>'2020 Spring Order Form - V36'!$T$23</f>
        <v>0</v>
      </c>
      <c r="F370" s="151">
        <v>4510145</v>
      </c>
      <c r="G370" s="70" t="e">
        <f>'2020 Spring Order Form - V36'!#REF!</f>
        <v>#REF!</v>
      </c>
      <c r="H370" s="69">
        <f>'2020 Spring Order Form - V36'!$F$18</f>
        <v>0</v>
      </c>
      <c r="J370" s="154">
        <v>902</v>
      </c>
    </row>
    <row r="371" spans="1:10">
      <c r="A371" s="131">
        <v>370</v>
      </c>
      <c r="B371" s="66" t="s">
        <v>862</v>
      </c>
      <c r="D371" s="67">
        <f>'2020 Spring Order Form - V36'!$T$23</f>
        <v>0</v>
      </c>
      <c r="E371" s="67">
        <f>'2020 Spring Order Form - V36'!$T$23</f>
        <v>0</v>
      </c>
      <c r="F371" s="151" t="s">
        <v>863</v>
      </c>
      <c r="G371" s="70" t="e">
        <f>'2020 Spring Order Form - V36'!#REF!</f>
        <v>#REF!</v>
      </c>
      <c r="H371" s="69">
        <f>'2020 Spring Order Form - V36'!$F$18</f>
        <v>0</v>
      </c>
      <c r="J371" s="154">
        <v>1651</v>
      </c>
    </row>
    <row r="372" spans="1:10">
      <c r="A372" s="131">
        <v>371</v>
      </c>
      <c r="B372" s="66" t="s">
        <v>862</v>
      </c>
      <c r="D372" s="67">
        <f>'2020 Spring Order Form - V36'!$T$23</f>
        <v>0</v>
      </c>
      <c r="E372" s="67">
        <f>'2020 Spring Order Form - V36'!$T$23</f>
        <v>0</v>
      </c>
      <c r="F372" s="151">
        <v>1710148</v>
      </c>
      <c r="G372" s="70" t="e">
        <f>'2020 Spring Order Form - V36'!#REF!</f>
        <v>#REF!</v>
      </c>
      <c r="H372" s="69">
        <f>'2020 Spring Order Form - V36'!$F$18</f>
        <v>0</v>
      </c>
      <c r="J372" s="154">
        <v>16692</v>
      </c>
    </row>
    <row r="373" spans="1:10">
      <c r="A373" s="131">
        <v>372</v>
      </c>
      <c r="B373" s="66" t="s">
        <v>862</v>
      </c>
      <c r="D373" s="67">
        <f>'2020 Spring Order Form - V36'!$T$23</f>
        <v>0</v>
      </c>
      <c r="E373" s="67">
        <f>'2020 Spring Order Form - V36'!$T$23</f>
        <v>0</v>
      </c>
      <c r="F373" s="151" t="s">
        <v>864</v>
      </c>
      <c r="G373" s="70" t="e">
        <f>'2020 Spring Order Form - V36'!#REF!</f>
        <v>#REF!</v>
      </c>
      <c r="H373" s="69">
        <f>'2020 Spring Order Form - V36'!$F$18</f>
        <v>0</v>
      </c>
      <c r="J373" s="154">
        <v>16716</v>
      </c>
    </row>
    <row r="374" spans="1:10">
      <c r="A374" s="131">
        <v>373</v>
      </c>
      <c r="B374" s="66" t="s">
        <v>865</v>
      </c>
      <c r="D374" s="67">
        <f>'2020 Spring Order Form - V36'!$T$23</f>
        <v>0</v>
      </c>
      <c r="E374" s="67">
        <f>'2020 Spring Order Form - V36'!$T$23</f>
        <v>0</v>
      </c>
      <c r="F374" s="151">
        <v>4510175</v>
      </c>
      <c r="G374" s="70" t="e">
        <f>'2020 Spring Order Form - V36'!#REF!</f>
        <v>#REF!</v>
      </c>
      <c r="H374" s="69">
        <f>'2020 Spring Order Form - V36'!$F$18</f>
        <v>0</v>
      </c>
      <c r="J374" s="154">
        <v>903</v>
      </c>
    </row>
    <row r="375" spans="1:10">
      <c r="A375" s="131">
        <v>374</v>
      </c>
      <c r="B375" s="66" t="s">
        <v>865</v>
      </c>
      <c r="D375" s="67">
        <f>'2020 Spring Order Form - V36'!$T$23</f>
        <v>0</v>
      </c>
      <c r="E375" s="67">
        <f>'2020 Spring Order Form - V36'!$T$23</f>
        <v>0</v>
      </c>
      <c r="F375" s="151" t="s">
        <v>866</v>
      </c>
      <c r="G375" s="70" t="e">
        <f>'2020 Spring Order Form - V36'!#REF!</f>
        <v>#REF!</v>
      </c>
      <c r="H375" s="69">
        <f>'2020 Spring Order Form - V36'!$F$18</f>
        <v>0</v>
      </c>
      <c r="J375" s="154">
        <v>1652</v>
      </c>
    </row>
    <row r="376" spans="1:10">
      <c r="A376" s="131">
        <v>375</v>
      </c>
      <c r="B376" s="66" t="s">
        <v>865</v>
      </c>
      <c r="D376" s="67">
        <f>'2020 Spring Order Form - V36'!$T$23</f>
        <v>0</v>
      </c>
      <c r="E376" s="67">
        <f>'2020 Spring Order Form - V36'!$T$23</f>
        <v>0</v>
      </c>
      <c r="F376" s="151">
        <v>1710178</v>
      </c>
      <c r="G376" s="70" t="e">
        <f>'2020 Spring Order Form - V36'!#REF!</f>
        <v>#REF!</v>
      </c>
      <c r="H376" s="69">
        <f>'2020 Spring Order Form - V36'!$F$18</f>
        <v>0</v>
      </c>
      <c r="J376" s="154">
        <v>16693</v>
      </c>
    </row>
    <row r="377" spans="1:10">
      <c r="A377" s="131">
        <v>376</v>
      </c>
      <c r="B377" s="66" t="s">
        <v>865</v>
      </c>
      <c r="D377" s="67">
        <f>'2020 Spring Order Form - V36'!$T$23</f>
        <v>0</v>
      </c>
      <c r="E377" s="67">
        <f>'2020 Spring Order Form - V36'!$T$23</f>
        <v>0</v>
      </c>
      <c r="F377" s="151" t="s">
        <v>867</v>
      </c>
      <c r="G377" s="70" t="e">
        <f>'2020 Spring Order Form - V36'!#REF!</f>
        <v>#REF!</v>
      </c>
      <c r="H377" s="69">
        <f>'2020 Spring Order Form - V36'!$F$18</f>
        <v>0</v>
      </c>
      <c r="J377" s="154">
        <v>16717</v>
      </c>
    </row>
    <row r="378" spans="1:10">
      <c r="A378" s="131">
        <v>377</v>
      </c>
      <c r="B378" s="66" t="s">
        <v>130</v>
      </c>
      <c r="D378" s="67">
        <f>'2020 Spring Order Form - V36'!$T$23</f>
        <v>0</v>
      </c>
      <c r="E378" s="67">
        <f>'2020 Spring Order Form - V36'!$T$23</f>
        <v>0</v>
      </c>
      <c r="F378" s="151">
        <v>4510225</v>
      </c>
      <c r="G378" s="70">
        <f>'2020 Spring Order Form - V36'!$T$58</f>
        <v>0</v>
      </c>
      <c r="H378" s="69">
        <f>'2020 Spring Order Form - V36'!$F$18</f>
        <v>0</v>
      </c>
      <c r="J378" s="154">
        <v>701</v>
      </c>
    </row>
    <row r="379" spans="1:10">
      <c r="A379" s="131">
        <v>378</v>
      </c>
      <c r="B379" s="66" t="s">
        <v>130</v>
      </c>
      <c r="D379" s="67">
        <f>'2020 Spring Order Form - V36'!$T$23</f>
        <v>0</v>
      </c>
      <c r="E379" s="67">
        <f>'2020 Spring Order Form - V36'!$T$23</f>
        <v>0</v>
      </c>
      <c r="F379" s="151" t="s">
        <v>868</v>
      </c>
      <c r="G379" s="70">
        <f>'2020 Spring Order Form - V36'!$U$58</f>
        <v>0</v>
      </c>
      <c r="H379" s="69">
        <f>'2020 Spring Order Form - V36'!$F$18</f>
        <v>0</v>
      </c>
      <c r="J379" s="154">
        <v>1653</v>
      </c>
    </row>
    <row r="380" spans="1:10">
      <c r="A380" s="131">
        <v>379</v>
      </c>
      <c r="B380" s="66" t="s">
        <v>869</v>
      </c>
      <c r="D380" s="67">
        <f>'2020 Spring Order Form - V36'!$T$23</f>
        <v>0</v>
      </c>
      <c r="E380" s="67">
        <f>'2020 Spring Order Form - V36'!$T$23</f>
        <v>0</v>
      </c>
      <c r="F380" s="151">
        <v>4511570</v>
      </c>
      <c r="G380" s="70" t="e">
        <f>'2020 Spring Order Form - V36'!#REF!</f>
        <v>#REF!</v>
      </c>
      <c r="H380" s="69">
        <f>'2020 Spring Order Form - V36'!$F$18</f>
        <v>0</v>
      </c>
      <c r="J380" s="154">
        <v>1120</v>
      </c>
    </row>
    <row r="381" spans="1:10">
      <c r="A381" s="131">
        <v>380</v>
      </c>
      <c r="B381" s="66" t="s">
        <v>869</v>
      </c>
      <c r="D381" s="67">
        <f>'2020 Spring Order Form - V36'!$T$23</f>
        <v>0</v>
      </c>
      <c r="E381" s="67">
        <f>'2020 Spring Order Form - V36'!$T$23</f>
        <v>0</v>
      </c>
      <c r="F381" s="151" t="s">
        <v>870</v>
      </c>
      <c r="G381" s="70" t="e">
        <f>'2020 Spring Order Form - V36'!#REF!</f>
        <v>#REF!</v>
      </c>
      <c r="H381" s="69">
        <f>'2020 Spring Order Form - V36'!$F$18</f>
        <v>0</v>
      </c>
      <c r="J381" s="154">
        <v>1654</v>
      </c>
    </row>
    <row r="382" spans="1:10">
      <c r="A382" s="131">
        <v>381</v>
      </c>
      <c r="B382" s="66" t="s">
        <v>871</v>
      </c>
      <c r="D382" s="67">
        <f>'2020 Spring Order Form - V36'!$T$23</f>
        <v>0</v>
      </c>
      <c r="E382" s="67">
        <f>'2020 Spring Order Form - V36'!$T$23</f>
        <v>0</v>
      </c>
      <c r="F382" s="151">
        <v>4511500</v>
      </c>
      <c r="G382" s="70" t="e">
        <f>'2020 Spring Order Form - V36'!#REF!</f>
        <v>#REF!</v>
      </c>
      <c r="H382" s="69">
        <f>'2020 Spring Order Form - V36'!$F$18</f>
        <v>0</v>
      </c>
      <c r="J382" s="154">
        <v>1029</v>
      </c>
    </row>
    <row r="383" spans="1:10">
      <c r="A383" s="131">
        <v>382</v>
      </c>
      <c r="B383" s="66" t="s">
        <v>871</v>
      </c>
      <c r="D383" s="67">
        <f>'2020 Spring Order Form - V36'!$T$23</f>
        <v>0</v>
      </c>
      <c r="E383" s="67">
        <f>'2020 Spring Order Form - V36'!$T$23</f>
        <v>0</v>
      </c>
      <c r="F383" s="151" t="s">
        <v>872</v>
      </c>
      <c r="G383" s="70" t="e">
        <f>'2020 Spring Order Form - V36'!#REF!</f>
        <v>#REF!</v>
      </c>
      <c r="H383" s="69">
        <f>'2020 Spring Order Form - V36'!$F$18</f>
        <v>0</v>
      </c>
      <c r="J383" s="154">
        <v>1656</v>
      </c>
    </row>
    <row r="384" spans="1:10">
      <c r="A384" s="131">
        <v>383</v>
      </c>
      <c r="B384" s="66" t="s">
        <v>873</v>
      </c>
      <c r="D384" s="67">
        <f>'2020 Spring Order Form - V36'!$T$23</f>
        <v>0</v>
      </c>
      <c r="E384" s="67">
        <f>'2020 Spring Order Form - V36'!$T$23</f>
        <v>0</v>
      </c>
      <c r="F384" s="151">
        <v>4511550</v>
      </c>
      <c r="G384" s="70" t="e">
        <f>'2020 Spring Order Form - V36'!#REF!</f>
        <v>#REF!</v>
      </c>
      <c r="H384" s="69">
        <f>'2020 Spring Order Form - V36'!$F$18</f>
        <v>0</v>
      </c>
      <c r="J384" s="154">
        <v>1071</v>
      </c>
    </row>
    <row r="385" spans="1:10">
      <c r="A385" s="131">
        <v>384</v>
      </c>
      <c r="B385" s="66" t="s">
        <v>873</v>
      </c>
      <c r="D385" s="67">
        <f>'2020 Spring Order Form - V36'!$T$23</f>
        <v>0</v>
      </c>
      <c r="E385" s="67">
        <f>'2020 Spring Order Form - V36'!$T$23</f>
        <v>0</v>
      </c>
      <c r="F385" s="151" t="s">
        <v>874</v>
      </c>
      <c r="G385" s="70" t="e">
        <f>'2020 Spring Order Form - V36'!#REF!</f>
        <v>#REF!</v>
      </c>
      <c r="H385" s="69">
        <f>'2020 Spring Order Form - V36'!$F$18</f>
        <v>0</v>
      </c>
      <c r="J385" s="154">
        <v>1657</v>
      </c>
    </row>
    <row r="386" spans="1:10">
      <c r="A386" s="131">
        <v>385</v>
      </c>
      <c r="B386" s="66" t="s">
        <v>875</v>
      </c>
      <c r="D386" s="67">
        <f>'2020 Spring Order Form - V36'!$T$23</f>
        <v>0</v>
      </c>
      <c r="E386" s="67">
        <f>'2020 Spring Order Form - V36'!$T$23</f>
        <v>0</v>
      </c>
      <c r="F386" s="151">
        <v>4511670</v>
      </c>
      <c r="G386" s="70" t="e">
        <f>'2020 Spring Order Form - V36'!#REF!</f>
        <v>#REF!</v>
      </c>
      <c r="H386" s="69">
        <f>'2020 Spring Order Form - V36'!$F$18</f>
        <v>0</v>
      </c>
      <c r="J386" s="154">
        <v>1092</v>
      </c>
    </row>
    <row r="387" spans="1:10">
      <c r="A387" s="131">
        <v>386</v>
      </c>
      <c r="B387" s="66" t="s">
        <v>875</v>
      </c>
      <c r="D387" s="67">
        <f>'2020 Spring Order Form - V36'!$T$23</f>
        <v>0</v>
      </c>
      <c r="E387" s="67">
        <f>'2020 Spring Order Form - V36'!$T$23</f>
        <v>0</v>
      </c>
      <c r="F387" s="151" t="s">
        <v>876</v>
      </c>
      <c r="G387" s="70" t="e">
        <f>'2020 Spring Order Form - V36'!#REF!</f>
        <v>#REF!</v>
      </c>
      <c r="H387" s="69">
        <f>'2020 Spring Order Form - V36'!$F$18</f>
        <v>0</v>
      </c>
      <c r="J387" s="154">
        <v>1660</v>
      </c>
    </row>
    <row r="388" spans="1:10">
      <c r="A388" s="131">
        <v>387</v>
      </c>
      <c r="B388" s="66" t="s">
        <v>877</v>
      </c>
      <c r="D388" s="67">
        <f>'2020 Spring Order Form - V36'!$T$23</f>
        <v>0</v>
      </c>
      <c r="E388" s="67">
        <f>'2020 Spring Order Form - V36'!$T$23</f>
        <v>0</v>
      </c>
      <c r="F388" s="151">
        <v>4512000</v>
      </c>
      <c r="G388" s="70" t="e">
        <f>'2020 Spring Order Form - V36'!#REF!</f>
        <v>#REF!</v>
      </c>
      <c r="H388" s="69">
        <f>'2020 Spring Order Form - V36'!$F$18</f>
        <v>0</v>
      </c>
      <c r="J388" s="154">
        <v>933</v>
      </c>
    </row>
    <row r="389" spans="1:10">
      <c r="A389" s="131">
        <v>388</v>
      </c>
      <c r="B389" s="66" t="s">
        <v>877</v>
      </c>
      <c r="D389" s="67">
        <f>'2020 Spring Order Form - V36'!$T$23</f>
        <v>0</v>
      </c>
      <c r="E389" s="67">
        <f>'2020 Spring Order Form - V36'!$T$23</f>
        <v>0</v>
      </c>
      <c r="F389" s="151" t="s">
        <v>878</v>
      </c>
      <c r="G389" s="70" t="e">
        <f>'2020 Spring Order Form - V36'!#REF!</f>
        <v>#REF!</v>
      </c>
      <c r="H389" s="69">
        <f>'2020 Spring Order Form - V36'!$F$18</f>
        <v>0</v>
      </c>
      <c r="J389" s="154">
        <v>1681</v>
      </c>
    </row>
    <row r="390" spans="1:10">
      <c r="A390" s="131">
        <v>389</v>
      </c>
      <c r="B390" s="66" t="s">
        <v>879</v>
      </c>
      <c r="D390" s="67">
        <f>'2020 Spring Order Form - V36'!$T$23</f>
        <v>0</v>
      </c>
      <c r="E390" s="67">
        <f>'2020 Spring Order Form - V36'!$T$23</f>
        <v>0</v>
      </c>
      <c r="F390" s="151">
        <v>4512100</v>
      </c>
      <c r="G390" s="70" t="e">
        <f>'2020 Spring Order Form - V36'!#REF!</f>
        <v>#REF!</v>
      </c>
      <c r="H390" s="69">
        <f>'2020 Spring Order Form - V36'!$F$18</f>
        <v>0</v>
      </c>
      <c r="J390" s="154">
        <v>1024</v>
      </c>
    </row>
    <row r="391" spans="1:10">
      <c r="A391" s="131">
        <v>390</v>
      </c>
      <c r="B391" s="66" t="s">
        <v>879</v>
      </c>
      <c r="D391" s="67">
        <f>'2020 Spring Order Form - V36'!$T$23</f>
        <v>0</v>
      </c>
      <c r="E391" s="67">
        <f>'2020 Spring Order Form - V36'!$T$23</f>
        <v>0</v>
      </c>
      <c r="F391" s="151" t="s">
        <v>880</v>
      </c>
      <c r="G391" s="70" t="e">
        <f>'2020 Spring Order Form - V36'!#REF!</f>
        <v>#REF!</v>
      </c>
      <c r="H391" s="69">
        <f>'2020 Spring Order Form - V36'!$F$18</f>
        <v>0</v>
      </c>
      <c r="J391" s="154">
        <v>1682</v>
      </c>
    </row>
    <row r="392" spans="1:10">
      <c r="A392" s="131">
        <v>391</v>
      </c>
      <c r="B392" s="66" t="s">
        <v>881</v>
      </c>
      <c r="D392" s="67">
        <f>'2020 Spring Order Form - V36'!$T$23</f>
        <v>0</v>
      </c>
      <c r="E392" s="67">
        <f>'2020 Spring Order Form - V36'!$T$23</f>
        <v>0</v>
      </c>
      <c r="F392" s="151">
        <v>4512150</v>
      </c>
      <c r="G392" s="70" t="e">
        <f>'2020 Spring Order Form - V36'!#REF!</f>
        <v>#REF!</v>
      </c>
      <c r="H392" s="69">
        <f>'2020 Spring Order Form - V36'!$F$18</f>
        <v>0</v>
      </c>
      <c r="J392" s="154">
        <v>17273</v>
      </c>
    </row>
    <row r="393" spans="1:10">
      <c r="A393" s="131">
        <v>392</v>
      </c>
      <c r="B393" s="66" t="s">
        <v>881</v>
      </c>
      <c r="D393" s="67">
        <f>'2020 Spring Order Form - V36'!$T$23</f>
        <v>0</v>
      </c>
      <c r="E393" s="67">
        <f>'2020 Spring Order Form - V36'!$T$23</f>
        <v>0</v>
      </c>
      <c r="F393" s="151" t="s">
        <v>882</v>
      </c>
      <c r="G393" s="70" t="e">
        <f>'2020 Spring Order Form - V36'!#REF!</f>
        <v>#REF!</v>
      </c>
      <c r="H393" s="69">
        <f>'2020 Spring Order Form - V36'!$F$18</f>
        <v>0</v>
      </c>
      <c r="J393" s="154">
        <v>17272</v>
      </c>
    </row>
    <row r="394" spans="1:10">
      <c r="A394" s="131">
        <v>393</v>
      </c>
      <c r="B394" s="66" t="s">
        <v>883</v>
      </c>
      <c r="D394" s="67">
        <f>'2020 Spring Order Form - V36'!$T$23</f>
        <v>0</v>
      </c>
      <c r="E394" s="67">
        <f>'2020 Spring Order Form - V36'!$T$23</f>
        <v>0</v>
      </c>
      <c r="F394" s="151">
        <v>4583604</v>
      </c>
      <c r="G394" s="70" t="e">
        <f>'2020 Spring Order Form - V36'!#REF!</f>
        <v>#REF!</v>
      </c>
      <c r="H394" s="69">
        <f>'2020 Spring Order Form - V36'!$F$18</f>
        <v>0</v>
      </c>
      <c r="J394" s="154">
        <v>4663</v>
      </c>
    </row>
    <row r="395" spans="1:10">
      <c r="A395" s="131">
        <v>394</v>
      </c>
      <c r="B395" s="66" t="s">
        <v>883</v>
      </c>
      <c r="D395" s="67">
        <f>'2020 Spring Order Form - V36'!$T$23</f>
        <v>0</v>
      </c>
      <c r="E395" s="67">
        <f>'2020 Spring Order Form - V36'!$T$23</f>
        <v>0</v>
      </c>
      <c r="F395" s="151" t="s">
        <v>884</v>
      </c>
      <c r="G395" s="70" t="e">
        <f>'2020 Spring Order Form - V36'!#REF!</f>
        <v>#REF!</v>
      </c>
      <c r="H395" s="69">
        <f>'2020 Spring Order Form - V36'!$F$18</f>
        <v>0</v>
      </c>
      <c r="J395" s="154">
        <v>1666</v>
      </c>
    </row>
    <row r="396" spans="1:10">
      <c r="A396" s="131">
        <v>395</v>
      </c>
      <c r="B396" s="66" t="s">
        <v>885</v>
      </c>
      <c r="D396" s="67">
        <f>'2020 Spring Order Form - V36'!$T$23</f>
        <v>0</v>
      </c>
      <c r="E396" s="67">
        <f>'2020 Spring Order Form - V36'!$T$23</f>
        <v>0</v>
      </c>
      <c r="F396" s="151">
        <v>4584004</v>
      </c>
      <c r="G396" s="70" t="e">
        <f>'2020 Spring Order Form - V36'!#REF!</f>
        <v>#REF!</v>
      </c>
      <c r="H396" s="69">
        <f>'2020 Spring Order Form - V36'!$F$18</f>
        <v>0</v>
      </c>
      <c r="J396" s="154">
        <v>4664</v>
      </c>
    </row>
    <row r="397" spans="1:10">
      <c r="A397" s="131">
        <v>396</v>
      </c>
      <c r="B397" s="66" t="s">
        <v>885</v>
      </c>
      <c r="D397" s="67">
        <f>'2020 Spring Order Form - V36'!$T$23</f>
        <v>0</v>
      </c>
      <c r="E397" s="67">
        <f>'2020 Spring Order Form - V36'!$T$23</f>
        <v>0</v>
      </c>
      <c r="F397" s="151" t="s">
        <v>886</v>
      </c>
      <c r="G397" s="70" t="e">
        <f>'2020 Spring Order Form - V36'!#REF!</f>
        <v>#REF!</v>
      </c>
      <c r="H397" s="69">
        <f>'2020 Spring Order Form - V36'!$F$18</f>
        <v>0</v>
      </c>
      <c r="J397" s="154">
        <v>1667</v>
      </c>
    </row>
    <row r="398" spans="1:10">
      <c r="A398" s="131">
        <v>397</v>
      </c>
      <c r="B398" s="66" t="s">
        <v>887</v>
      </c>
      <c r="D398" s="67">
        <f>'2020 Spring Order Form - V36'!$T$23</f>
        <v>0</v>
      </c>
      <c r="E398" s="67">
        <f>'2020 Spring Order Form - V36'!$T$23</f>
        <v>0</v>
      </c>
      <c r="F398" s="151">
        <v>4584804</v>
      </c>
      <c r="G398" s="70" t="e">
        <f>'2020 Spring Order Form - V36'!#REF!</f>
        <v>#REF!</v>
      </c>
      <c r="H398" s="69">
        <f>'2020 Spring Order Form - V36'!$F$18</f>
        <v>0</v>
      </c>
      <c r="J398" s="154">
        <v>4666</v>
      </c>
    </row>
    <row r="399" spans="1:10">
      <c r="A399" s="131">
        <v>398</v>
      </c>
      <c r="B399" s="66" t="s">
        <v>887</v>
      </c>
      <c r="D399" s="67">
        <f>'2020 Spring Order Form - V36'!$T$23</f>
        <v>0</v>
      </c>
      <c r="E399" s="67">
        <f>'2020 Spring Order Form - V36'!$T$23</f>
        <v>0</v>
      </c>
      <c r="F399" s="151" t="s">
        <v>888</v>
      </c>
      <c r="G399" s="70" t="e">
        <f>'2020 Spring Order Form - V36'!#REF!</f>
        <v>#REF!</v>
      </c>
      <c r="H399" s="69">
        <f>'2020 Spring Order Form - V36'!$F$18</f>
        <v>0</v>
      </c>
      <c r="J399" s="154">
        <v>1669</v>
      </c>
    </row>
    <row r="400" spans="1:10">
      <c r="A400" s="131">
        <v>399</v>
      </c>
      <c r="B400" s="66" t="s">
        <v>889</v>
      </c>
      <c r="D400" s="67">
        <f>'2020 Spring Order Form - V36'!$T$23</f>
        <v>0</v>
      </c>
      <c r="E400" s="67">
        <f>'2020 Spring Order Form - V36'!$T$23</f>
        <v>0</v>
      </c>
      <c r="F400" s="151">
        <v>4585004</v>
      </c>
      <c r="G400" s="70" t="e">
        <f>'2020 Spring Order Form - V36'!#REF!</f>
        <v>#REF!</v>
      </c>
      <c r="H400" s="69">
        <f>'2020 Spring Order Form - V36'!$F$18</f>
        <v>0</v>
      </c>
      <c r="J400" s="154">
        <v>4667</v>
      </c>
    </row>
    <row r="401" spans="1:10">
      <c r="A401" s="131">
        <v>400</v>
      </c>
      <c r="B401" s="66" t="s">
        <v>889</v>
      </c>
      <c r="D401" s="67">
        <f>'2020 Spring Order Form - V36'!$T$23</f>
        <v>0</v>
      </c>
      <c r="E401" s="67">
        <f>'2020 Spring Order Form - V36'!$T$23</f>
        <v>0</v>
      </c>
      <c r="F401" s="151" t="s">
        <v>890</v>
      </c>
      <c r="G401" s="70" t="e">
        <f>'2020 Spring Order Form - V36'!#REF!</f>
        <v>#REF!</v>
      </c>
      <c r="H401" s="69">
        <f>'2020 Spring Order Form - V36'!$F$18</f>
        <v>0</v>
      </c>
      <c r="J401" s="154">
        <v>1670</v>
      </c>
    </row>
    <row r="402" spans="1:10">
      <c r="A402" s="131">
        <v>401</v>
      </c>
      <c r="B402" s="66" t="s">
        <v>891</v>
      </c>
      <c r="D402" s="67">
        <f>'2020 Spring Order Form - V36'!$T$23</f>
        <v>0</v>
      </c>
      <c r="E402" s="67">
        <f>'2020 Spring Order Form - V36'!$T$23</f>
        <v>0</v>
      </c>
      <c r="F402" s="151">
        <v>4586954</v>
      </c>
      <c r="G402" s="70" t="e">
        <f>'2020 Spring Order Form - V36'!#REF!</f>
        <v>#REF!</v>
      </c>
      <c r="H402" s="69">
        <f>'2020 Spring Order Form - V36'!$F$18</f>
        <v>0</v>
      </c>
      <c r="J402" s="154">
        <v>4668</v>
      </c>
    </row>
    <row r="403" spans="1:10">
      <c r="A403" s="131">
        <v>402</v>
      </c>
      <c r="B403" s="66" t="s">
        <v>891</v>
      </c>
      <c r="D403" s="67">
        <f>'2020 Spring Order Form - V36'!$T$23</f>
        <v>0</v>
      </c>
      <c r="E403" s="67">
        <f>'2020 Spring Order Form - V36'!$T$23</f>
        <v>0</v>
      </c>
      <c r="F403" s="151" t="s">
        <v>892</v>
      </c>
      <c r="G403" s="70" t="e">
        <f>'2020 Spring Order Form - V36'!#REF!</f>
        <v>#REF!</v>
      </c>
      <c r="H403" s="69">
        <f>'2020 Spring Order Form - V36'!$F$18</f>
        <v>0</v>
      </c>
      <c r="J403" s="154">
        <v>1671</v>
      </c>
    </row>
    <row r="404" spans="1:10">
      <c r="A404" s="131">
        <v>403</v>
      </c>
      <c r="B404" s="66" t="s">
        <v>893</v>
      </c>
      <c r="D404" s="67">
        <f>'2020 Spring Order Form - V36'!$T$23</f>
        <v>0</v>
      </c>
      <c r="E404" s="67">
        <f>'2020 Spring Order Form - V36'!$T$23</f>
        <v>0</v>
      </c>
      <c r="F404" s="151">
        <v>4587304</v>
      </c>
      <c r="G404" s="70" t="e">
        <f>'2020 Spring Order Form - V36'!#REF!</f>
        <v>#REF!</v>
      </c>
      <c r="H404" s="69">
        <f>'2020 Spring Order Form - V36'!$F$18</f>
        <v>0</v>
      </c>
      <c r="J404" s="154">
        <v>4669</v>
      </c>
    </row>
    <row r="405" spans="1:10">
      <c r="A405" s="131">
        <v>404</v>
      </c>
      <c r="B405" s="66" t="s">
        <v>893</v>
      </c>
      <c r="D405" s="67">
        <f>'2020 Spring Order Form - V36'!$T$23</f>
        <v>0</v>
      </c>
      <c r="E405" s="67">
        <f>'2020 Spring Order Form - V36'!$T$23</f>
        <v>0</v>
      </c>
      <c r="F405" s="151" t="s">
        <v>894</v>
      </c>
      <c r="G405" s="70" t="e">
        <f>'2020 Spring Order Form - V36'!#REF!</f>
        <v>#REF!</v>
      </c>
      <c r="H405" s="69">
        <f>'2020 Spring Order Form - V36'!$F$18</f>
        <v>0</v>
      </c>
      <c r="J405" s="154">
        <v>1673</v>
      </c>
    </row>
    <row r="406" spans="1:10">
      <c r="A406" s="131">
        <v>405</v>
      </c>
      <c r="B406" s="66" t="s">
        <v>895</v>
      </c>
      <c r="D406" s="67">
        <f>'2020 Spring Order Form - V36'!$T$23</f>
        <v>0</v>
      </c>
      <c r="E406" s="67">
        <f>'2020 Spring Order Form - V36'!$T$23</f>
        <v>0</v>
      </c>
      <c r="F406" s="151">
        <v>4587504</v>
      </c>
      <c r="G406" s="70" t="e">
        <f>'2020 Spring Order Form - V36'!#REF!</f>
        <v>#REF!</v>
      </c>
      <c r="H406" s="69">
        <f>'2020 Spring Order Form - V36'!$F$18</f>
        <v>0</v>
      </c>
      <c r="J406" s="154">
        <v>4670</v>
      </c>
    </row>
    <row r="407" spans="1:10">
      <c r="A407" s="131">
        <v>406</v>
      </c>
      <c r="B407" s="66" t="s">
        <v>895</v>
      </c>
      <c r="D407" s="67">
        <f>'2020 Spring Order Form - V36'!$T$23</f>
        <v>0</v>
      </c>
      <c r="E407" s="67">
        <f>'2020 Spring Order Form - V36'!$T$23</f>
        <v>0</v>
      </c>
      <c r="F407" s="151" t="s">
        <v>896</v>
      </c>
      <c r="G407" s="70" t="e">
        <f>'2020 Spring Order Form - V36'!#REF!</f>
        <v>#REF!</v>
      </c>
      <c r="H407" s="69">
        <f>'2020 Spring Order Form - V36'!$F$18</f>
        <v>0</v>
      </c>
      <c r="J407" s="154">
        <v>1675</v>
      </c>
    </row>
    <row r="408" spans="1:10">
      <c r="A408" s="131">
        <v>407</v>
      </c>
      <c r="B408" s="66" t="s">
        <v>897</v>
      </c>
      <c r="D408" s="67">
        <f>'2020 Spring Order Form - V36'!$T$23</f>
        <v>0</v>
      </c>
      <c r="E408" s="67">
        <f>'2020 Spring Order Form - V36'!$T$23</f>
        <v>0</v>
      </c>
      <c r="F408" s="151">
        <v>4587584</v>
      </c>
      <c r="G408" s="70" t="e">
        <f>'2020 Spring Order Form - V36'!#REF!</f>
        <v>#REF!</v>
      </c>
      <c r="H408" s="69">
        <f>'2020 Spring Order Form - V36'!$F$18</f>
        <v>0</v>
      </c>
      <c r="J408" s="154">
        <v>17092</v>
      </c>
    </row>
    <row r="409" spans="1:10">
      <c r="A409" s="131">
        <v>408</v>
      </c>
      <c r="B409" s="66" t="s">
        <v>897</v>
      </c>
      <c r="D409" s="67">
        <f>'2020 Spring Order Form - V36'!$T$23</f>
        <v>0</v>
      </c>
      <c r="E409" s="67">
        <f>'2020 Spring Order Form - V36'!$T$23</f>
        <v>0</v>
      </c>
      <c r="F409" s="151" t="s">
        <v>898</v>
      </c>
      <c r="G409" s="70" t="e">
        <f>'2020 Spring Order Form - V36'!#REF!</f>
        <v>#REF!</v>
      </c>
      <c r="H409" s="69">
        <f>'2020 Spring Order Form - V36'!$F$18</f>
        <v>0</v>
      </c>
      <c r="J409" s="154">
        <v>17093</v>
      </c>
    </row>
    <row r="410" spans="1:10">
      <c r="A410" s="131">
        <v>409</v>
      </c>
      <c r="B410" s="66" t="s">
        <v>899</v>
      </c>
      <c r="D410" s="67">
        <f>'2020 Spring Order Form - V36'!$T$23</f>
        <v>0</v>
      </c>
      <c r="E410" s="67">
        <f>'2020 Spring Order Form - V36'!$T$23</f>
        <v>0</v>
      </c>
      <c r="F410" s="151">
        <v>4589504</v>
      </c>
      <c r="G410" s="70" t="e">
        <f>'2020 Spring Order Form - V36'!#REF!</f>
        <v>#REF!</v>
      </c>
      <c r="H410" s="69">
        <f>'2020 Spring Order Form - V36'!$F$18</f>
        <v>0</v>
      </c>
      <c r="J410" s="154">
        <v>4481</v>
      </c>
    </row>
    <row r="411" spans="1:10">
      <c r="A411" s="131">
        <v>410</v>
      </c>
      <c r="B411" s="66" t="s">
        <v>899</v>
      </c>
      <c r="D411" s="67">
        <f>'2020 Spring Order Form - V36'!$T$23</f>
        <v>0</v>
      </c>
      <c r="E411" s="67">
        <f>'2020 Spring Order Form - V36'!$T$23</f>
        <v>0</v>
      </c>
      <c r="F411" s="151" t="s">
        <v>900</v>
      </c>
      <c r="G411" s="70" t="e">
        <f>'2020 Spring Order Form - V36'!#REF!</f>
        <v>#REF!</v>
      </c>
      <c r="H411" s="69">
        <f>'2020 Spring Order Form - V36'!$F$18</f>
        <v>0</v>
      </c>
      <c r="J411" s="154">
        <v>1679</v>
      </c>
    </row>
    <row r="412" spans="1:10">
      <c r="A412" s="131">
        <v>411</v>
      </c>
      <c r="B412" s="66" t="s">
        <v>901</v>
      </c>
      <c r="D412" s="67">
        <f>'2020 Spring Order Form - V36'!$T$23</f>
        <v>0</v>
      </c>
      <c r="E412" s="67">
        <f>'2020 Spring Order Form - V36'!$T$23</f>
        <v>0</v>
      </c>
      <c r="F412" s="151">
        <v>4588704</v>
      </c>
      <c r="G412" s="70" t="e">
        <f>'2020 Spring Order Form - V36'!#REF!</f>
        <v>#REF!</v>
      </c>
      <c r="H412" s="69">
        <f>'2020 Spring Order Form - V36'!$F$18</f>
        <v>0</v>
      </c>
      <c r="J412" s="154">
        <v>4671</v>
      </c>
    </row>
    <row r="413" spans="1:10">
      <c r="A413" s="131">
        <v>412</v>
      </c>
      <c r="B413" s="66" t="s">
        <v>901</v>
      </c>
      <c r="D413" s="67">
        <f>'2020 Spring Order Form - V36'!$T$23</f>
        <v>0</v>
      </c>
      <c r="E413" s="67">
        <f>'2020 Spring Order Form - V36'!$T$23</f>
        <v>0</v>
      </c>
      <c r="F413" s="151" t="s">
        <v>902</v>
      </c>
      <c r="G413" s="70" t="e">
        <f>'2020 Spring Order Form - V36'!#REF!</f>
        <v>#REF!</v>
      </c>
      <c r="H413" s="69">
        <f>'2020 Spring Order Form - V36'!$F$18</f>
        <v>0</v>
      </c>
      <c r="J413" s="154">
        <v>1680</v>
      </c>
    </row>
    <row r="414" spans="1:10">
      <c r="A414" s="131">
        <v>413</v>
      </c>
      <c r="B414" s="66" t="s">
        <v>903</v>
      </c>
      <c r="D414" s="67">
        <f>'2020 Spring Order Form - V36'!$T$23</f>
        <v>0</v>
      </c>
      <c r="E414" s="67">
        <f>'2020 Spring Order Form - V36'!$T$23</f>
        <v>0</v>
      </c>
      <c r="F414" s="151">
        <v>4590002</v>
      </c>
      <c r="G414" s="70" t="e">
        <f>'2020 Spring Order Form - V36'!#REF!</f>
        <v>#REF!</v>
      </c>
      <c r="H414" s="69">
        <f>'2020 Spring Order Form - V36'!$F$18</f>
        <v>0</v>
      </c>
      <c r="J414" s="154">
        <v>19365</v>
      </c>
    </row>
    <row r="415" spans="1:10">
      <c r="A415" s="131">
        <v>414</v>
      </c>
      <c r="B415" s="66" t="s">
        <v>903</v>
      </c>
      <c r="D415" s="67">
        <f>'2020 Spring Order Form - V36'!$T$23</f>
        <v>0</v>
      </c>
      <c r="E415" s="67">
        <f>'2020 Spring Order Form - V36'!$T$23</f>
        <v>0</v>
      </c>
      <c r="F415" s="151" t="s">
        <v>904</v>
      </c>
      <c r="G415" s="70" t="e">
        <f>'2020 Spring Order Form - V36'!#REF!</f>
        <v>#REF!</v>
      </c>
      <c r="H415" s="69">
        <f>'2020 Spring Order Form - V36'!$F$18</f>
        <v>0</v>
      </c>
      <c r="J415" s="154">
        <v>19366</v>
      </c>
    </row>
    <row r="416" spans="1:10">
      <c r="A416" s="131">
        <v>415</v>
      </c>
      <c r="B416" s="66" t="s">
        <v>905</v>
      </c>
      <c r="D416" s="67">
        <f>'2020 Spring Order Form - V36'!$T$23</f>
        <v>0</v>
      </c>
      <c r="E416" s="67">
        <f>'2020 Spring Order Form - V36'!$T$23</f>
        <v>0</v>
      </c>
      <c r="F416" s="151">
        <v>4590054</v>
      </c>
      <c r="G416" s="70" t="e">
        <f>'2020 Spring Order Form - V36'!#REF!</f>
        <v>#REF!</v>
      </c>
      <c r="H416" s="69">
        <f>'2020 Spring Order Form - V36'!$F$18</f>
        <v>0</v>
      </c>
      <c r="J416" s="154">
        <v>18689</v>
      </c>
    </row>
    <row r="417" spans="1:10">
      <c r="A417" s="131">
        <v>416</v>
      </c>
      <c r="B417" s="66" t="s">
        <v>905</v>
      </c>
      <c r="D417" s="67">
        <f>'2020 Spring Order Form - V36'!$T$23</f>
        <v>0</v>
      </c>
      <c r="E417" s="67">
        <f>'2020 Spring Order Form - V36'!$T$23</f>
        <v>0</v>
      </c>
      <c r="F417" s="151" t="s">
        <v>906</v>
      </c>
      <c r="G417" s="70" t="e">
        <f>'2020 Spring Order Form - V36'!#REF!</f>
        <v>#REF!</v>
      </c>
      <c r="H417" s="69">
        <f>'2020 Spring Order Form - V36'!$F$18</f>
        <v>0</v>
      </c>
      <c r="J417" s="154">
        <v>18688</v>
      </c>
    </row>
    <row r="418" spans="1:10">
      <c r="A418" s="131">
        <v>417</v>
      </c>
      <c r="B418" s="66" t="s">
        <v>133</v>
      </c>
      <c r="D418" s="67">
        <f>'2020 Spring Order Form - V36'!$T$23</f>
        <v>0</v>
      </c>
      <c r="E418" s="67">
        <f>'2020 Spring Order Form - V36'!$T$23</f>
        <v>0</v>
      </c>
      <c r="F418" s="151">
        <v>4910100</v>
      </c>
      <c r="G418" s="70">
        <f>'2020 Spring Order Form - V36'!$T$62</f>
        <v>0</v>
      </c>
      <c r="H418" s="69">
        <f>'2020 Spring Order Form - V36'!$F$18</f>
        <v>0</v>
      </c>
      <c r="J418" s="154">
        <v>6260</v>
      </c>
    </row>
    <row r="419" spans="1:10">
      <c r="A419" s="131">
        <v>418</v>
      </c>
      <c r="B419" s="66" t="s">
        <v>135</v>
      </c>
      <c r="D419" s="67">
        <f>'2020 Spring Order Form - V36'!$T$23</f>
        <v>0</v>
      </c>
      <c r="E419" s="67">
        <f>'2020 Spring Order Form - V36'!$T$23</f>
        <v>0</v>
      </c>
      <c r="F419" s="151">
        <v>4910110</v>
      </c>
      <c r="G419" s="70">
        <f>'2020 Spring Order Form - V36'!$T$63</f>
        <v>0</v>
      </c>
      <c r="H419" s="69">
        <f>'2020 Spring Order Form - V36'!$F$18</f>
        <v>0</v>
      </c>
      <c r="J419" s="154">
        <v>6258</v>
      </c>
    </row>
    <row r="420" spans="1:10">
      <c r="A420" s="131">
        <v>419</v>
      </c>
      <c r="B420" s="66" t="s">
        <v>907</v>
      </c>
      <c r="D420" s="67">
        <f>'2020 Spring Order Form - V36'!$T$23</f>
        <v>0</v>
      </c>
      <c r="E420" s="67">
        <f>'2020 Spring Order Form - V36'!$T$23</f>
        <v>0</v>
      </c>
      <c r="F420" s="151">
        <v>4910120</v>
      </c>
      <c r="G420" s="70">
        <f>'2020 Spring Order Form - V36'!$T$64</f>
        <v>0</v>
      </c>
      <c r="H420" s="69">
        <f>'2020 Spring Order Form - V36'!$F$18</f>
        <v>0</v>
      </c>
      <c r="J420" s="154">
        <v>6259</v>
      </c>
    </row>
    <row r="421" spans="1:10">
      <c r="A421" s="131">
        <v>420</v>
      </c>
      <c r="B421" s="66" t="s">
        <v>908</v>
      </c>
      <c r="D421" s="67">
        <f>'2020 Spring Order Form - V36'!$T$23</f>
        <v>0</v>
      </c>
      <c r="E421" s="67">
        <f>'2020 Spring Order Form - V36'!$T$23</f>
        <v>0</v>
      </c>
      <c r="F421" s="151">
        <v>4580205</v>
      </c>
      <c r="G421" s="70" t="e">
        <f>'2020 Spring Order Form - V36'!#REF!</f>
        <v>#REF!</v>
      </c>
      <c r="H421" s="69">
        <f>'2020 Spring Order Form - V36'!$F$18</f>
        <v>0</v>
      </c>
      <c r="J421" s="154">
        <v>4616</v>
      </c>
    </row>
    <row r="422" spans="1:10">
      <c r="A422" s="131">
        <v>421</v>
      </c>
      <c r="B422" s="66" t="s">
        <v>908</v>
      </c>
      <c r="D422" s="67">
        <f>'2020 Spring Order Form - V36'!$T$23</f>
        <v>0</v>
      </c>
      <c r="E422" s="67">
        <f>'2020 Spring Order Form - V36'!$T$23</f>
        <v>0</v>
      </c>
      <c r="F422" s="151" t="s">
        <v>909</v>
      </c>
      <c r="G422" s="70" t="e">
        <f>'2020 Spring Order Form - V36'!#REF!</f>
        <v>#REF!</v>
      </c>
      <c r="H422" s="69">
        <f>'2020 Spring Order Form - V36'!$F$18</f>
        <v>0</v>
      </c>
      <c r="J422" s="154">
        <v>1605</v>
      </c>
    </row>
    <row r="423" spans="1:10">
      <c r="A423" s="131">
        <v>422</v>
      </c>
      <c r="B423" s="66" t="s">
        <v>910</v>
      </c>
      <c r="D423" s="67">
        <f>'2020 Spring Order Form - V36'!$T$23</f>
        <v>0</v>
      </c>
      <c r="E423" s="67">
        <f>'2020 Spring Order Form - V36'!$T$23</f>
        <v>0</v>
      </c>
      <c r="F423" s="151">
        <v>4580375</v>
      </c>
      <c r="G423" s="70" t="e">
        <f>'2020 Spring Order Form - V36'!#REF!</f>
        <v>#REF!</v>
      </c>
      <c r="H423" s="69">
        <f>'2020 Spring Order Form - V36'!$F$18</f>
        <v>0</v>
      </c>
      <c r="J423" s="154">
        <v>12766</v>
      </c>
    </row>
    <row r="424" spans="1:10">
      <c r="A424" s="131">
        <v>423</v>
      </c>
      <c r="B424" s="66" t="s">
        <v>910</v>
      </c>
      <c r="D424" s="67">
        <f>'2020 Spring Order Form - V36'!$T$23</f>
        <v>0</v>
      </c>
      <c r="E424" s="67">
        <f>'2020 Spring Order Form - V36'!$T$23</f>
        <v>0</v>
      </c>
      <c r="F424" s="151" t="s">
        <v>911</v>
      </c>
      <c r="G424" s="70" t="e">
        <f>'2020 Spring Order Form - V36'!#REF!</f>
        <v>#REF!</v>
      </c>
      <c r="H424" s="69">
        <f>'2020 Spring Order Form - V36'!$F$18</f>
        <v>0</v>
      </c>
      <c r="J424" s="154">
        <v>12767</v>
      </c>
    </row>
    <row r="425" spans="1:10">
      <c r="A425" s="131">
        <v>424</v>
      </c>
      <c r="B425" s="66" t="s">
        <v>910</v>
      </c>
      <c r="D425" s="67">
        <f>'2020 Spring Order Form - V36'!$T$23</f>
        <v>0</v>
      </c>
      <c r="E425" s="67">
        <f>'2020 Spring Order Form - V36'!$T$23</f>
        <v>0</v>
      </c>
      <c r="F425" s="151">
        <v>4580370</v>
      </c>
      <c r="G425" s="70">
        <f>'2020 Spring Order Form - V36'!$T$66</f>
        <v>0</v>
      </c>
      <c r="H425" s="69">
        <f>'2020 Spring Order Form - V36'!$F$18</f>
        <v>0</v>
      </c>
      <c r="J425" s="154">
        <v>674</v>
      </c>
    </row>
    <row r="426" spans="1:10">
      <c r="A426" s="131">
        <v>425</v>
      </c>
      <c r="B426" s="66" t="s">
        <v>910</v>
      </c>
      <c r="D426" s="67">
        <f>'2020 Spring Order Form - V36'!$T$23</f>
        <v>0</v>
      </c>
      <c r="E426" s="67">
        <f>'2020 Spring Order Form - V36'!$T$23</f>
        <v>0</v>
      </c>
      <c r="F426" s="151" t="s">
        <v>912</v>
      </c>
      <c r="G426" s="70">
        <f>'2020 Spring Order Form - V36'!$U$66</f>
        <v>0</v>
      </c>
      <c r="H426" s="69">
        <f>'2020 Spring Order Form - V36'!$F$18</f>
        <v>0</v>
      </c>
      <c r="J426" s="154">
        <v>2441</v>
      </c>
    </row>
    <row r="427" spans="1:10">
      <c r="A427" s="131">
        <v>426</v>
      </c>
      <c r="B427" s="66" t="s">
        <v>913</v>
      </c>
      <c r="D427" s="67">
        <f>'2020 Spring Order Form - V36'!$T$23</f>
        <v>0</v>
      </c>
      <c r="E427" s="67">
        <f>'2020 Spring Order Form - V36'!$T$23</f>
        <v>0</v>
      </c>
      <c r="F427" s="151">
        <v>4580405</v>
      </c>
      <c r="G427" s="70" t="e">
        <f>'2020 Spring Order Form - V36'!#REF!</f>
        <v>#REF!</v>
      </c>
      <c r="H427" s="69">
        <f>'2020 Spring Order Form - V36'!$F$18</f>
        <v>0</v>
      </c>
      <c r="J427" s="154">
        <v>920</v>
      </c>
    </row>
    <row r="428" spans="1:10">
      <c r="A428" s="131">
        <v>427</v>
      </c>
      <c r="B428" s="66" t="s">
        <v>913</v>
      </c>
      <c r="D428" s="67">
        <f>'2020 Spring Order Form - V36'!$T$23</f>
        <v>0</v>
      </c>
      <c r="E428" s="67">
        <f>'2020 Spring Order Form - V36'!$T$23</f>
        <v>0</v>
      </c>
      <c r="F428" s="151" t="s">
        <v>914</v>
      </c>
      <c r="G428" s="70" t="e">
        <f>'2020 Spring Order Form - V36'!#REF!</f>
        <v>#REF!</v>
      </c>
      <c r="H428" s="69">
        <f>'2020 Spring Order Form - V36'!$F$18</f>
        <v>0</v>
      </c>
      <c r="J428" s="154">
        <v>2443</v>
      </c>
    </row>
    <row r="429" spans="1:10">
      <c r="A429" s="131">
        <v>428</v>
      </c>
      <c r="B429" s="66" t="s">
        <v>915</v>
      </c>
      <c r="D429" s="67">
        <f>'2020 Spring Order Form - V36'!$T$23</f>
        <v>0</v>
      </c>
      <c r="E429" s="67">
        <f>'2020 Spring Order Form - V36'!$T$23</f>
        <v>0</v>
      </c>
      <c r="F429" s="151">
        <v>4580505</v>
      </c>
      <c r="G429" s="70" t="e">
        <f>'2020 Spring Order Form - V36'!#REF!</f>
        <v>#REF!</v>
      </c>
      <c r="H429" s="69">
        <f>'2020 Spring Order Form - V36'!$F$18</f>
        <v>0</v>
      </c>
      <c r="J429" s="154">
        <v>4618</v>
      </c>
    </row>
    <row r="430" spans="1:10">
      <c r="A430" s="131">
        <v>429</v>
      </c>
      <c r="B430" s="66" t="s">
        <v>915</v>
      </c>
      <c r="D430" s="67">
        <f>'2020 Spring Order Form - V36'!$T$23</f>
        <v>0</v>
      </c>
      <c r="E430" s="67">
        <f>'2020 Spring Order Form - V36'!$T$23</f>
        <v>0</v>
      </c>
      <c r="F430" s="151" t="s">
        <v>916</v>
      </c>
      <c r="G430" s="70" t="e">
        <f>'2020 Spring Order Form - V36'!#REF!</f>
        <v>#REF!</v>
      </c>
      <c r="H430" s="69">
        <f>'2020 Spring Order Form - V36'!$F$18</f>
        <v>0</v>
      </c>
      <c r="J430" s="154">
        <v>2806</v>
      </c>
    </row>
    <row r="431" spans="1:10">
      <c r="A431" s="131">
        <v>430</v>
      </c>
      <c r="B431" s="66" t="s">
        <v>917</v>
      </c>
      <c r="D431" s="67">
        <f>'2020 Spring Order Form - V36'!$T$23</f>
        <v>0</v>
      </c>
      <c r="E431" s="67">
        <f>'2020 Spring Order Form - V36'!$T$23</f>
        <v>0</v>
      </c>
      <c r="F431" s="151">
        <v>4580555</v>
      </c>
      <c r="G431" s="70" t="e">
        <f>'2020 Spring Order Form - V36'!#REF!</f>
        <v>#REF!</v>
      </c>
      <c r="H431" s="69">
        <f>'2020 Spring Order Form - V36'!$F$18</f>
        <v>0</v>
      </c>
      <c r="J431" s="154">
        <v>4619</v>
      </c>
    </row>
    <row r="432" spans="1:10">
      <c r="A432" s="131">
        <v>431</v>
      </c>
      <c r="B432" s="66" t="s">
        <v>917</v>
      </c>
      <c r="D432" s="67">
        <f>'2020 Spring Order Form - V36'!$T$23</f>
        <v>0</v>
      </c>
      <c r="E432" s="67">
        <f>'2020 Spring Order Form - V36'!$T$23</f>
        <v>0</v>
      </c>
      <c r="F432" s="151" t="s">
        <v>918</v>
      </c>
      <c r="G432" s="70" t="e">
        <f>'2020 Spring Order Form - V36'!#REF!</f>
        <v>#REF!</v>
      </c>
      <c r="H432" s="69">
        <f>'2020 Spring Order Form - V36'!$F$18</f>
        <v>0</v>
      </c>
      <c r="J432" s="154">
        <v>2807</v>
      </c>
    </row>
    <row r="433" spans="1:10">
      <c r="A433" s="131">
        <v>432</v>
      </c>
      <c r="B433" s="66" t="s">
        <v>919</v>
      </c>
      <c r="D433" s="67">
        <f>'2020 Spring Order Form - V36'!$T$23</f>
        <v>0</v>
      </c>
      <c r="E433" s="67">
        <f>'2020 Spring Order Form - V36'!$T$23</f>
        <v>0</v>
      </c>
      <c r="F433" s="151">
        <v>4580805</v>
      </c>
      <c r="G433" s="70" t="e">
        <f>'2020 Spring Order Form - V36'!#REF!</f>
        <v>#REF!</v>
      </c>
      <c r="H433" s="69">
        <f>'2020 Spring Order Form - V36'!$F$18</f>
        <v>0</v>
      </c>
      <c r="J433" s="154">
        <v>4621</v>
      </c>
    </row>
    <row r="434" spans="1:10">
      <c r="A434" s="131">
        <v>433</v>
      </c>
      <c r="B434" s="66" t="s">
        <v>919</v>
      </c>
      <c r="D434" s="67">
        <f>'2020 Spring Order Form - V36'!$T$23</f>
        <v>0</v>
      </c>
      <c r="E434" s="67">
        <f>'2020 Spring Order Form - V36'!$T$23</f>
        <v>0</v>
      </c>
      <c r="F434" s="151" t="s">
        <v>920</v>
      </c>
      <c r="G434" s="70" t="e">
        <f>'2020 Spring Order Form - V36'!#REF!</f>
        <v>#REF!</v>
      </c>
      <c r="H434" s="69">
        <f>'2020 Spring Order Form - V36'!$F$18</f>
        <v>0</v>
      </c>
      <c r="J434" s="154">
        <v>2917</v>
      </c>
    </row>
    <row r="435" spans="1:10">
      <c r="A435" s="131">
        <v>434</v>
      </c>
      <c r="B435" s="66" t="s">
        <v>921</v>
      </c>
      <c r="D435" s="67">
        <f>'2020 Spring Order Form - V36'!$T$23</f>
        <v>0</v>
      </c>
      <c r="E435" s="67">
        <f>'2020 Spring Order Form - V36'!$T$23</f>
        <v>0</v>
      </c>
      <c r="F435" s="151">
        <v>4580945</v>
      </c>
      <c r="G435" s="70" t="e">
        <f>'2020 Spring Order Form - V36'!#REF!</f>
        <v>#REF!</v>
      </c>
      <c r="H435" s="69">
        <f>'2020 Spring Order Form - V36'!$F$18</f>
        <v>0</v>
      </c>
      <c r="J435" s="154">
        <v>4615</v>
      </c>
    </row>
    <row r="436" spans="1:10">
      <c r="A436" s="131">
        <v>435</v>
      </c>
      <c r="B436" s="66" t="s">
        <v>921</v>
      </c>
      <c r="D436" s="67">
        <f>'2020 Spring Order Form - V36'!$T$23</f>
        <v>0</v>
      </c>
      <c r="E436" s="67">
        <f>'2020 Spring Order Form - V36'!$T$23</f>
        <v>0</v>
      </c>
      <c r="F436" s="151" t="s">
        <v>922</v>
      </c>
      <c r="G436" s="70" t="e">
        <f>'2020 Spring Order Form - V36'!#REF!</f>
        <v>#REF!</v>
      </c>
      <c r="H436" s="69">
        <f>'2020 Spring Order Form - V36'!$F$18</f>
        <v>0</v>
      </c>
      <c r="J436" s="154">
        <v>3345</v>
      </c>
    </row>
    <row r="437" spans="1:10">
      <c r="A437" s="131">
        <v>436</v>
      </c>
      <c r="B437" s="66" t="s">
        <v>923</v>
      </c>
      <c r="D437" s="67">
        <f>'2020 Spring Order Form - V36'!$T$23</f>
        <v>0</v>
      </c>
      <c r="E437" s="67">
        <f>'2020 Spring Order Form - V36'!$T$23</f>
        <v>0</v>
      </c>
      <c r="F437" s="151">
        <v>4512785</v>
      </c>
      <c r="G437" s="70" t="e">
        <f>'2020 Spring Order Form - V36'!#REF!</f>
        <v>#REF!</v>
      </c>
      <c r="H437" s="69">
        <f>'2020 Spring Order Form - V36'!$F$18</f>
        <v>0</v>
      </c>
      <c r="J437" s="154">
        <v>846</v>
      </c>
    </row>
    <row r="438" spans="1:10">
      <c r="A438" s="131">
        <v>437</v>
      </c>
      <c r="B438" s="66" t="s">
        <v>923</v>
      </c>
      <c r="D438" s="67">
        <f>'2020 Spring Order Form - V36'!$T$23</f>
        <v>0</v>
      </c>
      <c r="E438" s="67">
        <f>'2020 Spring Order Form - V36'!$T$23</f>
        <v>0</v>
      </c>
      <c r="F438" s="151" t="s">
        <v>924</v>
      </c>
      <c r="G438" s="70" t="e">
        <f>'2020 Spring Order Form - V36'!#REF!</f>
        <v>#REF!</v>
      </c>
      <c r="H438" s="69">
        <f>'2020 Spring Order Form - V36'!$F$18</f>
        <v>0</v>
      </c>
      <c r="J438" s="154">
        <v>1733</v>
      </c>
    </row>
    <row r="439" spans="1:10">
      <c r="A439" s="131">
        <v>438</v>
      </c>
      <c r="B439" s="66" t="s">
        <v>925</v>
      </c>
      <c r="D439" s="67">
        <f>'2020 Spring Order Form - V36'!$T$23</f>
        <v>0</v>
      </c>
      <c r="E439" s="67">
        <f>'2020 Spring Order Form - V36'!$T$23</f>
        <v>0</v>
      </c>
      <c r="F439" s="151">
        <v>4512795</v>
      </c>
      <c r="G439" s="70" t="e">
        <f>'2020 Spring Order Form - V36'!#REF!</f>
        <v>#REF!</v>
      </c>
      <c r="H439" s="69">
        <f>'2020 Spring Order Form - V36'!$F$18</f>
        <v>0</v>
      </c>
      <c r="J439" s="154">
        <v>879</v>
      </c>
    </row>
    <row r="440" spans="1:10">
      <c r="A440" s="131">
        <v>439</v>
      </c>
      <c r="B440" s="66" t="s">
        <v>925</v>
      </c>
      <c r="D440" s="67">
        <f>'2020 Spring Order Form - V36'!$T$23</f>
        <v>0</v>
      </c>
      <c r="E440" s="67">
        <f>'2020 Spring Order Form - V36'!$T$23</f>
        <v>0</v>
      </c>
      <c r="F440" s="151" t="s">
        <v>926</v>
      </c>
      <c r="G440" s="70" t="e">
        <f>'2020 Spring Order Form - V36'!#REF!</f>
        <v>#REF!</v>
      </c>
      <c r="H440" s="69">
        <f>'2020 Spring Order Form - V36'!$F$18</f>
        <v>0</v>
      </c>
      <c r="J440" s="154">
        <v>1708</v>
      </c>
    </row>
    <row r="441" spans="1:10">
      <c r="A441" s="131">
        <v>440</v>
      </c>
      <c r="B441" s="66" t="s">
        <v>927</v>
      </c>
      <c r="D441" s="67">
        <f>'2020 Spring Order Form - V36'!$T$23</f>
        <v>0</v>
      </c>
      <c r="E441" s="67">
        <f>'2020 Spring Order Form - V36'!$T$23</f>
        <v>0</v>
      </c>
      <c r="F441" s="151">
        <v>4512725</v>
      </c>
      <c r="G441" s="70" t="e">
        <f>'2020 Spring Order Form - V36'!#REF!</f>
        <v>#REF!</v>
      </c>
      <c r="H441" s="69">
        <f>'2020 Spring Order Form - V36'!$F$18</f>
        <v>0</v>
      </c>
      <c r="J441" s="154">
        <v>934</v>
      </c>
    </row>
    <row r="442" spans="1:10">
      <c r="A442" s="131">
        <v>441</v>
      </c>
      <c r="B442" s="66" t="s">
        <v>927</v>
      </c>
      <c r="D442" s="67">
        <f>'2020 Spring Order Form - V36'!$T$23</f>
        <v>0</v>
      </c>
      <c r="E442" s="67">
        <f>'2020 Spring Order Form - V36'!$T$23</f>
        <v>0</v>
      </c>
      <c r="F442" s="151" t="s">
        <v>928</v>
      </c>
      <c r="G442" s="70" t="e">
        <f>'2020 Spring Order Form - V36'!#REF!</f>
        <v>#REF!</v>
      </c>
      <c r="H442" s="69">
        <f>'2020 Spring Order Form - V36'!$F$18</f>
        <v>0</v>
      </c>
      <c r="J442" s="154">
        <v>1709</v>
      </c>
    </row>
    <row r="443" spans="1:10">
      <c r="A443" s="131">
        <v>442</v>
      </c>
      <c r="B443" s="66" t="s">
        <v>929</v>
      </c>
      <c r="D443" s="67">
        <f>'2020 Spring Order Form - V36'!$T$23</f>
        <v>0</v>
      </c>
      <c r="E443" s="67">
        <f>'2020 Spring Order Form - V36'!$T$23</f>
        <v>0</v>
      </c>
      <c r="F443" s="151">
        <v>4512625</v>
      </c>
      <c r="G443" s="70" t="e">
        <f>'2020 Spring Order Form - V36'!#REF!</f>
        <v>#REF!</v>
      </c>
      <c r="H443" s="69">
        <f>'2020 Spring Order Form - V36'!$F$18</f>
        <v>0</v>
      </c>
      <c r="J443" s="154">
        <v>18537</v>
      </c>
    </row>
    <row r="444" spans="1:10">
      <c r="A444" s="131">
        <v>443</v>
      </c>
      <c r="B444" s="66" t="s">
        <v>929</v>
      </c>
      <c r="D444" s="67">
        <f>'2020 Spring Order Form - V36'!$T$23</f>
        <v>0</v>
      </c>
      <c r="E444" s="67">
        <f>'2020 Spring Order Form - V36'!$T$23</f>
        <v>0</v>
      </c>
      <c r="F444" s="151" t="s">
        <v>930</v>
      </c>
      <c r="G444" s="70" t="e">
        <f>'2020 Spring Order Form - V36'!#REF!</f>
        <v>#REF!</v>
      </c>
      <c r="H444" s="69">
        <f>'2020 Spring Order Form - V36'!$F$18</f>
        <v>0</v>
      </c>
      <c r="J444" s="154">
        <v>18536</v>
      </c>
    </row>
    <row r="445" spans="1:10">
      <c r="A445" s="131">
        <v>444</v>
      </c>
      <c r="B445" s="66" t="s">
        <v>931</v>
      </c>
      <c r="D445" s="67">
        <f>'2020 Spring Order Form - V36'!$T$23</f>
        <v>0</v>
      </c>
      <c r="E445" s="67">
        <f>'2020 Spring Order Form - V36'!$T$23</f>
        <v>0</v>
      </c>
      <c r="F445" s="151">
        <v>4512655</v>
      </c>
      <c r="G445" s="70" t="e">
        <f>'2020 Spring Order Form - V36'!#REF!</f>
        <v>#REF!</v>
      </c>
      <c r="H445" s="69">
        <f>'2020 Spring Order Form - V36'!$F$18</f>
        <v>0</v>
      </c>
      <c r="J445" s="154">
        <v>305</v>
      </c>
    </row>
    <row r="446" spans="1:10">
      <c r="A446" s="131">
        <v>445</v>
      </c>
      <c r="B446" s="66" t="s">
        <v>931</v>
      </c>
      <c r="D446" s="67">
        <f>'2020 Spring Order Form - V36'!$T$23</f>
        <v>0</v>
      </c>
      <c r="E446" s="67">
        <f>'2020 Spring Order Form - V36'!$T$23</f>
        <v>0</v>
      </c>
      <c r="F446" s="151" t="s">
        <v>932</v>
      </c>
      <c r="G446" s="70" t="e">
        <f>'2020 Spring Order Form - V36'!#REF!</f>
        <v>#REF!</v>
      </c>
      <c r="H446" s="69">
        <f>'2020 Spring Order Form - V36'!$F$18</f>
        <v>0</v>
      </c>
      <c r="J446" s="154">
        <v>1689</v>
      </c>
    </row>
    <row r="447" spans="1:10">
      <c r="A447" s="131">
        <v>446</v>
      </c>
      <c r="B447" s="66" t="s">
        <v>933</v>
      </c>
      <c r="D447" s="67">
        <f>'2020 Spring Order Form - V36'!$T$23</f>
        <v>0</v>
      </c>
      <c r="E447" s="67">
        <f>'2020 Spring Order Form - V36'!$T$23</f>
        <v>0</v>
      </c>
      <c r="F447" s="151">
        <v>4112657</v>
      </c>
      <c r="G447" s="70" t="e">
        <f>'2020 Spring Order Form - V36'!#REF!</f>
        <v>#REF!</v>
      </c>
      <c r="H447" s="69">
        <f>'2020 Spring Order Form - V36'!$F$18</f>
        <v>0</v>
      </c>
      <c r="J447" s="154">
        <v>390</v>
      </c>
    </row>
    <row r="448" spans="1:10">
      <c r="A448" s="131">
        <v>447</v>
      </c>
      <c r="B448" s="66" t="s">
        <v>933</v>
      </c>
      <c r="D448" s="67">
        <f>'2020 Spring Order Form - V36'!$T$23</f>
        <v>0</v>
      </c>
      <c r="E448" s="67">
        <f>'2020 Spring Order Form - V36'!$T$23</f>
        <v>0</v>
      </c>
      <c r="F448" s="151" t="s">
        <v>934</v>
      </c>
      <c r="G448" s="70" t="e">
        <f>'2020 Spring Order Form - V36'!#REF!</f>
        <v>#REF!</v>
      </c>
      <c r="H448" s="69">
        <f>'2020 Spring Order Form - V36'!$F$18</f>
        <v>0</v>
      </c>
      <c r="J448" s="154">
        <v>1693</v>
      </c>
    </row>
    <row r="449" spans="1:10">
      <c r="A449" s="131">
        <v>448</v>
      </c>
      <c r="B449" s="66" t="s">
        <v>141</v>
      </c>
      <c r="D449" s="67">
        <f>'2020 Spring Order Form - V36'!$T$23</f>
        <v>0</v>
      </c>
      <c r="E449" s="67">
        <f>'2020 Spring Order Form - V36'!$T$23</f>
        <v>0</v>
      </c>
      <c r="F449" s="151">
        <v>4512685</v>
      </c>
      <c r="G449" s="70">
        <f>'2020 Spring Order Form - V36'!$T$68</f>
        <v>0</v>
      </c>
      <c r="H449" s="69">
        <f>'2020 Spring Order Form - V36'!$F$18</f>
        <v>0</v>
      </c>
      <c r="J449" s="154">
        <v>836</v>
      </c>
    </row>
    <row r="450" spans="1:10">
      <c r="A450" s="131">
        <v>449</v>
      </c>
      <c r="B450" s="66" t="s">
        <v>141</v>
      </c>
      <c r="D450" s="67">
        <f>'2020 Spring Order Form - V36'!$T$23</f>
        <v>0</v>
      </c>
      <c r="E450" s="67">
        <f>'2020 Spring Order Form - V36'!$T$23</f>
        <v>0</v>
      </c>
      <c r="F450" s="151" t="s">
        <v>935</v>
      </c>
      <c r="G450" s="70">
        <f>'2020 Spring Order Form - V36'!$U$68</f>
        <v>0</v>
      </c>
      <c r="H450" s="69">
        <f>'2020 Spring Order Form - V36'!$F$18</f>
        <v>0</v>
      </c>
      <c r="J450" s="154">
        <v>1699</v>
      </c>
    </row>
    <row r="451" spans="1:10">
      <c r="A451" s="131">
        <v>450</v>
      </c>
      <c r="B451" s="66" t="s">
        <v>936</v>
      </c>
      <c r="D451" s="67">
        <f>'2020 Spring Order Form - V36'!$T$23</f>
        <v>0</v>
      </c>
      <c r="E451" s="67">
        <f>'2020 Spring Order Form - V36'!$T$23</f>
        <v>0</v>
      </c>
      <c r="F451" s="151">
        <v>4112687</v>
      </c>
      <c r="G451" s="70" t="e">
        <f>'2020 Spring Order Form - V36'!#REF!</f>
        <v>#REF!</v>
      </c>
      <c r="H451" s="69">
        <f>'2020 Spring Order Form - V36'!$F$18</f>
        <v>0</v>
      </c>
      <c r="J451" s="154">
        <v>993</v>
      </c>
    </row>
    <row r="452" spans="1:10">
      <c r="A452" s="131">
        <v>451</v>
      </c>
      <c r="B452" s="66" t="s">
        <v>936</v>
      </c>
      <c r="D452" s="67">
        <f>'2020 Spring Order Form - V36'!$T$23</f>
        <v>0</v>
      </c>
      <c r="E452" s="67">
        <f>'2020 Spring Order Form - V36'!$T$23</f>
        <v>0</v>
      </c>
      <c r="F452" s="151" t="s">
        <v>937</v>
      </c>
      <c r="G452" s="70" t="e">
        <f>'2020 Spring Order Form - V36'!#REF!</f>
        <v>#REF!</v>
      </c>
      <c r="H452" s="69">
        <f>'2020 Spring Order Form - V36'!$F$18</f>
        <v>0</v>
      </c>
      <c r="J452" s="154">
        <v>1700</v>
      </c>
    </row>
    <row r="453" spans="1:10">
      <c r="A453" s="131">
        <v>452</v>
      </c>
      <c r="B453" s="66" t="s">
        <v>938</v>
      </c>
      <c r="D453" s="67">
        <f>'2020 Spring Order Form - V36'!$T$23</f>
        <v>0</v>
      </c>
      <c r="E453" s="67">
        <f>'2020 Spring Order Form - V36'!$T$23</f>
        <v>0</v>
      </c>
      <c r="F453" s="151">
        <v>4512645</v>
      </c>
      <c r="G453" s="70" t="e">
        <f>'2020 Spring Order Form - V36'!#REF!</f>
        <v>#REF!</v>
      </c>
      <c r="H453" s="69">
        <f>'2020 Spring Order Form - V36'!$F$18</f>
        <v>0</v>
      </c>
      <c r="J453" s="154">
        <v>12608</v>
      </c>
    </row>
    <row r="454" spans="1:10">
      <c r="A454" s="131">
        <v>453</v>
      </c>
      <c r="B454" s="66" t="s">
        <v>938</v>
      </c>
      <c r="D454" s="67">
        <f>'2020 Spring Order Form - V36'!$T$23</f>
        <v>0</v>
      </c>
      <c r="E454" s="67">
        <f>'2020 Spring Order Form - V36'!$T$23</f>
        <v>0</v>
      </c>
      <c r="F454" s="151" t="s">
        <v>939</v>
      </c>
      <c r="G454" s="70" t="e">
        <f>'2020 Spring Order Form - V36'!#REF!</f>
        <v>#REF!</v>
      </c>
      <c r="H454" s="69">
        <f>'2020 Spring Order Form - V36'!$F$18</f>
        <v>0</v>
      </c>
      <c r="J454" s="154">
        <v>12609</v>
      </c>
    </row>
    <row r="455" spans="1:10">
      <c r="A455" s="131">
        <v>454</v>
      </c>
      <c r="B455" s="66" t="s">
        <v>938</v>
      </c>
      <c r="D455" s="67">
        <f>'2020 Spring Order Form - V36'!$T$23</f>
        <v>0</v>
      </c>
      <c r="E455" s="67">
        <f>'2020 Spring Order Form - V36'!$T$23</f>
        <v>0</v>
      </c>
      <c r="F455" s="151">
        <v>4112647</v>
      </c>
      <c r="G455" s="70" t="e">
        <f>'2020 Spring Order Form - V36'!#REF!</f>
        <v>#REF!</v>
      </c>
      <c r="H455" s="69">
        <f>'2020 Spring Order Form - V36'!$F$18</f>
        <v>0</v>
      </c>
      <c r="J455" s="154">
        <v>17088</v>
      </c>
    </row>
    <row r="456" spans="1:10">
      <c r="A456" s="131">
        <v>455</v>
      </c>
      <c r="B456" s="66" t="s">
        <v>938</v>
      </c>
      <c r="D456" s="67">
        <f>'2020 Spring Order Form - V36'!$T$23</f>
        <v>0</v>
      </c>
      <c r="E456" s="67">
        <f>'2020 Spring Order Form - V36'!$T$23</f>
        <v>0</v>
      </c>
      <c r="F456" s="151" t="s">
        <v>940</v>
      </c>
      <c r="G456" s="70" t="e">
        <f>'2020 Spring Order Form - V36'!#REF!</f>
        <v>#REF!</v>
      </c>
      <c r="H456" s="69">
        <f>'2020 Spring Order Form - V36'!$F$18</f>
        <v>0</v>
      </c>
      <c r="J456" s="154">
        <v>17087</v>
      </c>
    </row>
    <row r="457" spans="1:10">
      <c r="A457" s="131">
        <v>456</v>
      </c>
      <c r="B457" s="66" t="s">
        <v>938</v>
      </c>
      <c r="D457" s="67">
        <f>'2020 Spring Order Form - V36'!$T$23</f>
        <v>0</v>
      </c>
      <c r="E457" s="67">
        <f>'2020 Spring Order Form - V36'!$T$23</f>
        <v>0</v>
      </c>
      <c r="F457" s="151">
        <v>1712647</v>
      </c>
      <c r="G457" s="70" t="e">
        <f>'2020 Spring Order Form - V36'!#REF!</f>
        <v>#REF!</v>
      </c>
      <c r="H457" s="69">
        <f>'2020 Spring Order Form - V36'!$F$18</f>
        <v>0</v>
      </c>
      <c r="J457" s="154">
        <v>18035</v>
      </c>
    </row>
    <row r="458" spans="1:10">
      <c r="A458" s="131">
        <v>457</v>
      </c>
      <c r="B458" s="66" t="s">
        <v>938</v>
      </c>
      <c r="D458" s="67">
        <f>'2020 Spring Order Form - V36'!$T$23</f>
        <v>0</v>
      </c>
      <c r="E458" s="67">
        <f>'2020 Spring Order Form - V36'!$T$23</f>
        <v>0</v>
      </c>
      <c r="F458" s="151" t="s">
        <v>941</v>
      </c>
      <c r="G458" s="70" t="e">
        <f>'2020 Spring Order Form - V36'!#REF!</f>
        <v>#REF!</v>
      </c>
      <c r="H458" s="69">
        <f>'2020 Spring Order Form - V36'!$F$18</f>
        <v>0</v>
      </c>
      <c r="J458" s="154">
        <v>18036</v>
      </c>
    </row>
    <row r="459" spans="1:10">
      <c r="A459" s="131">
        <v>458</v>
      </c>
      <c r="B459" s="66" t="s">
        <v>942</v>
      </c>
      <c r="D459" s="67">
        <f>'2020 Spring Order Form - V36'!$T$23</f>
        <v>0</v>
      </c>
      <c r="E459" s="67">
        <f>'2020 Spring Order Form - V36'!$T$23</f>
        <v>0</v>
      </c>
      <c r="F459" s="151">
        <v>4512775</v>
      </c>
      <c r="G459" s="70">
        <f>'2020 Spring Order Form - V36'!$T$69</f>
        <v>0</v>
      </c>
      <c r="H459" s="69">
        <f>'2020 Spring Order Form - V36'!$F$18</f>
        <v>0</v>
      </c>
      <c r="J459" s="154">
        <v>16956</v>
      </c>
    </row>
    <row r="460" spans="1:10">
      <c r="A460" s="131">
        <v>459</v>
      </c>
      <c r="B460" s="66" t="s">
        <v>942</v>
      </c>
      <c r="D460" s="67">
        <f>'2020 Spring Order Form - V36'!$T$23</f>
        <v>0</v>
      </c>
      <c r="E460" s="67">
        <f>'2020 Spring Order Form - V36'!$T$23</f>
        <v>0</v>
      </c>
      <c r="F460" s="151" t="s">
        <v>943</v>
      </c>
      <c r="G460" s="70">
        <f>'2020 Spring Order Form - V36'!$U$69</f>
        <v>0</v>
      </c>
      <c r="H460" s="69">
        <f>'2020 Spring Order Form - V36'!$F$18</f>
        <v>0</v>
      </c>
      <c r="J460" s="154">
        <v>16957</v>
      </c>
    </row>
    <row r="461" spans="1:10">
      <c r="A461" s="131">
        <v>460</v>
      </c>
      <c r="B461" s="66" t="s">
        <v>942</v>
      </c>
      <c r="D461" s="67">
        <f>'2020 Spring Order Form - V36'!$T$23</f>
        <v>0</v>
      </c>
      <c r="E461" s="67">
        <f>'2020 Spring Order Form - V36'!$T$23</f>
        <v>0</v>
      </c>
      <c r="F461" s="151">
        <v>4112777</v>
      </c>
      <c r="G461" s="70" t="e">
        <f>'2020 Spring Order Form - V36'!#REF!</f>
        <v>#REF!</v>
      </c>
      <c r="H461" s="69">
        <f>'2020 Spring Order Form - V36'!$F$18</f>
        <v>0</v>
      </c>
      <c r="J461" s="154">
        <v>16663</v>
      </c>
    </row>
    <row r="462" spans="1:10">
      <c r="A462" s="131">
        <v>461</v>
      </c>
      <c r="B462" s="66" t="s">
        <v>942</v>
      </c>
      <c r="D462" s="67">
        <f>'2020 Spring Order Form - V36'!$T$23</f>
        <v>0</v>
      </c>
      <c r="E462" s="67">
        <f>'2020 Spring Order Form - V36'!$T$23</f>
        <v>0</v>
      </c>
      <c r="F462" s="151" t="s">
        <v>944</v>
      </c>
      <c r="G462" s="70" t="e">
        <f>'2020 Spring Order Form - V36'!#REF!</f>
        <v>#REF!</v>
      </c>
      <c r="H462" s="69">
        <f>'2020 Spring Order Form - V36'!$F$18</f>
        <v>0</v>
      </c>
      <c r="J462" s="154">
        <v>16708</v>
      </c>
    </row>
    <row r="463" spans="1:10">
      <c r="A463" s="131">
        <v>462</v>
      </c>
      <c r="B463" s="66" t="s">
        <v>945</v>
      </c>
      <c r="D463" s="67">
        <f>'2020 Spring Order Form - V36'!$T$23</f>
        <v>0</v>
      </c>
      <c r="E463" s="67">
        <f>'2020 Spring Order Form - V36'!$T$23</f>
        <v>0</v>
      </c>
      <c r="F463" s="151">
        <v>4512745</v>
      </c>
      <c r="G463" s="70" t="e">
        <f>'2020 Spring Order Form - V36'!#REF!</f>
        <v>#REF!</v>
      </c>
      <c r="H463" s="69">
        <f>'2020 Spring Order Form - V36'!$F$18</f>
        <v>0</v>
      </c>
      <c r="J463" s="154">
        <v>12611</v>
      </c>
    </row>
    <row r="464" spans="1:10">
      <c r="A464" s="131">
        <v>463</v>
      </c>
      <c r="B464" s="66" t="s">
        <v>945</v>
      </c>
      <c r="D464" s="67">
        <f>'2020 Spring Order Form - V36'!$T$23</f>
        <v>0</v>
      </c>
      <c r="E464" s="67">
        <f>'2020 Spring Order Form - V36'!$T$23</f>
        <v>0</v>
      </c>
      <c r="F464" s="151" t="s">
        <v>946</v>
      </c>
      <c r="G464" s="70" t="e">
        <f>'2020 Spring Order Form - V36'!#REF!</f>
        <v>#REF!</v>
      </c>
      <c r="H464" s="69">
        <f>'2020 Spring Order Form - V36'!$F$18</f>
        <v>0</v>
      </c>
      <c r="J464" s="154">
        <v>12610</v>
      </c>
    </row>
    <row r="465" spans="1:10">
      <c r="A465" s="131">
        <v>464</v>
      </c>
      <c r="B465" s="66" t="s">
        <v>945</v>
      </c>
      <c r="D465" s="67">
        <f>'2020 Spring Order Form - V36'!$T$23</f>
        <v>0</v>
      </c>
      <c r="E465" s="67">
        <f>'2020 Spring Order Form - V36'!$T$23</f>
        <v>0</v>
      </c>
      <c r="F465" s="151">
        <v>4112747</v>
      </c>
      <c r="G465" s="70" t="e">
        <f>'2020 Spring Order Form - V36'!#REF!</f>
        <v>#REF!</v>
      </c>
      <c r="H465" s="69">
        <f>'2020 Spring Order Form - V36'!$F$18</f>
        <v>0</v>
      </c>
      <c r="J465" s="154">
        <v>12259</v>
      </c>
    </row>
    <row r="466" spans="1:10">
      <c r="A466" s="131">
        <v>465</v>
      </c>
      <c r="B466" s="66" t="s">
        <v>945</v>
      </c>
      <c r="D466" s="67">
        <f>'2020 Spring Order Form - V36'!$T$23</f>
        <v>0</v>
      </c>
      <c r="E466" s="67">
        <f>'2020 Spring Order Form - V36'!$T$23</f>
        <v>0</v>
      </c>
      <c r="F466" s="151" t="s">
        <v>947</v>
      </c>
      <c r="G466" s="70" t="e">
        <f>'2020 Spring Order Form - V36'!#REF!</f>
        <v>#REF!</v>
      </c>
      <c r="H466" s="69">
        <f>'2020 Spring Order Form - V36'!$F$18</f>
        <v>0</v>
      </c>
      <c r="J466" s="154">
        <v>12267</v>
      </c>
    </row>
    <row r="467" spans="1:10">
      <c r="A467" s="131">
        <v>466</v>
      </c>
      <c r="B467" s="66" t="s">
        <v>948</v>
      </c>
      <c r="D467" s="67">
        <f>'2020 Spring Order Form - V36'!$T$23</f>
        <v>0</v>
      </c>
      <c r="E467" s="67">
        <f>'2020 Spring Order Form - V36'!$T$23</f>
        <v>0</v>
      </c>
      <c r="F467" s="151">
        <v>4512755</v>
      </c>
      <c r="G467" s="70" t="e">
        <f>'2020 Spring Order Form - V36'!#REF!</f>
        <v>#REF!</v>
      </c>
      <c r="H467" s="69">
        <f>'2020 Spring Order Form - V36'!$F$18</f>
        <v>0</v>
      </c>
      <c r="J467" s="154">
        <v>12612</v>
      </c>
    </row>
    <row r="468" spans="1:10">
      <c r="A468" s="131">
        <v>467</v>
      </c>
      <c r="B468" s="66" t="s">
        <v>948</v>
      </c>
      <c r="D468" s="67">
        <f>'2020 Spring Order Form - V36'!$T$23</f>
        <v>0</v>
      </c>
      <c r="E468" s="67">
        <f>'2020 Spring Order Form - V36'!$T$23</f>
        <v>0</v>
      </c>
      <c r="F468" s="151" t="s">
        <v>949</v>
      </c>
      <c r="G468" s="70" t="e">
        <f>'2020 Spring Order Form - V36'!#REF!</f>
        <v>#REF!</v>
      </c>
      <c r="H468" s="69">
        <f>'2020 Spring Order Form - V36'!$F$18</f>
        <v>0</v>
      </c>
      <c r="J468" s="154">
        <v>12613</v>
      </c>
    </row>
    <row r="469" spans="1:10">
      <c r="A469" s="131">
        <v>468</v>
      </c>
      <c r="B469" s="66" t="s">
        <v>948</v>
      </c>
      <c r="D469" s="67">
        <f>'2020 Spring Order Form - V36'!$T$23</f>
        <v>0</v>
      </c>
      <c r="E469" s="67">
        <f>'2020 Spring Order Form - V36'!$T$23</f>
        <v>0</v>
      </c>
      <c r="F469" s="151">
        <v>4112757</v>
      </c>
      <c r="G469" s="70" t="e">
        <f>'2020 Spring Order Form - V36'!#REF!</f>
        <v>#REF!</v>
      </c>
      <c r="H469" s="69">
        <f>'2020 Spring Order Form - V36'!$F$18</f>
        <v>0</v>
      </c>
      <c r="J469" s="154">
        <v>12260</v>
      </c>
    </row>
    <row r="470" spans="1:10">
      <c r="A470" s="131">
        <v>469</v>
      </c>
      <c r="B470" s="66" t="s">
        <v>948</v>
      </c>
      <c r="D470" s="67">
        <f>'2020 Spring Order Form - V36'!$T$23</f>
        <v>0</v>
      </c>
      <c r="E470" s="67">
        <f>'2020 Spring Order Form - V36'!$T$23</f>
        <v>0</v>
      </c>
      <c r="F470" s="151" t="s">
        <v>950</v>
      </c>
      <c r="G470" s="70" t="e">
        <f>'2020 Spring Order Form - V36'!#REF!</f>
        <v>#REF!</v>
      </c>
      <c r="H470" s="69">
        <f>'2020 Spring Order Form - V36'!$F$18</f>
        <v>0</v>
      </c>
      <c r="J470" s="154">
        <v>12268</v>
      </c>
    </row>
    <row r="471" spans="1:10">
      <c r="A471" s="131">
        <v>470</v>
      </c>
      <c r="B471" s="66" t="s">
        <v>951</v>
      </c>
      <c r="D471" s="67">
        <f>'2020 Spring Order Form - V36'!$T$23</f>
        <v>0</v>
      </c>
      <c r="E471" s="67">
        <f>'2020 Spring Order Form - V36'!$T$23</f>
        <v>0</v>
      </c>
      <c r="F471" s="151">
        <v>4512765</v>
      </c>
      <c r="G471" s="70" t="e">
        <f>'2020 Spring Order Form - V36'!#REF!</f>
        <v>#REF!</v>
      </c>
      <c r="H471" s="69">
        <f>'2020 Spring Order Form - V36'!$F$18</f>
        <v>0</v>
      </c>
      <c r="J471" s="154">
        <v>727</v>
      </c>
    </row>
    <row r="472" spans="1:10">
      <c r="A472" s="131">
        <v>471</v>
      </c>
      <c r="B472" s="66" t="s">
        <v>951</v>
      </c>
      <c r="D472" s="67">
        <f>'2020 Spring Order Form - V36'!$T$23</f>
        <v>0</v>
      </c>
      <c r="E472" s="67">
        <f>'2020 Spring Order Form - V36'!$T$23</f>
        <v>0</v>
      </c>
      <c r="F472" s="151" t="s">
        <v>952</v>
      </c>
      <c r="G472" s="70" t="e">
        <f>'2020 Spring Order Form - V36'!#REF!</f>
        <v>#REF!</v>
      </c>
      <c r="H472" s="69">
        <f>'2020 Spring Order Form - V36'!$F$18</f>
        <v>0</v>
      </c>
      <c r="J472" s="154">
        <v>1704</v>
      </c>
    </row>
    <row r="473" spans="1:10">
      <c r="A473" s="131">
        <v>472</v>
      </c>
      <c r="B473" s="66" t="s">
        <v>145</v>
      </c>
      <c r="D473" s="67">
        <f>'2020 Spring Order Form - V36'!$T$23</f>
        <v>0</v>
      </c>
      <c r="E473" s="67">
        <f>'2020 Spring Order Form - V36'!$T$23</f>
        <v>0</v>
      </c>
      <c r="F473" s="151">
        <v>4513155</v>
      </c>
      <c r="G473" s="70">
        <f>'2020 Spring Order Form - V36'!$T$70</f>
        <v>0</v>
      </c>
      <c r="H473" s="69">
        <f>'2020 Spring Order Form - V36'!$F$18</f>
        <v>0</v>
      </c>
      <c r="J473" s="154">
        <v>936</v>
      </c>
    </row>
    <row r="474" spans="1:10">
      <c r="A474" s="131">
        <v>473</v>
      </c>
      <c r="B474" s="66" t="s">
        <v>145</v>
      </c>
      <c r="D474" s="67">
        <f>'2020 Spring Order Form - V36'!$T$23</f>
        <v>0</v>
      </c>
      <c r="E474" s="67">
        <f>'2020 Spring Order Form - V36'!$T$23</f>
        <v>0</v>
      </c>
      <c r="F474" s="151" t="s">
        <v>953</v>
      </c>
      <c r="G474" s="70">
        <f>'2020 Spring Order Form - V36'!$U$70</f>
        <v>0</v>
      </c>
      <c r="H474" s="69">
        <f>'2020 Spring Order Form - V36'!$F$18</f>
        <v>0</v>
      </c>
      <c r="J474" s="154">
        <v>1713</v>
      </c>
    </row>
    <row r="475" spans="1:10">
      <c r="A475" s="131">
        <v>474</v>
      </c>
      <c r="B475" s="66" t="s">
        <v>147</v>
      </c>
      <c r="D475" s="67">
        <f>'2020 Spring Order Form - V36'!$T$23</f>
        <v>0</v>
      </c>
      <c r="E475" s="67">
        <f>'2020 Spring Order Form - V36'!$T$23</f>
        <v>0</v>
      </c>
      <c r="F475" s="151">
        <v>4513175</v>
      </c>
      <c r="G475" s="70">
        <f>'2020 Spring Order Form - V36'!$T$71</f>
        <v>0</v>
      </c>
      <c r="H475" s="69">
        <f>'2020 Spring Order Form - V36'!$F$18</f>
        <v>0</v>
      </c>
      <c r="J475" s="154">
        <v>937</v>
      </c>
    </row>
    <row r="476" spans="1:10">
      <c r="A476" s="131">
        <v>475</v>
      </c>
      <c r="B476" s="66" t="s">
        <v>147</v>
      </c>
      <c r="D476" s="67">
        <f>'2020 Spring Order Form - V36'!$T$23</f>
        <v>0</v>
      </c>
      <c r="E476" s="67">
        <f>'2020 Spring Order Form - V36'!$T$23</f>
        <v>0</v>
      </c>
      <c r="F476" s="151" t="s">
        <v>954</v>
      </c>
      <c r="G476" s="70">
        <f>'2020 Spring Order Form - V36'!$U$71</f>
        <v>0</v>
      </c>
      <c r="H476" s="69">
        <f>'2020 Spring Order Form - V36'!$F$18</f>
        <v>0</v>
      </c>
      <c r="J476" s="154">
        <v>1714</v>
      </c>
    </row>
    <row r="477" spans="1:10">
      <c r="A477" s="131">
        <v>476</v>
      </c>
      <c r="B477" s="66" t="s">
        <v>955</v>
      </c>
      <c r="D477" s="67">
        <f>'2020 Spring Order Form - V36'!$T$23</f>
        <v>0</v>
      </c>
      <c r="E477" s="67">
        <f>'2020 Spring Order Form - V36'!$T$23</f>
        <v>0</v>
      </c>
      <c r="F477" s="151">
        <v>4513225</v>
      </c>
      <c r="G477" s="70" t="e">
        <f>'2020 Spring Order Form - V36'!#REF!</f>
        <v>#REF!</v>
      </c>
      <c r="H477" s="69">
        <f>'2020 Spring Order Form - V36'!$F$18</f>
        <v>0</v>
      </c>
      <c r="J477" s="154">
        <v>807</v>
      </c>
    </row>
    <row r="478" spans="1:10">
      <c r="A478" s="131">
        <v>477</v>
      </c>
      <c r="B478" s="66" t="s">
        <v>955</v>
      </c>
      <c r="D478" s="67">
        <f>'2020 Spring Order Form - V36'!$T$23</f>
        <v>0</v>
      </c>
      <c r="E478" s="67">
        <f>'2020 Spring Order Form - V36'!$T$23</f>
        <v>0</v>
      </c>
      <c r="F478" s="151" t="s">
        <v>956</v>
      </c>
      <c r="G478" s="70" t="e">
        <f>'2020 Spring Order Form - V36'!#REF!</f>
        <v>#REF!</v>
      </c>
      <c r="H478" s="69">
        <f>'2020 Spring Order Form - V36'!$F$18</f>
        <v>0</v>
      </c>
      <c r="J478" s="154">
        <v>1716</v>
      </c>
    </row>
    <row r="479" spans="1:10">
      <c r="A479" s="131">
        <v>478</v>
      </c>
      <c r="B479" s="66" t="s">
        <v>957</v>
      </c>
      <c r="D479" s="67">
        <f>'2020 Spring Order Form - V36'!$T$23</f>
        <v>0</v>
      </c>
      <c r="E479" s="67">
        <f>'2020 Spring Order Form - V36'!$T$23</f>
        <v>0</v>
      </c>
      <c r="F479" s="151">
        <v>4513000</v>
      </c>
      <c r="G479" s="70" t="e">
        <f>'2020 Spring Order Form - V36'!#REF!</f>
        <v>#REF!</v>
      </c>
      <c r="H479" s="69">
        <f>'2020 Spring Order Form - V36'!$F$18</f>
        <v>0</v>
      </c>
      <c r="J479" s="154">
        <v>519</v>
      </c>
    </row>
    <row r="480" spans="1:10">
      <c r="A480" s="131">
        <v>479</v>
      </c>
      <c r="B480" s="66" t="s">
        <v>957</v>
      </c>
      <c r="D480" s="67">
        <f>'2020 Spring Order Form - V36'!$T$23</f>
        <v>0</v>
      </c>
      <c r="E480" s="67">
        <f>'2020 Spring Order Form - V36'!$T$23</f>
        <v>0</v>
      </c>
      <c r="F480" s="151" t="s">
        <v>958</v>
      </c>
      <c r="G480" s="70" t="e">
        <f>'2020 Spring Order Form - V36'!#REF!</f>
        <v>#REF!</v>
      </c>
      <c r="H480" s="69">
        <f>'2020 Spring Order Form - V36'!$F$18</f>
        <v>0</v>
      </c>
      <c r="J480" s="154">
        <v>1720</v>
      </c>
    </row>
    <row r="481" spans="1:10">
      <c r="A481" s="131">
        <v>480</v>
      </c>
      <c r="B481" s="66" t="s">
        <v>957</v>
      </c>
      <c r="D481" s="67">
        <f>'2020 Spring Order Form - V36'!$T$23</f>
        <v>0</v>
      </c>
      <c r="E481" s="67">
        <f>'2020 Spring Order Form - V36'!$T$23</f>
        <v>0</v>
      </c>
      <c r="F481" s="151">
        <v>4513005</v>
      </c>
      <c r="G481" s="70" t="e">
        <f>'2020 Spring Order Form - V36'!#REF!</f>
        <v>#REF!</v>
      </c>
      <c r="H481" s="69">
        <f>'2020 Spring Order Form - V36'!$F$18</f>
        <v>0</v>
      </c>
      <c r="J481" s="154">
        <v>553</v>
      </c>
    </row>
    <row r="482" spans="1:10">
      <c r="A482" s="131">
        <v>481</v>
      </c>
      <c r="B482" s="66" t="s">
        <v>957</v>
      </c>
      <c r="D482" s="67">
        <f>'2020 Spring Order Form - V36'!$T$23</f>
        <v>0</v>
      </c>
      <c r="E482" s="67">
        <f>'2020 Spring Order Form - V36'!$T$23</f>
        <v>0</v>
      </c>
      <c r="F482" s="151" t="s">
        <v>959</v>
      </c>
      <c r="G482" s="70" t="e">
        <f>'2020 Spring Order Form - V36'!#REF!</f>
        <v>#REF!</v>
      </c>
      <c r="H482" s="69">
        <f>'2020 Spring Order Form - V36'!$F$18</f>
        <v>0</v>
      </c>
      <c r="J482" s="154">
        <v>1721</v>
      </c>
    </row>
    <row r="483" spans="1:10">
      <c r="A483" s="131">
        <v>482</v>
      </c>
      <c r="B483" s="66" t="s">
        <v>957</v>
      </c>
      <c r="D483" s="67">
        <f>'2020 Spring Order Form - V36'!$T$23</f>
        <v>0</v>
      </c>
      <c r="E483" s="67">
        <f>'2020 Spring Order Form - V36'!$T$23</f>
        <v>0</v>
      </c>
      <c r="F483" s="151">
        <v>4113007</v>
      </c>
      <c r="G483" s="70" t="e">
        <f>'2020 Spring Order Form - V36'!#REF!</f>
        <v>#REF!</v>
      </c>
      <c r="H483" s="69">
        <f>'2020 Spring Order Form - V36'!$F$18</f>
        <v>0</v>
      </c>
      <c r="J483" s="154">
        <v>4129</v>
      </c>
    </row>
    <row r="484" spans="1:10">
      <c r="A484" s="131">
        <v>483</v>
      </c>
      <c r="B484" s="66" t="s">
        <v>957</v>
      </c>
      <c r="D484" s="67">
        <f>'2020 Spring Order Form - V36'!$T$23</f>
        <v>0</v>
      </c>
      <c r="E484" s="67">
        <f>'2020 Spring Order Form - V36'!$T$23</f>
        <v>0</v>
      </c>
      <c r="F484" s="151" t="s">
        <v>960</v>
      </c>
      <c r="G484" s="70" t="e">
        <f>'2020 Spring Order Form - V36'!#REF!</f>
        <v>#REF!</v>
      </c>
      <c r="H484" s="69">
        <f>'2020 Spring Order Form - V36'!$F$18</f>
        <v>0</v>
      </c>
      <c r="J484" s="154">
        <v>1723</v>
      </c>
    </row>
    <row r="485" spans="1:10">
      <c r="A485" s="131">
        <v>484</v>
      </c>
      <c r="B485" s="66" t="s">
        <v>957</v>
      </c>
      <c r="D485" s="67">
        <f>'2020 Spring Order Form - V36'!$T$23</f>
        <v>0</v>
      </c>
      <c r="E485" s="67">
        <f>'2020 Spring Order Form - V36'!$T$23</f>
        <v>0</v>
      </c>
      <c r="F485" s="151">
        <v>1713007</v>
      </c>
      <c r="G485" s="70" t="e">
        <f>'2020 Spring Order Form - V36'!#REF!</f>
        <v>#REF!</v>
      </c>
      <c r="H485" s="69">
        <f>'2020 Spring Order Form - V36'!$F$18</f>
        <v>0</v>
      </c>
      <c r="J485" s="154">
        <v>18043</v>
      </c>
    </row>
    <row r="486" spans="1:10">
      <c r="A486" s="131">
        <v>485</v>
      </c>
      <c r="B486" s="66" t="s">
        <v>957</v>
      </c>
      <c r="D486" s="67">
        <f>'2020 Spring Order Form - V36'!$T$23</f>
        <v>0</v>
      </c>
      <c r="E486" s="67">
        <f>'2020 Spring Order Form - V36'!$T$23</f>
        <v>0</v>
      </c>
      <c r="F486" s="151" t="s">
        <v>961</v>
      </c>
      <c r="G486" s="70" t="e">
        <f>'2020 Spring Order Form - V36'!#REF!</f>
        <v>#REF!</v>
      </c>
      <c r="H486" s="69">
        <f>'2020 Spring Order Form - V36'!$F$18</f>
        <v>0</v>
      </c>
      <c r="J486" s="154">
        <v>18044</v>
      </c>
    </row>
    <row r="487" spans="1:10">
      <c r="A487" s="131">
        <v>486</v>
      </c>
      <c r="B487" s="66" t="s">
        <v>962</v>
      </c>
      <c r="D487" s="67">
        <f>'2020 Spring Order Form - V36'!$T$23</f>
        <v>0</v>
      </c>
      <c r="E487" s="67">
        <f>'2020 Spring Order Form - V36'!$T$23</f>
        <v>0</v>
      </c>
      <c r="F487" s="151">
        <v>4513100</v>
      </c>
      <c r="G487" s="70" t="e">
        <f>'2020 Spring Order Form - V36'!#REF!</f>
        <v>#REF!</v>
      </c>
      <c r="H487" s="69">
        <f>'2020 Spring Order Form - V36'!$F$18</f>
        <v>0</v>
      </c>
      <c r="J487" s="154">
        <v>520</v>
      </c>
    </row>
    <row r="488" spans="1:10">
      <c r="A488" s="131">
        <v>487</v>
      </c>
      <c r="B488" s="66" t="s">
        <v>962</v>
      </c>
      <c r="D488" s="67">
        <f>'2020 Spring Order Form - V36'!$T$23</f>
        <v>0</v>
      </c>
      <c r="E488" s="67">
        <f>'2020 Spring Order Form - V36'!$T$23</f>
        <v>0</v>
      </c>
      <c r="F488" s="151" t="s">
        <v>963</v>
      </c>
      <c r="G488" s="70" t="e">
        <f>'2020 Spring Order Form - V36'!#REF!</f>
        <v>#REF!</v>
      </c>
      <c r="H488" s="69">
        <f>'2020 Spring Order Form - V36'!$F$18</f>
        <v>0</v>
      </c>
      <c r="J488" s="154">
        <v>1727</v>
      </c>
    </row>
    <row r="489" spans="1:10">
      <c r="A489" s="131">
        <v>488</v>
      </c>
      <c r="B489" s="66" t="s">
        <v>962</v>
      </c>
      <c r="D489" s="67">
        <f>'2020 Spring Order Form - V36'!$T$23</f>
        <v>0</v>
      </c>
      <c r="E489" s="67">
        <f>'2020 Spring Order Form - V36'!$T$23</f>
        <v>0</v>
      </c>
      <c r="F489" s="151">
        <v>4513105</v>
      </c>
      <c r="G489" s="70" t="e">
        <f>'2020 Spring Order Form - V36'!#REF!</f>
        <v>#REF!</v>
      </c>
      <c r="H489" s="69">
        <f>'2020 Spring Order Form - V36'!$F$18</f>
        <v>0</v>
      </c>
      <c r="J489" s="154">
        <v>601</v>
      </c>
    </row>
    <row r="490" spans="1:10">
      <c r="A490" s="131">
        <v>489</v>
      </c>
      <c r="B490" s="66" t="s">
        <v>962</v>
      </c>
      <c r="D490" s="67">
        <f>'2020 Spring Order Form - V36'!$T$23</f>
        <v>0</v>
      </c>
      <c r="E490" s="67">
        <f>'2020 Spring Order Form - V36'!$T$23</f>
        <v>0</v>
      </c>
      <c r="F490" s="151" t="s">
        <v>964</v>
      </c>
      <c r="G490" s="70" t="e">
        <f>'2020 Spring Order Form - V36'!#REF!</f>
        <v>#REF!</v>
      </c>
      <c r="H490" s="69">
        <f>'2020 Spring Order Form - V36'!$F$18</f>
        <v>0</v>
      </c>
      <c r="J490" s="154">
        <v>1728</v>
      </c>
    </row>
    <row r="491" spans="1:10">
      <c r="A491" s="131">
        <v>490</v>
      </c>
      <c r="B491" s="66" t="s">
        <v>965</v>
      </c>
      <c r="D491" s="67">
        <f>'2020 Spring Order Form - V36'!$T$23</f>
        <v>0</v>
      </c>
      <c r="E491" s="67">
        <f>'2020 Spring Order Form - V36'!$T$23</f>
        <v>0</v>
      </c>
      <c r="F491" s="151">
        <v>4113107</v>
      </c>
      <c r="G491" s="70" t="e">
        <f>'2020 Spring Order Form - V36'!#REF!</f>
        <v>#REF!</v>
      </c>
      <c r="H491" s="69">
        <f>'2020 Spring Order Form - V36'!$F$18</f>
        <v>0</v>
      </c>
      <c r="J491" s="154">
        <v>4130</v>
      </c>
    </row>
    <row r="492" spans="1:10">
      <c r="A492" s="131">
        <v>491</v>
      </c>
      <c r="B492" s="66" t="s">
        <v>965</v>
      </c>
      <c r="D492" s="67">
        <f>'2020 Spring Order Form - V36'!$T$23</f>
        <v>0</v>
      </c>
      <c r="E492" s="67">
        <f>'2020 Spring Order Form - V36'!$T$23</f>
        <v>0</v>
      </c>
      <c r="F492" s="151" t="s">
        <v>966</v>
      </c>
      <c r="G492" s="70" t="e">
        <f>'2020 Spring Order Form - V36'!#REF!</f>
        <v>#REF!</v>
      </c>
      <c r="H492" s="69">
        <f>'2020 Spring Order Form - V36'!$F$18</f>
        <v>0</v>
      </c>
      <c r="J492" s="154">
        <v>1731</v>
      </c>
    </row>
    <row r="493" spans="1:10">
      <c r="A493" s="131">
        <v>492</v>
      </c>
      <c r="B493" s="66" t="s">
        <v>965</v>
      </c>
      <c r="D493" s="67">
        <f>'2020 Spring Order Form - V36'!$T$23</f>
        <v>0</v>
      </c>
      <c r="E493" s="67">
        <f>'2020 Spring Order Form - V36'!$T$23</f>
        <v>0</v>
      </c>
      <c r="F493" s="151">
        <v>4913108</v>
      </c>
      <c r="G493" s="70" t="e">
        <f>'2020 Spring Order Form - V36'!#REF!</f>
        <v>#REF!</v>
      </c>
      <c r="H493" s="69">
        <f>'2020 Spring Order Form - V36'!$F$18</f>
        <v>0</v>
      </c>
      <c r="J493" s="154">
        <v>4462</v>
      </c>
    </row>
    <row r="494" spans="1:10">
      <c r="A494" s="131">
        <v>493</v>
      </c>
      <c r="B494" s="66" t="s">
        <v>965</v>
      </c>
      <c r="D494" s="67">
        <f>'2020 Spring Order Form - V36'!$T$23</f>
        <v>0</v>
      </c>
      <c r="E494" s="67">
        <f>'2020 Spring Order Form - V36'!$T$23</f>
        <v>0</v>
      </c>
      <c r="F494" s="151" t="s">
        <v>967</v>
      </c>
      <c r="G494" s="70" t="e">
        <f>'2020 Spring Order Form - V36'!#REF!</f>
        <v>#REF!</v>
      </c>
      <c r="H494" s="69">
        <f>'2020 Spring Order Form - V36'!$F$18</f>
        <v>0</v>
      </c>
      <c r="J494" s="154">
        <v>1730</v>
      </c>
    </row>
    <row r="495" spans="1:10">
      <c r="A495" s="131">
        <v>494</v>
      </c>
      <c r="B495" s="66" t="s">
        <v>968</v>
      </c>
      <c r="D495" s="67">
        <f>'2020 Spring Order Form - V36'!$T$23</f>
        <v>0</v>
      </c>
      <c r="E495" s="67">
        <f>'2020 Spring Order Form - V36'!$T$23</f>
        <v>0</v>
      </c>
      <c r="F495" s="151">
        <v>4513505</v>
      </c>
      <c r="G495" s="70" t="e">
        <f>'2020 Spring Order Form - V36'!#REF!</f>
        <v>#REF!</v>
      </c>
      <c r="H495" s="69">
        <f>'2020 Spring Order Form - V36'!$F$18</f>
        <v>0</v>
      </c>
      <c r="J495" s="154">
        <v>16959</v>
      </c>
    </row>
    <row r="496" spans="1:10">
      <c r="A496" s="131">
        <v>495</v>
      </c>
      <c r="B496" s="66" t="s">
        <v>968</v>
      </c>
      <c r="D496" s="67">
        <f>'2020 Spring Order Form - V36'!$T$23</f>
        <v>0</v>
      </c>
      <c r="E496" s="67">
        <f>'2020 Spring Order Form - V36'!$T$23</f>
        <v>0</v>
      </c>
      <c r="F496" s="151" t="s">
        <v>969</v>
      </c>
      <c r="G496" s="70" t="e">
        <f>'2020 Spring Order Form - V36'!#REF!</f>
        <v>#REF!</v>
      </c>
      <c r="H496" s="69">
        <f>'2020 Spring Order Form - V36'!$F$18</f>
        <v>0</v>
      </c>
      <c r="J496" s="154">
        <v>16960</v>
      </c>
    </row>
    <row r="497" spans="1:10">
      <c r="A497" s="131">
        <v>496</v>
      </c>
      <c r="B497" s="66" t="s">
        <v>150</v>
      </c>
      <c r="D497" s="67">
        <f>'2020 Spring Order Form - V36'!$T$23</f>
        <v>0</v>
      </c>
      <c r="E497" s="67">
        <f>'2020 Spring Order Form - V36'!$T$23</f>
        <v>0</v>
      </c>
      <c r="F497" s="151">
        <v>4513910</v>
      </c>
      <c r="G497" s="70">
        <f>'2020 Spring Order Form - V36'!$T$73</f>
        <v>0</v>
      </c>
      <c r="H497" s="69">
        <f>'2020 Spring Order Form - V36'!$F$18</f>
        <v>0</v>
      </c>
      <c r="J497" s="154">
        <v>262</v>
      </c>
    </row>
    <row r="498" spans="1:10">
      <c r="A498" s="131">
        <v>497</v>
      </c>
      <c r="B498" s="66" t="s">
        <v>150</v>
      </c>
      <c r="D498" s="67">
        <f>'2020 Spring Order Form - V36'!$T$23</f>
        <v>0</v>
      </c>
      <c r="E498" s="67">
        <f>'2020 Spring Order Form - V36'!$T$23</f>
        <v>0</v>
      </c>
      <c r="F498" s="151" t="s">
        <v>970</v>
      </c>
      <c r="G498" s="70">
        <f>'2020 Spring Order Form - V36'!$U$73</f>
        <v>0</v>
      </c>
      <c r="H498" s="69">
        <f>'2020 Spring Order Form - V36'!$F$18</f>
        <v>0</v>
      </c>
      <c r="J498" s="154">
        <v>1736</v>
      </c>
    </row>
    <row r="499" spans="1:10">
      <c r="A499" s="131">
        <v>498</v>
      </c>
      <c r="B499" s="66" t="s">
        <v>152</v>
      </c>
      <c r="D499" s="67">
        <f>'2020 Spring Order Form - V36'!$T$23</f>
        <v>0</v>
      </c>
      <c r="E499" s="67">
        <f>'2020 Spring Order Form - V36'!$T$23</f>
        <v>0</v>
      </c>
      <c r="F499" s="151">
        <v>4513950</v>
      </c>
      <c r="G499" s="70">
        <f>'2020 Spring Order Form - V36'!$T$74</f>
        <v>0</v>
      </c>
      <c r="H499" s="69">
        <f>'2020 Spring Order Form - V36'!$F$18</f>
        <v>0</v>
      </c>
      <c r="J499" s="154">
        <v>258</v>
      </c>
    </row>
    <row r="500" spans="1:10">
      <c r="A500" s="131">
        <v>499</v>
      </c>
      <c r="B500" s="66" t="s">
        <v>152</v>
      </c>
      <c r="D500" s="67">
        <f>'2020 Spring Order Form - V36'!$T$23</f>
        <v>0</v>
      </c>
      <c r="E500" s="67">
        <f>'2020 Spring Order Form - V36'!$T$23</f>
        <v>0</v>
      </c>
      <c r="F500" s="151" t="s">
        <v>971</v>
      </c>
      <c r="G500" s="70">
        <f>'2020 Spring Order Form - V36'!$U$74</f>
        <v>0</v>
      </c>
      <c r="H500" s="69">
        <f>'2020 Spring Order Form - V36'!$F$18</f>
        <v>0</v>
      </c>
      <c r="J500" s="154">
        <v>1737</v>
      </c>
    </row>
    <row r="501" spans="1:10">
      <c r="A501" s="131">
        <v>500</v>
      </c>
      <c r="B501" s="66" t="s">
        <v>972</v>
      </c>
      <c r="D501" s="67">
        <f>'2020 Spring Order Form - V36'!$T$23</f>
        <v>0</v>
      </c>
      <c r="E501" s="67">
        <f>'2020 Spring Order Form - V36'!$T$23</f>
        <v>0</v>
      </c>
      <c r="F501" s="151">
        <v>4514000</v>
      </c>
      <c r="G501" s="70" t="e">
        <f>'2020 Spring Order Form - V36'!#REF!</f>
        <v>#REF!</v>
      </c>
      <c r="H501" s="69">
        <f>'2020 Spring Order Form - V36'!$F$18</f>
        <v>0</v>
      </c>
      <c r="J501" s="154">
        <v>4387</v>
      </c>
    </row>
    <row r="502" spans="1:10">
      <c r="A502" s="131">
        <v>501</v>
      </c>
      <c r="B502" s="66" t="s">
        <v>972</v>
      </c>
      <c r="D502" s="67">
        <f>'2020 Spring Order Form - V36'!$T$23</f>
        <v>0</v>
      </c>
      <c r="E502" s="67">
        <f>'2020 Spring Order Form - V36'!$T$23</f>
        <v>0</v>
      </c>
      <c r="F502" s="151" t="s">
        <v>973</v>
      </c>
      <c r="G502" s="70" t="e">
        <f>'2020 Spring Order Form - V36'!#REF!</f>
        <v>#REF!</v>
      </c>
      <c r="H502" s="69">
        <f>'2020 Spring Order Form - V36'!$F$18</f>
        <v>0</v>
      </c>
      <c r="J502" s="154">
        <v>1739</v>
      </c>
    </row>
    <row r="503" spans="1:10">
      <c r="A503" s="131">
        <v>502</v>
      </c>
      <c r="B503" s="66" t="s">
        <v>153</v>
      </c>
      <c r="D503" s="67">
        <f>'2020 Spring Order Form - V36'!$T$23</f>
        <v>0</v>
      </c>
      <c r="E503" s="67">
        <f>'2020 Spring Order Form - V36'!$T$23</f>
        <v>0</v>
      </c>
      <c r="F503" s="151">
        <v>4514006</v>
      </c>
      <c r="G503" s="70">
        <f>'2020 Spring Order Form - V36'!$T$75</f>
        <v>0</v>
      </c>
      <c r="H503" s="69">
        <f>'2020 Spring Order Form - V36'!$F$18</f>
        <v>0</v>
      </c>
      <c r="J503" s="154">
        <v>4437</v>
      </c>
    </row>
    <row r="504" spans="1:10">
      <c r="A504" s="131">
        <v>503</v>
      </c>
      <c r="B504" s="66" t="s">
        <v>153</v>
      </c>
      <c r="D504" s="67">
        <f>'2020 Spring Order Form - V36'!$T$23</f>
        <v>0</v>
      </c>
      <c r="E504" s="67">
        <f>'2020 Spring Order Form - V36'!$T$23</f>
        <v>0</v>
      </c>
      <c r="F504" s="151" t="s">
        <v>974</v>
      </c>
      <c r="G504" s="70">
        <f>'2020 Spring Order Form - V36'!$U$75</f>
        <v>0</v>
      </c>
      <c r="H504" s="69">
        <f>'2020 Spring Order Form - V36'!$F$18</f>
        <v>0</v>
      </c>
      <c r="J504" s="154">
        <v>1738</v>
      </c>
    </row>
    <row r="505" spans="1:10">
      <c r="A505" s="131">
        <v>504</v>
      </c>
      <c r="B505" s="66" t="s">
        <v>975</v>
      </c>
      <c r="D505" s="67">
        <f>'2020 Spring Order Form - V36'!$T$23</f>
        <v>0</v>
      </c>
      <c r="E505" s="67">
        <f>'2020 Spring Order Form - V36'!$T$23</f>
        <v>0</v>
      </c>
      <c r="F505" s="151">
        <v>4514925</v>
      </c>
      <c r="G505" s="70" t="e">
        <f>'2020 Spring Order Form - V36'!#REF!</f>
        <v>#REF!</v>
      </c>
      <c r="H505" s="69">
        <f>'2020 Spring Order Form - V36'!$F$18</f>
        <v>0</v>
      </c>
      <c r="J505" s="154">
        <v>757</v>
      </c>
    </row>
    <row r="506" spans="1:10">
      <c r="A506" s="131">
        <v>505</v>
      </c>
      <c r="B506" s="66" t="s">
        <v>975</v>
      </c>
      <c r="D506" s="67">
        <f>'2020 Spring Order Form - V36'!$T$23</f>
        <v>0</v>
      </c>
      <c r="E506" s="67">
        <f>'2020 Spring Order Form - V36'!$T$23</f>
        <v>0</v>
      </c>
      <c r="F506" s="151" t="s">
        <v>976</v>
      </c>
      <c r="G506" s="70" t="e">
        <f>'2020 Spring Order Form - V36'!#REF!</f>
        <v>#REF!</v>
      </c>
      <c r="H506" s="69">
        <f>'2020 Spring Order Form - V36'!$F$18</f>
        <v>0</v>
      </c>
      <c r="J506" s="154">
        <v>1784</v>
      </c>
    </row>
    <row r="507" spans="1:10">
      <c r="A507" s="131">
        <v>506</v>
      </c>
      <c r="B507" s="66" t="s">
        <v>977</v>
      </c>
      <c r="D507" s="67">
        <f>'2020 Spring Order Form - V36'!$T$23</f>
        <v>0</v>
      </c>
      <c r="E507" s="67">
        <f>'2020 Spring Order Form - V36'!$T$23</f>
        <v>0</v>
      </c>
      <c r="F507" s="151">
        <v>4514945</v>
      </c>
      <c r="G507" s="70" t="e">
        <f>'2020 Spring Order Form - V36'!#REF!</f>
        <v>#REF!</v>
      </c>
      <c r="H507" s="69">
        <f>'2020 Spring Order Form - V36'!$F$18</f>
        <v>0</v>
      </c>
      <c r="J507" s="154">
        <v>759</v>
      </c>
    </row>
    <row r="508" spans="1:10">
      <c r="A508" s="131">
        <v>507</v>
      </c>
      <c r="B508" s="66" t="s">
        <v>977</v>
      </c>
      <c r="D508" s="67">
        <f>'2020 Spring Order Form - V36'!$T$23</f>
        <v>0</v>
      </c>
      <c r="E508" s="67">
        <f>'2020 Spring Order Form - V36'!$T$23</f>
        <v>0</v>
      </c>
      <c r="F508" s="151" t="s">
        <v>978</v>
      </c>
      <c r="G508" s="70" t="e">
        <f>'2020 Spring Order Form - V36'!#REF!</f>
        <v>#REF!</v>
      </c>
      <c r="H508" s="69">
        <f>'2020 Spring Order Form - V36'!$F$18</f>
        <v>0</v>
      </c>
      <c r="J508" s="154">
        <v>1786</v>
      </c>
    </row>
    <row r="509" spans="1:10">
      <c r="A509" s="131">
        <v>508</v>
      </c>
      <c r="B509" s="66" t="s">
        <v>979</v>
      </c>
      <c r="D509" s="67">
        <f>'2020 Spring Order Form - V36'!$T$23</f>
        <v>0</v>
      </c>
      <c r="E509" s="67">
        <f>'2020 Spring Order Form - V36'!$T$23</f>
        <v>0</v>
      </c>
      <c r="F509" s="151">
        <v>4514955</v>
      </c>
      <c r="G509" s="70" t="e">
        <f>'2020 Spring Order Form - V36'!#REF!</f>
        <v>#REF!</v>
      </c>
      <c r="H509" s="69">
        <f>'2020 Spring Order Form - V36'!$F$18</f>
        <v>0</v>
      </c>
      <c r="J509" s="154">
        <v>18539</v>
      </c>
    </row>
    <row r="510" spans="1:10">
      <c r="A510" s="131">
        <v>509</v>
      </c>
      <c r="B510" s="66" t="s">
        <v>979</v>
      </c>
      <c r="D510" s="67">
        <f>'2020 Spring Order Form - V36'!$T$23</f>
        <v>0</v>
      </c>
      <c r="E510" s="67">
        <f>'2020 Spring Order Form - V36'!$T$23</f>
        <v>0</v>
      </c>
      <c r="F510" s="151" t="s">
        <v>980</v>
      </c>
      <c r="G510" s="70" t="e">
        <f>'2020 Spring Order Form - V36'!#REF!</f>
        <v>#REF!</v>
      </c>
      <c r="H510" s="69">
        <f>'2020 Spring Order Form - V36'!$F$18</f>
        <v>0</v>
      </c>
      <c r="J510" s="154">
        <v>18540</v>
      </c>
    </row>
    <row r="511" spans="1:10">
      <c r="A511" s="131">
        <v>510</v>
      </c>
      <c r="B511" s="66" t="s">
        <v>981</v>
      </c>
      <c r="D511" s="67">
        <f>'2020 Spring Order Form - V36'!$T$23</f>
        <v>0</v>
      </c>
      <c r="E511" s="67">
        <f>'2020 Spring Order Form - V36'!$T$23</f>
        <v>0</v>
      </c>
      <c r="F511" s="151">
        <v>4515015</v>
      </c>
      <c r="G511" s="70" t="e">
        <f>'2020 Spring Order Form - V36'!#REF!</f>
        <v>#REF!</v>
      </c>
      <c r="H511" s="69">
        <f>'2020 Spring Order Form - V36'!$F$18</f>
        <v>0</v>
      </c>
      <c r="J511" s="154">
        <v>548</v>
      </c>
    </row>
    <row r="512" spans="1:10">
      <c r="A512" s="131">
        <v>511</v>
      </c>
      <c r="B512" s="66" t="s">
        <v>981</v>
      </c>
      <c r="D512" s="67">
        <f>'2020 Spring Order Form - V36'!$T$23</f>
        <v>0</v>
      </c>
      <c r="E512" s="67">
        <f>'2020 Spring Order Form - V36'!$T$23</f>
        <v>0</v>
      </c>
      <c r="F512" s="151" t="s">
        <v>982</v>
      </c>
      <c r="G512" s="70" t="e">
        <f>'2020 Spring Order Form - V36'!#REF!</f>
        <v>#REF!</v>
      </c>
      <c r="H512" s="69">
        <f>'2020 Spring Order Form - V36'!$F$18</f>
        <v>0</v>
      </c>
      <c r="J512" s="154">
        <v>1788</v>
      </c>
    </row>
    <row r="513" spans="1:10">
      <c r="A513" s="131">
        <v>512</v>
      </c>
      <c r="B513" s="66" t="s">
        <v>157</v>
      </c>
      <c r="D513" s="67">
        <f>'2020 Spring Order Form - V36'!$T$23</f>
        <v>0</v>
      </c>
      <c r="E513" s="67">
        <f>'2020 Spring Order Form - V36'!$T$23</f>
        <v>0</v>
      </c>
      <c r="F513" s="151">
        <v>4515135</v>
      </c>
      <c r="G513" s="70">
        <f>'2020 Spring Order Form - V36'!$T$77</f>
        <v>0</v>
      </c>
      <c r="H513" s="69">
        <f>'2020 Spring Order Form - V36'!$F$18</f>
        <v>0</v>
      </c>
      <c r="J513" s="154">
        <v>3685</v>
      </c>
    </row>
    <row r="514" spans="1:10">
      <c r="A514" s="131">
        <v>513</v>
      </c>
      <c r="B514" s="66" t="s">
        <v>157</v>
      </c>
      <c r="D514" s="67">
        <f>'2020 Spring Order Form - V36'!$T$23</f>
        <v>0</v>
      </c>
      <c r="E514" s="67">
        <f>'2020 Spring Order Form - V36'!$T$23</f>
        <v>0</v>
      </c>
      <c r="F514" s="151" t="s">
        <v>983</v>
      </c>
      <c r="G514" s="70">
        <f>'2020 Spring Order Form - V36'!$U$77</f>
        <v>0</v>
      </c>
      <c r="H514" s="69">
        <f>'2020 Spring Order Form - V36'!$F$18</f>
        <v>0</v>
      </c>
      <c r="J514" s="154">
        <v>1790</v>
      </c>
    </row>
    <row r="515" spans="1:10">
      <c r="A515" s="131">
        <v>514</v>
      </c>
      <c r="B515" s="66" t="s">
        <v>984</v>
      </c>
      <c r="D515" s="67">
        <f>'2020 Spring Order Form - V36'!$T$23</f>
        <v>0</v>
      </c>
      <c r="E515" s="67">
        <f>'2020 Spring Order Form - V36'!$T$23</f>
        <v>0</v>
      </c>
      <c r="F515" s="151">
        <v>4515155</v>
      </c>
      <c r="G515" s="70" t="e">
        <f>'2020 Spring Order Form - V36'!#REF!</f>
        <v>#REF!</v>
      </c>
      <c r="H515" s="69">
        <f>'2020 Spring Order Form - V36'!$F$18</f>
        <v>0</v>
      </c>
      <c r="J515" s="154">
        <v>634</v>
      </c>
    </row>
    <row r="516" spans="1:10">
      <c r="A516" s="131">
        <v>515</v>
      </c>
      <c r="B516" s="66" t="s">
        <v>984</v>
      </c>
      <c r="D516" s="67">
        <f>'2020 Spring Order Form - V36'!$T$23</f>
        <v>0</v>
      </c>
      <c r="E516" s="67">
        <f>'2020 Spring Order Form - V36'!$T$23</f>
        <v>0</v>
      </c>
      <c r="F516" s="151" t="s">
        <v>985</v>
      </c>
      <c r="G516" s="70" t="e">
        <f>'2020 Spring Order Form - V36'!#REF!</f>
        <v>#REF!</v>
      </c>
      <c r="H516" s="69">
        <f>'2020 Spring Order Form - V36'!$F$18</f>
        <v>0</v>
      </c>
      <c r="J516" s="154">
        <v>1783</v>
      </c>
    </row>
    <row r="517" spans="1:10">
      <c r="A517" s="131">
        <v>516</v>
      </c>
      <c r="B517" s="66" t="s">
        <v>986</v>
      </c>
      <c r="D517" s="67">
        <f>'2020 Spring Order Form - V36'!$T$23</f>
        <v>0</v>
      </c>
      <c r="E517" s="67">
        <f>'2020 Spring Order Form - V36'!$T$23</f>
        <v>0</v>
      </c>
      <c r="F517" s="151">
        <v>4515285</v>
      </c>
      <c r="G517" s="70" t="e">
        <f>'2020 Spring Order Form - V36'!#REF!</f>
        <v>#REF!</v>
      </c>
      <c r="H517" s="69">
        <f>'2020 Spring Order Form - V36'!$F$18</f>
        <v>0</v>
      </c>
      <c r="J517" s="154">
        <v>18543</v>
      </c>
    </row>
    <row r="518" spans="1:10">
      <c r="A518" s="131">
        <v>517</v>
      </c>
      <c r="B518" s="66" t="s">
        <v>986</v>
      </c>
      <c r="D518" s="67">
        <f>'2020 Spring Order Form - V36'!$T$23</f>
        <v>0</v>
      </c>
      <c r="E518" s="67">
        <f>'2020 Spring Order Form - V36'!$T$23</f>
        <v>0</v>
      </c>
      <c r="F518" s="151" t="s">
        <v>987</v>
      </c>
      <c r="G518" s="70" t="e">
        <f>'2020 Spring Order Form - V36'!#REF!</f>
        <v>#REF!</v>
      </c>
      <c r="H518" s="69">
        <f>'2020 Spring Order Form - V36'!$F$18</f>
        <v>0</v>
      </c>
      <c r="J518" s="154">
        <v>18542</v>
      </c>
    </row>
    <row r="519" spans="1:10">
      <c r="A519" s="131">
        <v>518</v>
      </c>
      <c r="B519" s="66" t="s">
        <v>988</v>
      </c>
      <c r="D519" s="67">
        <f>'2020 Spring Order Form - V36'!$T$23</f>
        <v>0</v>
      </c>
      <c r="E519" s="67">
        <f>'2020 Spring Order Form - V36'!$T$23</f>
        <v>0</v>
      </c>
      <c r="F519" s="151">
        <v>4515215</v>
      </c>
      <c r="G519" s="70" t="e">
        <f>'2020 Spring Order Form - V36'!#REF!</f>
        <v>#REF!</v>
      </c>
      <c r="H519" s="69">
        <f>'2020 Spring Order Form - V36'!$F$18</f>
        <v>0</v>
      </c>
      <c r="J519" s="154">
        <v>12615</v>
      </c>
    </row>
    <row r="520" spans="1:10">
      <c r="A520" s="131">
        <v>519</v>
      </c>
      <c r="B520" s="66" t="s">
        <v>988</v>
      </c>
      <c r="D520" s="67">
        <f>'2020 Spring Order Form - V36'!$T$23</f>
        <v>0</v>
      </c>
      <c r="E520" s="67">
        <f>'2020 Spring Order Form - V36'!$T$23</f>
        <v>0</v>
      </c>
      <c r="F520" s="151" t="s">
        <v>989</v>
      </c>
      <c r="G520" s="70" t="e">
        <f>'2020 Spring Order Form - V36'!#REF!</f>
        <v>#REF!</v>
      </c>
      <c r="H520" s="69">
        <f>'2020 Spring Order Form - V36'!$F$18</f>
        <v>0</v>
      </c>
      <c r="J520" s="154">
        <v>12614</v>
      </c>
    </row>
    <row r="521" spans="1:10">
      <c r="A521" s="131">
        <v>520</v>
      </c>
      <c r="B521" s="66" t="s">
        <v>990</v>
      </c>
      <c r="D521" s="67">
        <f>'2020 Spring Order Form - V36'!$T$23</f>
        <v>0</v>
      </c>
      <c r="E521" s="67">
        <f>'2020 Spring Order Form - V36'!$T$23</f>
        <v>0</v>
      </c>
      <c r="F521" s="151">
        <v>4515235</v>
      </c>
      <c r="G521" s="70" t="e">
        <f>'2020 Spring Order Form - V36'!#REF!</f>
        <v>#REF!</v>
      </c>
      <c r="H521" s="69">
        <f>'2020 Spring Order Form - V36'!$F$18</f>
        <v>0</v>
      </c>
      <c r="J521" s="154">
        <v>16962</v>
      </c>
    </row>
    <row r="522" spans="1:10">
      <c r="A522" s="131">
        <v>521</v>
      </c>
      <c r="B522" s="66" t="s">
        <v>990</v>
      </c>
      <c r="D522" s="67">
        <f>'2020 Spring Order Form - V36'!$T$23</f>
        <v>0</v>
      </c>
      <c r="E522" s="67">
        <f>'2020 Spring Order Form - V36'!$T$23</f>
        <v>0</v>
      </c>
      <c r="F522" s="151" t="s">
        <v>991</v>
      </c>
      <c r="G522" s="70" t="e">
        <f>'2020 Spring Order Form - V36'!#REF!</f>
        <v>#REF!</v>
      </c>
      <c r="H522" s="69">
        <f>'2020 Spring Order Form - V36'!$F$18</f>
        <v>0</v>
      </c>
      <c r="J522" s="154">
        <v>16963</v>
      </c>
    </row>
    <row r="523" spans="1:10">
      <c r="A523" s="131">
        <v>522</v>
      </c>
      <c r="B523" s="66" t="s">
        <v>160</v>
      </c>
      <c r="D523" s="67">
        <f>'2020 Spring Order Form - V36'!$T$23</f>
        <v>0</v>
      </c>
      <c r="E523" s="67">
        <f>'2020 Spring Order Form - V36'!$T$23</f>
        <v>0</v>
      </c>
      <c r="F523" s="151">
        <v>4515275</v>
      </c>
      <c r="G523" s="70">
        <f>'2020 Spring Order Form - V36'!$T$79</f>
        <v>0</v>
      </c>
      <c r="H523" s="69">
        <f>'2020 Spring Order Form - V36'!$F$18</f>
        <v>0</v>
      </c>
      <c r="J523" s="154">
        <v>16966</v>
      </c>
    </row>
    <row r="524" spans="1:10">
      <c r="A524" s="131">
        <v>523</v>
      </c>
      <c r="B524" s="66" t="s">
        <v>160</v>
      </c>
      <c r="D524" s="67">
        <f>'2020 Spring Order Form - V36'!$T$23</f>
        <v>0</v>
      </c>
      <c r="E524" s="67">
        <f>'2020 Spring Order Form - V36'!$T$23</f>
        <v>0</v>
      </c>
      <c r="F524" s="151" t="s">
        <v>992</v>
      </c>
      <c r="G524" s="70">
        <f>'2020 Spring Order Form - V36'!$U$79</f>
        <v>0</v>
      </c>
      <c r="H524" s="69">
        <f>'2020 Spring Order Form - V36'!$F$18</f>
        <v>0</v>
      </c>
      <c r="J524" s="154">
        <v>16965</v>
      </c>
    </row>
    <row r="525" spans="1:10">
      <c r="A525" s="131">
        <v>524</v>
      </c>
      <c r="B525" s="66" t="s">
        <v>993</v>
      </c>
      <c r="D525" s="67">
        <f>'2020 Spring Order Form - V36'!$T$23</f>
        <v>0</v>
      </c>
      <c r="E525" s="67">
        <f>'2020 Spring Order Form - V36'!$T$23</f>
        <v>0</v>
      </c>
      <c r="F525" s="151">
        <v>4515325</v>
      </c>
      <c r="G525" s="70" t="e">
        <f>'2020 Spring Order Form - V36'!#REF!</f>
        <v>#REF!</v>
      </c>
      <c r="H525" s="69">
        <f>'2020 Spring Order Form - V36'!$F$18</f>
        <v>0</v>
      </c>
      <c r="J525" s="154">
        <v>3687</v>
      </c>
    </row>
    <row r="526" spans="1:10">
      <c r="A526" s="131">
        <v>525</v>
      </c>
      <c r="B526" s="66" t="s">
        <v>993</v>
      </c>
      <c r="D526" s="67">
        <f>'2020 Spring Order Form - V36'!$T$23</f>
        <v>0</v>
      </c>
      <c r="E526" s="67">
        <f>'2020 Spring Order Form - V36'!$T$23</f>
        <v>0</v>
      </c>
      <c r="F526" s="151" t="s">
        <v>994</v>
      </c>
      <c r="G526" s="70" t="e">
        <f>'2020 Spring Order Form - V36'!#REF!</f>
        <v>#REF!</v>
      </c>
      <c r="H526" s="69">
        <f>'2020 Spring Order Form - V36'!$F$18</f>
        <v>0</v>
      </c>
      <c r="J526" s="154">
        <v>1794</v>
      </c>
    </row>
    <row r="527" spans="1:10">
      <c r="A527" s="131">
        <v>526</v>
      </c>
      <c r="B527" s="66" t="s">
        <v>995</v>
      </c>
      <c r="D527" s="67">
        <f>'2020 Spring Order Form - V36'!$T$23</f>
        <v>0</v>
      </c>
      <c r="E527" s="67">
        <f>'2020 Spring Order Form - V36'!$T$23</f>
        <v>0</v>
      </c>
      <c r="F527" s="151">
        <v>4515355</v>
      </c>
      <c r="G527" s="70" t="e">
        <f>'2020 Spring Order Form - V36'!#REF!</f>
        <v>#REF!</v>
      </c>
      <c r="H527" s="69">
        <f>'2020 Spring Order Form - V36'!$F$18</f>
        <v>0</v>
      </c>
      <c r="J527" s="154">
        <v>18545</v>
      </c>
    </row>
    <row r="528" spans="1:10">
      <c r="A528" s="131">
        <v>527</v>
      </c>
      <c r="B528" s="66" t="s">
        <v>995</v>
      </c>
      <c r="D528" s="67">
        <f>'2020 Spring Order Form - V36'!$T$23</f>
        <v>0</v>
      </c>
      <c r="E528" s="67">
        <f>'2020 Spring Order Form - V36'!$T$23</f>
        <v>0</v>
      </c>
      <c r="F528" s="151" t="s">
        <v>996</v>
      </c>
      <c r="G528" s="70" t="e">
        <f>'2020 Spring Order Form - V36'!#REF!</f>
        <v>#REF!</v>
      </c>
      <c r="H528" s="69">
        <f>'2020 Spring Order Form - V36'!$F$18</f>
        <v>0</v>
      </c>
      <c r="J528" s="154">
        <v>18544</v>
      </c>
    </row>
    <row r="529" spans="1:10">
      <c r="A529" s="131">
        <v>528</v>
      </c>
      <c r="B529" s="66" t="s">
        <v>997</v>
      </c>
      <c r="D529" s="67">
        <f>'2020 Spring Order Form - V36'!$T$23</f>
        <v>0</v>
      </c>
      <c r="E529" s="67">
        <f>'2020 Spring Order Form - V36'!$T$23</f>
        <v>0</v>
      </c>
      <c r="F529" s="151">
        <v>4515405</v>
      </c>
      <c r="G529" s="70" t="e">
        <f>'2020 Spring Order Form - V36'!#REF!</f>
        <v>#REF!</v>
      </c>
      <c r="H529" s="69">
        <f>'2020 Spring Order Form - V36'!$F$18</f>
        <v>0</v>
      </c>
      <c r="J529" s="154">
        <v>326</v>
      </c>
    </row>
    <row r="530" spans="1:10">
      <c r="A530" s="131">
        <v>529</v>
      </c>
      <c r="B530" s="66" t="s">
        <v>997</v>
      </c>
      <c r="D530" s="67">
        <f>'2020 Spring Order Form - V36'!$T$23</f>
        <v>0</v>
      </c>
      <c r="E530" s="67">
        <f>'2020 Spring Order Form - V36'!$T$23</f>
        <v>0</v>
      </c>
      <c r="F530" s="151" t="s">
        <v>998</v>
      </c>
      <c r="G530" s="70" t="e">
        <f>'2020 Spring Order Form - V36'!#REF!</f>
        <v>#REF!</v>
      </c>
      <c r="H530" s="69">
        <f>'2020 Spring Order Form - V36'!$F$18</f>
        <v>0</v>
      </c>
      <c r="J530" s="154">
        <v>1808</v>
      </c>
    </row>
    <row r="531" spans="1:10">
      <c r="A531" s="131">
        <v>530</v>
      </c>
      <c r="B531" s="66" t="s">
        <v>999</v>
      </c>
      <c r="D531" s="67">
        <f>'2020 Spring Order Form - V36'!$T$23</f>
        <v>0</v>
      </c>
      <c r="E531" s="67">
        <f>'2020 Spring Order Form - V36'!$T$23</f>
        <v>0</v>
      </c>
      <c r="F531" s="151">
        <v>4515408</v>
      </c>
      <c r="G531" s="70" t="e">
        <f>'2020 Spring Order Form - V36'!#REF!</f>
        <v>#REF!</v>
      </c>
      <c r="H531" s="69">
        <f>'2020 Spring Order Form - V36'!$F$18</f>
        <v>0</v>
      </c>
      <c r="J531" s="154">
        <v>12709</v>
      </c>
    </row>
    <row r="532" spans="1:10">
      <c r="A532" s="131">
        <v>531</v>
      </c>
      <c r="B532" s="66" t="s">
        <v>999</v>
      </c>
      <c r="D532" s="67">
        <f>'2020 Spring Order Form - V36'!$T$23</f>
        <v>0</v>
      </c>
      <c r="E532" s="67">
        <f>'2020 Spring Order Form - V36'!$T$23</f>
        <v>0</v>
      </c>
      <c r="F532" s="151" t="s">
        <v>1000</v>
      </c>
      <c r="G532" s="70" t="e">
        <f>'2020 Spring Order Form - V36'!#REF!</f>
        <v>#REF!</v>
      </c>
      <c r="H532" s="69">
        <f>'2020 Spring Order Form - V36'!$F$18</f>
        <v>0</v>
      </c>
      <c r="J532" s="154">
        <v>12710</v>
      </c>
    </row>
    <row r="533" spans="1:10">
      <c r="A533" s="131">
        <v>532</v>
      </c>
      <c r="B533" s="66" t="s">
        <v>1001</v>
      </c>
      <c r="D533" s="67">
        <f>'2020 Spring Order Form - V36'!$T$23</f>
        <v>0</v>
      </c>
      <c r="E533" s="67">
        <f>'2020 Spring Order Form - V36'!$T$23</f>
        <v>0</v>
      </c>
      <c r="F533" s="151">
        <v>4515445</v>
      </c>
      <c r="G533" s="70" t="e">
        <f>'2020 Spring Order Form - V36'!#REF!</f>
        <v>#REF!</v>
      </c>
      <c r="H533" s="69">
        <f>'2020 Spring Order Form - V36'!$F$18</f>
        <v>0</v>
      </c>
      <c r="J533" s="154">
        <v>416</v>
      </c>
    </row>
    <row r="534" spans="1:10">
      <c r="A534" s="131">
        <v>533</v>
      </c>
      <c r="B534" s="66" t="s">
        <v>1001</v>
      </c>
      <c r="D534" s="67">
        <f>'2020 Spring Order Form - V36'!$T$23</f>
        <v>0</v>
      </c>
      <c r="E534" s="67">
        <f>'2020 Spring Order Form - V36'!$T$23</f>
        <v>0</v>
      </c>
      <c r="F534" s="151" t="s">
        <v>1002</v>
      </c>
      <c r="G534" s="70" t="e">
        <f>'2020 Spring Order Form - V36'!#REF!</f>
        <v>#REF!</v>
      </c>
      <c r="H534" s="69">
        <f>'2020 Spring Order Form - V36'!$F$18</f>
        <v>0</v>
      </c>
      <c r="J534" s="154">
        <v>1813</v>
      </c>
    </row>
    <row r="535" spans="1:10">
      <c r="A535" s="131">
        <v>534</v>
      </c>
      <c r="B535" s="66" t="s">
        <v>1003</v>
      </c>
      <c r="D535" s="67">
        <f>'2020 Spring Order Form - V36'!$T$23</f>
        <v>0</v>
      </c>
      <c r="E535" s="67">
        <f>'2020 Spring Order Form - V36'!$T$23</f>
        <v>0</v>
      </c>
      <c r="F535" s="151">
        <v>4515505</v>
      </c>
      <c r="G535" s="70" t="e">
        <f>'2020 Spring Order Form - V36'!#REF!</f>
        <v>#REF!</v>
      </c>
      <c r="H535" s="69">
        <f>'2020 Spring Order Form - V36'!$F$18</f>
        <v>0</v>
      </c>
      <c r="J535" s="154">
        <v>342</v>
      </c>
    </row>
    <row r="536" spans="1:10">
      <c r="A536" s="131">
        <v>535</v>
      </c>
      <c r="B536" s="66" t="s">
        <v>1003</v>
      </c>
      <c r="D536" s="67">
        <f>'2020 Spring Order Form - V36'!$T$23</f>
        <v>0</v>
      </c>
      <c r="E536" s="67">
        <f>'2020 Spring Order Form - V36'!$T$23</f>
        <v>0</v>
      </c>
      <c r="F536" s="151" t="s">
        <v>1004</v>
      </c>
      <c r="G536" s="70" t="e">
        <f>'2020 Spring Order Form - V36'!#REF!</f>
        <v>#REF!</v>
      </c>
      <c r="H536" s="69">
        <f>'2020 Spring Order Form - V36'!$F$18</f>
        <v>0</v>
      </c>
      <c r="J536" s="154">
        <v>1816</v>
      </c>
    </row>
    <row r="537" spans="1:10">
      <c r="A537" s="131">
        <v>536</v>
      </c>
      <c r="B537" s="66" t="s">
        <v>1005</v>
      </c>
      <c r="D537" s="67">
        <f>'2020 Spring Order Form - V36'!$T$23</f>
        <v>0</v>
      </c>
      <c r="E537" s="67">
        <f>'2020 Spring Order Form - V36'!$T$23</f>
        <v>0</v>
      </c>
      <c r="F537" s="151">
        <v>4515605</v>
      </c>
      <c r="G537" s="70" t="e">
        <f>'2020 Spring Order Form - V36'!#REF!</f>
        <v>#REF!</v>
      </c>
      <c r="H537" s="69">
        <f>'2020 Spring Order Form - V36'!$F$18</f>
        <v>0</v>
      </c>
      <c r="J537" s="154">
        <v>344</v>
      </c>
    </row>
    <row r="538" spans="1:10">
      <c r="A538" s="131">
        <v>537</v>
      </c>
      <c r="B538" s="66" t="s">
        <v>1005</v>
      </c>
      <c r="D538" s="67">
        <f>'2020 Spring Order Form - V36'!$T$23</f>
        <v>0</v>
      </c>
      <c r="E538" s="67">
        <f>'2020 Spring Order Form - V36'!$T$23</f>
        <v>0</v>
      </c>
      <c r="F538" s="151" t="s">
        <v>1006</v>
      </c>
      <c r="G538" s="70" t="e">
        <f>'2020 Spring Order Form - V36'!#REF!</f>
        <v>#REF!</v>
      </c>
      <c r="H538" s="69">
        <f>'2020 Spring Order Form - V36'!$F$18</f>
        <v>0</v>
      </c>
      <c r="J538" s="154">
        <v>1818</v>
      </c>
    </row>
    <row r="539" spans="1:10">
      <c r="A539" s="131">
        <v>538</v>
      </c>
      <c r="B539" s="66" t="s">
        <v>1007</v>
      </c>
      <c r="D539" s="67">
        <f>'2020 Spring Order Form - V36'!$T$23</f>
        <v>0</v>
      </c>
      <c r="E539" s="67">
        <f>'2020 Spring Order Form - V36'!$T$23</f>
        <v>0</v>
      </c>
      <c r="F539" s="151">
        <v>4515255</v>
      </c>
      <c r="G539" s="70" t="e">
        <f>'2020 Spring Order Form - V36'!#REF!</f>
        <v>#REF!</v>
      </c>
      <c r="H539" s="69">
        <f>'2020 Spring Order Form - V36'!$F$18</f>
        <v>0</v>
      </c>
      <c r="J539" s="154">
        <v>3689</v>
      </c>
    </row>
    <row r="540" spans="1:10">
      <c r="A540" s="131">
        <v>539</v>
      </c>
      <c r="B540" s="66" t="s">
        <v>1007</v>
      </c>
      <c r="D540" s="67">
        <f>'2020 Spring Order Form - V36'!$T$23</f>
        <v>0</v>
      </c>
      <c r="E540" s="67">
        <f>'2020 Spring Order Form - V36'!$T$23</f>
        <v>0</v>
      </c>
      <c r="F540" s="151" t="s">
        <v>1008</v>
      </c>
      <c r="G540" s="70" t="e">
        <f>'2020 Spring Order Form - V36'!#REF!</f>
        <v>#REF!</v>
      </c>
      <c r="H540" s="69">
        <f>'2020 Spring Order Form - V36'!$F$18</f>
        <v>0</v>
      </c>
      <c r="J540" s="154">
        <v>1806</v>
      </c>
    </row>
    <row r="541" spans="1:10">
      <c r="A541" s="131">
        <v>540</v>
      </c>
      <c r="B541" s="66" t="s">
        <v>1009</v>
      </c>
      <c r="D541" s="67">
        <f>'2020 Spring Order Form - V36'!$T$23</f>
        <v>0</v>
      </c>
      <c r="E541" s="67">
        <f>'2020 Spring Order Form - V36'!$T$23</f>
        <v>0</v>
      </c>
      <c r="F541" s="151">
        <v>4515735</v>
      </c>
      <c r="G541" s="70" t="e">
        <f>'2020 Spring Order Form - V36'!#REF!</f>
        <v>#REF!</v>
      </c>
      <c r="H541" s="69">
        <f>'2020 Spring Order Form - V36'!$F$18</f>
        <v>0</v>
      </c>
      <c r="J541" s="154">
        <v>12616</v>
      </c>
    </row>
    <row r="542" spans="1:10">
      <c r="A542" s="131">
        <v>541</v>
      </c>
      <c r="B542" s="66" t="s">
        <v>1009</v>
      </c>
      <c r="D542" s="67">
        <f>'2020 Spring Order Form - V36'!$T$23</f>
        <v>0</v>
      </c>
      <c r="E542" s="67">
        <f>'2020 Spring Order Form - V36'!$T$23</f>
        <v>0</v>
      </c>
      <c r="F542" s="151" t="s">
        <v>1010</v>
      </c>
      <c r="G542" s="70" t="e">
        <f>'2020 Spring Order Form - V36'!#REF!</f>
        <v>#REF!</v>
      </c>
      <c r="H542" s="69">
        <f>'2020 Spring Order Form - V36'!$F$18</f>
        <v>0</v>
      </c>
      <c r="J542" s="154">
        <v>12617</v>
      </c>
    </row>
    <row r="543" spans="1:10">
      <c r="A543" s="131">
        <v>542</v>
      </c>
      <c r="B543" s="66" t="s">
        <v>162</v>
      </c>
      <c r="D543" s="67">
        <f>'2020 Spring Order Form - V36'!$T$23</f>
        <v>0</v>
      </c>
      <c r="E543" s="67">
        <f>'2020 Spring Order Form - V36'!$T$23</f>
        <v>0</v>
      </c>
      <c r="F543" s="151">
        <v>4515755</v>
      </c>
      <c r="G543" s="70">
        <f>'2020 Spring Order Form - V36'!$T$81</f>
        <v>0</v>
      </c>
      <c r="H543" s="69">
        <f>'2020 Spring Order Form - V36'!$F$18</f>
        <v>0</v>
      </c>
      <c r="J543" s="154">
        <v>12618</v>
      </c>
    </row>
    <row r="544" spans="1:10">
      <c r="A544" s="131">
        <v>543</v>
      </c>
      <c r="B544" s="66" t="s">
        <v>162</v>
      </c>
      <c r="D544" s="67">
        <f>'2020 Spring Order Form - V36'!$T$23</f>
        <v>0</v>
      </c>
      <c r="E544" s="67">
        <f>'2020 Spring Order Form - V36'!$T$23</f>
        <v>0</v>
      </c>
      <c r="F544" s="151" t="s">
        <v>1011</v>
      </c>
      <c r="G544" s="70">
        <f>'2020 Spring Order Form - V36'!$U$81</f>
        <v>0</v>
      </c>
      <c r="H544" s="69">
        <f>'2020 Spring Order Form - V36'!$F$18</f>
        <v>0</v>
      </c>
      <c r="J544" s="154">
        <v>12619</v>
      </c>
    </row>
    <row r="545" spans="1:10">
      <c r="A545" s="131">
        <v>544</v>
      </c>
      <c r="B545" s="66" t="s">
        <v>1012</v>
      </c>
      <c r="D545" s="67">
        <f>'2020 Spring Order Form - V36'!$T$23</f>
        <v>0</v>
      </c>
      <c r="E545" s="67">
        <f>'2020 Spring Order Form - V36'!$T$23</f>
        <v>0</v>
      </c>
      <c r="F545" s="151">
        <v>4516855</v>
      </c>
      <c r="G545" s="70" t="e">
        <f>'2020 Spring Order Form - V36'!#REF!</f>
        <v>#REF!</v>
      </c>
      <c r="H545" s="69">
        <f>'2020 Spring Order Form - V36'!$F$18</f>
        <v>0</v>
      </c>
      <c r="J545" s="154">
        <v>18548</v>
      </c>
    </row>
    <row r="546" spans="1:10">
      <c r="A546" s="131">
        <v>545</v>
      </c>
      <c r="B546" s="66" t="s">
        <v>1012</v>
      </c>
      <c r="D546" s="67">
        <f>'2020 Spring Order Form - V36'!$T$23</f>
        <v>0</v>
      </c>
      <c r="E546" s="67">
        <f>'2020 Spring Order Form - V36'!$T$23</f>
        <v>0</v>
      </c>
      <c r="F546" s="151" t="s">
        <v>1013</v>
      </c>
      <c r="G546" s="70" t="e">
        <f>'2020 Spring Order Form - V36'!#REF!</f>
        <v>#REF!</v>
      </c>
      <c r="H546" s="69">
        <f>'2020 Spring Order Form - V36'!$F$18</f>
        <v>0</v>
      </c>
      <c r="J546" s="154">
        <v>18547</v>
      </c>
    </row>
    <row r="547" spans="1:10">
      <c r="A547" s="131">
        <v>546</v>
      </c>
      <c r="B547" s="66" t="s">
        <v>1014</v>
      </c>
      <c r="D547" s="67">
        <f>'2020 Spring Order Form - V36'!$T$23</f>
        <v>0</v>
      </c>
      <c r="E547" s="67">
        <f>'2020 Spring Order Form - V36'!$T$23</f>
        <v>0</v>
      </c>
      <c r="F547" s="151">
        <v>4516865</v>
      </c>
      <c r="G547" s="70" t="e">
        <f>'2020 Spring Order Form - V36'!#REF!</f>
        <v>#REF!</v>
      </c>
      <c r="H547" s="69">
        <f>'2020 Spring Order Form - V36'!$F$18</f>
        <v>0</v>
      </c>
      <c r="J547" s="154">
        <v>18550</v>
      </c>
    </row>
    <row r="548" spans="1:10">
      <c r="A548" s="131">
        <v>547</v>
      </c>
      <c r="B548" s="66" t="s">
        <v>1014</v>
      </c>
      <c r="D548" s="67">
        <f>'2020 Spring Order Form - V36'!$T$23</f>
        <v>0</v>
      </c>
      <c r="E548" s="67">
        <f>'2020 Spring Order Form - V36'!$T$23</f>
        <v>0</v>
      </c>
      <c r="F548" s="151" t="s">
        <v>1015</v>
      </c>
      <c r="G548" s="70" t="e">
        <f>'2020 Spring Order Form - V36'!#REF!</f>
        <v>#REF!</v>
      </c>
      <c r="H548" s="69">
        <f>'2020 Spring Order Form - V36'!$F$18</f>
        <v>0</v>
      </c>
      <c r="J548" s="154">
        <v>18551</v>
      </c>
    </row>
    <row r="549" spans="1:10">
      <c r="A549" s="131">
        <v>548</v>
      </c>
      <c r="B549" s="66" t="s">
        <v>1016</v>
      </c>
      <c r="D549" s="67">
        <f>'2020 Spring Order Form - V36'!$T$23</f>
        <v>0</v>
      </c>
      <c r="E549" s="67">
        <f>'2020 Spring Order Form - V36'!$T$23</f>
        <v>0</v>
      </c>
      <c r="F549" s="151">
        <v>4515805</v>
      </c>
      <c r="G549" s="70" t="e">
        <f>'2020 Spring Order Form - V36'!#REF!</f>
        <v>#REF!</v>
      </c>
      <c r="H549" s="69">
        <f>'2020 Spring Order Form - V36'!$F$18</f>
        <v>0</v>
      </c>
      <c r="J549" s="154">
        <v>284</v>
      </c>
    </row>
    <row r="550" spans="1:10">
      <c r="A550" s="131">
        <v>549</v>
      </c>
      <c r="B550" s="66" t="s">
        <v>1016</v>
      </c>
      <c r="D550" s="67">
        <f>'2020 Spring Order Form - V36'!$T$23</f>
        <v>0</v>
      </c>
      <c r="E550" s="67">
        <f>'2020 Spring Order Form - V36'!$T$23</f>
        <v>0</v>
      </c>
      <c r="F550" s="151" t="s">
        <v>1017</v>
      </c>
      <c r="G550" s="70" t="e">
        <f>'2020 Spring Order Form - V36'!#REF!</f>
        <v>#REF!</v>
      </c>
      <c r="H550" s="69">
        <f>'2020 Spring Order Form - V36'!$F$18</f>
        <v>0</v>
      </c>
      <c r="J550" s="154">
        <v>1821</v>
      </c>
    </row>
    <row r="551" spans="1:10">
      <c r="A551" s="131">
        <v>550</v>
      </c>
      <c r="B551" s="66" t="s">
        <v>1018</v>
      </c>
      <c r="D551" s="67">
        <f>'2020 Spring Order Form - V36'!$T$23</f>
        <v>0</v>
      </c>
      <c r="E551" s="67">
        <f>'2020 Spring Order Form - V36'!$T$23</f>
        <v>0</v>
      </c>
      <c r="F551" s="151">
        <v>4515825</v>
      </c>
      <c r="G551" s="70" t="e">
        <f>'2020 Spring Order Form - V36'!#REF!</f>
        <v>#REF!</v>
      </c>
      <c r="H551" s="69">
        <f>'2020 Spring Order Form - V36'!$F$18</f>
        <v>0</v>
      </c>
      <c r="J551" s="154">
        <v>3692</v>
      </c>
    </row>
    <row r="552" spans="1:10">
      <c r="A552" s="131">
        <v>551</v>
      </c>
      <c r="B552" s="66" t="s">
        <v>1018</v>
      </c>
      <c r="D552" s="67">
        <f>'2020 Spring Order Form - V36'!$T$23</f>
        <v>0</v>
      </c>
      <c r="E552" s="67">
        <f>'2020 Spring Order Form - V36'!$T$23</f>
        <v>0</v>
      </c>
      <c r="F552" s="151" t="s">
        <v>1019</v>
      </c>
      <c r="G552" s="70" t="e">
        <f>'2020 Spring Order Form - V36'!#REF!</f>
        <v>#REF!</v>
      </c>
      <c r="H552" s="69">
        <f>'2020 Spring Order Form - V36'!$F$18</f>
        <v>0</v>
      </c>
      <c r="J552" s="154">
        <v>1824</v>
      </c>
    </row>
    <row r="553" spans="1:10">
      <c r="A553" s="131">
        <v>552</v>
      </c>
      <c r="B553" s="66" t="s">
        <v>1020</v>
      </c>
      <c r="D553" s="67">
        <f>'2020 Spring Order Form - V36'!$T$23</f>
        <v>0</v>
      </c>
      <c r="E553" s="67">
        <f>'2020 Spring Order Form - V36'!$T$23</f>
        <v>0</v>
      </c>
      <c r="F553" s="151">
        <v>4516645</v>
      </c>
      <c r="G553" s="70" t="e">
        <f>'2020 Spring Order Form - V36'!#REF!</f>
        <v>#REF!</v>
      </c>
      <c r="H553" s="69">
        <f>'2020 Spring Order Form - V36'!$F$18</f>
        <v>0</v>
      </c>
      <c r="J553" s="154">
        <v>847</v>
      </c>
    </row>
    <row r="554" spans="1:10">
      <c r="A554" s="131">
        <v>553</v>
      </c>
      <c r="B554" s="66" t="s">
        <v>1020</v>
      </c>
      <c r="D554" s="67">
        <f>'2020 Spring Order Form - V36'!$T$23</f>
        <v>0</v>
      </c>
      <c r="E554" s="67">
        <f>'2020 Spring Order Form - V36'!$T$23</f>
        <v>0</v>
      </c>
      <c r="F554" s="151" t="s">
        <v>1021</v>
      </c>
      <c r="G554" s="70" t="e">
        <f>'2020 Spring Order Form - V36'!#REF!</f>
        <v>#REF!</v>
      </c>
      <c r="H554" s="69">
        <f>'2020 Spring Order Form - V36'!$F$18</f>
        <v>0</v>
      </c>
      <c r="J554" s="154">
        <v>1826</v>
      </c>
    </row>
    <row r="555" spans="1:10">
      <c r="A555" s="131">
        <v>554</v>
      </c>
      <c r="B555" s="66" t="s">
        <v>1022</v>
      </c>
      <c r="D555" s="67">
        <f>'2020 Spring Order Form - V36'!$T$23</f>
        <v>0</v>
      </c>
      <c r="E555" s="67">
        <f>'2020 Spring Order Form - V36'!$T$23</f>
        <v>0</v>
      </c>
      <c r="F555" s="151">
        <v>4516675</v>
      </c>
      <c r="G555" s="70" t="e">
        <f>'2020 Spring Order Form - V36'!#REF!</f>
        <v>#REF!</v>
      </c>
      <c r="H555" s="69">
        <f>'2020 Spring Order Form - V36'!$F$18</f>
        <v>0</v>
      </c>
      <c r="J555" s="154">
        <v>18554</v>
      </c>
    </row>
    <row r="556" spans="1:10">
      <c r="A556" s="131">
        <v>555</v>
      </c>
      <c r="B556" s="66" t="s">
        <v>1022</v>
      </c>
      <c r="D556" s="67">
        <f>'2020 Spring Order Form - V36'!$T$23</f>
        <v>0</v>
      </c>
      <c r="E556" s="67">
        <f>'2020 Spring Order Form - V36'!$T$23</f>
        <v>0</v>
      </c>
      <c r="F556" s="151" t="s">
        <v>1023</v>
      </c>
      <c r="G556" s="70" t="e">
        <f>'2020 Spring Order Form - V36'!#REF!</f>
        <v>#REF!</v>
      </c>
      <c r="H556" s="69">
        <f>'2020 Spring Order Form - V36'!$F$18</f>
        <v>0</v>
      </c>
      <c r="J556" s="154">
        <v>18553</v>
      </c>
    </row>
    <row r="557" spans="1:10">
      <c r="A557" s="131">
        <v>556</v>
      </c>
      <c r="B557" s="66" t="s">
        <v>1024</v>
      </c>
      <c r="D557" s="67">
        <f>'2020 Spring Order Form - V36'!$T$23</f>
        <v>0</v>
      </c>
      <c r="E557" s="67">
        <f>'2020 Spring Order Form - V36'!$T$23</f>
        <v>0</v>
      </c>
      <c r="F557" s="151">
        <v>4516665</v>
      </c>
      <c r="G557" s="70" t="e">
        <f>'2020 Spring Order Form - V36'!#REF!</f>
        <v>#REF!</v>
      </c>
      <c r="H557" s="69">
        <f>'2020 Spring Order Form - V36'!$F$18</f>
        <v>0</v>
      </c>
      <c r="J557" s="154">
        <v>849</v>
      </c>
    </row>
    <row r="558" spans="1:10">
      <c r="A558" s="131">
        <v>557</v>
      </c>
      <c r="B558" s="66" t="s">
        <v>1024</v>
      </c>
      <c r="D558" s="67">
        <f>'2020 Spring Order Form - V36'!$T$23</f>
        <v>0</v>
      </c>
      <c r="E558" s="67">
        <f>'2020 Spring Order Form - V36'!$T$23</f>
        <v>0</v>
      </c>
      <c r="F558" s="151" t="s">
        <v>1025</v>
      </c>
      <c r="G558" s="70" t="e">
        <f>'2020 Spring Order Form - V36'!#REF!</f>
        <v>#REF!</v>
      </c>
      <c r="H558" s="69">
        <f>'2020 Spring Order Form - V36'!$F$18</f>
        <v>0</v>
      </c>
      <c r="J558" s="154">
        <v>1828</v>
      </c>
    </row>
    <row r="559" spans="1:10">
      <c r="A559" s="131">
        <v>558</v>
      </c>
      <c r="B559" s="66" t="s">
        <v>1026</v>
      </c>
      <c r="D559" s="67">
        <f>'2020 Spring Order Form - V36'!$T$23</f>
        <v>0</v>
      </c>
      <c r="E559" s="67">
        <f>'2020 Spring Order Form - V36'!$T$23</f>
        <v>0</v>
      </c>
      <c r="F559" s="151">
        <v>4516685</v>
      </c>
      <c r="G559" s="70" t="e">
        <f>'2020 Spring Order Form - V36'!#REF!</f>
        <v>#REF!</v>
      </c>
      <c r="H559" s="69">
        <f>'2020 Spring Order Form - V36'!$F$18</f>
        <v>0</v>
      </c>
      <c r="J559" s="154">
        <v>850</v>
      </c>
    </row>
    <row r="560" spans="1:10">
      <c r="A560" s="131">
        <v>559</v>
      </c>
      <c r="B560" s="66" t="s">
        <v>1026</v>
      </c>
      <c r="D560" s="67">
        <f>'2020 Spring Order Form - V36'!$T$23</f>
        <v>0</v>
      </c>
      <c r="E560" s="67">
        <f>'2020 Spring Order Form - V36'!$T$23</f>
        <v>0</v>
      </c>
      <c r="F560" s="151" t="s">
        <v>1027</v>
      </c>
      <c r="G560" s="70" t="e">
        <f>'2020 Spring Order Form - V36'!#REF!</f>
        <v>#REF!</v>
      </c>
      <c r="H560" s="69">
        <f>'2020 Spring Order Form - V36'!$F$18</f>
        <v>0</v>
      </c>
      <c r="J560" s="154">
        <v>1829</v>
      </c>
    </row>
    <row r="561" spans="1:10">
      <c r="A561" s="131">
        <v>560</v>
      </c>
      <c r="B561" s="66" t="s">
        <v>1028</v>
      </c>
      <c r="D561" s="67">
        <f>'2020 Spring Order Form - V36'!$T$23</f>
        <v>0</v>
      </c>
      <c r="E561" s="67">
        <f>'2020 Spring Order Form - V36'!$T$23</f>
        <v>0</v>
      </c>
      <c r="F561" s="151">
        <v>4516725</v>
      </c>
      <c r="G561" s="70" t="e">
        <f>'2020 Spring Order Form - V36'!#REF!</f>
        <v>#REF!</v>
      </c>
      <c r="H561" s="69">
        <f>'2020 Spring Order Form - V36'!$F$18</f>
        <v>0</v>
      </c>
      <c r="J561" s="154">
        <v>718</v>
      </c>
    </row>
    <row r="562" spans="1:10">
      <c r="A562" s="131">
        <v>561</v>
      </c>
      <c r="B562" s="66" t="s">
        <v>1028</v>
      </c>
      <c r="D562" s="67">
        <f>'2020 Spring Order Form - V36'!$T$23</f>
        <v>0</v>
      </c>
      <c r="E562" s="67">
        <f>'2020 Spring Order Form - V36'!$T$23</f>
        <v>0</v>
      </c>
      <c r="F562" s="151" t="s">
        <v>1029</v>
      </c>
      <c r="G562" s="70" t="e">
        <f>'2020 Spring Order Form - V36'!#REF!</f>
        <v>#REF!</v>
      </c>
      <c r="H562" s="69">
        <f>'2020 Spring Order Form - V36'!$F$18</f>
        <v>0</v>
      </c>
      <c r="J562" s="154">
        <v>1834</v>
      </c>
    </row>
    <row r="563" spans="1:10">
      <c r="A563" s="131">
        <v>562</v>
      </c>
      <c r="B563" s="66" t="s">
        <v>1030</v>
      </c>
      <c r="D563" s="67">
        <f>'2020 Spring Order Form - V36'!$T$23</f>
        <v>0</v>
      </c>
      <c r="E563" s="67">
        <f>'2020 Spring Order Form - V36'!$T$23</f>
        <v>0</v>
      </c>
      <c r="F563" s="151">
        <v>4516745</v>
      </c>
      <c r="G563" s="70" t="e">
        <f>'2020 Spring Order Form - V36'!#REF!</f>
        <v>#REF!</v>
      </c>
      <c r="H563" s="69">
        <f>'2020 Spring Order Form - V36'!$F$18</f>
        <v>0</v>
      </c>
      <c r="J563" s="154">
        <v>719</v>
      </c>
    </row>
    <row r="564" spans="1:10">
      <c r="A564" s="131">
        <v>563</v>
      </c>
      <c r="B564" s="66" t="s">
        <v>1030</v>
      </c>
      <c r="D564" s="67">
        <f>'2020 Spring Order Form - V36'!$T$23</f>
        <v>0</v>
      </c>
      <c r="E564" s="67">
        <f>'2020 Spring Order Form - V36'!$T$23</f>
        <v>0</v>
      </c>
      <c r="F564" s="151" t="s">
        <v>1031</v>
      </c>
      <c r="G564" s="70" t="e">
        <f>'2020 Spring Order Form - V36'!#REF!</f>
        <v>#REF!</v>
      </c>
      <c r="H564" s="69">
        <f>'2020 Spring Order Form - V36'!$F$18</f>
        <v>0</v>
      </c>
      <c r="J564" s="154">
        <v>1836</v>
      </c>
    </row>
    <row r="565" spans="1:10">
      <c r="A565" s="131">
        <v>564</v>
      </c>
      <c r="B565" s="66" t="s">
        <v>1032</v>
      </c>
      <c r="D565" s="67">
        <f>'2020 Spring Order Form - V36'!$T$23</f>
        <v>0</v>
      </c>
      <c r="E565" s="67">
        <f>'2020 Spring Order Form - V36'!$T$23</f>
        <v>0</v>
      </c>
      <c r="F565" s="151">
        <v>4516765</v>
      </c>
      <c r="G565" s="70" t="e">
        <f>'2020 Spring Order Form - V36'!#REF!</f>
        <v>#REF!</v>
      </c>
      <c r="H565" s="69">
        <f>'2020 Spring Order Form - V36'!$F$18</f>
        <v>0</v>
      </c>
      <c r="J565" s="154">
        <v>720</v>
      </c>
    </row>
    <row r="566" spans="1:10">
      <c r="A566" s="131">
        <v>565</v>
      </c>
      <c r="B566" s="66" t="s">
        <v>1032</v>
      </c>
      <c r="D566" s="67">
        <f>'2020 Spring Order Form - V36'!$T$23</f>
        <v>0</v>
      </c>
      <c r="E566" s="67">
        <f>'2020 Spring Order Form - V36'!$T$23</f>
        <v>0</v>
      </c>
      <c r="F566" s="151" t="s">
        <v>1033</v>
      </c>
      <c r="G566" s="70" t="e">
        <f>'2020 Spring Order Form - V36'!#REF!</f>
        <v>#REF!</v>
      </c>
      <c r="H566" s="69">
        <f>'2020 Spring Order Form - V36'!$F$18</f>
        <v>0</v>
      </c>
      <c r="J566" s="154">
        <v>1838</v>
      </c>
    </row>
    <row r="567" spans="1:10">
      <c r="A567" s="131">
        <v>566</v>
      </c>
      <c r="B567" s="66" t="s">
        <v>1034</v>
      </c>
      <c r="D567" s="67">
        <f>'2020 Spring Order Form - V36'!$T$23</f>
        <v>0</v>
      </c>
      <c r="E567" s="67">
        <f>'2020 Spring Order Form - V36'!$T$23</f>
        <v>0</v>
      </c>
      <c r="F567" s="151">
        <v>4515845</v>
      </c>
      <c r="G567" s="70" t="e">
        <f>'2020 Spring Order Form - V36'!#REF!</f>
        <v>#REF!</v>
      </c>
      <c r="H567" s="69">
        <f>'2020 Spring Order Form - V36'!$F$18</f>
        <v>0</v>
      </c>
      <c r="J567" s="154">
        <v>717</v>
      </c>
    </row>
    <row r="568" spans="1:10">
      <c r="A568" s="131">
        <v>567</v>
      </c>
      <c r="B568" s="66" t="s">
        <v>1034</v>
      </c>
      <c r="D568" s="67">
        <f>'2020 Spring Order Form - V36'!$T$23</f>
        <v>0</v>
      </c>
      <c r="E568" s="67">
        <f>'2020 Spring Order Form - V36'!$T$23</f>
        <v>0</v>
      </c>
      <c r="F568" s="151" t="s">
        <v>1035</v>
      </c>
      <c r="G568" s="70" t="e">
        <f>'2020 Spring Order Form - V36'!#REF!</f>
        <v>#REF!</v>
      </c>
      <c r="H568" s="69">
        <f>'2020 Spring Order Form - V36'!$F$18</f>
        <v>0</v>
      </c>
      <c r="J568" s="154">
        <v>1830</v>
      </c>
    </row>
    <row r="569" spans="1:10">
      <c r="A569" s="131">
        <v>568</v>
      </c>
      <c r="B569" s="66" t="s">
        <v>1034</v>
      </c>
      <c r="D569" s="67">
        <f>'2020 Spring Order Form - V36'!$T$23</f>
        <v>0</v>
      </c>
      <c r="E569" s="67">
        <f>'2020 Spring Order Form - V36'!$T$23</f>
        <v>0</v>
      </c>
      <c r="F569" s="151">
        <v>1715847</v>
      </c>
      <c r="G569" s="70" t="e">
        <f>'2020 Spring Order Form - V36'!#REF!</f>
        <v>#REF!</v>
      </c>
      <c r="H569" s="69">
        <f>'2020 Spring Order Form - V36'!$F$18</f>
        <v>0</v>
      </c>
      <c r="J569" s="154">
        <v>5484</v>
      </c>
    </row>
    <row r="570" spans="1:10">
      <c r="A570" s="131">
        <v>569</v>
      </c>
      <c r="B570" s="66" t="s">
        <v>1034</v>
      </c>
      <c r="D570" s="67">
        <f>'2020 Spring Order Form - V36'!$T$23</f>
        <v>0</v>
      </c>
      <c r="E570" s="67">
        <f>'2020 Spring Order Form - V36'!$T$23</f>
        <v>0</v>
      </c>
      <c r="F570" s="151" t="s">
        <v>1036</v>
      </c>
      <c r="G570" s="70" t="e">
        <f>'2020 Spring Order Form - V36'!#REF!</f>
        <v>#REF!</v>
      </c>
      <c r="H570" s="69">
        <f>'2020 Spring Order Form - V36'!$F$18</f>
        <v>0</v>
      </c>
      <c r="J570" s="154">
        <v>5600</v>
      </c>
    </row>
    <row r="571" spans="1:10">
      <c r="A571" s="131">
        <v>570</v>
      </c>
      <c r="B571" s="66" t="s">
        <v>1037</v>
      </c>
      <c r="D571" s="67">
        <f>'2020 Spring Order Form - V36'!$T$23</f>
        <v>0</v>
      </c>
      <c r="E571" s="67">
        <f>'2020 Spring Order Form - V36'!$T$23</f>
        <v>0</v>
      </c>
      <c r="F571" s="151">
        <v>4516235</v>
      </c>
      <c r="G571" s="70" t="e">
        <f>'2020 Spring Order Form - V36'!#REF!</f>
        <v>#REF!</v>
      </c>
      <c r="H571" s="69">
        <f>'2020 Spring Order Form - V36'!$F$18</f>
        <v>0</v>
      </c>
      <c r="J571" s="154">
        <v>366</v>
      </c>
    </row>
    <row r="572" spans="1:10">
      <c r="A572" s="131">
        <v>571</v>
      </c>
      <c r="B572" s="66" t="s">
        <v>1037</v>
      </c>
      <c r="D572" s="67">
        <f>'2020 Spring Order Form - V36'!$T$23</f>
        <v>0</v>
      </c>
      <c r="E572" s="67">
        <f>'2020 Spring Order Form - V36'!$T$23</f>
        <v>0</v>
      </c>
      <c r="F572" s="151" t="s">
        <v>1038</v>
      </c>
      <c r="G572" s="70" t="e">
        <f>'2020 Spring Order Form - V36'!#REF!</f>
        <v>#REF!</v>
      </c>
      <c r="H572" s="69">
        <f>'2020 Spring Order Form - V36'!$F$18</f>
        <v>0</v>
      </c>
      <c r="J572" s="154">
        <v>1842</v>
      </c>
    </row>
    <row r="573" spans="1:10">
      <c r="A573" s="131">
        <v>572</v>
      </c>
      <c r="B573" s="66" t="s">
        <v>1037</v>
      </c>
      <c r="D573" s="67">
        <f>'2020 Spring Order Form - V36'!$T$23</f>
        <v>0</v>
      </c>
      <c r="E573" s="67">
        <f>'2020 Spring Order Form - V36'!$T$23</f>
        <v>0</v>
      </c>
      <c r="F573" s="151">
        <v>4516238</v>
      </c>
      <c r="G573" s="70" t="e">
        <f>'2020 Spring Order Form - V36'!#REF!</f>
        <v>#REF!</v>
      </c>
      <c r="H573" s="69">
        <f>'2020 Spring Order Form - V36'!$F$18</f>
        <v>0</v>
      </c>
      <c r="J573" s="154">
        <v>12713</v>
      </c>
    </row>
    <row r="574" spans="1:10">
      <c r="A574" s="131">
        <v>573</v>
      </c>
      <c r="B574" s="66" t="s">
        <v>1037</v>
      </c>
      <c r="D574" s="67">
        <f>'2020 Spring Order Form - V36'!$T$23</f>
        <v>0</v>
      </c>
      <c r="E574" s="67">
        <f>'2020 Spring Order Form - V36'!$T$23</f>
        <v>0</v>
      </c>
      <c r="F574" s="151" t="s">
        <v>1039</v>
      </c>
      <c r="G574" s="70" t="e">
        <f>'2020 Spring Order Form - V36'!#REF!</f>
        <v>#REF!</v>
      </c>
      <c r="H574" s="69">
        <f>'2020 Spring Order Form - V36'!$F$18</f>
        <v>0</v>
      </c>
      <c r="J574" s="154">
        <v>12714</v>
      </c>
    </row>
    <row r="575" spans="1:10">
      <c r="A575" s="131">
        <v>574</v>
      </c>
      <c r="B575" s="66" t="s">
        <v>1037</v>
      </c>
      <c r="D575" s="67">
        <f>'2020 Spring Order Form - V36'!$T$23</f>
        <v>0</v>
      </c>
      <c r="E575" s="67">
        <f>'2020 Spring Order Form - V36'!$T$23</f>
        <v>0</v>
      </c>
      <c r="F575" s="151">
        <v>4116237</v>
      </c>
      <c r="G575" s="70" t="e">
        <f>'2020 Spring Order Form - V36'!#REF!</f>
        <v>#REF!</v>
      </c>
      <c r="H575" s="69">
        <f>'2020 Spring Order Form - V36'!$F$18</f>
        <v>0</v>
      </c>
      <c r="J575" s="154">
        <v>4146</v>
      </c>
    </row>
    <row r="576" spans="1:10">
      <c r="A576" s="131">
        <v>575</v>
      </c>
      <c r="B576" s="66" t="s">
        <v>1037</v>
      </c>
      <c r="D576" s="67">
        <f>'2020 Spring Order Form - V36'!$T$23</f>
        <v>0</v>
      </c>
      <c r="E576" s="67">
        <f>'2020 Spring Order Form - V36'!$T$23</f>
        <v>0</v>
      </c>
      <c r="F576" s="151" t="s">
        <v>1040</v>
      </c>
      <c r="G576" s="70" t="e">
        <f>'2020 Spring Order Form - V36'!#REF!</f>
        <v>#REF!</v>
      </c>
      <c r="H576" s="69">
        <f>'2020 Spring Order Form - V36'!$F$18</f>
        <v>0</v>
      </c>
      <c r="J576" s="154">
        <v>1844</v>
      </c>
    </row>
    <row r="577" spans="1:10">
      <c r="A577" s="131">
        <v>576</v>
      </c>
      <c r="B577" s="66" t="s">
        <v>1037</v>
      </c>
      <c r="D577" s="67">
        <f>'2020 Spring Order Form - V36'!$T$23</f>
        <v>0</v>
      </c>
      <c r="E577" s="67">
        <f>'2020 Spring Order Form - V36'!$T$23</f>
        <v>0</v>
      </c>
      <c r="F577" s="151">
        <v>4916238</v>
      </c>
      <c r="G577" s="70" t="e">
        <f>'2020 Spring Order Form - V36'!#REF!</f>
        <v>#REF!</v>
      </c>
      <c r="H577" s="69">
        <f>'2020 Spring Order Form - V36'!$F$18</f>
        <v>0</v>
      </c>
      <c r="J577" s="154">
        <v>4457</v>
      </c>
    </row>
    <row r="578" spans="1:10">
      <c r="A578" s="131">
        <v>577</v>
      </c>
      <c r="B578" s="66" t="s">
        <v>1037</v>
      </c>
      <c r="D578" s="67">
        <f>'2020 Spring Order Form - V36'!$T$23</f>
        <v>0</v>
      </c>
      <c r="E578" s="67">
        <f>'2020 Spring Order Form - V36'!$T$23</f>
        <v>0</v>
      </c>
      <c r="F578" s="151" t="s">
        <v>1041</v>
      </c>
      <c r="G578" s="70" t="e">
        <f>'2020 Spring Order Form - V36'!#REF!</f>
        <v>#REF!</v>
      </c>
      <c r="H578" s="69">
        <f>'2020 Spring Order Form - V36'!$F$18</f>
        <v>0</v>
      </c>
      <c r="J578" s="154">
        <v>1843</v>
      </c>
    </row>
    <row r="579" spans="1:10">
      <c r="A579" s="131">
        <v>578</v>
      </c>
      <c r="B579" s="66" t="s">
        <v>1037</v>
      </c>
      <c r="D579" s="67">
        <f>'2020 Spring Order Form - V36'!$T$23</f>
        <v>0</v>
      </c>
      <c r="E579" s="67">
        <f>'2020 Spring Order Form - V36'!$T$23</f>
        <v>0</v>
      </c>
      <c r="F579" s="151">
        <v>1716237</v>
      </c>
      <c r="G579" s="70" t="e">
        <f>'2020 Spring Order Form - V36'!#REF!</f>
        <v>#REF!</v>
      </c>
      <c r="H579" s="69">
        <f>'2020 Spring Order Form - V36'!$F$18</f>
        <v>0</v>
      </c>
      <c r="J579" s="154">
        <v>5485</v>
      </c>
    </row>
    <row r="580" spans="1:10">
      <c r="A580" s="131">
        <v>579</v>
      </c>
      <c r="B580" s="66" t="s">
        <v>1037</v>
      </c>
      <c r="D580" s="67">
        <f>'2020 Spring Order Form - V36'!$T$23</f>
        <v>0</v>
      </c>
      <c r="E580" s="67">
        <f>'2020 Spring Order Form - V36'!$T$23</f>
        <v>0</v>
      </c>
      <c r="F580" s="151" t="s">
        <v>1042</v>
      </c>
      <c r="G580" s="70" t="e">
        <f>'2020 Spring Order Form - V36'!#REF!</f>
        <v>#REF!</v>
      </c>
      <c r="H580" s="69">
        <f>'2020 Spring Order Form - V36'!$F$18</f>
        <v>0</v>
      </c>
      <c r="J580" s="154">
        <v>5601</v>
      </c>
    </row>
    <row r="581" spans="1:10">
      <c r="A581" s="131">
        <v>580</v>
      </c>
      <c r="B581" s="66" t="s">
        <v>1043</v>
      </c>
      <c r="D581" s="67">
        <f>'2020 Spring Order Form - V36'!$T$23</f>
        <v>0</v>
      </c>
      <c r="E581" s="67">
        <f>'2020 Spring Order Form - V36'!$T$23</f>
        <v>0</v>
      </c>
      <c r="F581" s="151">
        <v>4516555</v>
      </c>
      <c r="G581" s="70" t="e">
        <f>'2020 Spring Order Form - V36'!#REF!</f>
        <v>#REF!</v>
      </c>
      <c r="H581" s="69">
        <f>'2020 Spring Order Form - V36'!$F$18</f>
        <v>0</v>
      </c>
      <c r="J581" s="154">
        <v>635</v>
      </c>
    </row>
    <row r="582" spans="1:10">
      <c r="A582" s="131">
        <v>581</v>
      </c>
      <c r="B582" s="66" t="s">
        <v>1043</v>
      </c>
      <c r="D582" s="67">
        <f>'2020 Spring Order Form - V36'!$T$23</f>
        <v>0</v>
      </c>
      <c r="E582" s="67">
        <f>'2020 Spring Order Form - V36'!$T$23</f>
        <v>0</v>
      </c>
      <c r="F582" s="151" t="s">
        <v>1044</v>
      </c>
      <c r="G582" s="70" t="e">
        <f>'2020 Spring Order Form - V36'!#REF!</f>
        <v>#REF!</v>
      </c>
      <c r="H582" s="69">
        <f>'2020 Spring Order Form - V36'!$F$18</f>
        <v>0</v>
      </c>
      <c r="J582" s="154">
        <v>1849</v>
      </c>
    </row>
    <row r="583" spans="1:10">
      <c r="A583" s="131">
        <v>582</v>
      </c>
      <c r="B583" s="66" t="s">
        <v>1043</v>
      </c>
      <c r="D583" s="67">
        <f>'2020 Spring Order Form - V36'!$T$23</f>
        <v>0</v>
      </c>
      <c r="E583" s="67">
        <f>'2020 Spring Order Form - V36'!$T$23</f>
        <v>0</v>
      </c>
      <c r="F583" s="151">
        <v>4516558</v>
      </c>
      <c r="G583" s="70" t="e">
        <f>'2020 Spring Order Form - V36'!#REF!</f>
        <v>#REF!</v>
      </c>
      <c r="H583" s="69">
        <f>'2020 Spring Order Form - V36'!$F$18</f>
        <v>0</v>
      </c>
      <c r="J583" s="154">
        <v>12715</v>
      </c>
    </row>
    <row r="584" spans="1:10">
      <c r="A584" s="131">
        <v>583</v>
      </c>
      <c r="B584" s="66" t="s">
        <v>1043</v>
      </c>
      <c r="D584" s="67">
        <f>'2020 Spring Order Form - V36'!$T$23</f>
        <v>0</v>
      </c>
      <c r="E584" s="67">
        <f>'2020 Spring Order Form - V36'!$T$23</f>
        <v>0</v>
      </c>
      <c r="F584" s="151" t="s">
        <v>1045</v>
      </c>
      <c r="G584" s="70" t="e">
        <f>'2020 Spring Order Form - V36'!#REF!</f>
        <v>#REF!</v>
      </c>
      <c r="H584" s="69">
        <f>'2020 Spring Order Form - V36'!$F$18</f>
        <v>0</v>
      </c>
      <c r="J584" s="154">
        <v>12716</v>
      </c>
    </row>
    <row r="585" spans="1:10">
      <c r="A585" s="131">
        <v>584</v>
      </c>
      <c r="B585" s="66" t="s">
        <v>1043</v>
      </c>
      <c r="D585" s="67">
        <f>'2020 Spring Order Form - V36'!$T$23</f>
        <v>0</v>
      </c>
      <c r="E585" s="67">
        <f>'2020 Spring Order Form - V36'!$T$23</f>
        <v>0</v>
      </c>
      <c r="F585" s="151">
        <v>4116557</v>
      </c>
      <c r="G585" s="70" t="e">
        <f>'2020 Spring Order Form - V36'!#REF!</f>
        <v>#REF!</v>
      </c>
      <c r="H585" s="69">
        <f>'2020 Spring Order Form - V36'!$F$18</f>
        <v>0</v>
      </c>
      <c r="J585" s="154">
        <v>4148</v>
      </c>
    </row>
    <row r="586" spans="1:10">
      <c r="A586" s="131">
        <v>585</v>
      </c>
      <c r="B586" s="66" t="s">
        <v>1043</v>
      </c>
      <c r="D586" s="67">
        <f>'2020 Spring Order Form - V36'!$T$23</f>
        <v>0</v>
      </c>
      <c r="E586" s="67">
        <f>'2020 Spring Order Form - V36'!$T$23</f>
        <v>0</v>
      </c>
      <c r="F586" s="151" t="s">
        <v>1046</v>
      </c>
      <c r="G586" s="70" t="e">
        <f>'2020 Spring Order Form - V36'!#REF!</f>
        <v>#REF!</v>
      </c>
      <c r="H586" s="69">
        <f>'2020 Spring Order Form - V36'!$F$18</f>
        <v>0</v>
      </c>
      <c r="J586" s="154">
        <v>1851</v>
      </c>
    </row>
    <row r="587" spans="1:10">
      <c r="A587" s="131">
        <v>586</v>
      </c>
      <c r="B587" s="66" t="s">
        <v>163</v>
      </c>
      <c r="D587" s="67">
        <f>'2020 Spring Order Form - V36'!$T$23</f>
        <v>0</v>
      </c>
      <c r="E587" s="67">
        <f>'2020 Spring Order Form - V36'!$T$23</f>
        <v>0</v>
      </c>
      <c r="F587" s="151">
        <v>4516560</v>
      </c>
      <c r="G587" s="70" t="e">
        <f>'2020 Spring Order Form - V36'!#REF!</f>
        <v>#REF!</v>
      </c>
      <c r="H587" s="69">
        <f>'2020 Spring Order Form - V36'!$F$18</f>
        <v>0</v>
      </c>
      <c r="J587" s="154">
        <v>12891</v>
      </c>
    </row>
    <row r="588" spans="1:10">
      <c r="A588" s="131">
        <v>587</v>
      </c>
      <c r="B588" s="66" t="s">
        <v>163</v>
      </c>
      <c r="D588" s="67">
        <f>'2020 Spring Order Form - V36'!$T$23</f>
        <v>0</v>
      </c>
      <c r="E588" s="67">
        <f>'2020 Spring Order Form - V36'!$T$23</f>
        <v>0</v>
      </c>
      <c r="F588" s="151" t="s">
        <v>1047</v>
      </c>
      <c r="G588" s="70" t="e">
        <f>'2020 Spring Order Form - V36'!#REF!</f>
        <v>#REF!</v>
      </c>
      <c r="H588" s="69">
        <f>'2020 Spring Order Form - V36'!$F$18</f>
        <v>0</v>
      </c>
      <c r="J588" s="154">
        <v>12893</v>
      </c>
    </row>
    <row r="589" spans="1:10">
      <c r="A589" s="131">
        <v>588</v>
      </c>
      <c r="B589" s="66" t="s">
        <v>163</v>
      </c>
      <c r="D589" s="67">
        <f>'2020 Spring Order Form - V36'!$T$23</f>
        <v>0</v>
      </c>
      <c r="E589" s="67">
        <f>'2020 Spring Order Form - V36'!$T$23</f>
        <v>0</v>
      </c>
      <c r="F589" s="151">
        <v>4516568</v>
      </c>
      <c r="G589" s="70">
        <f>'2020 Spring Order Form - V36'!$T$82</f>
        <v>0</v>
      </c>
      <c r="H589" s="69">
        <f>'2020 Spring Order Form - V36'!$F$18</f>
        <v>0</v>
      </c>
      <c r="J589" s="154">
        <v>12892</v>
      </c>
    </row>
    <row r="590" spans="1:10">
      <c r="A590" s="131">
        <v>589</v>
      </c>
      <c r="B590" s="66" t="s">
        <v>163</v>
      </c>
      <c r="D590" s="67">
        <f>'2020 Spring Order Form - V36'!$T$23</f>
        <v>0</v>
      </c>
      <c r="E590" s="67">
        <f>'2020 Spring Order Form - V36'!$T$23</f>
        <v>0</v>
      </c>
      <c r="F590" s="151" t="s">
        <v>1048</v>
      </c>
      <c r="G590" s="70">
        <f>'2020 Spring Order Form - V36'!$U$82</f>
        <v>0</v>
      </c>
      <c r="H590" s="69">
        <f>'2020 Spring Order Form - V36'!$F$18</f>
        <v>0</v>
      </c>
      <c r="J590" s="154">
        <v>12894</v>
      </c>
    </row>
    <row r="591" spans="1:10">
      <c r="A591" s="131">
        <v>590</v>
      </c>
      <c r="B591" s="66" t="s">
        <v>1049</v>
      </c>
      <c r="D591" s="67">
        <f>'2020 Spring Order Form - V36'!$T$23</f>
        <v>0</v>
      </c>
      <c r="E591" s="67">
        <f>'2020 Spring Order Form - V36'!$T$23</f>
        <v>0</v>
      </c>
      <c r="F591" s="151">
        <v>4516585</v>
      </c>
      <c r="G591" s="70" t="e">
        <f>'2020 Spring Order Form - V36'!#REF!</f>
        <v>#REF!</v>
      </c>
      <c r="H591" s="69">
        <f>'2020 Spring Order Form - V36'!$F$18</f>
        <v>0</v>
      </c>
      <c r="J591" s="154">
        <v>12621</v>
      </c>
    </row>
    <row r="592" spans="1:10">
      <c r="A592" s="131">
        <v>591</v>
      </c>
      <c r="B592" s="66" t="s">
        <v>1049</v>
      </c>
      <c r="D592" s="67">
        <f>'2020 Spring Order Form - V36'!$T$23</f>
        <v>0</v>
      </c>
      <c r="E592" s="67">
        <f>'2020 Spring Order Form - V36'!$T$23</f>
        <v>0</v>
      </c>
      <c r="F592" s="151" t="s">
        <v>1050</v>
      </c>
      <c r="G592" s="70" t="e">
        <f>'2020 Spring Order Form - V36'!#REF!</f>
        <v>#REF!</v>
      </c>
      <c r="H592" s="69">
        <f>'2020 Spring Order Form - V36'!$F$18</f>
        <v>0</v>
      </c>
      <c r="J592" s="154">
        <v>12620</v>
      </c>
    </row>
    <row r="593" spans="1:10">
      <c r="A593" s="131">
        <v>592</v>
      </c>
      <c r="B593" s="66" t="s">
        <v>1049</v>
      </c>
      <c r="D593" s="67">
        <f>'2020 Spring Order Form - V36'!$T$23</f>
        <v>0</v>
      </c>
      <c r="E593" s="67">
        <f>'2020 Spring Order Form - V36'!$T$23</f>
        <v>0</v>
      </c>
      <c r="F593" s="151">
        <v>4516588</v>
      </c>
      <c r="G593" s="70" t="e">
        <f>'2020 Spring Order Form - V36'!#REF!</f>
        <v>#REF!</v>
      </c>
      <c r="H593" s="69">
        <f>'2020 Spring Order Form - V36'!$F$18</f>
        <v>0</v>
      </c>
      <c r="J593" s="154">
        <v>12663</v>
      </c>
    </row>
    <row r="594" spans="1:10">
      <c r="A594" s="131">
        <v>593</v>
      </c>
      <c r="B594" s="66" t="s">
        <v>1049</v>
      </c>
      <c r="D594" s="67">
        <f>'2020 Spring Order Form - V36'!$T$23</f>
        <v>0</v>
      </c>
      <c r="E594" s="67">
        <f>'2020 Spring Order Form - V36'!$T$23</f>
        <v>0</v>
      </c>
      <c r="F594" s="151" t="s">
        <v>1051</v>
      </c>
      <c r="G594" s="70" t="e">
        <f>'2020 Spring Order Form - V36'!#REF!</f>
        <v>#REF!</v>
      </c>
      <c r="H594" s="69">
        <f>'2020 Spring Order Form - V36'!$F$18</f>
        <v>0</v>
      </c>
      <c r="J594" s="154">
        <v>12662</v>
      </c>
    </row>
    <row r="595" spans="1:10">
      <c r="A595" s="131">
        <v>594</v>
      </c>
      <c r="B595" s="66" t="s">
        <v>1049</v>
      </c>
      <c r="D595" s="67">
        <f>'2020 Spring Order Form - V36'!$T$23</f>
        <v>0</v>
      </c>
      <c r="E595" s="67">
        <f>'2020 Spring Order Form - V36'!$T$23</f>
        <v>0</v>
      </c>
      <c r="F595" s="151">
        <v>1716587</v>
      </c>
      <c r="G595" s="70" t="e">
        <f>'2020 Spring Order Form - V36'!#REF!</f>
        <v>#REF!</v>
      </c>
      <c r="H595" s="69">
        <f>'2020 Spring Order Form - V36'!$F$18</f>
        <v>0</v>
      </c>
      <c r="J595" s="154">
        <v>18051</v>
      </c>
    </row>
    <row r="596" spans="1:10">
      <c r="A596" s="131">
        <v>595</v>
      </c>
      <c r="B596" s="66" t="s">
        <v>1049</v>
      </c>
      <c r="D596" s="67">
        <f>'2020 Spring Order Form - V36'!$T$23</f>
        <v>0</v>
      </c>
      <c r="E596" s="67">
        <f>'2020 Spring Order Form - V36'!$T$23</f>
        <v>0</v>
      </c>
      <c r="F596" s="151" t="s">
        <v>1052</v>
      </c>
      <c r="G596" s="70" t="e">
        <f>'2020 Spring Order Form - V36'!#REF!</f>
        <v>#REF!</v>
      </c>
      <c r="H596" s="69">
        <f>'2020 Spring Order Form - V36'!$F$18</f>
        <v>0</v>
      </c>
      <c r="J596" s="154">
        <v>18052</v>
      </c>
    </row>
    <row r="597" spans="1:10">
      <c r="A597" s="131">
        <v>596</v>
      </c>
      <c r="B597" s="66" t="s">
        <v>1053</v>
      </c>
      <c r="D597" s="67">
        <f>'2020 Spring Order Form - V36'!$T$23</f>
        <v>0</v>
      </c>
      <c r="E597" s="67">
        <f>'2020 Spring Order Form - V36'!$T$23</f>
        <v>0</v>
      </c>
      <c r="F597" s="151">
        <v>4516375</v>
      </c>
      <c r="G597" s="70" t="e">
        <f>'2020 Spring Order Form - V36'!#REF!</f>
        <v>#REF!</v>
      </c>
      <c r="H597" s="69">
        <f>'2020 Spring Order Form - V36'!$F$18</f>
        <v>0</v>
      </c>
      <c r="J597" s="154">
        <v>722</v>
      </c>
    </row>
    <row r="598" spans="1:10">
      <c r="A598" s="131">
        <v>597</v>
      </c>
      <c r="B598" s="66" t="s">
        <v>1053</v>
      </c>
      <c r="D598" s="67">
        <f>'2020 Spring Order Form - V36'!$T$23</f>
        <v>0</v>
      </c>
      <c r="E598" s="67">
        <f>'2020 Spring Order Form - V36'!$T$23</f>
        <v>0</v>
      </c>
      <c r="F598" s="151" t="s">
        <v>1054</v>
      </c>
      <c r="G598" s="70" t="e">
        <f>'2020 Spring Order Form - V36'!#REF!</f>
        <v>#REF!</v>
      </c>
      <c r="H598" s="69">
        <f>'2020 Spring Order Form - V36'!$F$18</f>
        <v>0</v>
      </c>
      <c r="J598" s="154">
        <v>1852</v>
      </c>
    </row>
    <row r="599" spans="1:10">
      <c r="A599" s="131">
        <v>598</v>
      </c>
      <c r="B599" s="66" t="s">
        <v>1053</v>
      </c>
      <c r="D599" s="67">
        <f>'2020 Spring Order Form - V36'!$T$23</f>
        <v>0</v>
      </c>
      <c r="E599" s="67">
        <f>'2020 Spring Order Form - V36'!$T$23</f>
        <v>0</v>
      </c>
      <c r="F599" s="151">
        <v>1716377</v>
      </c>
      <c r="G599" s="70" t="e">
        <f>'2020 Spring Order Form - V36'!#REF!</f>
        <v>#REF!</v>
      </c>
      <c r="H599" s="69">
        <f>'2020 Spring Order Form - V36'!$F$18</f>
        <v>0</v>
      </c>
      <c r="J599" s="154">
        <v>5486</v>
      </c>
    </row>
    <row r="600" spans="1:10">
      <c r="A600" s="131">
        <v>599</v>
      </c>
      <c r="B600" s="66" t="s">
        <v>1053</v>
      </c>
      <c r="D600" s="67">
        <f>'2020 Spring Order Form - V36'!$T$23</f>
        <v>0</v>
      </c>
      <c r="E600" s="67">
        <f>'2020 Spring Order Form - V36'!$T$23</f>
        <v>0</v>
      </c>
      <c r="F600" s="151" t="s">
        <v>1055</v>
      </c>
      <c r="G600" s="70" t="e">
        <f>'2020 Spring Order Form - V36'!#REF!</f>
        <v>#REF!</v>
      </c>
      <c r="H600" s="69">
        <f>'2020 Spring Order Form - V36'!$F$18</f>
        <v>0</v>
      </c>
      <c r="J600" s="154">
        <v>5602</v>
      </c>
    </row>
    <row r="601" spans="1:10">
      <c r="A601" s="131">
        <v>600</v>
      </c>
      <c r="B601" s="66" t="s">
        <v>1056</v>
      </c>
      <c r="D601" s="67">
        <f>'2020 Spring Order Form - V36'!$T$23</f>
        <v>0</v>
      </c>
      <c r="E601" s="67">
        <f>'2020 Spring Order Form - V36'!$T$23</f>
        <v>0</v>
      </c>
      <c r="F601" s="151">
        <v>4516495</v>
      </c>
      <c r="G601" s="70" t="e">
        <f>'2020 Spring Order Form - V36'!#REF!</f>
        <v>#REF!</v>
      </c>
      <c r="H601" s="69">
        <f>'2020 Spring Order Form - V36'!$F$18</f>
        <v>0</v>
      </c>
      <c r="J601" s="154">
        <v>716</v>
      </c>
    </row>
    <row r="602" spans="1:10">
      <c r="A602" s="131">
        <v>601</v>
      </c>
      <c r="B602" s="66" t="s">
        <v>1056</v>
      </c>
      <c r="D602" s="67">
        <f>'2020 Spring Order Form - V36'!$T$23</f>
        <v>0</v>
      </c>
      <c r="E602" s="67">
        <f>'2020 Spring Order Form - V36'!$T$23</f>
        <v>0</v>
      </c>
      <c r="F602" s="151" t="s">
        <v>1057</v>
      </c>
      <c r="G602" s="70" t="e">
        <f>'2020 Spring Order Form - V36'!#REF!</f>
        <v>#REF!</v>
      </c>
      <c r="H602" s="69">
        <f>'2020 Spring Order Form - V36'!$F$18</f>
        <v>0</v>
      </c>
      <c r="J602" s="154">
        <v>1822</v>
      </c>
    </row>
    <row r="603" spans="1:10">
      <c r="A603" s="131">
        <v>602</v>
      </c>
      <c r="B603" s="66" t="s">
        <v>1058</v>
      </c>
      <c r="D603" s="67">
        <f>'2020 Spring Order Form - V36'!$T$23</f>
        <v>0</v>
      </c>
      <c r="E603" s="67">
        <f>'2020 Spring Order Form - V36'!$T$23</f>
        <v>0</v>
      </c>
      <c r="F603" s="151">
        <v>4516505</v>
      </c>
      <c r="G603" s="70" t="e">
        <f>'2020 Spring Order Form - V36'!#REF!</f>
        <v>#REF!</v>
      </c>
      <c r="H603" s="69">
        <f>'2020 Spring Order Form - V36'!$F$18</f>
        <v>0</v>
      </c>
      <c r="J603" s="154">
        <v>16969</v>
      </c>
    </row>
    <row r="604" spans="1:10">
      <c r="A604" s="131">
        <v>603</v>
      </c>
      <c r="B604" s="66" t="s">
        <v>1058</v>
      </c>
      <c r="D604" s="67">
        <f>'2020 Spring Order Form - V36'!$T$23</f>
        <v>0</v>
      </c>
      <c r="E604" s="67">
        <f>'2020 Spring Order Form - V36'!$T$23</f>
        <v>0</v>
      </c>
      <c r="F604" s="151" t="s">
        <v>1059</v>
      </c>
      <c r="G604" s="70" t="e">
        <f>'2020 Spring Order Form - V36'!#REF!</f>
        <v>#REF!</v>
      </c>
      <c r="H604" s="69">
        <f>'2020 Spring Order Form - V36'!$F$18</f>
        <v>0</v>
      </c>
      <c r="J604" s="154">
        <v>16968</v>
      </c>
    </row>
    <row r="605" spans="1:10">
      <c r="A605" s="131">
        <v>604</v>
      </c>
      <c r="B605" s="66" t="s">
        <v>1060</v>
      </c>
      <c r="D605" s="67">
        <f>'2020 Spring Order Form - V36'!$T$23</f>
        <v>0</v>
      </c>
      <c r="E605" s="67">
        <f>'2020 Spring Order Form - V36'!$T$23</f>
        <v>0</v>
      </c>
      <c r="F605" s="151">
        <v>4518100</v>
      </c>
      <c r="G605" s="70" t="e">
        <f>'2020 Spring Order Form - V36'!#REF!</f>
        <v>#REF!</v>
      </c>
      <c r="H605" s="69">
        <f>'2020 Spring Order Form - V36'!$F$18</f>
        <v>0</v>
      </c>
      <c r="J605" s="154">
        <v>833</v>
      </c>
    </row>
    <row r="606" spans="1:10">
      <c r="A606" s="131">
        <v>605</v>
      </c>
      <c r="B606" s="66" t="s">
        <v>1060</v>
      </c>
      <c r="D606" s="67">
        <f>'2020 Spring Order Form - V36'!$T$23</f>
        <v>0</v>
      </c>
      <c r="E606" s="67">
        <f>'2020 Spring Order Form - V36'!$T$23</f>
        <v>0</v>
      </c>
      <c r="F606" s="151" t="s">
        <v>1061</v>
      </c>
      <c r="G606" s="70" t="e">
        <f>'2020 Spring Order Form - V36'!#REF!</f>
        <v>#REF!</v>
      </c>
      <c r="H606" s="69">
        <f>'2020 Spring Order Form - V36'!$F$18</f>
        <v>0</v>
      </c>
      <c r="J606" s="154">
        <v>1859</v>
      </c>
    </row>
    <row r="607" spans="1:10">
      <c r="A607" s="131">
        <v>606</v>
      </c>
      <c r="B607" s="66" t="s">
        <v>1062</v>
      </c>
      <c r="D607" s="67">
        <f>'2020 Spring Order Form - V36'!$T$23</f>
        <v>0</v>
      </c>
      <c r="E607" s="67">
        <f>'2020 Spring Order Form - V36'!$T$23</f>
        <v>0</v>
      </c>
      <c r="F607" s="151">
        <v>4518122</v>
      </c>
      <c r="G607" s="70" t="e">
        <f>'2020 Spring Order Form - V36'!#REF!</f>
        <v>#REF!</v>
      </c>
      <c r="H607" s="69">
        <f>'2020 Spring Order Form - V36'!$F$18</f>
        <v>0</v>
      </c>
      <c r="J607" s="154">
        <v>1077</v>
      </c>
    </row>
    <row r="608" spans="1:10">
      <c r="A608" s="131">
        <v>607</v>
      </c>
      <c r="B608" s="66" t="s">
        <v>1062</v>
      </c>
      <c r="D608" s="67">
        <f>'2020 Spring Order Form - V36'!$T$23</f>
        <v>0</v>
      </c>
      <c r="E608" s="67">
        <f>'2020 Spring Order Form - V36'!$T$23</f>
        <v>0</v>
      </c>
      <c r="F608" s="151" t="s">
        <v>1063</v>
      </c>
      <c r="G608" s="70" t="e">
        <f>'2020 Spring Order Form - V36'!#REF!</f>
        <v>#REF!</v>
      </c>
      <c r="H608" s="69">
        <f>'2020 Spring Order Form - V36'!$F$18</f>
        <v>0</v>
      </c>
      <c r="J608" s="154">
        <v>1876</v>
      </c>
    </row>
    <row r="609" spans="1:10">
      <c r="A609" s="131">
        <v>608</v>
      </c>
      <c r="B609" s="66" t="s">
        <v>1064</v>
      </c>
      <c r="D609" s="67">
        <f>'2020 Spring Order Form - V36'!$T$23</f>
        <v>0</v>
      </c>
      <c r="E609" s="67">
        <f>'2020 Spring Order Form - V36'!$T$23</f>
        <v>0</v>
      </c>
      <c r="F609" s="151">
        <v>4518142</v>
      </c>
      <c r="G609" s="70" t="e">
        <f>'2020 Spring Order Form - V36'!#REF!</f>
        <v>#REF!</v>
      </c>
      <c r="H609" s="69">
        <f>'2020 Spring Order Form - V36'!$F$18</f>
        <v>0</v>
      </c>
      <c r="J609" s="154">
        <v>1078</v>
      </c>
    </row>
    <row r="610" spans="1:10">
      <c r="A610" s="131">
        <v>609</v>
      </c>
      <c r="B610" s="66" t="s">
        <v>1064</v>
      </c>
      <c r="D610" s="67">
        <f>'2020 Spring Order Form - V36'!$T$23</f>
        <v>0</v>
      </c>
      <c r="E610" s="67">
        <f>'2020 Spring Order Form - V36'!$T$23</f>
        <v>0</v>
      </c>
      <c r="F610" s="151" t="s">
        <v>1065</v>
      </c>
      <c r="G610" s="70" t="e">
        <f>'2020 Spring Order Form - V36'!#REF!</f>
        <v>#REF!</v>
      </c>
      <c r="H610" s="69">
        <f>'2020 Spring Order Form - V36'!$F$18</f>
        <v>0</v>
      </c>
      <c r="J610" s="154">
        <v>1878</v>
      </c>
    </row>
    <row r="611" spans="1:10">
      <c r="A611" s="131">
        <v>610</v>
      </c>
      <c r="B611" s="66" t="s">
        <v>1066</v>
      </c>
      <c r="D611" s="67">
        <f>'2020 Spring Order Form - V36'!$T$23</f>
        <v>0</v>
      </c>
      <c r="E611" s="67">
        <f>'2020 Spring Order Form - V36'!$T$23</f>
        <v>0</v>
      </c>
      <c r="F611" s="151">
        <v>4518202</v>
      </c>
      <c r="G611" s="70" t="e">
        <f>'2020 Spring Order Form - V36'!#REF!</f>
        <v>#REF!</v>
      </c>
      <c r="H611" s="69">
        <f>'2020 Spring Order Form - V36'!$F$18</f>
        <v>0</v>
      </c>
      <c r="J611" s="154">
        <v>907</v>
      </c>
    </row>
    <row r="612" spans="1:10">
      <c r="A612" s="131">
        <v>611</v>
      </c>
      <c r="B612" s="66" t="s">
        <v>1066</v>
      </c>
      <c r="D612" s="67">
        <f>'2020 Spring Order Form - V36'!$T$23</f>
        <v>0</v>
      </c>
      <c r="E612" s="67">
        <f>'2020 Spring Order Form - V36'!$T$23</f>
        <v>0</v>
      </c>
      <c r="F612" s="151" t="s">
        <v>1067</v>
      </c>
      <c r="G612" s="70" t="e">
        <f>'2020 Spring Order Form - V36'!#REF!</f>
        <v>#REF!</v>
      </c>
      <c r="H612" s="69">
        <f>'2020 Spring Order Form - V36'!$F$18</f>
        <v>0</v>
      </c>
      <c r="J612" s="154">
        <v>1881</v>
      </c>
    </row>
    <row r="613" spans="1:10">
      <c r="A613" s="131">
        <v>612</v>
      </c>
      <c r="B613" s="66" t="s">
        <v>1066</v>
      </c>
      <c r="D613" s="67">
        <f>'2020 Spring Order Form - V36'!$T$23</f>
        <v>0</v>
      </c>
      <c r="E613" s="67">
        <f>'2020 Spring Order Form - V36'!$T$23</f>
        <v>0</v>
      </c>
      <c r="F613" s="151">
        <v>4518200</v>
      </c>
      <c r="G613" s="70" t="e">
        <f>'2020 Spring Order Form - V36'!#REF!</f>
        <v>#REF!</v>
      </c>
      <c r="H613" s="69">
        <f>'2020 Spring Order Form - V36'!$F$18</f>
        <v>0</v>
      </c>
      <c r="J613" s="154">
        <v>1013</v>
      </c>
    </row>
    <row r="614" spans="1:10">
      <c r="A614" s="131">
        <v>613</v>
      </c>
      <c r="B614" s="66" t="s">
        <v>1066</v>
      </c>
      <c r="D614" s="67">
        <f>'2020 Spring Order Form - V36'!$T$23</f>
        <v>0</v>
      </c>
      <c r="E614" s="67">
        <f>'2020 Spring Order Form - V36'!$T$23</f>
        <v>0</v>
      </c>
      <c r="F614" s="151" t="s">
        <v>1068</v>
      </c>
      <c r="G614" s="70" t="e">
        <f>'2020 Spring Order Form - V36'!#REF!</f>
        <v>#REF!</v>
      </c>
      <c r="H614" s="69">
        <f>'2020 Spring Order Form - V36'!$F$18</f>
        <v>0</v>
      </c>
      <c r="J614" s="154">
        <v>1880</v>
      </c>
    </row>
    <row r="615" spans="1:10">
      <c r="A615" s="131">
        <v>614</v>
      </c>
      <c r="B615" s="66" t="s">
        <v>1069</v>
      </c>
      <c r="D615" s="67">
        <f>'2020 Spring Order Form - V36'!$T$23</f>
        <v>0</v>
      </c>
      <c r="E615" s="67">
        <f>'2020 Spring Order Form - V36'!$T$23</f>
        <v>0</v>
      </c>
      <c r="F615" s="151">
        <v>4518232</v>
      </c>
      <c r="G615" s="70" t="e">
        <f>'2020 Spring Order Form - V36'!#REF!</f>
        <v>#REF!</v>
      </c>
      <c r="H615" s="69">
        <f>'2020 Spring Order Form - V36'!$F$18</f>
        <v>0</v>
      </c>
      <c r="J615" s="154">
        <v>1073</v>
      </c>
    </row>
    <row r="616" spans="1:10">
      <c r="A616" s="131">
        <v>615</v>
      </c>
      <c r="B616" s="66" t="s">
        <v>1069</v>
      </c>
      <c r="D616" s="67">
        <f>'2020 Spring Order Form - V36'!$T$23</f>
        <v>0</v>
      </c>
      <c r="E616" s="67">
        <f>'2020 Spring Order Form - V36'!$T$23</f>
        <v>0</v>
      </c>
      <c r="F616" s="151" t="s">
        <v>1070</v>
      </c>
      <c r="G616" s="70" t="e">
        <f>'2020 Spring Order Form - V36'!#REF!</f>
        <v>#REF!</v>
      </c>
      <c r="H616" s="69">
        <f>'2020 Spring Order Form - V36'!$F$18</f>
        <v>0</v>
      </c>
      <c r="J616" s="154">
        <v>1882</v>
      </c>
    </row>
    <row r="617" spans="1:10">
      <c r="A617" s="131">
        <v>616</v>
      </c>
      <c r="B617" s="66" t="s">
        <v>1071</v>
      </c>
      <c r="D617" s="67">
        <f>'2020 Spring Order Form - V36'!$T$23</f>
        <v>0</v>
      </c>
      <c r="E617" s="67">
        <f>'2020 Spring Order Form - V36'!$T$23</f>
        <v>0</v>
      </c>
      <c r="F617" s="151">
        <v>4518272</v>
      </c>
      <c r="G617" s="70" t="e">
        <f>'2020 Spring Order Form - V36'!#REF!</f>
        <v>#REF!</v>
      </c>
      <c r="H617" s="69">
        <f>'2020 Spring Order Form - V36'!$F$18</f>
        <v>0</v>
      </c>
      <c r="J617" s="154">
        <v>1074</v>
      </c>
    </row>
    <row r="618" spans="1:10">
      <c r="A618" s="131">
        <v>617</v>
      </c>
      <c r="B618" s="66" t="s">
        <v>1071</v>
      </c>
      <c r="D618" s="67">
        <f>'2020 Spring Order Form - V36'!$T$23</f>
        <v>0</v>
      </c>
      <c r="E618" s="67">
        <f>'2020 Spring Order Form - V36'!$T$23</f>
        <v>0</v>
      </c>
      <c r="F618" s="151" t="s">
        <v>1072</v>
      </c>
      <c r="G618" s="70" t="e">
        <f>'2020 Spring Order Form - V36'!#REF!</f>
        <v>#REF!</v>
      </c>
      <c r="H618" s="69">
        <f>'2020 Spring Order Form - V36'!$F$18</f>
        <v>0</v>
      </c>
      <c r="J618" s="154">
        <v>1883</v>
      </c>
    </row>
    <row r="619" spans="1:10">
      <c r="A619" s="131">
        <v>618</v>
      </c>
      <c r="B619" s="66" t="s">
        <v>1073</v>
      </c>
      <c r="D619" s="67">
        <f>'2020 Spring Order Form - V36'!$T$23</f>
        <v>0</v>
      </c>
      <c r="E619" s="67">
        <f>'2020 Spring Order Form - V36'!$T$23</f>
        <v>0</v>
      </c>
      <c r="F619" s="151">
        <v>4518300</v>
      </c>
      <c r="G619" s="70" t="e">
        <f>'2020 Spring Order Form - V36'!#REF!</f>
        <v>#REF!</v>
      </c>
      <c r="H619" s="69">
        <f>'2020 Spring Order Form - V36'!$F$18</f>
        <v>0</v>
      </c>
      <c r="J619" s="154">
        <v>403</v>
      </c>
    </row>
    <row r="620" spans="1:10">
      <c r="A620" s="131">
        <v>619</v>
      </c>
      <c r="B620" s="66" t="s">
        <v>1073</v>
      </c>
      <c r="D620" s="67">
        <f>'2020 Spring Order Form - V36'!$T$23</f>
        <v>0</v>
      </c>
      <c r="E620" s="67">
        <f>'2020 Spring Order Form - V36'!$T$23</f>
        <v>0</v>
      </c>
      <c r="F620" s="151" t="s">
        <v>1074</v>
      </c>
      <c r="G620" s="70" t="e">
        <f>'2020 Spring Order Form - V36'!#REF!</f>
        <v>#REF!</v>
      </c>
      <c r="H620" s="69">
        <f>'2020 Spring Order Form - V36'!$F$18</f>
        <v>0</v>
      </c>
      <c r="J620" s="154">
        <v>1874</v>
      </c>
    </row>
    <row r="621" spans="1:10">
      <c r="A621" s="131">
        <v>620</v>
      </c>
      <c r="B621" s="66" t="s">
        <v>166</v>
      </c>
      <c r="D621" s="67">
        <f>'2020 Spring Order Form - V36'!$T$23</f>
        <v>0</v>
      </c>
      <c r="E621" s="67">
        <f>'2020 Spring Order Form - V36'!$T$23</f>
        <v>0</v>
      </c>
      <c r="F621" s="151">
        <v>4518307</v>
      </c>
      <c r="G621" s="70" t="e">
        <f>'2020 Spring Order Form - V36'!#REF!</f>
        <v>#REF!</v>
      </c>
      <c r="H621" s="69">
        <f>'2020 Spring Order Form - V36'!$F$18</f>
        <v>0</v>
      </c>
      <c r="J621" s="154">
        <v>1086</v>
      </c>
    </row>
    <row r="622" spans="1:10">
      <c r="A622" s="131">
        <v>621</v>
      </c>
      <c r="B622" s="66" t="s">
        <v>166</v>
      </c>
      <c r="D622" s="67">
        <f>'2020 Spring Order Form - V36'!$T$23</f>
        <v>0</v>
      </c>
      <c r="E622" s="67">
        <f>'2020 Spring Order Form - V36'!$T$23</f>
        <v>0</v>
      </c>
      <c r="F622" s="151" t="s">
        <v>1075</v>
      </c>
      <c r="G622" s="70" t="e">
        <f>'2020 Spring Order Form - V36'!#REF!</f>
        <v>#REF!</v>
      </c>
      <c r="H622" s="69">
        <f>'2020 Spring Order Form - V36'!$F$18</f>
        <v>0</v>
      </c>
      <c r="J622" s="154">
        <v>1875</v>
      </c>
    </row>
    <row r="623" spans="1:10">
      <c r="A623" s="131">
        <v>622</v>
      </c>
      <c r="B623" s="66" t="s">
        <v>166</v>
      </c>
      <c r="D623" s="67">
        <f>'2020 Spring Order Form - V36'!$T$23</f>
        <v>0</v>
      </c>
      <c r="E623" s="67">
        <f>'2020 Spring Order Form - V36'!$T$23</f>
        <v>0</v>
      </c>
      <c r="F623" s="151">
        <v>4518304</v>
      </c>
      <c r="G623" s="70" t="e">
        <f>'2020 Spring Order Form - V36'!#REF!</f>
        <v>#REF!</v>
      </c>
      <c r="H623" s="69">
        <f>'2020 Spring Order Form - V36'!$F$18</f>
        <v>0</v>
      </c>
      <c r="J623" s="154">
        <v>12847</v>
      </c>
    </row>
    <row r="624" spans="1:10">
      <c r="A624" s="131">
        <v>623</v>
      </c>
      <c r="B624" s="66" t="s">
        <v>166</v>
      </c>
      <c r="D624" s="67">
        <f>'2020 Spring Order Form - V36'!$T$23</f>
        <v>0</v>
      </c>
      <c r="E624" s="67">
        <f>'2020 Spring Order Form - V36'!$T$23</f>
        <v>0</v>
      </c>
      <c r="F624" s="151" t="s">
        <v>1076</v>
      </c>
      <c r="G624" s="70" t="e">
        <f>'2020 Spring Order Form - V36'!#REF!</f>
        <v>#REF!</v>
      </c>
      <c r="H624" s="69">
        <f>'2020 Spring Order Form - V36'!$F$18</f>
        <v>0</v>
      </c>
      <c r="J624" s="154">
        <v>12848</v>
      </c>
    </row>
    <row r="625" spans="1:10">
      <c r="A625" s="131">
        <v>624</v>
      </c>
      <c r="B625" s="66" t="s">
        <v>166</v>
      </c>
      <c r="D625" s="67">
        <f>'2020 Spring Order Form - V36'!$T$23</f>
        <v>0</v>
      </c>
      <c r="E625" s="67">
        <f>'2020 Spring Order Form - V36'!$T$23</f>
        <v>0</v>
      </c>
      <c r="F625" s="151">
        <v>4518305</v>
      </c>
      <c r="G625" s="70">
        <f>'2020 Spring Order Form - V36'!$T$84</f>
        <v>0</v>
      </c>
      <c r="H625" s="69">
        <f>'2020 Spring Order Form - V36'!$F$18</f>
        <v>0</v>
      </c>
      <c r="J625" s="154">
        <v>1181</v>
      </c>
    </row>
    <row r="626" spans="1:10">
      <c r="A626" s="131">
        <v>625</v>
      </c>
      <c r="B626" s="66" t="s">
        <v>166</v>
      </c>
      <c r="D626" s="67">
        <f>'2020 Spring Order Form - V36'!$T$23</f>
        <v>0</v>
      </c>
      <c r="E626" s="67">
        <f>'2020 Spring Order Form - V36'!$T$23</f>
        <v>0</v>
      </c>
      <c r="F626" s="151" t="s">
        <v>1077</v>
      </c>
      <c r="G626" s="70">
        <f>'2020 Spring Order Form - V36'!$U$84</f>
        <v>0</v>
      </c>
      <c r="H626" s="69">
        <f>'2020 Spring Order Form - V36'!$F$18</f>
        <v>0</v>
      </c>
      <c r="J626" s="154">
        <v>1861</v>
      </c>
    </row>
    <row r="627" spans="1:10">
      <c r="A627" s="131">
        <v>626</v>
      </c>
      <c r="B627" s="66" t="s">
        <v>1073</v>
      </c>
      <c r="D627" s="67">
        <f>'2020 Spring Order Form - V36'!$T$23</f>
        <v>0</v>
      </c>
      <c r="E627" s="67">
        <f>'2020 Spring Order Form - V36'!$T$23</f>
        <v>0</v>
      </c>
      <c r="F627" s="151">
        <v>4518301</v>
      </c>
      <c r="G627" s="70" t="e">
        <f>'2020 Spring Order Form - V36'!#REF!</f>
        <v>#REF!</v>
      </c>
      <c r="H627" s="69">
        <f>'2020 Spring Order Form - V36'!$F$18</f>
        <v>0</v>
      </c>
      <c r="J627" s="154">
        <v>1110</v>
      </c>
    </row>
    <row r="628" spans="1:10">
      <c r="A628" s="131">
        <v>627</v>
      </c>
      <c r="B628" s="66" t="s">
        <v>1073</v>
      </c>
      <c r="D628" s="67">
        <f>'2020 Spring Order Form - V36'!$T$23</f>
        <v>0</v>
      </c>
      <c r="E628" s="67">
        <f>'2020 Spring Order Form - V36'!$T$23</f>
        <v>0</v>
      </c>
      <c r="F628" s="151" t="s">
        <v>1078</v>
      </c>
      <c r="G628" s="70" t="e">
        <f>'2020 Spring Order Form - V36'!#REF!</f>
        <v>#REF!</v>
      </c>
      <c r="H628" s="69">
        <f>'2020 Spring Order Form - V36'!$F$18</f>
        <v>0</v>
      </c>
      <c r="J628" s="154">
        <v>1860</v>
      </c>
    </row>
    <row r="629" spans="1:10">
      <c r="A629" s="131">
        <v>628</v>
      </c>
      <c r="B629" s="66" t="s">
        <v>1079</v>
      </c>
      <c r="D629" s="67">
        <f>'2020 Spring Order Form - V36'!$T$23</f>
        <v>0</v>
      </c>
      <c r="E629" s="67">
        <f>'2020 Spring Order Form - V36'!$T$23</f>
        <v>0</v>
      </c>
      <c r="F629" s="151">
        <v>4518350</v>
      </c>
      <c r="G629" s="70" t="e">
        <f>'2020 Spring Order Form - V36'!#REF!</f>
        <v>#REF!</v>
      </c>
      <c r="H629" s="69">
        <f>'2020 Spring Order Form - V36'!$F$18</f>
        <v>0</v>
      </c>
      <c r="J629" s="154">
        <v>436</v>
      </c>
    </row>
    <row r="630" spans="1:10">
      <c r="A630" s="131">
        <v>629</v>
      </c>
      <c r="B630" s="66" t="s">
        <v>1079</v>
      </c>
      <c r="D630" s="67">
        <f>'2020 Spring Order Form - V36'!$T$23</f>
        <v>0</v>
      </c>
      <c r="E630" s="67">
        <f>'2020 Spring Order Form - V36'!$T$23</f>
        <v>0</v>
      </c>
      <c r="F630" s="151" t="s">
        <v>1080</v>
      </c>
      <c r="G630" s="70" t="e">
        <f>'2020 Spring Order Form - V36'!#REF!</f>
        <v>#REF!</v>
      </c>
      <c r="H630" s="69">
        <f>'2020 Spring Order Form - V36'!$F$18</f>
        <v>0</v>
      </c>
      <c r="J630" s="154">
        <v>1866</v>
      </c>
    </row>
    <row r="631" spans="1:10">
      <c r="A631" s="131">
        <v>630</v>
      </c>
      <c r="B631" s="66" t="s">
        <v>1081</v>
      </c>
      <c r="D631" s="67">
        <f>'2020 Spring Order Form - V36'!$T$23</f>
        <v>0</v>
      </c>
      <c r="E631" s="67">
        <f>'2020 Spring Order Form - V36'!$T$23</f>
        <v>0</v>
      </c>
      <c r="F631" s="151">
        <v>4518357</v>
      </c>
      <c r="G631" s="70" t="e">
        <f>'2020 Spring Order Form - V36'!#REF!</f>
        <v>#REF!</v>
      </c>
      <c r="H631" s="69">
        <f>'2020 Spring Order Form - V36'!$F$18</f>
        <v>0</v>
      </c>
      <c r="J631" s="154">
        <v>1111</v>
      </c>
    </row>
    <row r="632" spans="1:10">
      <c r="A632" s="131">
        <v>631</v>
      </c>
      <c r="B632" s="66" t="s">
        <v>1081</v>
      </c>
      <c r="D632" s="67">
        <f>'2020 Spring Order Form - V36'!$T$23</f>
        <v>0</v>
      </c>
      <c r="E632" s="67">
        <f>'2020 Spring Order Form - V36'!$T$23</f>
        <v>0</v>
      </c>
      <c r="F632" s="151" t="s">
        <v>1082</v>
      </c>
      <c r="G632" s="70" t="e">
        <f>'2020 Spring Order Form - V36'!#REF!</f>
        <v>#REF!</v>
      </c>
      <c r="H632" s="69">
        <f>'2020 Spring Order Form - V36'!$F$18</f>
        <v>0</v>
      </c>
      <c r="J632" s="154">
        <v>1867</v>
      </c>
    </row>
    <row r="633" spans="1:10">
      <c r="A633" s="131">
        <v>632</v>
      </c>
      <c r="B633" s="66" t="s">
        <v>1081</v>
      </c>
      <c r="D633" s="67">
        <f>'2020 Spring Order Form - V36'!$T$23</f>
        <v>0</v>
      </c>
      <c r="E633" s="67">
        <f>'2020 Spring Order Form - V36'!$T$23</f>
        <v>0</v>
      </c>
      <c r="F633" s="151">
        <v>4518354</v>
      </c>
      <c r="G633" s="70" t="e">
        <f>'2020 Spring Order Form - V36'!#REF!</f>
        <v>#REF!</v>
      </c>
      <c r="H633" s="69">
        <f>'2020 Spring Order Form - V36'!$F$18</f>
        <v>0</v>
      </c>
      <c r="J633" s="154">
        <v>13062</v>
      </c>
    </row>
    <row r="634" spans="1:10">
      <c r="A634" s="131">
        <v>633</v>
      </c>
      <c r="B634" s="66" t="s">
        <v>1081</v>
      </c>
      <c r="D634" s="67">
        <f>'2020 Spring Order Form - V36'!$T$23</f>
        <v>0</v>
      </c>
      <c r="E634" s="67">
        <f>'2020 Spring Order Form - V36'!$T$23</f>
        <v>0</v>
      </c>
      <c r="F634" s="151" t="s">
        <v>1083</v>
      </c>
      <c r="G634" s="70" t="e">
        <f>'2020 Spring Order Form - V36'!#REF!</f>
        <v>#REF!</v>
      </c>
      <c r="H634" s="69">
        <f>'2020 Spring Order Form - V36'!$F$18</f>
        <v>0</v>
      </c>
      <c r="J634" s="154">
        <v>13155</v>
      </c>
    </row>
    <row r="635" spans="1:10">
      <c r="A635" s="131">
        <v>634</v>
      </c>
      <c r="B635" s="66" t="s">
        <v>1081</v>
      </c>
      <c r="D635" s="67">
        <f>'2020 Spring Order Form - V36'!$T$23</f>
        <v>0</v>
      </c>
      <c r="E635" s="67">
        <f>'2020 Spring Order Form - V36'!$T$23</f>
        <v>0</v>
      </c>
      <c r="F635" s="151">
        <v>4518355</v>
      </c>
      <c r="G635" s="70" t="e">
        <f>'2020 Spring Order Form - V36'!#REF!</f>
        <v>#REF!</v>
      </c>
      <c r="H635" s="69">
        <f>'2020 Spring Order Form - V36'!$F$18</f>
        <v>0</v>
      </c>
      <c r="J635" s="154">
        <v>3495</v>
      </c>
    </row>
    <row r="636" spans="1:10">
      <c r="A636" s="131">
        <v>635</v>
      </c>
      <c r="B636" s="66" t="s">
        <v>1081</v>
      </c>
      <c r="D636" s="67">
        <f>'2020 Spring Order Form - V36'!$T$23</f>
        <v>0</v>
      </c>
      <c r="E636" s="67">
        <f>'2020 Spring Order Form - V36'!$T$23</f>
        <v>0</v>
      </c>
      <c r="F636" s="151" t="s">
        <v>1084</v>
      </c>
      <c r="G636" s="70" t="e">
        <f>'2020 Spring Order Form - V36'!#REF!</f>
        <v>#REF!</v>
      </c>
      <c r="H636" s="69">
        <f>'2020 Spring Order Form - V36'!$F$18</f>
        <v>0</v>
      </c>
      <c r="J636" s="154">
        <v>1864</v>
      </c>
    </row>
    <row r="637" spans="1:10">
      <c r="A637" s="131">
        <v>636</v>
      </c>
      <c r="B637" s="66" t="s">
        <v>1085</v>
      </c>
      <c r="D637" s="67">
        <f>'2020 Spring Order Form - V36'!$T$23</f>
        <v>0</v>
      </c>
      <c r="E637" s="67">
        <f>'2020 Spring Order Form - V36'!$T$23</f>
        <v>0</v>
      </c>
      <c r="F637" s="151">
        <v>4518425</v>
      </c>
      <c r="G637" s="70" t="e">
        <f>'2020 Spring Order Form - V36'!#REF!</f>
        <v>#REF!</v>
      </c>
      <c r="H637" s="69">
        <f>'2020 Spring Order Form - V36'!$F$18</f>
        <v>0</v>
      </c>
      <c r="J637" s="154">
        <v>4469</v>
      </c>
    </row>
    <row r="638" spans="1:10">
      <c r="A638" s="131">
        <v>637</v>
      </c>
      <c r="B638" s="66" t="s">
        <v>1085</v>
      </c>
      <c r="D638" s="67">
        <f>'2020 Spring Order Form - V36'!$T$23</f>
        <v>0</v>
      </c>
      <c r="E638" s="67">
        <f>'2020 Spring Order Form - V36'!$T$23</f>
        <v>0</v>
      </c>
      <c r="F638" s="151" t="s">
        <v>1086</v>
      </c>
      <c r="G638" s="70" t="e">
        <f>'2020 Spring Order Form - V36'!#REF!</f>
        <v>#REF!</v>
      </c>
      <c r="H638" s="69">
        <f>'2020 Spring Order Form - V36'!$F$18</f>
        <v>0</v>
      </c>
      <c r="J638" s="154">
        <v>1868</v>
      </c>
    </row>
    <row r="639" spans="1:10">
      <c r="A639" s="131">
        <v>638</v>
      </c>
      <c r="B639" s="66" t="s">
        <v>1087</v>
      </c>
      <c r="D639" s="67">
        <f>'2020 Spring Order Form - V36'!$T$23</f>
        <v>0</v>
      </c>
      <c r="E639" s="67">
        <f>'2020 Spring Order Form - V36'!$T$23</f>
        <v>0</v>
      </c>
      <c r="F639" s="151">
        <v>4518450</v>
      </c>
      <c r="G639" s="70" t="e">
        <f>'2020 Spring Order Form - V36'!#REF!</f>
        <v>#REF!</v>
      </c>
      <c r="H639" s="69">
        <f>'2020 Spring Order Form - V36'!$F$18</f>
        <v>0</v>
      </c>
      <c r="J639" s="154">
        <v>921</v>
      </c>
    </row>
    <row r="640" spans="1:10">
      <c r="A640" s="131">
        <v>639</v>
      </c>
      <c r="B640" s="66" t="s">
        <v>1087</v>
      </c>
      <c r="D640" s="67">
        <f>'2020 Spring Order Form - V36'!$T$23</f>
        <v>0</v>
      </c>
      <c r="E640" s="67">
        <f>'2020 Spring Order Form - V36'!$T$23</f>
        <v>0</v>
      </c>
      <c r="F640" s="151" t="s">
        <v>1088</v>
      </c>
      <c r="G640" s="70" t="e">
        <f>'2020 Spring Order Form - V36'!#REF!</f>
        <v>#REF!</v>
      </c>
      <c r="H640" s="69">
        <f>'2020 Spring Order Form - V36'!$F$18</f>
        <v>0</v>
      </c>
      <c r="J640" s="154">
        <v>1870</v>
      </c>
    </row>
    <row r="641" spans="1:10">
      <c r="A641" s="131">
        <v>640</v>
      </c>
      <c r="B641" s="66" t="s">
        <v>1087</v>
      </c>
      <c r="D641" s="67">
        <f>'2020 Spring Order Form - V36'!$T$23</f>
        <v>0</v>
      </c>
      <c r="E641" s="67">
        <f>'2020 Spring Order Form - V36'!$T$23</f>
        <v>0</v>
      </c>
      <c r="F641" s="151">
        <v>4518453</v>
      </c>
      <c r="G641" s="70" t="e">
        <f>'2020 Spring Order Form - V36'!#REF!</f>
        <v>#REF!</v>
      </c>
      <c r="H641" s="69">
        <f>'2020 Spring Order Form - V36'!$F$18</f>
        <v>0</v>
      </c>
      <c r="J641" s="154">
        <v>1143</v>
      </c>
    </row>
    <row r="642" spans="1:10">
      <c r="A642" s="131">
        <v>641</v>
      </c>
      <c r="B642" s="66" t="s">
        <v>1087</v>
      </c>
      <c r="D642" s="67">
        <f>'2020 Spring Order Form - V36'!$T$23</f>
        <v>0</v>
      </c>
      <c r="E642" s="67">
        <f>'2020 Spring Order Form - V36'!$T$23</f>
        <v>0</v>
      </c>
      <c r="F642" s="151" t="s">
        <v>1089</v>
      </c>
      <c r="G642" s="70" t="e">
        <f>'2020 Spring Order Form - V36'!#REF!</f>
        <v>#REF!</v>
      </c>
      <c r="H642" s="69">
        <f>'2020 Spring Order Form - V36'!$F$18</f>
        <v>0</v>
      </c>
      <c r="J642" s="154">
        <v>1872</v>
      </c>
    </row>
    <row r="643" spans="1:10">
      <c r="A643" s="131">
        <v>642</v>
      </c>
      <c r="B643" s="66" t="s">
        <v>1087</v>
      </c>
      <c r="D643" s="67">
        <f>'2020 Spring Order Form - V36'!$T$23</f>
        <v>0</v>
      </c>
      <c r="E643" s="67">
        <f>'2020 Spring Order Form - V36'!$T$23</f>
        <v>0</v>
      </c>
      <c r="F643" s="151">
        <v>4518456</v>
      </c>
      <c r="G643" s="70" t="e">
        <f>'2020 Spring Order Form - V36'!#REF!</f>
        <v>#REF!</v>
      </c>
      <c r="H643" s="69">
        <f>'2020 Spring Order Form - V36'!$F$18</f>
        <v>0</v>
      </c>
      <c r="J643" s="154">
        <v>1030</v>
      </c>
    </row>
    <row r="644" spans="1:10">
      <c r="A644" s="131">
        <v>643</v>
      </c>
      <c r="B644" s="66" t="s">
        <v>1087</v>
      </c>
      <c r="D644" s="67">
        <f>'2020 Spring Order Form - V36'!$T$23</f>
        <v>0</v>
      </c>
      <c r="E644" s="67">
        <f>'2020 Spring Order Form - V36'!$T$23</f>
        <v>0</v>
      </c>
      <c r="F644" s="151" t="s">
        <v>1090</v>
      </c>
      <c r="G644" s="70" t="e">
        <f>'2020 Spring Order Form - V36'!#REF!</f>
        <v>#REF!</v>
      </c>
      <c r="H644" s="69">
        <f>'2020 Spring Order Form - V36'!$F$18</f>
        <v>0</v>
      </c>
      <c r="J644" s="154">
        <v>1869</v>
      </c>
    </row>
    <row r="645" spans="1:10">
      <c r="A645" s="131">
        <v>644</v>
      </c>
      <c r="B645" s="66" t="s">
        <v>1091</v>
      </c>
      <c r="D645" s="67">
        <f>'2020 Spring Order Form - V36'!$T$23</f>
        <v>0</v>
      </c>
      <c r="E645" s="67">
        <f>'2020 Spring Order Form - V36'!$T$23</f>
        <v>0</v>
      </c>
      <c r="F645" s="151">
        <v>4518515</v>
      </c>
      <c r="G645" s="70" t="e">
        <f>'2020 Spring Order Form - V36'!#REF!</f>
        <v>#REF!</v>
      </c>
      <c r="H645" s="69">
        <f>'2020 Spring Order Form - V36'!$F$18</f>
        <v>0</v>
      </c>
      <c r="J645" s="154">
        <v>3698</v>
      </c>
    </row>
    <row r="646" spans="1:10">
      <c r="A646" s="131">
        <v>645</v>
      </c>
      <c r="B646" s="66" t="s">
        <v>1091</v>
      </c>
      <c r="D646" s="67">
        <f>'2020 Spring Order Form - V36'!$T$23</f>
        <v>0</v>
      </c>
      <c r="E646" s="67">
        <f>'2020 Spring Order Form - V36'!$T$23</f>
        <v>0</v>
      </c>
      <c r="F646" s="151" t="s">
        <v>1092</v>
      </c>
      <c r="G646" s="70" t="e">
        <f>'2020 Spring Order Form - V36'!#REF!</f>
        <v>#REF!</v>
      </c>
      <c r="H646" s="69">
        <f>'2020 Spring Order Form - V36'!$F$18</f>
        <v>0</v>
      </c>
      <c r="J646" s="154">
        <v>1884</v>
      </c>
    </row>
    <row r="647" spans="1:10">
      <c r="A647" s="131">
        <v>646</v>
      </c>
      <c r="B647" s="66" t="s">
        <v>1093</v>
      </c>
      <c r="D647" s="67">
        <f>'2020 Spring Order Form - V36'!$T$23</f>
        <v>0</v>
      </c>
      <c r="E647" s="67">
        <f>'2020 Spring Order Form - V36'!$T$23</f>
        <v>0</v>
      </c>
      <c r="F647" s="151">
        <v>4518505</v>
      </c>
      <c r="G647" s="70" t="e">
        <f>'2020 Spring Order Form - V36'!#REF!</f>
        <v>#REF!</v>
      </c>
      <c r="H647" s="69">
        <f>'2020 Spring Order Form - V36'!$F$18</f>
        <v>0</v>
      </c>
      <c r="J647" s="154">
        <v>16971</v>
      </c>
    </row>
    <row r="648" spans="1:10">
      <c r="A648" s="131">
        <v>647</v>
      </c>
      <c r="B648" s="66" t="s">
        <v>1093</v>
      </c>
      <c r="D648" s="67">
        <f>'2020 Spring Order Form - V36'!$T$23</f>
        <v>0</v>
      </c>
      <c r="E648" s="67">
        <f>'2020 Spring Order Form - V36'!$T$23</f>
        <v>0</v>
      </c>
      <c r="F648" s="151" t="s">
        <v>1094</v>
      </c>
      <c r="G648" s="70" t="e">
        <f>'2020 Spring Order Form - V36'!#REF!</f>
        <v>#REF!</v>
      </c>
      <c r="H648" s="69">
        <f>'2020 Spring Order Form - V36'!$F$18</f>
        <v>0</v>
      </c>
      <c r="J648" s="154">
        <v>16973</v>
      </c>
    </row>
    <row r="649" spans="1:10">
      <c r="A649" s="131">
        <v>648</v>
      </c>
      <c r="B649" s="66" t="s">
        <v>1095</v>
      </c>
      <c r="D649" s="67">
        <f>'2020 Spring Order Form - V36'!$T$23</f>
        <v>0</v>
      </c>
      <c r="E649" s="67">
        <f>'2020 Spring Order Form - V36'!$T$23</f>
        <v>0</v>
      </c>
      <c r="F649" s="151">
        <v>4518605</v>
      </c>
      <c r="G649" s="70" t="e">
        <f>'2020 Spring Order Form - V36'!#REF!</f>
        <v>#REF!</v>
      </c>
      <c r="H649" s="69">
        <f>'2020 Spring Order Form - V36'!$F$18</f>
        <v>0</v>
      </c>
      <c r="J649" s="154">
        <v>278</v>
      </c>
    </row>
    <row r="650" spans="1:10">
      <c r="A650" s="131">
        <v>649</v>
      </c>
      <c r="B650" s="66" t="s">
        <v>1095</v>
      </c>
      <c r="D650" s="67">
        <f>'2020 Spring Order Form - V36'!$T$23</f>
        <v>0</v>
      </c>
      <c r="E650" s="67">
        <f>'2020 Spring Order Form - V36'!$T$23</f>
        <v>0</v>
      </c>
      <c r="F650" s="151" t="s">
        <v>1096</v>
      </c>
      <c r="G650" s="70" t="e">
        <f>'2020 Spring Order Form - V36'!#REF!</f>
        <v>#REF!</v>
      </c>
      <c r="H650" s="69">
        <f>'2020 Spring Order Form - V36'!$F$18</f>
        <v>0</v>
      </c>
      <c r="J650" s="154">
        <v>1885</v>
      </c>
    </row>
    <row r="651" spans="1:10">
      <c r="A651" s="131">
        <v>650</v>
      </c>
      <c r="B651" s="66" t="s">
        <v>1097</v>
      </c>
      <c r="D651" s="67">
        <f>'2020 Spring Order Form - V36'!$T$23</f>
        <v>0</v>
      </c>
      <c r="E651" s="67">
        <f>'2020 Spring Order Form - V36'!$T$23</f>
        <v>0</v>
      </c>
      <c r="F651" s="151">
        <v>4518575</v>
      </c>
      <c r="G651" s="70" t="e">
        <f>'2020 Spring Order Form - V36'!#REF!</f>
        <v>#REF!</v>
      </c>
      <c r="H651" s="69">
        <f>'2020 Spring Order Form - V36'!$F$18</f>
        <v>0</v>
      </c>
      <c r="J651" s="154">
        <v>285</v>
      </c>
    </row>
    <row r="652" spans="1:10">
      <c r="A652" s="131">
        <v>651</v>
      </c>
      <c r="B652" s="66" t="s">
        <v>1097</v>
      </c>
      <c r="D652" s="67">
        <f>'2020 Spring Order Form - V36'!$T$23</f>
        <v>0</v>
      </c>
      <c r="E652" s="67">
        <f>'2020 Spring Order Form - V36'!$T$23</f>
        <v>0</v>
      </c>
      <c r="F652" s="151" t="s">
        <v>1098</v>
      </c>
      <c r="G652" s="70" t="e">
        <f>'2020 Spring Order Form - V36'!#REF!</f>
        <v>#REF!</v>
      </c>
      <c r="H652" s="69">
        <f>'2020 Spring Order Form - V36'!$F$18</f>
        <v>0</v>
      </c>
      <c r="J652" s="154">
        <v>1889</v>
      </c>
    </row>
    <row r="653" spans="1:10">
      <c r="A653" s="131">
        <v>652</v>
      </c>
      <c r="B653" s="66" t="s">
        <v>1099</v>
      </c>
      <c r="D653" s="67">
        <f>'2020 Spring Order Form - V36'!$T$23</f>
        <v>0</v>
      </c>
      <c r="E653" s="67">
        <f>'2020 Spring Order Form - V36'!$T$23</f>
        <v>0</v>
      </c>
      <c r="F653" s="151">
        <v>4518555</v>
      </c>
      <c r="G653" s="70" t="e">
        <f>'2020 Spring Order Form - V36'!#REF!</f>
        <v>#REF!</v>
      </c>
      <c r="H653" s="69">
        <f>'2020 Spring Order Form - V36'!$F$18</f>
        <v>0</v>
      </c>
      <c r="J653" s="154">
        <v>18857</v>
      </c>
    </row>
    <row r="654" spans="1:10">
      <c r="A654" s="131">
        <v>653</v>
      </c>
      <c r="B654" s="66" t="s">
        <v>1099</v>
      </c>
      <c r="D654" s="67">
        <f>'2020 Spring Order Form - V36'!$T$23</f>
        <v>0</v>
      </c>
      <c r="E654" s="67">
        <f>'2020 Spring Order Form - V36'!$T$23</f>
        <v>0</v>
      </c>
      <c r="F654" s="151" t="s">
        <v>1100</v>
      </c>
      <c r="G654" s="70" t="e">
        <f>'2020 Spring Order Form - V36'!#REF!</f>
        <v>#REF!</v>
      </c>
      <c r="H654" s="69">
        <f>'2020 Spring Order Form - V36'!$F$18</f>
        <v>0</v>
      </c>
      <c r="J654" s="154">
        <v>18858</v>
      </c>
    </row>
    <row r="655" spans="1:10">
      <c r="A655" s="131">
        <v>654</v>
      </c>
      <c r="B655" s="66" t="s">
        <v>1101</v>
      </c>
      <c r="D655" s="67">
        <f>'2020 Spring Order Form - V36'!$T$23</f>
        <v>0</v>
      </c>
      <c r="E655" s="67">
        <f>'2020 Spring Order Form - V36'!$T$23</f>
        <v>0</v>
      </c>
      <c r="F655" s="151">
        <v>4518655</v>
      </c>
      <c r="G655" s="70" t="e">
        <f>'2020 Spring Order Form - V36'!#REF!</f>
        <v>#REF!</v>
      </c>
      <c r="H655" s="69">
        <f>'2020 Spring Order Form - V36'!$F$18</f>
        <v>0</v>
      </c>
      <c r="J655" s="154">
        <v>362</v>
      </c>
    </row>
    <row r="656" spans="1:10">
      <c r="A656" s="131">
        <v>655</v>
      </c>
      <c r="B656" s="66" t="s">
        <v>1101</v>
      </c>
      <c r="D656" s="67">
        <f>'2020 Spring Order Form - V36'!$T$23</f>
        <v>0</v>
      </c>
      <c r="E656" s="67">
        <f>'2020 Spring Order Form - V36'!$T$23</f>
        <v>0</v>
      </c>
      <c r="F656" s="151" t="s">
        <v>1102</v>
      </c>
      <c r="G656" s="70" t="e">
        <f>'2020 Spring Order Form - V36'!#REF!</f>
        <v>#REF!</v>
      </c>
      <c r="H656" s="69">
        <f>'2020 Spring Order Form - V36'!$F$18</f>
        <v>0</v>
      </c>
      <c r="J656" s="154">
        <v>1891</v>
      </c>
    </row>
    <row r="657" spans="1:10">
      <c r="A657" s="131">
        <v>656</v>
      </c>
      <c r="B657" s="66" t="s">
        <v>1101</v>
      </c>
      <c r="D657" s="67">
        <f>'2020 Spring Order Form - V36'!$T$23</f>
        <v>0</v>
      </c>
      <c r="E657" s="67">
        <f>'2020 Spring Order Form - V36'!$T$23</f>
        <v>0</v>
      </c>
      <c r="F657" s="151">
        <v>4918658</v>
      </c>
      <c r="G657" s="70" t="e">
        <f>'2020 Spring Order Form - V36'!#REF!</f>
        <v>#REF!</v>
      </c>
      <c r="H657" s="69">
        <f>'2020 Spring Order Form - V36'!$F$18</f>
        <v>0</v>
      </c>
      <c r="J657" s="154">
        <v>4546</v>
      </c>
    </row>
    <row r="658" spans="1:10">
      <c r="A658" s="131">
        <v>657</v>
      </c>
      <c r="B658" s="66" t="s">
        <v>1101</v>
      </c>
      <c r="D658" s="67">
        <f>'2020 Spring Order Form - V36'!$T$23</f>
        <v>0</v>
      </c>
      <c r="E658" s="67">
        <f>'2020 Spring Order Form - V36'!$T$23</f>
        <v>0</v>
      </c>
      <c r="F658" s="151" t="s">
        <v>1103</v>
      </c>
      <c r="G658" s="70" t="e">
        <f>'2020 Spring Order Form - V36'!#REF!</f>
        <v>#REF!</v>
      </c>
      <c r="H658" s="69">
        <f>'2020 Spring Order Form - V36'!$F$18</f>
        <v>0</v>
      </c>
      <c r="J658" s="154">
        <v>1892</v>
      </c>
    </row>
    <row r="659" spans="1:10">
      <c r="A659" s="131">
        <v>658</v>
      </c>
      <c r="B659" s="66" t="s">
        <v>1104</v>
      </c>
      <c r="D659" s="67">
        <f>'2020 Spring Order Form - V36'!$T$23</f>
        <v>0</v>
      </c>
      <c r="E659" s="67">
        <f>'2020 Spring Order Form - V36'!$T$23</f>
        <v>0</v>
      </c>
      <c r="F659" s="151">
        <v>4518665</v>
      </c>
      <c r="G659" s="70" t="e">
        <f>'2020 Spring Order Form - V36'!#REF!</f>
        <v>#REF!</v>
      </c>
      <c r="H659" s="69">
        <f>'2020 Spring Order Form - V36'!$F$18</f>
        <v>0</v>
      </c>
      <c r="J659" s="154">
        <v>363</v>
      </c>
    </row>
    <row r="660" spans="1:10">
      <c r="A660" s="131">
        <v>659</v>
      </c>
      <c r="B660" s="66" t="s">
        <v>1104</v>
      </c>
      <c r="D660" s="67">
        <f>'2020 Spring Order Form - V36'!$T$23</f>
        <v>0</v>
      </c>
      <c r="E660" s="67">
        <f>'2020 Spring Order Form - V36'!$T$23</f>
        <v>0</v>
      </c>
      <c r="F660" s="151" t="s">
        <v>1105</v>
      </c>
      <c r="G660" s="70" t="e">
        <f>'2020 Spring Order Form - V36'!#REF!</f>
        <v>#REF!</v>
      </c>
      <c r="H660" s="69">
        <f>'2020 Spring Order Form - V36'!$F$18</f>
        <v>0</v>
      </c>
      <c r="J660" s="154">
        <v>1893</v>
      </c>
    </row>
    <row r="661" spans="1:10">
      <c r="A661" s="131">
        <v>660</v>
      </c>
      <c r="B661" s="66" t="s">
        <v>1104</v>
      </c>
      <c r="D661" s="67">
        <f>'2020 Spring Order Form - V36'!$T$23</f>
        <v>0</v>
      </c>
      <c r="E661" s="67">
        <f>'2020 Spring Order Form - V36'!$T$23</f>
        <v>0</v>
      </c>
      <c r="F661" s="151">
        <v>4918668</v>
      </c>
      <c r="G661" s="70" t="e">
        <f>'2020 Spring Order Form - V36'!#REF!</f>
        <v>#REF!</v>
      </c>
      <c r="H661" s="69">
        <f>'2020 Spring Order Form - V36'!$F$18</f>
        <v>0</v>
      </c>
      <c r="J661" s="154">
        <v>4547</v>
      </c>
    </row>
    <row r="662" spans="1:10">
      <c r="A662" s="131">
        <v>661</v>
      </c>
      <c r="B662" s="66" t="s">
        <v>1104</v>
      </c>
      <c r="D662" s="67">
        <f>'2020 Spring Order Form - V36'!$T$23</f>
        <v>0</v>
      </c>
      <c r="E662" s="67">
        <f>'2020 Spring Order Form - V36'!$T$23</f>
        <v>0</v>
      </c>
      <c r="F662" s="151" t="s">
        <v>1106</v>
      </c>
      <c r="G662" s="70" t="e">
        <f>'2020 Spring Order Form - V36'!#REF!</f>
        <v>#REF!</v>
      </c>
      <c r="H662" s="69">
        <f>'2020 Spring Order Form - V36'!$F$18</f>
        <v>0</v>
      </c>
      <c r="J662" s="154">
        <v>1894</v>
      </c>
    </row>
    <row r="663" spans="1:10">
      <c r="A663" s="131">
        <v>662</v>
      </c>
      <c r="B663" s="66" t="s">
        <v>1107</v>
      </c>
      <c r="D663" s="67">
        <f>'2020 Spring Order Form - V36'!$T$23</f>
        <v>0</v>
      </c>
      <c r="E663" s="67">
        <f>'2020 Spring Order Form - V36'!$T$23</f>
        <v>0</v>
      </c>
      <c r="F663" s="151">
        <v>4918688</v>
      </c>
      <c r="G663" s="70" t="e">
        <f>'2020 Spring Order Form - V36'!#REF!</f>
        <v>#REF!</v>
      </c>
      <c r="H663" s="69">
        <f>'2020 Spring Order Form - V36'!$F$18</f>
        <v>0</v>
      </c>
      <c r="J663" s="154">
        <v>19858</v>
      </c>
    </row>
    <row r="664" spans="1:10">
      <c r="A664" s="131">
        <v>663</v>
      </c>
      <c r="B664" s="66" t="s">
        <v>1107</v>
      </c>
      <c r="D664" s="67">
        <f>'2020 Spring Order Form - V36'!$T$23</f>
        <v>0</v>
      </c>
      <c r="E664" s="67">
        <f>'2020 Spring Order Form - V36'!$T$23</f>
        <v>0</v>
      </c>
      <c r="F664" s="151" t="s">
        <v>1108</v>
      </c>
      <c r="G664" s="70" t="e">
        <f>'2020 Spring Order Form - V36'!#REF!</f>
        <v>#REF!</v>
      </c>
      <c r="H664" s="69">
        <f>'2020 Spring Order Form - V36'!$F$18</f>
        <v>0</v>
      </c>
      <c r="J664" s="154">
        <v>19857</v>
      </c>
    </row>
    <row r="665" spans="1:10">
      <c r="A665" s="131">
        <v>664</v>
      </c>
      <c r="B665" s="66" t="s">
        <v>1109</v>
      </c>
      <c r="D665" s="67">
        <f>'2020 Spring Order Form - V36'!$T$23</f>
        <v>0</v>
      </c>
      <c r="E665" s="67">
        <f>'2020 Spring Order Form - V36'!$T$23</f>
        <v>0</v>
      </c>
      <c r="F665" s="151">
        <v>4518675</v>
      </c>
      <c r="G665" s="70" t="e">
        <f>'2020 Spring Order Form - V36'!#REF!</f>
        <v>#REF!</v>
      </c>
      <c r="H665" s="69">
        <f>'2020 Spring Order Form - V36'!$F$18</f>
        <v>0</v>
      </c>
      <c r="J665" s="154">
        <v>364</v>
      </c>
    </row>
    <row r="666" spans="1:10">
      <c r="A666" s="131">
        <v>665</v>
      </c>
      <c r="B666" s="66" t="s">
        <v>1109</v>
      </c>
      <c r="D666" s="67">
        <f>'2020 Spring Order Form - V36'!$T$23</f>
        <v>0</v>
      </c>
      <c r="E666" s="67">
        <f>'2020 Spring Order Form - V36'!$T$23</f>
        <v>0</v>
      </c>
      <c r="F666" s="151" t="s">
        <v>1110</v>
      </c>
      <c r="G666" s="70" t="e">
        <f>'2020 Spring Order Form - V36'!#REF!</f>
        <v>#REF!</v>
      </c>
      <c r="H666" s="69">
        <f>'2020 Spring Order Form - V36'!$F$18</f>
        <v>0</v>
      </c>
      <c r="J666" s="154">
        <v>1896</v>
      </c>
    </row>
    <row r="667" spans="1:10">
      <c r="A667" s="131">
        <v>666</v>
      </c>
      <c r="B667" s="66" t="s">
        <v>1111</v>
      </c>
      <c r="D667" s="67">
        <f>'2020 Spring Order Form - V36'!$T$23</f>
        <v>0</v>
      </c>
      <c r="E667" s="67">
        <f>'2020 Spring Order Form - V36'!$T$23</f>
        <v>0</v>
      </c>
      <c r="F667" s="151">
        <v>4518735</v>
      </c>
      <c r="G667" s="70" t="e">
        <f>'2020 Spring Order Form - V36'!#REF!</f>
        <v>#REF!</v>
      </c>
      <c r="H667" s="69">
        <f>'2020 Spring Order Form - V36'!$F$18</f>
        <v>0</v>
      </c>
      <c r="J667" s="154">
        <v>16974</v>
      </c>
    </row>
    <row r="668" spans="1:10">
      <c r="A668" s="131">
        <v>667</v>
      </c>
      <c r="B668" s="66" t="s">
        <v>1111</v>
      </c>
      <c r="D668" s="67">
        <f>'2020 Spring Order Form - V36'!$T$23</f>
        <v>0</v>
      </c>
      <c r="E668" s="67">
        <f>'2020 Spring Order Form - V36'!$T$23</f>
        <v>0</v>
      </c>
      <c r="F668" s="151" t="s">
        <v>1112</v>
      </c>
      <c r="G668" s="70" t="e">
        <f>'2020 Spring Order Form - V36'!#REF!</f>
        <v>#REF!</v>
      </c>
      <c r="H668" s="69">
        <f>'2020 Spring Order Form - V36'!$F$18</f>
        <v>0</v>
      </c>
      <c r="J668" s="154">
        <v>16975</v>
      </c>
    </row>
    <row r="669" spans="1:10">
      <c r="A669" s="131">
        <v>668</v>
      </c>
      <c r="B669" s="66" t="s">
        <v>1113</v>
      </c>
      <c r="D669" s="67">
        <f>'2020 Spring Order Form - V36'!$T$23</f>
        <v>0</v>
      </c>
      <c r="E669" s="67">
        <f>'2020 Spring Order Form - V36'!$T$23</f>
        <v>0</v>
      </c>
      <c r="F669" s="151">
        <v>4518777</v>
      </c>
      <c r="G669" s="70">
        <f>'2020 Spring Order Form - V36'!$T$86</f>
        <v>0</v>
      </c>
      <c r="H669" s="69">
        <f>'2020 Spring Order Form - V36'!$F$18</f>
        <v>0</v>
      </c>
      <c r="J669" s="154">
        <v>18794</v>
      </c>
    </row>
    <row r="670" spans="1:10">
      <c r="A670" s="131">
        <v>669</v>
      </c>
      <c r="B670" s="66" t="s">
        <v>1113</v>
      </c>
      <c r="D670" s="67">
        <f>'2020 Spring Order Form - V36'!$T$23</f>
        <v>0</v>
      </c>
      <c r="E670" s="67">
        <f>'2020 Spring Order Form - V36'!$T$23</f>
        <v>0</v>
      </c>
      <c r="F670" s="151" t="s">
        <v>1114</v>
      </c>
      <c r="G670" s="70">
        <f>'2020 Spring Order Form - V36'!$U$86</f>
        <v>0</v>
      </c>
      <c r="H670" s="69">
        <f>'2020 Spring Order Form - V36'!$F$18</f>
        <v>0</v>
      </c>
      <c r="J670" s="154">
        <v>18793</v>
      </c>
    </row>
    <row r="671" spans="1:10">
      <c r="A671" s="131">
        <v>670</v>
      </c>
      <c r="B671" s="66" t="s">
        <v>1115</v>
      </c>
      <c r="D671" s="67">
        <f>'2020 Spring Order Form - V36'!$T$23</f>
        <v>0</v>
      </c>
      <c r="E671" s="67">
        <f>'2020 Spring Order Form - V36'!$T$23</f>
        <v>0</v>
      </c>
      <c r="F671" s="151">
        <v>4518905</v>
      </c>
      <c r="G671" s="70" t="e">
        <f>'2020 Spring Order Form - V36'!#REF!</f>
        <v>#REF!</v>
      </c>
      <c r="H671" s="69">
        <f>'2020 Spring Order Form - V36'!$F$18</f>
        <v>0</v>
      </c>
      <c r="J671" s="154">
        <v>1032</v>
      </c>
    </row>
    <row r="672" spans="1:10">
      <c r="A672" s="131">
        <v>671</v>
      </c>
      <c r="B672" s="66" t="s">
        <v>1115</v>
      </c>
      <c r="D672" s="67">
        <f>'2020 Spring Order Form - V36'!$T$23</f>
        <v>0</v>
      </c>
      <c r="E672" s="67">
        <f>'2020 Spring Order Form - V36'!$T$23</f>
        <v>0</v>
      </c>
      <c r="F672" s="151" t="s">
        <v>1116</v>
      </c>
      <c r="G672" s="70" t="e">
        <f>'2020 Spring Order Form - V36'!#REF!</f>
        <v>#REF!</v>
      </c>
      <c r="H672" s="69">
        <f>'2020 Spring Order Form - V36'!$F$18</f>
        <v>0</v>
      </c>
      <c r="J672" s="154">
        <v>1920</v>
      </c>
    </row>
    <row r="673" spans="1:10">
      <c r="A673" s="131">
        <v>672</v>
      </c>
      <c r="B673" s="66" t="s">
        <v>1117</v>
      </c>
      <c r="D673" s="67">
        <f>'2020 Spring Order Form - V36'!$T$23</f>
        <v>0</v>
      </c>
      <c r="E673" s="67">
        <f>'2020 Spring Order Form - V36'!$T$23</f>
        <v>0</v>
      </c>
      <c r="F673" s="151">
        <v>4118907</v>
      </c>
      <c r="G673" s="70" t="e">
        <f>'2020 Spring Order Form - V36'!#REF!</f>
        <v>#REF!</v>
      </c>
      <c r="H673" s="69">
        <f>'2020 Spring Order Form - V36'!$F$18</f>
        <v>0</v>
      </c>
      <c r="J673" s="154">
        <v>4155</v>
      </c>
    </row>
    <row r="674" spans="1:10">
      <c r="A674" s="131">
        <v>673</v>
      </c>
      <c r="B674" s="66" t="s">
        <v>1117</v>
      </c>
      <c r="D674" s="67">
        <f>'2020 Spring Order Form - V36'!$T$23</f>
        <v>0</v>
      </c>
      <c r="E674" s="67">
        <f>'2020 Spring Order Form - V36'!$T$23</f>
        <v>0</v>
      </c>
      <c r="F674" s="151" t="s">
        <v>1118</v>
      </c>
      <c r="G674" s="70" t="e">
        <f>'2020 Spring Order Form - V36'!#REF!</f>
        <v>#REF!</v>
      </c>
      <c r="H674" s="69">
        <f>'2020 Spring Order Form - V36'!$F$18</f>
        <v>0</v>
      </c>
      <c r="J674" s="154">
        <v>1922</v>
      </c>
    </row>
    <row r="675" spans="1:10">
      <c r="A675" s="131">
        <v>674</v>
      </c>
      <c r="B675" s="66" t="s">
        <v>1119</v>
      </c>
      <c r="D675" s="67">
        <f>'2020 Spring Order Form - V36'!$T$23</f>
        <v>0</v>
      </c>
      <c r="E675" s="67">
        <f>'2020 Spring Order Form - V36'!$T$23</f>
        <v>0</v>
      </c>
      <c r="F675" s="151">
        <v>4519015</v>
      </c>
      <c r="G675" s="70" t="e">
        <f>'2020 Spring Order Form - V36'!#REF!</f>
        <v>#REF!</v>
      </c>
      <c r="H675" s="69">
        <f>'2020 Spring Order Form - V36'!$F$18</f>
        <v>0</v>
      </c>
      <c r="J675" s="154">
        <v>1033</v>
      </c>
    </row>
    <row r="676" spans="1:10">
      <c r="A676" s="131">
        <v>675</v>
      </c>
      <c r="B676" s="66" t="s">
        <v>1119</v>
      </c>
      <c r="D676" s="67">
        <f>'2020 Spring Order Form - V36'!$T$23</f>
        <v>0</v>
      </c>
      <c r="E676" s="67">
        <f>'2020 Spring Order Form - V36'!$T$23</f>
        <v>0</v>
      </c>
      <c r="F676" s="151" t="s">
        <v>1120</v>
      </c>
      <c r="G676" s="70" t="e">
        <f>'2020 Spring Order Form - V36'!#REF!</f>
        <v>#REF!</v>
      </c>
      <c r="H676" s="69">
        <f>'2020 Spring Order Form - V36'!$F$18</f>
        <v>0</v>
      </c>
      <c r="J676" s="154">
        <v>1923</v>
      </c>
    </row>
    <row r="677" spans="1:10">
      <c r="A677" s="131">
        <v>676</v>
      </c>
      <c r="B677" s="66" t="s">
        <v>1119</v>
      </c>
      <c r="D677" s="67">
        <f>'2020 Spring Order Form - V36'!$T$23</f>
        <v>0</v>
      </c>
      <c r="E677" s="67">
        <f>'2020 Spring Order Form - V36'!$T$23</f>
        <v>0</v>
      </c>
      <c r="F677" s="151">
        <v>4119017</v>
      </c>
      <c r="G677" s="70" t="e">
        <f>'2020 Spring Order Form - V36'!#REF!</f>
        <v>#REF!</v>
      </c>
      <c r="H677" s="69">
        <f>'2020 Spring Order Form - V36'!$F$18</f>
        <v>0</v>
      </c>
      <c r="J677" s="154">
        <v>1137</v>
      </c>
    </row>
    <row r="678" spans="1:10">
      <c r="A678" s="131">
        <v>677</v>
      </c>
      <c r="B678" s="66" t="s">
        <v>1119</v>
      </c>
      <c r="D678" s="67">
        <f>'2020 Spring Order Form - V36'!$T$23</f>
        <v>0</v>
      </c>
      <c r="E678" s="67">
        <f>'2020 Spring Order Form - V36'!$T$23</f>
        <v>0</v>
      </c>
      <c r="F678" s="151" t="s">
        <v>1121</v>
      </c>
      <c r="G678" s="70" t="e">
        <f>'2020 Spring Order Form - V36'!#REF!</f>
        <v>#REF!</v>
      </c>
      <c r="H678" s="69">
        <f>'2020 Spring Order Form - V36'!$F$18</f>
        <v>0</v>
      </c>
      <c r="J678" s="154">
        <v>1924</v>
      </c>
    </row>
    <row r="679" spans="1:10">
      <c r="A679" s="131">
        <v>678</v>
      </c>
      <c r="B679" s="66" t="s">
        <v>1119</v>
      </c>
      <c r="D679" s="67">
        <f>'2020 Spring Order Form - V36'!$T$23</f>
        <v>0</v>
      </c>
      <c r="E679" s="67">
        <f>'2020 Spring Order Form - V36'!$T$23</f>
        <v>0</v>
      </c>
      <c r="F679" s="151">
        <v>1719017</v>
      </c>
      <c r="G679" s="70" t="e">
        <f>'2020 Spring Order Form - V36'!#REF!</f>
        <v>#REF!</v>
      </c>
      <c r="H679" s="69">
        <f>'2020 Spring Order Form - V36'!$F$18</f>
        <v>0</v>
      </c>
    </row>
    <row r="680" spans="1:10">
      <c r="A680" s="131">
        <v>679</v>
      </c>
      <c r="B680" s="66" t="s">
        <v>1119</v>
      </c>
      <c r="D680" s="67">
        <f>'2020 Spring Order Form - V36'!$T$23</f>
        <v>0</v>
      </c>
      <c r="E680" s="67">
        <f>'2020 Spring Order Form - V36'!$T$23</f>
        <v>0</v>
      </c>
      <c r="F680" s="151" t="s">
        <v>1122</v>
      </c>
      <c r="G680" s="70" t="e">
        <f>'2020 Spring Order Form - V36'!#REF!</f>
        <v>#REF!</v>
      </c>
      <c r="H680" s="69">
        <f>'2020 Spring Order Form - V36'!$F$18</f>
        <v>0</v>
      </c>
    </row>
    <row r="681" spans="1:10">
      <c r="A681" s="131">
        <v>680</v>
      </c>
      <c r="B681" s="66" t="s">
        <v>1123</v>
      </c>
      <c r="D681" s="67">
        <f>'2020 Spring Order Form - V36'!$T$23</f>
        <v>0</v>
      </c>
      <c r="E681" s="67">
        <f>'2020 Spring Order Form - V36'!$T$23</f>
        <v>0</v>
      </c>
      <c r="F681" s="151">
        <v>4518755</v>
      </c>
      <c r="G681" s="70" t="e">
        <f>'2020 Spring Order Form - V36'!#REF!</f>
        <v>#REF!</v>
      </c>
      <c r="H681" s="69">
        <f>'2020 Spring Order Form - V36'!$F$18</f>
        <v>0</v>
      </c>
      <c r="J681" s="154">
        <v>18556</v>
      </c>
    </row>
    <row r="682" spans="1:10">
      <c r="A682" s="131">
        <v>681</v>
      </c>
      <c r="B682" s="66" t="s">
        <v>1123</v>
      </c>
      <c r="D682" s="67">
        <f>'2020 Spring Order Form - V36'!$T$23</f>
        <v>0</v>
      </c>
      <c r="E682" s="67">
        <f>'2020 Spring Order Form - V36'!$T$23</f>
        <v>0</v>
      </c>
      <c r="F682" s="151" t="s">
        <v>1124</v>
      </c>
      <c r="G682" s="70" t="e">
        <f>'2020 Spring Order Form - V36'!#REF!</f>
        <v>#REF!</v>
      </c>
      <c r="H682" s="69">
        <f>'2020 Spring Order Form - V36'!$F$18</f>
        <v>0</v>
      </c>
      <c r="J682" s="154">
        <v>18557</v>
      </c>
    </row>
    <row r="683" spans="1:10">
      <c r="A683" s="131">
        <v>682</v>
      </c>
      <c r="B683" s="66" t="s">
        <v>1125</v>
      </c>
      <c r="D683" s="67">
        <f>'2020 Spring Order Form - V36'!$T$23</f>
        <v>0</v>
      </c>
      <c r="E683" s="67">
        <f>'2020 Spring Order Form - V36'!$T$23</f>
        <v>0</v>
      </c>
      <c r="F683" s="151">
        <v>4519145</v>
      </c>
      <c r="G683" s="70" t="e">
        <f>'2020 Spring Order Form - V36'!#REF!</f>
        <v>#REF!</v>
      </c>
      <c r="H683" s="69">
        <f>'2020 Spring Order Form - V36'!$F$18</f>
        <v>0</v>
      </c>
      <c r="J683" s="154">
        <v>1062</v>
      </c>
    </row>
    <row r="684" spans="1:10">
      <c r="A684" s="131">
        <v>683</v>
      </c>
      <c r="B684" s="66" t="s">
        <v>1125</v>
      </c>
      <c r="D684" s="67">
        <f>'2020 Spring Order Form - V36'!$T$23</f>
        <v>0</v>
      </c>
      <c r="E684" s="67">
        <f>'2020 Spring Order Form - V36'!$T$23</f>
        <v>0</v>
      </c>
      <c r="F684" s="151" t="s">
        <v>1126</v>
      </c>
      <c r="G684" s="70" t="e">
        <f>'2020 Spring Order Form - V36'!#REF!</f>
        <v>#REF!</v>
      </c>
      <c r="H684" s="69">
        <f>'2020 Spring Order Form - V36'!$F$18</f>
        <v>0</v>
      </c>
      <c r="J684" s="154">
        <v>1974</v>
      </c>
    </row>
    <row r="685" spans="1:10">
      <c r="A685" s="131">
        <v>684</v>
      </c>
      <c r="B685" s="66" t="s">
        <v>1125</v>
      </c>
      <c r="D685" s="67">
        <f>'2020 Spring Order Form - V36'!$T$23</f>
        <v>0</v>
      </c>
      <c r="E685" s="67">
        <f>'2020 Spring Order Form - V36'!$T$23</f>
        <v>0</v>
      </c>
      <c r="F685" s="151">
        <v>4119147</v>
      </c>
      <c r="G685" s="70" t="e">
        <f>'2020 Spring Order Form - V36'!#REF!</f>
        <v>#REF!</v>
      </c>
      <c r="H685" s="69">
        <f>'2020 Spring Order Form - V36'!$F$18</f>
        <v>0</v>
      </c>
      <c r="J685" s="154">
        <v>4162</v>
      </c>
    </row>
    <row r="686" spans="1:10">
      <c r="A686" s="131">
        <v>685</v>
      </c>
      <c r="B686" s="66" t="s">
        <v>1125</v>
      </c>
      <c r="D686" s="67">
        <f>'2020 Spring Order Form - V36'!$T$23</f>
        <v>0</v>
      </c>
      <c r="E686" s="67">
        <f>'2020 Spring Order Form - V36'!$T$23</f>
        <v>0</v>
      </c>
      <c r="F686" s="151" t="s">
        <v>1127</v>
      </c>
      <c r="G686" s="70" t="e">
        <f>'2020 Spring Order Form - V36'!#REF!</f>
        <v>#REF!</v>
      </c>
      <c r="H686" s="69">
        <f>'2020 Spring Order Form - V36'!$F$18</f>
        <v>0</v>
      </c>
      <c r="J686" s="154">
        <v>1976</v>
      </c>
    </row>
    <row r="687" spans="1:10">
      <c r="A687" s="131">
        <v>686</v>
      </c>
      <c r="B687" s="66" t="s">
        <v>1125</v>
      </c>
      <c r="D687" s="67">
        <f>'2020 Spring Order Form - V36'!$T$23</f>
        <v>0</v>
      </c>
      <c r="E687" s="67">
        <f>'2020 Spring Order Form - V36'!$T$23</f>
        <v>0</v>
      </c>
      <c r="F687" s="151">
        <v>1719147</v>
      </c>
      <c r="G687" s="70" t="e">
        <f>'2020 Spring Order Form - V36'!#REF!</f>
        <v>#REF!</v>
      </c>
      <c r="H687" s="69">
        <f>'2020 Spring Order Form - V36'!$F$18</f>
        <v>0</v>
      </c>
    </row>
    <row r="688" spans="1:10">
      <c r="A688" s="131">
        <v>687</v>
      </c>
      <c r="B688" s="66" t="s">
        <v>1125</v>
      </c>
      <c r="D688" s="67">
        <f>'2020 Spring Order Form - V36'!$T$23</f>
        <v>0</v>
      </c>
      <c r="E688" s="67">
        <f>'2020 Spring Order Form - V36'!$T$23</f>
        <v>0</v>
      </c>
      <c r="F688" s="151" t="s">
        <v>1128</v>
      </c>
      <c r="G688" s="70" t="e">
        <f>'2020 Spring Order Form - V36'!#REF!</f>
        <v>#REF!</v>
      </c>
      <c r="H688" s="69">
        <f>'2020 Spring Order Form - V36'!$F$18</f>
        <v>0</v>
      </c>
    </row>
    <row r="689" spans="1:10">
      <c r="A689" s="131">
        <v>688</v>
      </c>
      <c r="B689" s="66" t="s">
        <v>1129</v>
      </c>
      <c r="D689" s="67">
        <f>'2020 Spring Order Form - V36'!$T$23</f>
        <v>0</v>
      </c>
      <c r="E689" s="67">
        <f>'2020 Spring Order Form - V36'!$T$23</f>
        <v>0</v>
      </c>
      <c r="F689" s="151">
        <v>4518795</v>
      </c>
      <c r="G689" s="70" t="e">
        <f>'2020 Spring Order Form - V36'!#REF!</f>
        <v>#REF!</v>
      </c>
      <c r="H689" s="69">
        <f>'2020 Spring Order Form - V36'!$F$18</f>
        <v>0</v>
      </c>
      <c r="J689" s="154">
        <v>16977</v>
      </c>
    </row>
    <row r="690" spans="1:10">
      <c r="A690" s="131">
        <v>689</v>
      </c>
      <c r="B690" s="66" t="s">
        <v>1129</v>
      </c>
      <c r="D690" s="67">
        <f>'2020 Spring Order Form - V36'!$T$23</f>
        <v>0</v>
      </c>
      <c r="E690" s="67">
        <f>'2020 Spring Order Form - V36'!$T$23</f>
        <v>0</v>
      </c>
      <c r="F690" s="151" t="s">
        <v>1130</v>
      </c>
      <c r="G690" s="70" t="e">
        <f>'2020 Spring Order Form - V36'!#REF!</f>
        <v>#REF!</v>
      </c>
      <c r="H690" s="69">
        <f>'2020 Spring Order Form - V36'!$F$18</f>
        <v>0</v>
      </c>
      <c r="J690" s="154">
        <v>16978</v>
      </c>
    </row>
    <row r="691" spans="1:10">
      <c r="A691" s="131">
        <v>690</v>
      </c>
      <c r="B691" s="66" t="s">
        <v>1129</v>
      </c>
      <c r="D691" s="67">
        <f>'2020 Spring Order Form - V36'!$T$23</f>
        <v>0</v>
      </c>
      <c r="E691" s="67">
        <f>'2020 Spring Order Form - V36'!$T$23</f>
        <v>0</v>
      </c>
      <c r="F691" s="151">
        <v>4118797</v>
      </c>
      <c r="G691" s="70" t="e">
        <f>'2020 Spring Order Form - V36'!#REF!</f>
        <v>#REF!</v>
      </c>
      <c r="H691" s="69">
        <f>'2020 Spring Order Form - V36'!$F$18</f>
        <v>0</v>
      </c>
      <c r="J691" s="154">
        <v>17866</v>
      </c>
    </row>
    <row r="692" spans="1:10">
      <c r="A692" s="131">
        <v>691</v>
      </c>
      <c r="B692" s="66" t="s">
        <v>1129</v>
      </c>
      <c r="D692" s="67">
        <f>'2020 Spring Order Form - V36'!$T$23</f>
        <v>0</v>
      </c>
      <c r="E692" s="67">
        <f>'2020 Spring Order Form - V36'!$T$23</f>
        <v>0</v>
      </c>
      <c r="F692" s="151" t="s">
        <v>1131</v>
      </c>
      <c r="G692" s="70" t="e">
        <f>'2020 Spring Order Form - V36'!#REF!</f>
        <v>#REF!</v>
      </c>
      <c r="H692" s="69">
        <f>'2020 Spring Order Form - V36'!$F$18</f>
        <v>0</v>
      </c>
      <c r="J692" s="154">
        <v>17865</v>
      </c>
    </row>
    <row r="693" spans="1:10">
      <c r="A693" s="131">
        <v>692</v>
      </c>
      <c r="B693" s="66" t="s">
        <v>1132</v>
      </c>
      <c r="D693" s="67">
        <f>'2020 Spring Order Form - V36'!$T$23</f>
        <v>0</v>
      </c>
      <c r="E693" s="67">
        <f>'2020 Spring Order Form - V36'!$T$23</f>
        <v>0</v>
      </c>
      <c r="F693" s="151">
        <v>4518825</v>
      </c>
      <c r="G693" s="70" t="e">
        <f>'2020 Spring Order Form - V36'!#REF!</f>
        <v>#REF!</v>
      </c>
      <c r="H693" s="69">
        <f>'2020 Spring Order Form - V36'!$F$18</f>
        <v>0</v>
      </c>
      <c r="J693" s="154">
        <v>1040</v>
      </c>
    </row>
    <row r="694" spans="1:10">
      <c r="A694" s="131">
        <v>693</v>
      </c>
      <c r="B694" s="66" t="s">
        <v>1132</v>
      </c>
      <c r="D694" s="67">
        <f>'2020 Spring Order Form - V36'!$T$23</f>
        <v>0</v>
      </c>
      <c r="E694" s="67">
        <f>'2020 Spring Order Form - V36'!$T$23</f>
        <v>0</v>
      </c>
      <c r="F694" s="151" t="s">
        <v>1133</v>
      </c>
      <c r="G694" s="70" t="e">
        <f>'2020 Spring Order Form - V36'!#REF!</f>
        <v>#REF!</v>
      </c>
      <c r="H694" s="69">
        <f>'2020 Spring Order Form - V36'!$F$18</f>
        <v>0</v>
      </c>
      <c r="J694" s="154">
        <v>1927</v>
      </c>
    </row>
    <row r="695" spans="1:10">
      <c r="A695" s="131">
        <v>694</v>
      </c>
      <c r="B695" s="66" t="s">
        <v>1132</v>
      </c>
      <c r="D695" s="67">
        <f>'2020 Spring Order Form - V36'!$T$23</f>
        <v>0</v>
      </c>
      <c r="E695" s="67">
        <f>'2020 Spring Order Form - V36'!$T$23</f>
        <v>0</v>
      </c>
      <c r="F695" s="151">
        <v>4118827</v>
      </c>
      <c r="G695" s="70" t="e">
        <f>'2020 Spring Order Form - V36'!#REF!</f>
        <v>#REF!</v>
      </c>
      <c r="H695" s="69">
        <f>'2020 Spring Order Form - V36'!$F$18</f>
        <v>0</v>
      </c>
      <c r="J695" s="154">
        <v>4157</v>
      </c>
    </row>
    <row r="696" spans="1:10">
      <c r="A696" s="131">
        <v>695</v>
      </c>
      <c r="B696" s="66" t="s">
        <v>1132</v>
      </c>
      <c r="D696" s="67">
        <f>'2020 Spring Order Form - V36'!$T$23</f>
        <v>0</v>
      </c>
      <c r="E696" s="67">
        <f>'2020 Spring Order Form - V36'!$T$23</f>
        <v>0</v>
      </c>
      <c r="F696" s="151" t="s">
        <v>1134</v>
      </c>
      <c r="G696" s="70" t="e">
        <f>'2020 Spring Order Form - V36'!#REF!</f>
        <v>#REF!</v>
      </c>
      <c r="H696" s="69">
        <f>'2020 Spring Order Form - V36'!$F$18</f>
        <v>0</v>
      </c>
      <c r="J696" s="154">
        <v>1929</v>
      </c>
    </row>
    <row r="697" spans="1:10">
      <c r="A697" s="131">
        <v>696</v>
      </c>
      <c r="B697" s="66" t="s">
        <v>173</v>
      </c>
      <c r="D697" s="67">
        <f>'2020 Spring Order Form - V36'!$T$23</f>
        <v>0</v>
      </c>
      <c r="E697" s="67">
        <f>'2020 Spring Order Form - V36'!$T$23</f>
        <v>0</v>
      </c>
      <c r="F697" s="151">
        <v>4518945</v>
      </c>
      <c r="G697" s="70">
        <f>'2020 Spring Order Form - V36'!$T$88</f>
        <v>0</v>
      </c>
      <c r="H697" s="69">
        <f>'2020 Spring Order Form - V36'!$F$18</f>
        <v>0</v>
      </c>
      <c r="J697" s="154">
        <v>1041</v>
      </c>
    </row>
    <row r="698" spans="1:10">
      <c r="A698" s="131">
        <v>697</v>
      </c>
      <c r="B698" s="66" t="s">
        <v>173</v>
      </c>
      <c r="D698" s="67">
        <f>'2020 Spring Order Form - V36'!$T$23</f>
        <v>0</v>
      </c>
      <c r="E698" s="67">
        <f>'2020 Spring Order Form - V36'!$T$23</f>
        <v>0</v>
      </c>
      <c r="F698" s="151" t="s">
        <v>1135</v>
      </c>
      <c r="G698" s="70">
        <f>'2020 Spring Order Form - V36'!$U$88</f>
        <v>0</v>
      </c>
      <c r="H698" s="69">
        <f>'2020 Spring Order Form - V36'!$F$18</f>
        <v>0</v>
      </c>
      <c r="J698" s="154">
        <v>1944</v>
      </c>
    </row>
    <row r="699" spans="1:10">
      <c r="A699" s="131">
        <v>698</v>
      </c>
      <c r="B699" s="66" t="s">
        <v>173</v>
      </c>
      <c r="D699" s="67">
        <f>'2020 Spring Order Form - V36'!$T$23</f>
        <v>0</v>
      </c>
      <c r="E699" s="67">
        <f>'2020 Spring Order Form - V36'!$T$23</f>
        <v>0</v>
      </c>
      <c r="F699" s="151">
        <v>4118947</v>
      </c>
      <c r="G699" s="70" t="e">
        <f>'2020 Spring Order Form - V36'!#REF!</f>
        <v>#REF!</v>
      </c>
      <c r="H699" s="69">
        <f>'2020 Spring Order Form - V36'!$F$18</f>
        <v>0</v>
      </c>
      <c r="J699" s="154">
        <v>4161</v>
      </c>
    </row>
    <row r="700" spans="1:10">
      <c r="A700" s="131">
        <v>699</v>
      </c>
      <c r="B700" s="66" t="s">
        <v>173</v>
      </c>
      <c r="D700" s="67">
        <f>'2020 Spring Order Form - V36'!$T$23</f>
        <v>0</v>
      </c>
      <c r="E700" s="67">
        <f>'2020 Spring Order Form - V36'!$T$23</f>
        <v>0</v>
      </c>
      <c r="F700" s="151" t="s">
        <v>1136</v>
      </c>
      <c r="G700" s="70" t="e">
        <f>'2020 Spring Order Form - V36'!#REF!</f>
        <v>#REF!</v>
      </c>
      <c r="H700" s="69">
        <f>'2020 Spring Order Form - V36'!$F$18</f>
        <v>0</v>
      </c>
      <c r="J700" s="154">
        <v>1945</v>
      </c>
    </row>
    <row r="701" spans="1:10">
      <c r="A701" s="131">
        <v>700</v>
      </c>
      <c r="B701" s="66" t="s">
        <v>1137</v>
      </c>
      <c r="D701" s="67">
        <f>'2020 Spring Order Form - V36'!$T$23</f>
        <v>0</v>
      </c>
      <c r="E701" s="67">
        <f>'2020 Spring Order Form - V36'!$T$23</f>
        <v>0</v>
      </c>
      <c r="F701" s="151">
        <v>4519045</v>
      </c>
      <c r="G701" s="70" t="e">
        <f>'2020 Spring Order Form - V36'!#REF!</f>
        <v>#REF!</v>
      </c>
      <c r="H701" s="69">
        <f>'2020 Spring Order Form - V36'!$F$18</f>
        <v>0</v>
      </c>
      <c r="J701" s="154">
        <v>3711</v>
      </c>
    </row>
    <row r="702" spans="1:10">
      <c r="A702" s="131">
        <v>701</v>
      </c>
      <c r="B702" s="66" t="s">
        <v>1137</v>
      </c>
      <c r="D702" s="67">
        <f>'2020 Spring Order Form - V36'!$T$23</f>
        <v>0</v>
      </c>
      <c r="E702" s="67">
        <f>'2020 Spring Order Form - V36'!$T$23</f>
        <v>0</v>
      </c>
      <c r="F702" s="151" t="s">
        <v>1138</v>
      </c>
      <c r="G702" s="70" t="e">
        <f>'2020 Spring Order Form - V36'!#REF!</f>
        <v>#REF!</v>
      </c>
      <c r="H702" s="69">
        <f>'2020 Spring Order Form - V36'!$F$18</f>
        <v>0</v>
      </c>
      <c r="J702" s="154">
        <v>1948</v>
      </c>
    </row>
    <row r="703" spans="1:10">
      <c r="A703" s="131">
        <v>702</v>
      </c>
      <c r="B703" s="66" t="s">
        <v>1137</v>
      </c>
      <c r="D703" s="67">
        <f>'2020 Spring Order Form - V36'!$T$23</f>
        <v>0</v>
      </c>
      <c r="E703" s="67">
        <f>'2020 Spring Order Form - V36'!$T$23</f>
        <v>0</v>
      </c>
      <c r="F703" s="151">
        <v>4119047</v>
      </c>
      <c r="G703" s="70" t="e">
        <f>'2020 Spring Order Form - V36'!#REF!</f>
        <v>#REF!</v>
      </c>
      <c r="H703" s="69">
        <f>'2020 Spring Order Form - V36'!$F$18</f>
        <v>0</v>
      </c>
      <c r="J703" s="154">
        <v>12257</v>
      </c>
    </row>
    <row r="704" spans="1:10">
      <c r="A704" s="131">
        <v>703</v>
      </c>
      <c r="B704" s="66" t="s">
        <v>1137</v>
      </c>
      <c r="D704" s="67">
        <f>'2020 Spring Order Form - V36'!$T$23</f>
        <v>0</v>
      </c>
      <c r="E704" s="67">
        <f>'2020 Spring Order Form - V36'!$T$23</f>
        <v>0</v>
      </c>
      <c r="F704" s="151" t="s">
        <v>1139</v>
      </c>
      <c r="G704" s="70" t="e">
        <f>'2020 Spring Order Form - V36'!#REF!</f>
        <v>#REF!</v>
      </c>
      <c r="H704" s="69">
        <f>'2020 Spring Order Form - V36'!$F$18</f>
        <v>0</v>
      </c>
      <c r="J704" s="154">
        <v>12258</v>
      </c>
    </row>
    <row r="705" spans="1:10">
      <c r="A705" s="131">
        <v>704</v>
      </c>
      <c r="B705" s="66" t="s">
        <v>1140</v>
      </c>
      <c r="D705" s="67">
        <f>'2020 Spring Order Form - V36'!$T$23</f>
        <v>0</v>
      </c>
      <c r="E705" s="67">
        <f>'2020 Spring Order Form - V36'!$T$23</f>
        <v>0</v>
      </c>
      <c r="F705" s="151">
        <v>4519295</v>
      </c>
      <c r="G705" s="70" t="e">
        <f>'2020 Spring Order Form - V36'!#REF!</f>
        <v>#REF!</v>
      </c>
      <c r="H705" s="69">
        <f>'2020 Spring Order Form - V36'!$F$18</f>
        <v>0</v>
      </c>
      <c r="J705" s="154">
        <v>16986</v>
      </c>
    </row>
    <row r="706" spans="1:10">
      <c r="A706" s="131">
        <v>705</v>
      </c>
      <c r="B706" s="66" t="s">
        <v>1140</v>
      </c>
      <c r="D706" s="67">
        <f>'2020 Spring Order Form - V36'!$T$23</f>
        <v>0</v>
      </c>
      <c r="E706" s="67">
        <f>'2020 Spring Order Form - V36'!$T$23</f>
        <v>0</v>
      </c>
      <c r="F706" s="151" t="s">
        <v>1141</v>
      </c>
      <c r="G706" s="70" t="e">
        <f>'2020 Spring Order Form - V36'!#REF!</f>
        <v>#REF!</v>
      </c>
      <c r="H706" s="69">
        <f>'2020 Spring Order Form - V36'!$F$18</f>
        <v>0</v>
      </c>
      <c r="J706" s="154">
        <v>16987</v>
      </c>
    </row>
    <row r="707" spans="1:10">
      <c r="A707" s="131">
        <v>706</v>
      </c>
      <c r="B707" s="66" t="s">
        <v>1142</v>
      </c>
      <c r="D707" s="67">
        <f>'2020 Spring Order Form - V36'!$T$23</f>
        <v>0</v>
      </c>
      <c r="E707" s="67">
        <f>'2020 Spring Order Form - V36'!$T$23</f>
        <v>0</v>
      </c>
      <c r="F707" s="151">
        <v>4518835</v>
      </c>
      <c r="G707" s="70" t="e">
        <f>'2020 Spring Order Form - V36'!#REF!</f>
        <v>#REF!</v>
      </c>
      <c r="H707" s="69">
        <f>'2020 Spring Order Form - V36'!$F$18</f>
        <v>0</v>
      </c>
      <c r="J707" s="154">
        <v>495</v>
      </c>
    </row>
    <row r="708" spans="1:10">
      <c r="A708" s="131">
        <v>707</v>
      </c>
      <c r="B708" s="66" t="s">
        <v>1142</v>
      </c>
      <c r="D708" s="67">
        <f>'2020 Spring Order Form - V36'!$T$23</f>
        <v>0</v>
      </c>
      <c r="E708" s="67">
        <f>'2020 Spring Order Form - V36'!$T$23</f>
        <v>0</v>
      </c>
      <c r="F708" s="151" t="s">
        <v>1143</v>
      </c>
      <c r="G708" s="70" t="e">
        <f>'2020 Spring Order Form - V36'!#REF!</f>
        <v>#REF!</v>
      </c>
      <c r="H708" s="69">
        <f>'2020 Spring Order Form - V36'!$F$18</f>
        <v>0</v>
      </c>
      <c r="J708" s="154">
        <v>1933</v>
      </c>
    </row>
    <row r="709" spans="1:10">
      <c r="A709" s="131">
        <v>708</v>
      </c>
      <c r="B709" s="66" t="s">
        <v>1142</v>
      </c>
      <c r="D709" s="67">
        <f>'2020 Spring Order Form - V36'!$T$23</f>
        <v>0</v>
      </c>
      <c r="E709" s="67">
        <f>'2020 Spring Order Form - V36'!$T$23</f>
        <v>0</v>
      </c>
      <c r="F709" s="151">
        <v>4518838</v>
      </c>
      <c r="G709" s="70" t="e">
        <f>'2020 Spring Order Form - V36'!#REF!</f>
        <v>#REF!</v>
      </c>
      <c r="H709" s="69">
        <f>'2020 Spring Order Form - V36'!$F$18</f>
        <v>0</v>
      </c>
      <c r="J709" s="154">
        <v>693</v>
      </c>
    </row>
    <row r="710" spans="1:10">
      <c r="A710" s="131">
        <v>709</v>
      </c>
      <c r="B710" s="66" t="s">
        <v>1142</v>
      </c>
      <c r="D710" s="67">
        <f>'2020 Spring Order Form - V36'!$T$23</f>
        <v>0</v>
      </c>
      <c r="E710" s="67">
        <f>'2020 Spring Order Form - V36'!$T$23</f>
        <v>0</v>
      </c>
      <c r="F710" s="151" t="s">
        <v>1144</v>
      </c>
      <c r="G710" s="70" t="e">
        <f>'2020 Spring Order Form - V36'!#REF!</f>
        <v>#REF!</v>
      </c>
      <c r="H710" s="69">
        <f>'2020 Spring Order Form - V36'!$F$18</f>
        <v>0</v>
      </c>
      <c r="J710" s="154">
        <v>1934</v>
      </c>
    </row>
    <row r="711" spans="1:10">
      <c r="A711" s="131">
        <v>710</v>
      </c>
      <c r="B711" s="66" t="s">
        <v>1145</v>
      </c>
      <c r="D711" s="67">
        <f>'2020 Spring Order Form - V36'!$T$23</f>
        <v>0</v>
      </c>
      <c r="E711" s="67">
        <f>'2020 Spring Order Form - V36'!$T$23</f>
        <v>0</v>
      </c>
      <c r="F711" s="151">
        <v>4118837</v>
      </c>
      <c r="G711" s="70" t="e">
        <f>'2020 Spring Order Form - V36'!#REF!</f>
        <v>#REF!</v>
      </c>
      <c r="H711" s="69">
        <f>'2020 Spring Order Form - V36'!$F$18</f>
        <v>0</v>
      </c>
      <c r="J711" s="154">
        <v>573</v>
      </c>
    </row>
    <row r="712" spans="1:10">
      <c r="A712" s="131">
        <v>711</v>
      </c>
      <c r="B712" s="66" t="s">
        <v>1145</v>
      </c>
      <c r="D712" s="67">
        <f>'2020 Spring Order Form - V36'!$T$23</f>
        <v>0</v>
      </c>
      <c r="E712" s="67">
        <f>'2020 Spring Order Form - V36'!$T$23</f>
        <v>0</v>
      </c>
      <c r="F712" s="151" t="s">
        <v>1146</v>
      </c>
      <c r="G712" s="70" t="e">
        <f>'2020 Spring Order Form - V36'!#REF!</f>
        <v>#REF!</v>
      </c>
      <c r="H712" s="69">
        <f>'2020 Spring Order Form - V36'!$F$18</f>
        <v>0</v>
      </c>
      <c r="J712" s="154">
        <v>1932</v>
      </c>
    </row>
    <row r="713" spans="1:10">
      <c r="A713" s="131">
        <v>712</v>
      </c>
      <c r="B713" s="66" t="s">
        <v>1145</v>
      </c>
      <c r="D713" s="67">
        <f>'2020 Spring Order Form - V36'!$T$23</f>
        <v>0</v>
      </c>
      <c r="E713" s="67">
        <f>'2020 Spring Order Form - V36'!$T$23</f>
        <v>0</v>
      </c>
      <c r="F713" s="151">
        <v>1718837</v>
      </c>
      <c r="G713" s="70" t="e">
        <f>'2020 Spring Order Form - V36'!#REF!</f>
        <v>#REF!</v>
      </c>
      <c r="H713" s="69">
        <f>'2020 Spring Order Form - V36'!$F$18</f>
        <v>0</v>
      </c>
    </row>
    <row r="714" spans="1:10">
      <c r="A714" s="131">
        <v>713</v>
      </c>
      <c r="B714" s="66" t="s">
        <v>1145</v>
      </c>
      <c r="D714" s="67">
        <f>'2020 Spring Order Form - V36'!$T$23</f>
        <v>0</v>
      </c>
      <c r="E714" s="67">
        <f>'2020 Spring Order Form - V36'!$T$23</f>
        <v>0</v>
      </c>
      <c r="F714" s="151" t="s">
        <v>1147</v>
      </c>
      <c r="G714" s="70" t="e">
        <f>'2020 Spring Order Form - V36'!#REF!</f>
        <v>#REF!</v>
      </c>
      <c r="H714" s="69">
        <f>'2020 Spring Order Form - V36'!$F$18</f>
        <v>0</v>
      </c>
    </row>
    <row r="715" spans="1:10">
      <c r="A715" s="131">
        <v>714</v>
      </c>
      <c r="B715" s="66" t="s">
        <v>1148</v>
      </c>
      <c r="D715" s="67">
        <f>'2020 Spring Order Form - V36'!$T$23</f>
        <v>0</v>
      </c>
      <c r="E715" s="67">
        <f>'2020 Spring Order Form - V36'!$T$23</f>
        <v>0</v>
      </c>
      <c r="F715" s="151">
        <v>4518845</v>
      </c>
      <c r="G715" s="70" t="e">
        <f>'2020 Spring Order Form - V36'!#REF!</f>
        <v>#REF!</v>
      </c>
      <c r="H715" s="69">
        <f>'2020 Spring Order Form - V36'!$F$18</f>
        <v>0</v>
      </c>
      <c r="J715" s="154">
        <v>17233</v>
      </c>
    </row>
    <row r="716" spans="1:10">
      <c r="A716" s="131">
        <v>715</v>
      </c>
      <c r="B716" s="66" t="s">
        <v>1148</v>
      </c>
      <c r="D716" s="67">
        <f>'2020 Spring Order Form - V36'!$T$23</f>
        <v>0</v>
      </c>
      <c r="E716" s="67">
        <f>'2020 Spring Order Form - V36'!$T$23</f>
        <v>0</v>
      </c>
      <c r="F716" s="151" t="s">
        <v>1149</v>
      </c>
      <c r="G716" s="70" t="e">
        <f>'2020 Spring Order Form - V36'!#REF!</f>
        <v>#REF!</v>
      </c>
      <c r="H716" s="69">
        <f>'2020 Spring Order Form - V36'!$F$18</f>
        <v>0</v>
      </c>
      <c r="J716" s="154">
        <v>17232</v>
      </c>
    </row>
    <row r="717" spans="1:10">
      <c r="A717" s="131">
        <v>716</v>
      </c>
      <c r="B717" s="66" t="s">
        <v>1148</v>
      </c>
      <c r="D717" s="67">
        <f>'2020 Spring Order Form - V36'!$T$23</f>
        <v>0</v>
      </c>
      <c r="E717" s="67">
        <f>'2020 Spring Order Form - V36'!$T$23</f>
        <v>0</v>
      </c>
      <c r="F717" s="151">
        <v>1718847</v>
      </c>
      <c r="G717" s="70" t="e">
        <f>'2020 Spring Order Form - V36'!#REF!</f>
        <v>#REF!</v>
      </c>
      <c r="H717" s="69">
        <f>'2020 Spring Order Form - V36'!$F$18</f>
        <v>0</v>
      </c>
    </row>
    <row r="718" spans="1:10">
      <c r="A718" s="131">
        <v>717</v>
      </c>
      <c r="B718" s="66" t="s">
        <v>1148</v>
      </c>
      <c r="D718" s="67">
        <f>'2020 Spring Order Form - V36'!$T$23</f>
        <v>0</v>
      </c>
      <c r="E718" s="67">
        <f>'2020 Spring Order Form - V36'!$T$23</f>
        <v>0</v>
      </c>
      <c r="F718" s="151" t="s">
        <v>1150</v>
      </c>
      <c r="G718" s="70" t="e">
        <f>'2020 Spring Order Form - V36'!#REF!</f>
        <v>#REF!</v>
      </c>
      <c r="H718" s="69">
        <f>'2020 Spring Order Form - V36'!$F$18</f>
        <v>0</v>
      </c>
    </row>
    <row r="719" spans="1:10">
      <c r="A719" s="131">
        <v>718</v>
      </c>
      <c r="B719" s="66" t="s">
        <v>1151</v>
      </c>
      <c r="D719" s="67">
        <f>'2020 Spring Order Form - V36'!$T$23</f>
        <v>0</v>
      </c>
      <c r="E719" s="67">
        <f>'2020 Spring Order Form - V36'!$T$23</f>
        <v>0</v>
      </c>
      <c r="F719" s="151">
        <v>4518875</v>
      </c>
      <c r="G719" s="70" t="e">
        <f>'2020 Spring Order Form - V36'!#REF!</f>
        <v>#REF!</v>
      </c>
      <c r="H719" s="69">
        <f>'2020 Spring Order Form - V36'!$F$18</f>
        <v>0</v>
      </c>
      <c r="J719" s="154">
        <v>1178</v>
      </c>
    </row>
    <row r="720" spans="1:10">
      <c r="A720" s="131">
        <v>719</v>
      </c>
      <c r="B720" s="66" t="s">
        <v>1151</v>
      </c>
      <c r="D720" s="67">
        <f>'2020 Spring Order Form - V36'!$T$23</f>
        <v>0</v>
      </c>
      <c r="E720" s="67">
        <f>'2020 Spring Order Form - V36'!$T$23</f>
        <v>0</v>
      </c>
      <c r="F720" s="151" t="s">
        <v>1152</v>
      </c>
      <c r="G720" s="70" t="e">
        <f>'2020 Spring Order Form - V36'!#REF!</f>
        <v>#REF!</v>
      </c>
      <c r="H720" s="69">
        <f>'2020 Spring Order Form - V36'!$F$18</f>
        <v>0</v>
      </c>
      <c r="J720" s="154">
        <v>1940</v>
      </c>
    </row>
    <row r="721" spans="1:10">
      <c r="A721" s="131">
        <v>720</v>
      </c>
      <c r="B721" s="66" t="s">
        <v>1153</v>
      </c>
      <c r="D721" s="67">
        <f>'2020 Spring Order Form - V36'!$T$23</f>
        <v>0</v>
      </c>
      <c r="E721" s="67">
        <f>'2020 Spring Order Form - V36'!$T$23</f>
        <v>0</v>
      </c>
      <c r="F721" s="151">
        <v>4518895</v>
      </c>
      <c r="G721" s="70" t="e">
        <f>'2020 Spring Order Form - V36'!#REF!</f>
        <v>#REF!</v>
      </c>
      <c r="H721" s="69">
        <f>'2020 Spring Order Form - V36'!$F$18</f>
        <v>0</v>
      </c>
      <c r="J721" s="154">
        <v>1014</v>
      </c>
    </row>
    <row r="722" spans="1:10">
      <c r="A722" s="131">
        <v>721</v>
      </c>
      <c r="B722" s="66" t="s">
        <v>1153</v>
      </c>
      <c r="D722" s="67">
        <f>'2020 Spring Order Form - V36'!$T$23</f>
        <v>0</v>
      </c>
      <c r="E722" s="67">
        <f>'2020 Spring Order Form - V36'!$T$23</f>
        <v>0</v>
      </c>
      <c r="F722" s="151" t="s">
        <v>1154</v>
      </c>
      <c r="G722" s="70" t="e">
        <f>'2020 Spring Order Form - V36'!#REF!</f>
        <v>#REF!</v>
      </c>
      <c r="H722" s="69">
        <f>'2020 Spring Order Form - V36'!$F$18</f>
        <v>0</v>
      </c>
      <c r="J722" s="154">
        <v>1942</v>
      </c>
    </row>
    <row r="723" spans="1:10">
      <c r="A723" s="131">
        <v>722</v>
      </c>
      <c r="B723" s="66" t="s">
        <v>175</v>
      </c>
      <c r="D723" s="67">
        <f>'2020 Spring Order Form - V36'!$T$23</f>
        <v>0</v>
      </c>
      <c r="E723" s="67">
        <f>'2020 Spring Order Form - V36'!$T$23</f>
        <v>0</v>
      </c>
      <c r="F723" s="151">
        <v>4519065</v>
      </c>
      <c r="G723" s="70">
        <f>'2020 Spring Order Form - V36'!$T$89</f>
        <v>0</v>
      </c>
      <c r="H723" s="69">
        <f>'2020 Spring Order Form - V36'!$F$18</f>
        <v>0</v>
      </c>
      <c r="J723" s="154">
        <v>16980</v>
      </c>
    </row>
    <row r="724" spans="1:10">
      <c r="A724" s="131">
        <v>723</v>
      </c>
      <c r="B724" s="66" t="s">
        <v>175</v>
      </c>
      <c r="D724" s="67">
        <f>'2020 Spring Order Form - V36'!$T$23</f>
        <v>0</v>
      </c>
      <c r="E724" s="67">
        <f>'2020 Spring Order Form - V36'!$T$23</f>
        <v>0</v>
      </c>
      <c r="F724" s="151" t="s">
        <v>1155</v>
      </c>
      <c r="G724" s="70">
        <f>'2020 Spring Order Form - V36'!$U$89</f>
        <v>0</v>
      </c>
      <c r="H724" s="69">
        <f>'2020 Spring Order Form - V36'!$F$18</f>
        <v>0</v>
      </c>
      <c r="J724" s="154">
        <v>16981</v>
      </c>
    </row>
    <row r="725" spans="1:10">
      <c r="A725" s="131">
        <v>724</v>
      </c>
      <c r="B725" s="66" t="s">
        <v>175</v>
      </c>
      <c r="D725" s="67">
        <f>'2020 Spring Order Form - V36'!$T$23</f>
        <v>0</v>
      </c>
      <c r="E725" s="67">
        <f>'2020 Spring Order Form - V36'!$T$23</f>
        <v>0</v>
      </c>
      <c r="F725" s="151">
        <v>1719067</v>
      </c>
      <c r="G725" s="70" t="e">
        <f>'2020 Spring Order Form - V36'!#REF!</f>
        <v>#REF!</v>
      </c>
      <c r="H725" s="69">
        <f>'2020 Spring Order Form - V36'!$F$18</f>
        <v>0</v>
      </c>
      <c r="J725" s="154">
        <v>18067</v>
      </c>
    </row>
    <row r="726" spans="1:10">
      <c r="A726" s="131">
        <v>725</v>
      </c>
      <c r="B726" s="66" t="s">
        <v>175</v>
      </c>
      <c r="D726" s="67">
        <f>'2020 Spring Order Form - V36'!$T$23</f>
        <v>0</v>
      </c>
      <c r="E726" s="67">
        <f>'2020 Spring Order Form - V36'!$T$23</f>
        <v>0</v>
      </c>
      <c r="F726" s="151" t="s">
        <v>1156</v>
      </c>
      <c r="G726" s="70" t="e">
        <f>'2020 Spring Order Form - V36'!#REF!</f>
        <v>#REF!</v>
      </c>
      <c r="H726" s="69">
        <f>'2020 Spring Order Form - V36'!$F$18</f>
        <v>0</v>
      </c>
      <c r="J726" s="154">
        <v>18068</v>
      </c>
    </row>
    <row r="727" spans="1:10">
      <c r="A727" s="131">
        <v>726</v>
      </c>
      <c r="B727" s="66" t="s">
        <v>1157</v>
      </c>
      <c r="D727" s="67">
        <f>'2020 Spring Order Form - V36'!$T$23</f>
        <v>0</v>
      </c>
      <c r="E727" s="67">
        <f>'2020 Spring Order Form - V36'!$T$23</f>
        <v>0</v>
      </c>
      <c r="F727" s="151">
        <v>4518955</v>
      </c>
      <c r="G727" s="70" t="e">
        <f>'2020 Spring Order Form - V36'!#REF!</f>
        <v>#REF!</v>
      </c>
      <c r="H727" s="69">
        <f>'2020 Spring Order Form - V36'!$F$18</f>
        <v>0</v>
      </c>
      <c r="J727" s="154">
        <v>1007</v>
      </c>
    </row>
    <row r="728" spans="1:10">
      <c r="A728" s="131">
        <v>727</v>
      </c>
      <c r="B728" s="66" t="s">
        <v>1157</v>
      </c>
      <c r="D728" s="67">
        <f>'2020 Spring Order Form - V36'!$T$23</f>
        <v>0</v>
      </c>
      <c r="E728" s="67">
        <f>'2020 Spring Order Form - V36'!$T$23</f>
        <v>0</v>
      </c>
      <c r="F728" s="151" t="s">
        <v>1158</v>
      </c>
      <c r="G728" s="70" t="e">
        <f>'2020 Spring Order Form - V36'!#REF!</f>
        <v>#REF!</v>
      </c>
      <c r="H728" s="69">
        <f>'2020 Spring Order Form - V36'!$F$18</f>
        <v>0</v>
      </c>
      <c r="J728" s="154">
        <v>1947</v>
      </c>
    </row>
    <row r="729" spans="1:10">
      <c r="A729" s="131">
        <v>728</v>
      </c>
      <c r="B729" s="66" t="s">
        <v>1159</v>
      </c>
      <c r="D729" s="67">
        <f>'2020 Spring Order Form - V36'!$T$23</f>
        <v>0</v>
      </c>
      <c r="E729" s="67">
        <f>'2020 Spring Order Form - V36'!$T$23</f>
        <v>0</v>
      </c>
      <c r="F729" s="151">
        <v>4519105</v>
      </c>
      <c r="G729" s="70" t="e">
        <f>'2020 Spring Order Form - V36'!#REF!</f>
        <v>#REF!</v>
      </c>
      <c r="H729" s="69">
        <f>'2020 Spring Order Form - V36'!$F$18</f>
        <v>0</v>
      </c>
      <c r="J729" s="154">
        <v>307</v>
      </c>
    </row>
    <row r="730" spans="1:10">
      <c r="A730" s="131">
        <v>729</v>
      </c>
      <c r="B730" s="66" t="s">
        <v>1159</v>
      </c>
      <c r="D730" s="67">
        <f>'2020 Spring Order Form - V36'!$T$23</f>
        <v>0</v>
      </c>
      <c r="E730" s="67">
        <f>'2020 Spring Order Form - V36'!$T$23</f>
        <v>0</v>
      </c>
      <c r="F730" s="151" t="s">
        <v>1160</v>
      </c>
      <c r="G730" s="70" t="e">
        <f>'2020 Spring Order Form - V36'!#REF!</f>
        <v>#REF!</v>
      </c>
      <c r="H730" s="69">
        <f>'2020 Spring Order Form - V36'!$F$18</f>
        <v>0</v>
      </c>
      <c r="J730" s="154">
        <v>1951</v>
      </c>
    </row>
    <row r="731" spans="1:10">
      <c r="A731" s="131">
        <v>730</v>
      </c>
      <c r="B731" s="66" t="s">
        <v>1161</v>
      </c>
      <c r="D731" s="67">
        <f>'2020 Spring Order Form - V36'!$T$23</f>
        <v>0</v>
      </c>
      <c r="E731" s="67">
        <f>'2020 Spring Order Form - V36'!$T$23</f>
        <v>0</v>
      </c>
      <c r="F731" s="151">
        <v>4519108</v>
      </c>
      <c r="G731" s="70" t="e">
        <f>'2020 Spring Order Form - V36'!#REF!</f>
        <v>#REF!</v>
      </c>
      <c r="H731" s="69">
        <f>'2020 Spring Order Form - V36'!$F$18</f>
        <v>0</v>
      </c>
      <c r="J731" s="154">
        <v>352</v>
      </c>
    </row>
    <row r="732" spans="1:10">
      <c r="A732" s="131">
        <v>731</v>
      </c>
      <c r="B732" s="66" t="s">
        <v>1161</v>
      </c>
      <c r="D732" s="67">
        <f>'2020 Spring Order Form - V36'!$T$23</f>
        <v>0</v>
      </c>
      <c r="E732" s="67">
        <f>'2020 Spring Order Form - V36'!$T$23</f>
        <v>0</v>
      </c>
      <c r="F732" s="151" t="s">
        <v>1162</v>
      </c>
      <c r="G732" s="70" t="e">
        <f>'2020 Spring Order Form - V36'!#REF!</f>
        <v>#REF!</v>
      </c>
      <c r="H732" s="69">
        <f>'2020 Spring Order Form - V36'!$F$18</f>
        <v>0</v>
      </c>
      <c r="J732" s="154">
        <v>1952</v>
      </c>
    </row>
    <row r="733" spans="1:10">
      <c r="A733" s="131">
        <v>732</v>
      </c>
      <c r="B733" s="66" t="s">
        <v>1163</v>
      </c>
      <c r="D733" s="67">
        <f>'2020 Spring Order Form - V36'!$T$23</f>
        <v>0</v>
      </c>
      <c r="E733" s="67">
        <f>'2020 Spring Order Form - V36'!$T$23</f>
        <v>0</v>
      </c>
      <c r="F733" s="151">
        <v>4119107</v>
      </c>
      <c r="G733" s="70" t="e">
        <f>'2020 Spring Order Form - V36'!#REF!</f>
        <v>#REF!</v>
      </c>
      <c r="H733" s="69">
        <f>'2020 Spring Order Form - V36'!$F$18</f>
        <v>0</v>
      </c>
      <c r="J733" s="154">
        <v>518</v>
      </c>
    </row>
    <row r="734" spans="1:10">
      <c r="A734" s="131">
        <v>733</v>
      </c>
      <c r="B734" s="66" t="s">
        <v>1163</v>
      </c>
      <c r="D734" s="67">
        <f>'2020 Spring Order Form - V36'!$T$23</f>
        <v>0</v>
      </c>
      <c r="E734" s="67">
        <f>'2020 Spring Order Form - V36'!$T$23</f>
        <v>0</v>
      </c>
      <c r="F734" s="151" t="s">
        <v>1164</v>
      </c>
      <c r="G734" s="70" t="e">
        <f>'2020 Spring Order Form - V36'!#REF!</f>
        <v>#REF!</v>
      </c>
      <c r="H734" s="69">
        <f>'2020 Spring Order Form - V36'!$F$18</f>
        <v>0</v>
      </c>
      <c r="J734" s="154">
        <v>5689</v>
      </c>
    </row>
    <row r="735" spans="1:10">
      <c r="A735" s="131">
        <v>734</v>
      </c>
      <c r="B735" s="66" t="s">
        <v>1163</v>
      </c>
      <c r="D735" s="67">
        <f>'2020 Spring Order Form - V36'!$T$23</f>
        <v>0</v>
      </c>
      <c r="E735" s="67">
        <f>'2020 Spring Order Form - V36'!$T$23</f>
        <v>0</v>
      </c>
      <c r="F735" s="151">
        <v>4919108</v>
      </c>
      <c r="G735" s="70" t="e">
        <f>'2020 Spring Order Form - V36'!#REF!</f>
        <v>#REF!</v>
      </c>
      <c r="H735" s="69">
        <f>'2020 Spring Order Form - V36'!$F$18</f>
        <v>0</v>
      </c>
      <c r="J735" s="154">
        <v>5365</v>
      </c>
    </row>
    <row r="736" spans="1:10">
      <c r="A736" s="131">
        <v>735</v>
      </c>
      <c r="B736" s="66" t="s">
        <v>1163</v>
      </c>
      <c r="D736" s="67">
        <f>'2020 Spring Order Form - V36'!$T$23</f>
        <v>0</v>
      </c>
      <c r="E736" s="67">
        <f>'2020 Spring Order Form - V36'!$T$23</f>
        <v>0</v>
      </c>
      <c r="F736" s="151" t="s">
        <v>1165</v>
      </c>
      <c r="G736" s="70" t="e">
        <f>'2020 Spring Order Form - V36'!#REF!</f>
        <v>#REF!</v>
      </c>
      <c r="H736" s="69">
        <f>'2020 Spring Order Form - V36'!$F$18</f>
        <v>0</v>
      </c>
      <c r="J736" s="154">
        <v>5902</v>
      </c>
    </row>
    <row r="737" spans="1:10">
      <c r="A737" s="131">
        <v>736</v>
      </c>
      <c r="B737" s="66" t="s">
        <v>1163</v>
      </c>
      <c r="D737" s="67">
        <f>'2020 Spring Order Form - V36'!$T$23</f>
        <v>0</v>
      </c>
      <c r="E737" s="67">
        <f>'2020 Spring Order Form - V36'!$T$23</f>
        <v>0</v>
      </c>
      <c r="F737" s="151">
        <v>1719107</v>
      </c>
      <c r="G737" s="70" t="e">
        <f>'2020 Spring Order Form - V36'!#REF!</f>
        <v>#REF!</v>
      </c>
      <c r="H737" s="69">
        <f>'2020 Spring Order Form - V36'!$F$18</f>
        <v>0</v>
      </c>
    </row>
    <row r="738" spans="1:10">
      <c r="A738" s="131">
        <v>737</v>
      </c>
      <c r="B738" s="66" t="s">
        <v>1163</v>
      </c>
      <c r="D738" s="67">
        <f>'2020 Spring Order Form - V36'!$T$23</f>
        <v>0</v>
      </c>
      <c r="E738" s="67">
        <f>'2020 Spring Order Form - V36'!$T$23</f>
        <v>0</v>
      </c>
      <c r="F738" s="151" t="s">
        <v>1166</v>
      </c>
      <c r="G738" s="70" t="e">
        <f>'2020 Spring Order Form - V36'!#REF!</f>
        <v>#REF!</v>
      </c>
      <c r="H738" s="69">
        <f>'2020 Spring Order Form - V36'!$F$18</f>
        <v>0</v>
      </c>
    </row>
    <row r="739" spans="1:10">
      <c r="A739" s="131">
        <v>738</v>
      </c>
      <c r="B739" s="66" t="s">
        <v>1167</v>
      </c>
      <c r="D739" s="67">
        <f>'2020 Spring Order Form - V36'!$T$23</f>
        <v>0</v>
      </c>
      <c r="E739" s="67">
        <f>'2020 Spring Order Form - V36'!$T$23</f>
        <v>0</v>
      </c>
      <c r="F739" s="151">
        <v>4519265</v>
      </c>
      <c r="G739" s="70" t="e">
        <f>'2020 Spring Order Form - V36'!#REF!</f>
        <v>#REF!</v>
      </c>
      <c r="H739" s="69">
        <f>'2020 Spring Order Form - V36'!$F$18</f>
        <v>0</v>
      </c>
      <c r="J739" s="154">
        <v>18560</v>
      </c>
    </row>
    <row r="740" spans="1:10">
      <c r="A740" s="131">
        <v>739</v>
      </c>
      <c r="B740" s="66" t="s">
        <v>1167</v>
      </c>
      <c r="D740" s="67">
        <f>'2020 Spring Order Form - V36'!$T$23</f>
        <v>0</v>
      </c>
      <c r="E740" s="67">
        <f>'2020 Spring Order Form - V36'!$T$23</f>
        <v>0</v>
      </c>
      <c r="F740" s="151" t="s">
        <v>1168</v>
      </c>
      <c r="G740" s="70" t="e">
        <f>'2020 Spring Order Form - V36'!#REF!</f>
        <v>#REF!</v>
      </c>
      <c r="H740" s="69">
        <f>'2020 Spring Order Form - V36'!$F$18</f>
        <v>0</v>
      </c>
      <c r="J740" s="154">
        <v>18559</v>
      </c>
    </row>
    <row r="741" spans="1:10">
      <c r="A741" s="131">
        <v>740</v>
      </c>
      <c r="B741" s="66" t="s">
        <v>1167</v>
      </c>
      <c r="D741" s="67">
        <f>'2020 Spring Order Form - V36'!$T$23</f>
        <v>0</v>
      </c>
      <c r="E741" s="67">
        <f>'2020 Spring Order Form - V36'!$T$23</f>
        <v>0</v>
      </c>
      <c r="F741" s="151">
        <v>1719267</v>
      </c>
      <c r="G741" s="70" t="e">
        <f>'2020 Spring Order Form - V36'!#REF!</f>
        <v>#REF!</v>
      </c>
      <c r="H741" s="69">
        <f>'2020 Spring Order Form - V36'!$F$18</f>
        <v>0</v>
      </c>
      <c r="J741" s="154">
        <v>19890</v>
      </c>
    </row>
    <row r="742" spans="1:10">
      <c r="A742" s="131">
        <v>741</v>
      </c>
      <c r="B742" s="66" t="s">
        <v>1167</v>
      </c>
      <c r="D742" s="67">
        <f>'2020 Spring Order Form - V36'!$T$23</f>
        <v>0</v>
      </c>
      <c r="E742" s="67">
        <f>'2020 Spring Order Form - V36'!$T$23</f>
        <v>0</v>
      </c>
      <c r="F742" s="151" t="s">
        <v>1169</v>
      </c>
      <c r="G742" s="70" t="e">
        <f>'2020 Spring Order Form - V36'!#REF!</f>
        <v>#REF!</v>
      </c>
      <c r="H742" s="69">
        <f>'2020 Spring Order Form - V36'!$F$18</f>
        <v>0</v>
      </c>
      <c r="J742" s="154">
        <v>19889</v>
      </c>
    </row>
    <row r="743" spans="1:10">
      <c r="A743" s="131">
        <v>742</v>
      </c>
      <c r="B743" s="66" t="s">
        <v>1170</v>
      </c>
      <c r="D743" s="67">
        <f>'2020 Spring Order Form - V36'!$T$23</f>
        <v>0</v>
      </c>
      <c r="E743" s="67">
        <f>'2020 Spring Order Form - V36'!$T$23</f>
        <v>0</v>
      </c>
      <c r="F743" s="151">
        <v>4519095</v>
      </c>
      <c r="G743" s="70" t="e">
        <f>'2020 Spring Order Form - V36'!#REF!</f>
        <v>#REF!</v>
      </c>
      <c r="H743" s="69">
        <f>'2020 Spring Order Form - V36'!$F$18</f>
        <v>0</v>
      </c>
      <c r="J743" s="154">
        <v>3717</v>
      </c>
    </row>
    <row r="744" spans="1:10">
      <c r="A744" s="131">
        <v>743</v>
      </c>
      <c r="B744" s="66" t="s">
        <v>1170</v>
      </c>
      <c r="D744" s="67">
        <f>'2020 Spring Order Form - V36'!$T$23</f>
        <v>0</v>
      </c>
      <c r="E744" s="67">
        <f>'2020 Spring Order Form - V36'!$T$23</f>
        <v>0</v>
      </c>
      <c r="F744" s="151" t="s">
        <v>1171</v>
      </c>
      <c r="G744" s="70" t="e">
        <f>'2020 Spring Order Form - V36'!#REF!</f>
        <v>#REF!</v>
      </c>
      <c r="H744" s="69">
        <f>'2020 Spring Order Form - V36'!$F$18</f>
        <v>0</v>
      </c>
      <c r="J744" s="154">
        <v>1965</v>
      </c>
    </row>
    <row r="745" spans="1:10">
      <c r="A745" s="131">
        <v>744</v>
      </c>
      <c r="B745" s="66" t="s">
        <v>1172</v>
      </c>
      <c r="D745" s="67">
        <f>'2020 Spring Order Form - V36'!$T$23</f>
        <v>0</v>
      </c>
      <c r="E745" s="67">
        <f>'2020 Spring Order Form - V36'!$T$23</f>
        <v>0</v>
      </c>
      <c r="F745" s="151">
        <v>4519315</v>
      </c>
      <c r="G745" s="70" t="e">
        <f>'2020 Spring Order Form - V36'!#REF!</f>
        <v>#REF!</v>
      </c>
      <c r="H745" s="69">
        <f>'2020 Spring Order Form - V36'!$F$18</f>
        <v>0</v>
      </c>
      <c r="J745" s="154">
        <v>18563</v>
      </c>
    </row>
    <row r="746" spans="1:10">
      <c r="A746" s="131">
        <v>745</v>
      </c>
      <c r="B746" s="66" t="s">
        <v>1172</v>
      </c>
      <c r="D746" s="67">
        <f>'2020 Spring Order Form - V36'!$T$23</f>
        <v>0</v>
      </c>
      <c r="E746" s="67">
        <f>'2020 Spring Order Form - V36'!$T$23</f>
        <v>0</v>
      </c>
      <c r="F746" s="151" t="s">
        <v>1173</v>
      </c>
      <c r="G746" s="70" t="e">
        <f>'2020 Spring Order Form - V36'!#REF!</f>
        <v>#REF!</v>
      </c>
      <c r="H746" s="69">
        <f>'2020 Spring Order Form - V36'!$F$18</f>
        <v>0</v>
      </c>
      <c r="J746" s="154">
        <v>18562</v>
      </c>
    </row>
    <row r="747" spans="1:10">
      <c r="A747" s="131">
        <v>746</v>
      </c>
      <c r="B747" s="66" t="s">
        <v>1174</v>
      </c>
      <c r="D747" s="67">
        <f>'2020 Spring Order Form - V36'!$T$23</f>
        <v>0</v>
      </c>
      <c r="E747" s="67">
        <f>'2020 Spring Order Form - V36'!$T$23</f>
        <v>0</v>
      </c>
      <c r="F747" s="151">
        <v>4519085</v>
      </c>
      <c r="G747" s="70" t="e">
        <f>'2020 Spring Order Form - V36'!#REF!</f>
        <v>#REF!</v>
      </c>
      <c r="H747" s="69">
        <f>'2020 Spring Order Form - V36'!$F$18</f>
        <v>0</v>
      </c>
      <c r="J747" s="154">
        <v>3715</v>
      </c>
    </row>
    <row r="748" spans="1:10">
      <c r="A748" s="131">
        <v>747</v>
      </c>
      <c r="B748" s="66" t="s">
        <v>1174</v>
      </c>
      <c r="D748" s="67">
        <f>'2020 Spring Order Form - V36'!$T$23</f>
        <v>0</v>
      </c>
      <c r="E748" s="67">
        <f>'2020 Spring Order Form - V36'!$T$23</f>
        <v>0</v>
      </c>
      <c r="F748" s="151" t="s">
        <v>1175</v>
      </c>
      <c r="G748" s="70" t="e">
        <f>'2020 Spring Order Form - V36'!#REF!</f>
        <v>#REF!</v>
      </c>
      <c r="H748" s="69">
        <f>'2020 Spring Order Form - V36'!$F$18</f>
        <v>0</v>
      </c>
      <c r="J748" s="154">
        <v>1963</v>
      </c>
    </row>
    <row r="749" spans="1:10">
      <c r="A749" s="131">
        <v>748</v>
      </c>
      <c r="B749" s="66" t="s">
        <v>176</v>
      </c>
      <c r="D749" s="67">
        <f>'2020 Spring Order Form - V36'!$T$23</f>
        <v>0</v>
      </c>
      <c r="E749" s="67">
        <f>'2020 Spring Order Form - V36'!$T$23</f>
        <v>0</v>
      </c>
      <c r="F749" s="151">
        <v>4519075</v>
      </c>
      <c r="G749" s="70">
        <f>'2020 Spring Order Form - V36'!$T$90</f>
        <v>0</v>
      </c>
      <c r="H749" s="69">
        <f>'2020 Spring Order Form - V36'!$F$18</f>
        <v>0</v>
      </c>
      <c r="J749" s="154">
        <v>16983</v>
      </c>
    </row>
    <row r="750" spans="1:10">
      <c r="A750" s="131">
        <v>749</v>
      </c>
      <c r="B750" s="66" t="s">
        <v>176</v>
      </c>
      <c r="D750" s="67">
        <f>'2020 Spring Order Form - V36'!$T$23</f>
        <v>0</v>
      </c>
      <c r="E750" s="67">
        <f>'2020 Spring Order Form - V36'!$T$23</f>
        <v>0</v>
      </c>
      <c r="F750" s="151" t="s">
        <v>1176</v>
      </c>
      <c r="G750" s="70">
        <f>'2020 Spring Order Form - V36'!$U$90</f>
        <v>0</v>
      </c>
      <c r="H750" s="69">
        <f>'2020 Spring Order Form - V36'!$F$18</f>
        <v>0</v>
      </c>
      <c r="J750" s="154">
        <v>16984</v>
      </c>
    </row>
    <row r="751" spans="1:10">
      <c r="A751" s="131">
        <v>750</v>
      </c>
      <c r="B751" s="66" t="s">
        <v>1177</v>
      </c>
      <c r="D751" s="67">
        <f>'2020 Spring Order Form - V36'!$T$23</f>
        <v>0</v>
      </c>
      <c r="E751" s="67">
        <f>'2020 Spring Order Form - V36'!$T$23</f>
        <v>0</v>
      </c>
      <c r="F751" s="151">
        <v>4519165</v>
      </c>
      <c r="G751" s="70" t="e">
        <f>'2020 Spring Order Form - V36'!#REF!</f>
        <v>#REF!</v>
      </c>
      <c r="H751" s="69">
        <f>'2020 Spring Order Form - V36'!$F$18</f>
        <v>0</v>
      </c>
      <c r="J751" s="154">
        <v>418</v>
      </c>
    </row>
    <row r="752" spans="1:10">
      <c r="A752" s="131">
        <v>751</v>
      </c>
      <c r="B752" s="66" t="s">
        <v>1177</v>
      </c>
      <c r="D752" s="67">
        <f>'2020 Spring Order Form - V36'!$T$23</f>
        <v>0</v>
      </c>
      <c r="E752" s="67">
        <f>'2020 Spring Order Form - V36'!$T$23</f>
        <v>0</v>
      </c>
      <c r="F752" s="151" t="s">
        <v>1178</v>
      </c>
      <c r="G752" s="70" t="e">
        <f>'2020 Spring Order Form - V36'!#REF!</f>
        <v>#REF!</v>
      </c>
      <c r="H752" s="69">
        <f>'2020 Spring Order Form - V36'!$F$18</f>
        <v>0</v>
      </c>
      <c r="J752" s="154">
        <v>1970</v>
      </c>
    </row>
    <row r="753" spans="1:10">
      <c r="A753" s="131">
        <v>752</v>
      </c>
      <c r="B753" s="66" t="s">
        <v>1179</v>
      </c>
      <c r="D753" s="67">
        <f>'2020 Spring Order Form - V36'!$T$23</f>
        <v>0</v>
      </c>
      <c r="E753" s="67">
        <f>'2020 Spring Order Form - V36'!$T$23</f>
        <v>0</v>
      </c>
      <c r="F753" s="151">
        <v>4519168</v>
      </c>
      <c r="G753" s="70" t="e">
        <f>'2020 Spring Order Form - V36'!#REF!</f>
        <v>#REF!</v>
      </c>
      <c r="H753" s="69">
        <f>'2020 Spring Order Form - V36'!$F$18</f>
        <v>0</v>
      </c>
      <c r="J753" s="154">
        <v>694</v>
      </c>
    </row>
    <row r="754" spans="1:10">
      <c r="A754" s="131">
        <v>753</v>
      </c>
      <c r="B754" s="66" t="s">
        <v>1179</v>
      </c>
      <c r="D754" s="67">
        <f>'2020 Spring Order Form - V36'!$T$23</f>
        <v>0</v>
      </c>
      <c r="E754" s="67">
        <f>'2020 Spring Order Form - V36'!$T$23</f>
        <v>0</v>
      </c>
      <c r="F754" s="151" t="s">
        <v>1180</v>
      </c>
      <c r="G754" s="70" t="e">
        <f>'2020 Spring Order Form - V36'!#REF!</f>
        <v>#REF!</v>
      </c>
      <c r="H754" s="69">
        <f>'2020 Spring Order Form - V36'!$F$18</f>
        <v>0</v>
      </c>
      <c r="J754" s="154">
        <v>1971</v>
      </c>
    </row>
    <row r="755" spans="1:10">
      <c r="A755" s="131">
        <v>754</v>
      </c>
      <c r="B755" s="66" t="s">
        <v>1181</v>
      </c>
      <c r="D755" s="67">
        <f>'2020 Spring Order Form - V36'!$T$23</f>
        <v>0</v>
      </c>
      <c r="E755" s="67">
        <f>'2020 Spring Order Form - V36'!$T$23</f>
        <v>0</v>
      </c>
      <c r="F755" s="151">
        <v>4119167</v>
      </c>
      <c r="G755" s="70" t="e">
        <f>'2020 Spring Order Form - V36'!#REF!</f>
        <v>#REF!</v>
      </c>
      <c r="H755" s="69">
        <f>'2020 Spring Order Form - V36'!$F$18</f>
        <v>0</v>
      </c>
      <c r="J755" s="154">
        <v>682</v>
      </c>
    </row>
    <row r="756" spans="1:10">
      <c r="A756" s="131">
        <v>755</v>
      </c>
      <c r="B756" s="66" t="s">
        <v>1181</v>
      </c>
      <c r="D756" s="67">
        <f>'2020 Spring Order Form - V36'!$T$23</f>
        <v>0</v>
      </c>
      <c r="E756" s="67">
        <f>'2020 Spring Order Form - V36'!$T$23</f>
        <v>0</v>
      </c>
      <c r="F756" s="151" t="s">
        <v>1182</v>
      </c>
      <c r="G756" s="70" t="e">
        <f>'2020 Spring Order Form - V36'!#REF!</f>
        <v>#REF!</v>
      </c>
      <c r="H756" s="69">
        <f>'2020 Spring Order Form - V36'!$F$18</f>
        <v>0</v>
      </c>
      <c r="J756" s="154">
        <v>1973</v>
      </c>
    </row>
    <row r="757" spans="1:10">
      <c r="A757" s="131">
        <v>756</v>
      </c>
      <c r="B757" s="66" t="s">
        <v>1181</v>
      </c>
      <c r="D757" s="67">
        <f>'2020 Spring Order Form - V36'!$T$23</f>
        <v>0</v>
      </c>
      <c r="E757" s="67">
        <f>'2020 Spring Order Form - V36'!$T$23</f>
        <v>0</v>
      </c>
      <c r="F757" s="151">
        <v>4919168</v>
      </c>
      <c r="G757" s="70" t="e">
        <f>'2020 Spring Order Form - V36'!#REF!</f>
        <v>#REF!</v>
      </c>
      <c r="H757" s="69">
        <f>'2020 Spring Order Form - V36'!$F$18</f>
        <v>0</v>
      </c>
      <c r="J757" s="154">
        <v>4551</v>
      </c>
    </row>
    <row r="758" spans="1:10">
      <c r="A758" s="131">
        <v>757</v>
      </c>
      <c r="B758" s="66" t="s">
        <v>1181</v>
      </c>
      <c r="D758" s="67">
        <f>'2020 Spring Order Form - V36'!$T$23</f>
        <v>0</v>
      </c>
      <c r="E758" s="67">
        <f>'2020 Spring Order Form - V36'!$T$23</f>
        <v>0</v>
      </c>
      <c r="F758" s="151" t="s">
        <v>1183</v>
      </c>
      <c r="G758" s="70" t="e">
        <f>'2020 Spring Order Form - V36'!#REF!</f>
        <v>#REF!</v>
      </c>
      <c r="H758" s="69">
        <f>'2020 Spring Order Form - V36'!$F$18</f>
        <v>0</v>
      </c>
      <c r="J758" s="154">
        <v>1972</v>
      </c>
    </row>
    <row r="759" spans="1:10">
      <c r="A759" s="131">
        <v>758</v>
      </c>
      <c r="B759" s="66" t="s">
        <v>1181</v>
      </c>
      <c r="D759" s="67">
        <f>'2020 Spring Order Form - V36'!$T$23</f>
        <v>0</v>
      </c>
      <c r="E759" s="67">
        <f>'2020 Spring Order Form - V36'!$T$23</f>
        <v>0</v>
      </c>
      <c r="F759" s="151">
        <v>4919168</v>
      </c>
      <c r="G759" s="70" t="e">
        <f>'2020 Spring Order Form - V36'!#REF!</f>
        <v>#REF!</v>
      </c>
      <c r="H759" s="69">
        <f>'2020 Spring Order Form - V36'!$F$18</f>
        <v>0</v>
      </c>
      <c r="J759" s="154">
        <v>4551</v>
      </c>
    </row>
    <row r="760" spans="1:10">
      <c r="A760" s="131">
        <v>759</v>
      </c>
      <c r="B760" s="66" t="s">
        <v>1181</v>
      </c>
      <c r="D760" s="67">
        <f>'2020 Spring Order Form - V36'!$T$23</f>
        <v>0</v>
      </c>
      <c r="E760" s="67">
        <f>'2020 Spring Order Form - V36'!$T$23</f>
        <v>0</v>
      </c>
      <c r="F760" s="151" t="s">
        <v>1183</v>
      </c>
      <c r="G760" s="70" t="e">
        <f>'2020 Spring Order Form - V36'!#REF!</f>
        <v>#REF!</v>
      </c>
      <c r="H760" s="69">
        <f>'2020 Spring Order Form - V36'!$F$18</f>
        <v>0</v>
      </c>
      <c r="J760" s="154">
        <v>1972</v>
      </c>
    </row>
    <row r="761" spans="1:10">
      <c r="A761" s="131">
        <v>760</v>
      </c>
      <c r="B761" s="66" t="s">
        <v>1184</v>
      </c>
      <c r="D761" s="67">
        <f>'2020 Spring Order Form - V36'!$T$23</f>
        <v>0</v>
      </c>
      <c r="E761" s="67">
        <f>'2020 Spring Order Form - V36'!$T$23</f>
        <v>0</v>
      </c>
      <c r="F761" s="151">
        <v>4519275</v>
      </c>
      <c r="G761" s="70" t="e">
        <f>'2020 Spring Order Form - V36'!#REF!</f>
        <v>#REF!</v>
      </c>
      <c r="H761" s="69">
        <f>'2020 Spring Order Form - V36'!$F$18</f>
        <v>0</v>
      </c>
      <c r="J761" s="154">
        <v>417</v>
      </c>
    </row>
    <row r="762" spans="1:10">
      <c r="A762" s="131">
        <v>761</v>
      </c>
      <c r="B762" s="66" t="s">
        <v>1184</v>
      </c>
      <c r="D762" s="67">
        <f>'2020 Spring Order Form - V36'!$T$23</f>
        <v>0</v>
      </c>
      <c r="E762" s="67">
        <f>'2020 Spring Order Form - V36'!$T$23</f>
        <v>0</v>
      </c>
      <c r="F762" s="151" t="s">
        <v>1185</v>
      </c>
      <c r="G762" s="70" t="e">
        <f>'2020 Spring Order Form - V36'!#REF!</f>
        <v>#REF!</v>
      </c>
      <c r="H762" s="69">
        <f>'2020 Spring Order Form - V36'!$F$18</f>
        <v>0</v>
      </c>
      <c r="J762" s="154">
        <v>1966</v>
      </c>
    </row>
    <row r="763" spans="1:10">
      <c r="A763" s="131">
        <v>762</v>
      </c>
      <c r="B763" s="66" t="s">
        <v>1186</v>
      </c>
      <c r="D763" s="67">
        <f>'2020 Spring Order Form - V36'!$T$23</f>
        <v>0</v>
      </c>
      <c r="E763" s="67">
        <f>'2020 Spring Order Form - V36'!$T$23</f>
        <v>0</v>
      </c>
      <c r="F763" s="151">
        <v>4519278</v>
      </c>
      <c r="G763" s="70" t="e">
        <f>'2020 Spring Order Form - V36'!#REF!</f>
        <v>#REF!</v>
      </c>
      <c r="H763" s="69">
        <f>'2020 Spring Order Form - V36'!$F$18</f>
        <v>0</v>
      </c>
      <c r="J763" s="154">
        <v>585</v>
      </c>
    </row>
    <row r="764" spans="1:10">
      <c r="A764" s="131">
        <v>763</v>
      </c>
      <c r="B764" s="66" t="s">
        <v>1186</v>
      </c>
      <c r="D764" s="67">
        <f>'2020 Spring Order Form - V36'!$T$23</f>
        <v>0</v>
      </c>
      <c r="E764" s="67">
        <f>'2020 Spring Order Form - V36'!$T$23</f>
        <v>0</v>
      </c>
      <c r="F764" s="151" t="s">
        <v>1187</v>
      </c>
      <c r="G764" s="70" t="e">
        <f>'2020 Spring Order Form - V36'!#REF!</f>
        <v>#REF!</v>
      </c>
      <c r="H764" s="69">
        <f>'2020 Spring Order Form - V36'!$F$18</f>
        <v>0</v>
      </c>
      <c r="J764" s="154">
        <v>1967</v>
      </c>
    </row>
    <row r="765" spans="1:10">
      <c r="A765" s="131">
        <v>764</v>
      </c>
      <c r="B765" s="66" t="s">
        <v>1188</v>
      </c>
      <c r="D765" s="67">
        <f>'2020 Spring Order Form - V36'!$T$23</f>
        <v>0</v>
      </c>
      <c r="E765" s="67">
        <f>'2020 Spring Order Form - V36'!$T$23</f>
        <v>0</v>
      </c>
      <c r="F765" s="151">
        <v>4119277</v>
      </c>
      <c r="G765" s="70" t="e">
        <f>'2020 Spring Order Form - V36'!#REF!</f>
        <v>#REF!</v>
      </c>
      <c r="H765" s="69">
        <f>'2020 Spring Order Form - V36'!$F$18</f>
        <v>0</v>
      </c>
      <c r="J765" s="154">
        <v>681</v>
      </c>
    </row>
    <row r="766" spans="1:10">
      <c r="A766" s="131">
        <v>765</v>
      </c>
      <c r="B766" s="66" t="s">
        <v>1188</v>
      </c>
      <c r="D766" s="67">
        <f>'2020 Spring Order Form - V36'!$T$23</f>
        <v>0</v>
      </c>
      <c r="E766" s="67">
        <f>'2020 Spring Order Form - V36'!$T$23</f>
        <v>0</v>
      </c>
      <c r="F766" s="151" t="s">
        <v>1189</v>
      </c>
      <c r="G766" s="70" t="e">
        <f>'2020 Spring Order Form - V36'!#REF!</f>
        <v>#REF!</v>
      </c>
      <c r="H766" s="69">
        <f>'2020 Spring Order Form - V36'!$F$18</f>
        <v>0</v>
      </c>
      <c r="J766" s="154">
        <v>1969</v>
      </c>
    </row>
    <row r="767" spans="1:10">
      <c r="A767" s="131">
        <v>766</v>
      </c>
      <c r="B767" s="66" t="s">
        <v>1188</v>
      </c>
      <c r="D767" s="67">
        <f>'2020 Spring Order Form - V36'!$T$23</f>
        <v>0</v>
      </c>
      <c r="E767" s="67">
        <f>'2020 Spring Order Form - V36'!$T$23</f>
        <v>0</v>
      </c>
      <c r="F767" s="151">
        <v>4119277</v>
      </c>
      <c r="G767" s="70" t="e">
        <f>'2020 Spring Order Form - V36'!#REF!</f>
        <v>#REF!</v>
      </c>
      <c r="H767" s="69">
        <f>'2020 Spring Order Form - V36'!$F$18</f>
        <v>0</v>
      </c>
      <c r="J767" s="154">
        <v>681</v>
      </c>
    </row>
    <row r="768" spans="1:10">
      <c r="A768" s="131">
        <v>767</v>
      </c>
      <c r="B768" s="66" t="s">
        <v>1188</v>
      </c>
      <c r="D768" s="67">
        <f>'2020 Spring Order Form - V36'!$T$23</f>
        <v>0</v>
      </c>
      <c r="E768" s="67">
        <f>'2020 Spring Order Form - V36'!$T$23</f>
        <v>0</v>
      </c>
      <c r="F768" s="151" t="s">
        <v>1189</v>
      </c>
      <c r="G768" s="70" t="e">
        <f>'2020 Spring Order Form - V36'!#REF!</f>
        <v>#REF!</v>
      </c>
      <c r="H768" s="69">
        <f>'2020 Spring Order Form - V36'!$F$18</f>
        <v>0</v>
      </c>
      <c r="J768" s="154">
        <v>1969</v>
      </c>
    </row>
    <row r="769" spans="1:10">
      <c r="A769" s="131">
        <v>768</v>
      </c>
      <c r="B769" s="66" t="s">
        <v>1190</v>
      </c>
      <c r="D769" s="67">
        <f>'2020 Spring Order Form - V36'!$T$23</f>
        <v>0</v>
      </c>
      <c r="E769" s="67">
        <f>'2020 Spring Order Form - V36'!$T$23</f>
        <v>0</v>
      </c>
      <c r="F769" s="151">
        <v>4518965</v>
      </c>
      <c r="G769" s="70" t="e">
        <f>'2020 Spring Order Form - V36'!#REF!</f>
        <v>#REF!</v>
      </c>
      <c r="H769" s="69">
        <f>'2020 Spring Order Form - V36'!$F$18</f>
        <v>0</v>
      </c>
      <c r="J769" s="154">
        <v>13063</v>
      </c>
    </row>
    <row r="770" spans="1:10">
      <c r="A770" s="131">
        <v>769</v>
      </c>
      <c r="B770" s="66" t="s">
        <v>1190</v>
      </c>
      <c r="D770" s="67">
        <f>'2020 Spring Order Form - V36'!$T$23</f>
        <v>0</v>
      </c>
      <c r="E770" s="67">
        <f>'2020 Spring Order Form - V36'!$T$23</f>
        <v>0</v>
      </c>
      <c r="F770" s="151" t="s">
        <v>1191</v>
      </c>
      <c r="G770" s="70" t="e">
        <f>'2020 Spring Order Form - V36'!#REF!</f>
        <v>#REF!</v>
      </c>
      <c r="H770" s="69">
        <f>'2020 Spring Order Form - V36'!$F$18</f>
        <v>0</v>
      </c>
      <c r="J770" s="154">
        <v>13156</v>
      </c>
    </row>
    <row r="771" spans="1:10">
      <c r="A771" s="131">
        <v>770</v>
      </c>
      <c r="B771" s="66" t="s">
        <v>1190</v>
      </c>
      <c r="D771" s="67">
        <f>'2020 Spring Order Form - V36'!$T$23</f>
        <v>0</v>
      </c>
      <c r="E771" s="67">
        <f>'2020 Spring Order Form - V36'!$T$23</f>
        <v>0</v>
      </c>
      <c r="F771" s="151">
        <v>4118967</v>
      </c>
      <c r="G771" s="70" t="e">
        <f>'2020 Spring Order Form - V36'!#REF!</f>
        <v>#REF!</v>
      </c>
      <c r="H771" s="69">
        <f>'2020 Spring Order Form - V36'!$F$18</f>
        <v>0</v>
      </c>
      <c r="J771" s="154">
        <v>13228</v>
      </c>
    </row>
    <row r="772" spans="1:10">
      <c r="A772" s="131">
        <v>771</v>
      </c>
      <c r="B772" s="66" t="s">
        <v>1190</v>
      </c>
      <c r="D772" s="67">
        <f>'2020 Spring Order Form - V36'!$T$23</f>
        <v>0</v>
      </c>
      <c r="E772" s="67">
        <f>'2020 Spring Order Form - V36'!$T$23</f>
        <v>0</v>
      </c>
      <c r="F772" s="151" t="s">
        <v>1192</v>
      </c>
      <c r="G772" s="70" t="e">
        <f>'2020 Spring Order Form - V36'!#REF!</f>
        <v>#REF!</v>
      </c>
      <c r="H772" s="69">
        <f>'2020 Spring Order Form - V36'!$F$18</f>
        <v>0</v>
      </c>
      <c r="J772" s="154">
        <v>13157</v>
      </c>
    </row>
    <row r="773" spans="1:10">
      <c r="A773" s="131">
        <v>772</v>
      </c>
      <c r="B773" s="66" t="s">
        <v>1193</v>
      </c>
      <c r="D773" s="67">
        <f>'2020 Spring Order Form - V36'!$T$23</f>
        <v>0</v>
      </c>
      <c r="E773" s="67">
        <f>'2020 Spring Order Form - V36'!$T$23</f>
        <v>0</v>
      </c>
      <c r="F773" s="151">
        <v>4519155</v>
      </c>
      <c r="G773" s="70" t="e">
        <f>'2020 Spring Order Form - V36'!#REF!</f>
        <v>#REF!</v>
      </c>
      <c r="H773" s="69">
        <f>'2020 Spring Order Form - V36'!$F$18</f>
        <v>0</v>
      </c>
      <c r="J773" s="154">
        <v>308</v>
      </c>
    </row>
    <row r="774" spans="1:10">
      <c r="A774" s="131">
        <v>773</v>
      </c>
      <c r="B774" s="66" t="s">
        <v>1193</v>
      </c>
      <c r="D774" s="67">
        <f>'2020 Spring Order Form - V36'!$T$23</f>
        <v>0</v>
      </c>
      <c r="E774" s="67">
        <f>'2020 Spring Order Form - V36'!$T$23</f>
        <v>0</v>
      </c>
      <c r="F774" s="151" t="s">
        <v>1194</v>
      </c>
      <c r="G774" s="70" t="e">
        <f>'2020 Spring Order Form - V36'!#REF!</f>
        <v>#REF!</v>
      </c>
      <c r="H774" s="69">
        <f>'2020 Spring Order Form - V36'!$F$18</f>
        <v>0</v>
      </c>
      <c r="J774" s="154">
        <v>1978</v>
      </c>
    </row>
    <row r="775" spans="1:10">
      <c r="A775" s="131">
        <v>774</v>
      </c>
      <c r="B775" s="66" t="s">
        <v>1195</v>
      </c>
      <c r="D775" s="67">
        <f>'2020 Spring Order Form - V36'!$T$23</f>
        <v>0</v>
      </c>
      <c r="E775" s="67">
        <f>'2020 Spring Order Form - V36'!$T$23</f>
        <v>0</v>
      </c>
      <c r="F775" s="151">
        <v>4519158</v>
      </c>
      <c r="G775" s="70" t="e">
        <f>'2020 Spring Order Form - V36'!#REF!</f>
        <v>#REF!</v>
      </c>
      <c r="H775" s="69">
        <f>'2020 Spring Order Form - V36'!$F$18</f>
        <v>0</v>
      </c>
      <c r="J775" s="154">
        <v>434</v>
      </c>
    </row>
    <row r="776" spans="1:10">
      <c r="A776" s="131">
        <v>775</v>
      </c>
      <c r="B776" s="66" t="s">
        <v>1195</v>
      </c>
      <c r="D776" s="67">
        <f>'2020 Spring Order Form - V36'!$T$23</f>
        <v>0</v>
      </c>
      <c r="E776" s="67">
        <f>'2020 Spring Order Form - V36'!$T$23</f>
        <v>0</v>
      </c>
      <c r="F776" s="151" t="s">
        <v>1196</v>
      </c>
      <c r="G776" s="70" t="e">
        <f>'2020 Spring Order Form - V36'!#REF!</f>
        <v>#REF!</v>
      </c>
      <c r="H776" s="69">
        <f>'2020 Spring Order Form - V36'!$F$18</f>
        <v>0</v>
      </c>
      <c r="J776" s="154">
        <v>1979</v>
      </c>
    </row>
    <row r="777" spans="1:10">
      <c r="A777" s="131">
        <v>776</v>
      </c>
      <c r="B777" s="66" t="s">
        <v>1197</v>
      </c>
      <c r="D777" s="67">
        <f>'2020 Spring Order Form - V36'!$T$23</f>
        <v>0</v>
      </c>
      <c r="E777" s="67">
        <f>'2020 Spring Order Form - V36'!$T$23</f>
        <v>0</v>
      </c>
      <c r="F777" s="151">
        <v>4518925</v>
      </c>
      <c r="G777" s="70" t="e">
        <f>'2020 Spring Order Form - V36'!#REF!</f>
        <v>#REF!</v>
      </c>
      <c r="H777" s="69">
        <f>'2020 Spring Order Form - V36'!$F$18</f>
        <v>0</v>
      </c>
      <c r="J777" s="154">
        <v>1065</v>
      </c>
    </row>
    <row r="778" spans="1:10">
      <c r="A778" s="131">
        <v>777</v>
      </c>
      <c r="B778" s="66" t="s">
        <v>1197</v>
      </c>
      <c r="D778" s="67">
        <f>'2020 Spring Order Form - V36'!$T$23</f>
        <v>0</v>
      </c>
      <c r="E778" s="67">
        <f>'2020 Spring Order Form - V36'!$T$23</f>
        <v>0</v>
      </c>
      <c r="F778" s="151" t="s">
        <v>1198</v>
      </c>
      <c r="G778" s="70" t="e">
        <f>'2020 Spring Order Form - V36'!#REF!</f>
        <v>#REF!</v>
      </c>
      <c r="H778" s="69">
        <f>'2020 Spring Order Form - V36'!$F$18</f>
        <v>0</v>
      </c>
      <c r="J778" s="154">
        <v>1980</v>
      </c>
    </row>
    <row r="779" spans="1:10">
      <c r="A779" s="131">
        <v>778</v>
      </c>
      <c r="B779" s="66" t="s">
        <v>1199</v>
      </c>
      <c r="D779" s="67">
        <f>'2020 Spring Order Form - V36'!$T$23</f>
        <v>0</v>
      </c>
      <c r="E779" s="67">
        <f>'2020 Spring Order Form - V36'!$T$23</f>
        <v>0</v>
      </c>
      <c r="F779" s="151">
        <v>4519235</v>
      </c>
      <c r="G779" s="70" t="e">
        <f>'2020 Spring Order Form - V36'!#REF!</f>
        <v>#REF!</v>
      </c>
      <c r="H779" s="69">
        <f>'2020 Spring Order Form - V36'!$F$18</f>
        <v>0</v>
      </c>
      <c r="J779" s="154">
        <v>1174</v>
      </c>
    </row>
    <row r="780" spans="1:10">
      <c r="A780" s="131">
        <v>779</v>
      </c>
      <c r="B780" s="66" t="s">
        <v>1199</v>
      </c>
      <c r="D780" s="67">
        <f>'2020 Spring Order Form - V36'!$T$23</f>
        <v>0</v>
      </c>
      <c r="E780" s="67">
        <f>'2020 Spring Order Form - V36'!$T$23</f>
        <v>0</v>
      </c>
      <c r="F780" s="151" t="s">
        <v>1200</v>
      </c>
      <c r="G780" s="70" t="e">
        <f>'2020 Spring Order Form - V36'!#REF!</f>
        <v>#REF!</v>
      </c>
      <c r="H780" s="69">
        <f>'2020 Spring Order Form - V36'!$F$18</f>
        <v>0</v>
      </c>
      <c r="J780" s="154">
        <v>1984</v>
      </c>
    </row>
    <row r="781" spans="1:10">
      <c r="A781" s="131">
        <v>780</v>
      </c>
      <c r="B781" s="66" t="s">
        <v>1201</v>
      </c>
      <c r="D781" s="67">
        <f>'2020 Spring Order Form - V36'!$T$23</f>
        <v>0</v>
      </c>
      <c r="E781" s="67">
        <f>'2020 Spring Order Form - V36'!$T$23</f>
        <v>0</v>
      </c>
      <c r="F781" s="151">
        <v>4519305</v>
      </c>
      <c r="G781" s="70" t="e">
        <f>'2020 Spring Order Form - V36'!#REF!</f>
        <v>#REF!</v>
      </c>
      <c r="H781" s="69">
        <f>'2020 Spring Order Form - V36'!$F$18</f>
        <v>0</v>
      </c>
      <c r="J781" s="154">
        <v>16989</v>
      </c>
    </row>
    <row r="782" spans="1:10">
      <c r="A782" s="131">
        <v>781</v>
      </c>
      <c r="B782" s="66" t="s">
        <v>1201</v>
      </c>
      <c r="D782" s="67">
        <f>'2020 Spring Order Form - V36'!$T$23</f>
        <v>0</v>
      </c>
      <c r="E782" s="67">
        <f>'2020 Spring Order Form - V36'!$T$23</f>
        <v>0</v>
      </c>
      <c r="F782" s="151" t="s">
        <v>1202</v>
      </c>
      <c r="G782" s="70" t="e">
        <f>'2020 Spring Order Form - V36'!#REF!</f>
        <v>#REF!</v>
      </c>
      <c r="H782" s="69">
        <f>'2020 Spring Order Form - V36'!$F$18</f>
        <v>0</v>
      </c>
      <c r="J782" s="154">
        <v>16990</v>
      </c>
    </row>
    <row r="783" spans="1:10">
      <c r="A783" s="131">
        <v>782</v>
      </c>
      <c r="B783" s="66" t="s">
        <v>1203</v>
      </c>
      <c r="D783" s="67">
        <f>'2020 Spring Order Form - V36'!$T$23</f>
        <v>0</v>
      </c>
      <c r="E783" s="67">
        <f>'2020 Spring Order Form - V36'!$T$23</f>
        <v>0</v>
      </c>
      <c r="F783" s="151">
        <v>4519255</v>
      </c>
      <c r="G783" s="70" t="e">
        <f>'2020 Spring Order Form - V36'!#REF!</f>
        <v>#REF!</v>
      </c>
      <c r="H783" s="69">
        <f>'2020 Spring Order Form - V36'!$F$18</f>
        <v>0</v>
      </c>
      <c r="J783" s="154">
        <v>309</v>
      </c>
    </row>
    <row r="784" spans="1:10">
      <c r="A784" s="131">
        <v>783</v>
      </c>
      <c r="B784" s="66" t="s">
        <v>1203</v>
      </c>
      <c r="D784" s="67">
        <f>'2020 Spring Order Form - V36'!$T$23</f>
        <v>0</v>
      </c>
      <c r="E784" s="67">
        <f>'2020 Spring Order Form - V36'!$T$23</f>
        <v>0</v>
      </c>
      <c r="F784" s="151" t="s">
        <v>1204</v>
      </c>
      <c r="G784" s="70" t="e">
        <f>'2020 Spring Order Form - V36'!#REF!</f>
        <v>#REF!</v>
      </c>
      <c r="H784" s="69">
        <f>'2020 Spring Order Form - V36'!$F$18</f>
        <v>0</v>
      </c>
      <c r="J784" s="154">
        <v>1989</v>
      </c>
    </row>
    <row r="785" spans="1:10">
      <c r="A785" s="131">
        <v>784</v>
      </c>
      <c r="B785" s="66" t="s">
        <v>1205</v>
      </c>
      <c r="D785" s="67">
        <f>'2020 Spring Order Form - V36'!$T$23</f>
        <v>0</v>
      </c>
      <c r="E785" s="67">
        <f>'2020 Spring Order Form - V36'!$T$23</f>
        <v>0</v>
      </c>
      <c r="F785" s="151">
        <v>4519325</v>
      </c>
      <c r="G785" s="70" t="e">
        <f>'2020 Spring Order Form - V36'!#REF!</f>
        <v>#REF!</v>
      </c>
      <c r="H785" s="69">
        <f>'2020 Spring Order Form - V36'!$F$18</f>
        <v>0</v>
      </c>
      <c r="J785" s="154">
        <v>858</v>
      </c>
    </row>
    <row r="786" spans="1:10">
      <c r="A786" s="131">
        <v>785</v>
      </c>
      <c r="B786" s="66" t="s">
        <v>1205</v>
      </c>
      <c r="D786" s="67">
        <f>'2020 Spring Order Form - V36'!$T$23</f>
        <v>0</v>
      </c>
      <c r="E786" s="67">
        <f>'2020 Spring Order Form - V36'!$T$23</f>
        <v>0</v>
      </c>
      <c r="F786" s="151" t="s">
        <v>1206</v>
      </c>
      <c r="G786" s="70" t="e">
        <f>'2020 Spring Order Form - V36'!#REF!</f>
        <v>#REF!</v>
      </c>
      <c r="H786" s="69">
        <f>'2020 Spring Order Form - V36'!$F$18</f>
        <v>0</v>
      </c>
      <c r="J786" s="154">
        <v>1991</v>
      </c>
    </row>
    <row r="787" spans="1:10">
      <c r="A787" s="131">
        <v>786</v>
      </c>
      <c r="B787" s="66" t="s">
        <v>1207</v>
      </c>
      <c r="D787" s="67">
        <f>'2020 Spring Order Form - V36'!$T$23</f>
        <v>0</v>
      </c>
      <c r="E787" s="67">
        <f>'2020 Spring Order Form - V36'!$T$23</f>
        <v>0</v>
      </c>
      <c r="F787" s="151">
        <v>4519435</v>
      </c>
      <c r="G787" s="70" t="e">
        <f>'2020 Spring Order Form - V36'!#REF!</f>
        <v>#REF!</v>
      </c>
      <c r="H787" s="69">
        <f>'2020 Spring Order Form - V36'!$F$18</f>
        <v>0</v>
      </c>
      <c r="J787" s="154">
        <v>17173</v>
      </c>
    </row>
    <row r="788" spans="1:10">
      <c r="A788" s="131">
        <v>787</v>
      </c>
      <c r="B788" s="66" t="s">
        <v>1207</v>
      </c>
      <c r="D788" s="67">
        <f>'2020 Spring Order Form - V36'!$T$23</f>
        <v>0</v>
      </c>
      <c r="E788" s="67">
        <f>'2020 Spring Order Form - V36'!$T$23</f>
        <v>0</v>
      </c>
      <c r="F788" s="151" t="s">
        <v>1208</v>
      </c>
      <c r="G788" s="70" t="e">
        <f>'2020 Spring Order Form - V36'!#REF!</f>
        <v>#REF!</v>
      </c>
      <c r="H788" s="69">
        <f>'2020 Spring Order Form - V36'!$F$18</f>
        <v>0</v>
      </c>
      <c r="J788" s="154">
        <v>17174</v>
      </c>
    </row>
    <row r="789" spans="1:10">
      <c r="A789" s="131">
        <v>788</v>
      </c>
      <c r="B789" s="66" t="s">
        <v>1209</v>
      </c>
      <c r="D789" s="67">
        <f>'2020 Spring Order Form - V36'!$T$23</f>
        <v>0</v>
      </c>
      <c r="E789" s="67">
        <f>'2020 Spring Order Form - V36'!$T$23</f>
        <v>0</v>
      </c>
      <c r="F789" s="151">
        <v>4519400</v>
      </c>
      <c r="G789" s="70" t="e">
        <f>'2020 Spring Order Form - V36'!#REF!</f>
        <v>#REF!</v>
      </c>
      <c r="H789" s="69">
        <f>'2020 Spring Order Form - V36'!$F$18</f>
        <v>0</v>
      </c>
      <c r="J789" s="154">
        <v>968</v>
      </c>
    </row>
    <row r="790" spans="1:10">
      <c r="A790" s="131">
        <v>789</v>
      </c>
      <c r="B790" s="66" t="s">
        <v>1209</v>
      </c>
      <c r="D790" s="67">
        <f>'2020 Spring Order Form - V36'!$T$23</f>
        <v>0</v>
      </c>
      <c r="E790" s="67">
        <f>'2020 Spring Order Form - V36'!$T$23</f>
        <v>0</v>
      </c>
      <c r="F790" s="151" t="s">
        <v>1210</v>
      </c>
      <c r="G790" s="70" t="e">
        <f>'2020 Spring Order Form - V36'!#REF!</f>
        <v>#REF!</v>
      </c>
      <c r="H790" s="69">
        <f>'2020 Spring Order Form - V36'!$F$18</f>
        <v>0</v>
      </c>
      <c r="J790" s="154">
        <v>1995</v>
      </c>
    </row>
    <row r="791" spans="1:10">
      <c r="A791" s="131">
        <v>790</v>
      </c>
      <c r="B791" s="66" t="s">
        <v>179</v>
      </c>
      <c r="D791" s="67">
        <f>'2020 Spring Order Form - V36'!$T$23</f>
        <v>0</v>
      </c>
      <c r="E791" s="67">
        <f>'2020 Spring Order Form - V36'!$T$23</f>
        <v>0</v>
      </c>
      <c r="F791" s="151">
        <v>4519450</v>
      </c>
      <c r="G791" s="70">
        <f>'2020 Spring Order Form - V36'!$T$92</f>
        <v>0</v>
      </c>
      <c r="H791" s="69">
        <f>'2020 Spring Order Form - V36'!$F$18</f>
        <v>0</v>
      </c>
      <c r="J791" s="154">
        <v>900</v>
      </c>
    </row>
    <row r="792" spans="1:10">
      <c r="A792" s="131">
        <v>791</v>
      </c>
      <c r="B792" s="66" t="s">
        <v>179</v>
      </c>
      <c r="D792" s="67">
        <f>'2020 Spring Order Form - V36'!$T$23</f>
        <v>0</v>
      </c>
      <c r="E792" s="67">
        <f>'2020 Spring Order Form - V36'!$T$23</f>
        <v>0</v>
      </c>
      <c r="F792" s="151" t="s">
        <v>1211</v>
      </c>
      <c r="G792" s="70">
        <f>'2020 Spring Order Form - V36'!$U$92</f>
        <v>0</v>
      </c>
      <c r="H792" s="69">
        <f>'2020 Spring Order Form - V36'!$F$18</f>
        <v>0</v>
      </c>
      <c r="J792" s="154">
        <v>1993</v>
      </c>
    </row>
    <row r="793" spans="1:10">
      <c r="A793" s="131">
        <v>792</v>
      </c>
      <c r="B793" s="66" t="s">
        <v>1212</v>
      </c>
      <c r="D793" s="67">
        <f>'2020 Spring Order Form - V36'!$T$23</f>
        <v>0</v>
      </c>
      <c r="E793" s="67">
        <f>'2020 Spring Order Form - V36'!$T$23</f>
        <v>0</v>
      </c>
      <c r="F793" s="151">
        <v>4519635</v>
      </c>
      <c r="G793" s="70" t="e">
        <f>'2020 Spring Order Form - V36'!#REF!</f>
        <v>#REF!</v>
      </c>
      <c r="H793" s="69">
        <f>'2020 Spring Order Form - V36'!$F$18</f>
        <v>0</v>
      </c>
      <c r="J793" s="154">
        <v>724</v>
      </c>
    </row>
    <row r="794" spans="1:10">
      <c r="A794" s="131">
        <v>793</v>
      </c>
      <c r="B794" s="66" t="s">
        <v>1212</v>
      </c>
      <c r="D794" s="67">
        <f>'2020 Spring Order Form - V36'!$T$23</f>
        <v>0</v>
      </c>
      <c r="E794" s="67">
        <f>'2020 Spring Order Form - V36'!$T$23</f>
        <v>0</v>
      </c>
      <c r="F794" s="151" t="s">
        <v>1213</v>
      </c>
      <c r="G794" s="70" t="e">
        <f>'2020 Spring Order Form - V36'!#REF!</f>
        <v>#REF!</v>
      </c>
      <c r="H794" s="69">
        <f>'2020 Spring Order Form - V36'!$F$18</f>
        <v>0</v>
      </c>
      <c r="J794" s="154">
        <v>1997</v>
      </c>
    </row>
    <row r="795" spans="1:10">
      <c r="A795" s="131">
        <v>794</v>
      </c>
      <c r="B795" s="66" t="s">
        <v>1214</v>
      </c>
      <c r="D795" s="67">
        <f>'2020 Spring Order Form - V36'!$T$23</f>
        <v>0</v>
      </c>
      <c r="E795" s="67">
        <f>'2020 Spring Order Form - V36'!$T$23</f>
        <v>0</v>
      </c>
      <c r="F795" s="151">
        <v>4519655</v>
      </c>
      <c r="G795" s="70" t="e">
        <f>'2020 Spring Order Form - V36'!#REF!</f>
        <v>#REF!</v>
      </c>
      <c r="H795" s="69">
        <f>'2020 Spring Order Form - V36'!$F$18</f>
        <v>0</v>
      </c>
      <c r="J795" s="154">
        <v>3721</v>
      </c>
    </row>
    <row r="796" spans="1:10">
      <c r="A796" s="131">
        <v>795</v>
      </c>
      <c r="B796" s="66" t="s">
        <v>1214</v>
      </c>
      <c r="D796" s="67">
        <f>'2020 Spring Order Form - V36'!$T$23</f>
        <v>0</v>
      </c>
      <c r="E796" s="67">
        <f>'2020 Spring Order Form - V36'!$T$23</f>
        <v>0</v>
      </c>
      <c r="F796" s="151" t="s">
        <v>1215</v>
      </c>
      <c r="G796" s="70" t="e">
        <f>'2020 Spring Order Form - V36'!#REF!</f>
        <v>#REF!</v>
      </c>
      <c r="H796" s="69">
        <f>'2020 Spring Order Form - V36'!$F$18</f>
        <v>0</v>
      </c>
      <c r="J796" s="154">
        <v>1998</v>
      </c>
    </row>
    <row r="797" spans="1:10">
      <c r="A797" s="131">
        <v>796</v>
      </c>
      <c r="B797" s="66" t="s">
        <v>181</v>
      </c>
      <c r="D797" s="67">
        <f>'2020 Spring Order Form - V36'!$T$23</f>
        <v>0</v>
      </c>
      <c r="E797" s="67">
        <f>'2020 Spring Order Form - V36'!$T$23</f>
        <v>0</v>
      </c>
      <c r="F797" s="151">
        <v>4519780</v>
      </c>
      <c r="G797" s="70">
        <f>'2020 Spring Order Form - V36'!$T$94</f>
        <v>0</v>
      </c>
      <c r="H797" s="69">
        <f>'2020 Spring Order Form - V36'!$F$18</f>
        <v>0</v>
      </c>
      <c r="J797" s="154">
        <v>646</v>
      </c>
    </row>
    <row r="798" spans="1:10">
      <c r="A798" s="131">
        <v>797</v>
      </c>
      <c r="B798" s="66" t="s">
        <v>181</v>
      </c>
      <c r="D798" s="67">
        <f>'2020 Spring Order Form - V36'!$T$23</f>
        <v>0</v>
      </c>
      <c r="E798" s="67">
        <f>'2020 Spring Order Form - V36'!$T$23</f>
        <v>0</v>
      </c>
      <c r="F798" s="151" t="s">
        <v>1216</v>
      </c>
      <c r="G798" s="70">
        <f>'2020 Spring Order Form - V36'!$U$94</f>
        <v>0</v>
      </c>
      <c r="H798" s="69">
        <f>'2020 Spring Order Form - V36'!$F$18</f>
        <v>0</v>
      </c>
      <c r="J798" s="154">
        <v>2012</v>
      </c>
    </row>
    <row r="799" spans="1:10">
      <c r="A799" s="131">
        <v>798</v>
      </c>
      <c r="B799" s="66" t="s">
        <v>181</v>
      </c>
      <c r="D799" s="67">
        <f>'2020 Spring Order Form - V36'!$T$23</f>
        <v>0</v>
      </c>
      <c r="E799" s="67">
        <f>'2020 Spring Order Form - V36'!$T$23</f>
        <v>0</v>
      </c>
      <c r="F799" s="151">
        <v>4519785</v>
      </c>
      <c r="G799" s="70" t="e">
        <f>'2020 Spring Order Form - V36'!#REF!</f>
        <v>#REF!</v>
      </c>
      <c r="H799" s="69">
        <f>'2020 Spring Order Form - V36'!$F$18</f>
        <v>0</v>
      </c>
      <c r="J799" s="154">
        <v>16991</v>
      </c>
    </row>
    <row r="800" spans="1:10">
      <c r="A800" s="131">
        <v>799</v>
      </c>
      <c r="B800" s="66" t="s">
        <v>181</v>
      </c>
      <c r="D800" s="67">
        <f>'2020 Spring Order Form - V36'!$T$23</f>
        <v>0</v>
      </c>
      <c r="E800" s="67">
        <f>'2020 Spring Order Form - V36'!$T$23</f>
        <v>0</v>
      </c>
      <c r="F800" s="151" t="s">
        <v>1217</v>
      </c>
      <c r="G800" s="70" t="e">
        <f>'2020 Spring Order Form - V36'!#REF!</f>
        <v>#REF!</v>
      </c>
      <c r="H800" s="69">
        <f>'2020 Spring Order Form - V36'!$F$18</f>
        <v>0</v>
      </c>
      <c r="J800" s="154">
        <v>16992</v>
      </c>
    </row>
    <row r="801" spans="1:10">
      <c r="A801" s="131">
        <v>800</v>
      </c>
      <c r="B801" s="66" t="s">
        <v>1218</v>
      </c>
      <c r="D801" s="67">
        <f>'2020 Spring Order Form - V36'!$T$23</f>
        <v>0</v>
      </c>
      <c r="E801" s="67">
        <f>'2020 Spring Order Form - V36'!$T$23</f>
        <v>0</v>
      </c>
      <c r="F801" s="151">
        <v>4519795</v>
      </c>
      <c r="G801" s="70" t="e">
        <f>'2020 Spring Order Form - V36'!#REF!</f>
        <v>#REF!</v>
      </c>
      <c r="H801" s="69">
        <f>'2020 Spring Order Form - V36'!$F$18</f>
        <v>0</v>
      </c>
      <c r="J801" s="154">
        <v>18566</v>
      </c>
    </row>
    <row r="802" spans="1:10">
      <c r="A802" s="131">
        <v>801</v>
      </c>
      <c r="B802" s="66" t="s">
        <v>1218</v>
      </c>
      <c r="D802" s="67">
        <f>'2020 Spring Order Form - V36'!$T$23</f>
        <v>0</v>
      </c>
      <c r="E802" s="67">
        <f>'2020 Spring Order Form - V36'!$T$23</f>
        <v>0</v>
      </c>
      <c r="F802" s="151" t="s">
        <v>1219</v>
      </c>
      <c r="G802" s="70" t="e">
        <f>'2020 Spring Order Form - V36'!#REF!</f>
        <v>#REF!</v>
      </c>
      <c r="H802" s="69">
        <f>'2020 Spring Order Form - V36'!$F$18</f>
        <v>0</v>
      </c>
      <c r="J802" s="154">
        <v>18565</v>
      </c>
    </row>
    <row r="803" spans="1:10">
      <c r="A803" s="131">
        <v>802</v>
      </c>
      <c r="B803" s="66" t="s">
        <v>1220</v>
      </c>
      <c r="D803" s="67">
        <f>'2020 Spring Order Form - V36'!$T$23</f>
        <v>0</v>
      </c>
      <c r="E803" s="67">
        <f>'2020 Spring Order Form - V36'!$T$23</f>
        <v>0</v>
      </c>
      <c r="F803" s="151">
        <v>4519720</v>
      </c>
      <c r="G803" s="70" t="e">
        <f>'2020 Spring Order Form - V36'!#REF!</f>
        <v>#REF!</v>
      </c>
      <c r="H803" s="69">
        <f>'2020 Spring Order Form - V36'!$F$18</f>
        <v>0</v>
      </c>
      <c r="J803" s="154">
        <v>541</v>
      </c>
    </row>
    <row r="804" spans="1:10">
      <c r="A804" s="131">
        <v>803</v>
      </c>
      <c r="B804" s="66" t="s">
        <v>1220</v>
      </c>
      <c r="D804" s="67">
        <f>'2020 Spring Order Form - V36'!$T$23</f>
        <v>0</v>
      </c>
      <c r="E804" s="67">
        <f>'2020 Spring Order Form - V36'!$T$23</f>
        <v>0</v>
      </c>
      <c r="F804" s="151" t="s">
        <v>1221</v>
      </c>
      <c r="G804" s="70" t="e">
        <f>'2020 Spring Order Form - V36'!#REF!</f>
        <v>#REF!</v>
      </c>
      <c r="H804" s="69">
        <f>'2020 Spring Order Form - V36'!$F$18</f>
        <v>0</v>
      </c>
      <c r="J804" s="154">
        <v>2014</v>
      </c>
    </row>
    <row r="805" spans="1:10">
      <c r="A805" s="131">
        <v>804</v>
      </c>
      <c r="B805" s="66" t="s">
        <v>1222</v>
      </c>
      <c r="D805" s="67">
        <f>'2020 Spring Order Form - V36'!$T$23</f>
        <v>0</v>
      </c>
      <c r="E805" s="67">
        <f>'2020 Spring Order Form - V36'!$T$23</f>
        <v>0</v>
      </c>
      <c r="F805" s="151">
        <v>4519750</v>
      </c>
      <c r="G805" s="70" t="e">
        <f>'2020 Spring Order Form - V36'!#REF!</f>
        <v>#REF!</v>
      </c>
      <c r="H805" s="69">
        <f>'2020 Spring Order Form - V36'!$F$18</f>
        <v>0</v>
      </c>
      <c r="J805" s="154">
        <v>531</v>
      </c>
    </row>
    <row r="806" spans="1:10">
      <c r="A806" s="131">
        <v>805</v>
      </c>
      <c r="B806" s="66" t="s">
        <v>1222</v>
      </c>
      <c r="D806" s="67">
        <f>'2020 Spring Order Form - V36'!$T$23</f>
        <v>0</v>
      </c>
      <c r="E806" s="67">
        <f>'2020 Spring Order Form - V36'!$T$23</f>
        <v>0</v>
      </c>
      <c r="F806" s="151" t="s">
        <v>1223</v>
      </c>
      <c r="G806" s="70" t="e">
        <f>'2020 Spring Order Form - V36'!#REF!</f>
        <v>#REF!</v>
      </c>
      <c r="H806" s="69">
        <f>'2020 Spring Order Form - V36'!$F$18</f>
        <v>0</v>
      </c>
      <c r="J806" s="154">
        <v>2016</v>
      </c>
    </row>
    <row r="807" spans="1:10">
      <c r="A807" s="131">
        <v>806</v>
      </c>
      <c r="B807" s="66" t="s">
        <v>1222</v>
      </c>
      <c r="D807" s="67">
        <f>'2020 Spring Order Form - V36'!$T$23</f>
        <v>0</v>
      </c>
      <c r="E807" s="67">
        <f>'2020 Spring Order Form - V36'!$T$23</f>
        <v>0</v>
      </c>
      <c r="F807" s="151">
        <v>4519755</v>
      </c>
      <c r="G807" s="70" t="e">
        <f>'2020 Spring Order Form - V36'!#REF!</f>
        <v>#REF!</v>
      </c>
      <c r="H807" s="69">
        <f>'2020 Spring Order Form - V36'!$F$18</f>
        <v>0</v>
      </c>
      <c r="J807" s="154">
        <v>16994</v>
      </c>
    </row>
    <row r="808" spans="1:10">
      <c r="A808" s="131">
        <v>807</v>
      </c>
      <c r="B808" s="66" t="s">
        <v>1222</v>
      </c>
      <c r="D808" s="67">
        <f>'2020 Spring Order Form - V36'!$T$23</f>
        <v>0</v>
      </c>
      <c r="E808" s="67">
        <f>'2020 Spring Order Form - V36'!$T$23</f>
        <v>0</v>
      </c>
      <c r="F808" s="151" t="s">
        <v>1224</v>
      </c>
      <c r="G808" s="70" t="e">
        <f>'2020 Spring Order Form - V36'!#REF!</f>
        <v>#REF!</v>
      </c>
      <c r="H808" s="69">
        <f>'2020 Spring Order Form - V36'!$F$18</f>
        <v>0</v>
      </c>
      <c r="J808" s="154">
        <v>16993</v>
      </c>
    </row>
    <row r="809" spans="1:10">
      <c r="A809" s="131">
        <v>808</v>
      </c>
      <c r="B809" s="66" t="s">
        <v>183</v>
      </c>
      <c r="D809" s="67">
        <f>'2020 Spring Order Form - V36'!$T$23</f>
        <v>0</v>
      </c>
      <c r="E809" s="67">
        <f>'2020 Spring Order Form - V36'!$T$23</f>
        <v>0</v>
      </c>
      <c r="F809" s="151">
        <v>4519805</v>
      </c>
      <c r="G809" s="70">
        <f>'2020 Spring Order Form - V36'!$T$95</f>
        <v>0</v>
      </c>
      <c r="H809" s="69">
        <f>'2020 Spring Order Form - V36'!$F$18</f>
        <v>0</v>
      </c>
      <c r="J809" s="154">
        <v>12817</v>
      </c>
    </row>
    <row r="810" spans="1:10">
      <c r="A810" s="131">
        <v>809</v>
      </c>
      <c r="B810" s="66" t="s">
        <v>183</v>
      </c>
      <c r="D810" s="67">
        <f>'2020 Spring Order Form - V36'!$T$23</f>
        <v>0</v>
      </c>
      <c r="E810" s="67">
        <f>'2020 Spring Order Form - V36'!$T$23</f>
        <v>0</v>
      </c>
      <c r="F810" s="151" t="s">
        <v>1225</v>
      </c>
      <c r="G810" s="70">
        <f>'2020 Spring Order Form - V36'!$U$95</f>
        <v>0</v>
      </c>
      <c r="H810" s="69">
        <f>'2020 Spring Order Form - V36'!$F$18</f>
        <v>0</v>
      </c>
      <c r="J810" s="154">
        <v>12818</v>
      </c>
    </row>
    <row r="811" spans="1:10">
      <c r="A811" s="131">
        <v>810</v>
      </c>
      <c r="B811" s="66" t="s">
        <v>1226</v>
      </c>
      <c r="D811" s="67">
        <f>'2020 Spring Order Form - V36'!$T$23</f>
        <v>0</v>
      </c>
      <c r="E811" s="67">
        <f>'2020 Spring Order Form - V36'!$T$23</f>
        <v>0</v>
      </c>
      <c r="F811" s="151">
        <v>4520050</v>
      </c>
      <c r="G811" s="70" t="e">
        <f>'2020 Spring Order Form - V36'!#REF!</f>
        <v>#REF!</v>
      </c>
      <c r="H811" s="69">
        <f>'2020 Spring Order Form - V36'!$F$18</f>
        <v>0</v>
      </c>
      <c r="J811" s="154">
        <v>4354</v>
      </c>
    </row>
    <row r="812" spans="1:10">
      <c r="A812" s="131">
        <v>811</v>
      </c>
      <c r="B812" s="66" t="s">
        <v>1226</v>
      </c>
      <c r="D812" s="67">
        <f>'2020 Spring Order Form - V36'!$T$23</f>
        <v>0</v>
      </c>
      <c r="E812" s="67">
        <f>'2020 Spring Order Form - V36'!$T$23</f>
        <v>0</v>
      </c>
      <c r="F812" s="151" t="s">
        <v>1227</v>
      </c>
      <c r="G812" s="70" t="e">
        <f>'2020 Spring Order Form - V36'!#REF!</f>
        <v>#REF!</v>
      </c>
      <c r="H812" s="69">
        <f>'2020 Spring Order Form - V36'!$F$18</f>
        <v>0</v>
      </c>
      <c r="J812" s="154">
        <v>2023</v>
      </c>
    </row>
    <row r="813" spans="1:10">
      <c r="A813" s="131">
        <v>812</v>
      </c>
      <c r="B813" s="66" t="s">
        <v>1228</v>
      </c>
      <c r="D813" s="67">
        <f>'2020 Spring Order Form - V36'!$T$23</f>
        <v>0</v>
      </c>
      <c r="E813" s="67">
        <f>'2020 Spring Order Form - V36'!$T$23</f>
        <v>0</v>
      </c>
      <c r="F813" s="151">
        <v>4519985</v>
      </c>
      <c r="G813" s="70" t="e">
        <f>'2020 Spring Order Form - V36'!#REF!</f>
        <v>#REF!</v>
      </c>
      <c r="H813" s="69">
        <f>'2020 Spring Order Form - V36'!$F$18</f>
        <v>0</v>
      </c>
      <c r="J813" s="154">
        <v>4355</v>
      </c>
    </row>
    <row r="814" spans="1:10">
      <c r="A814" s="131">
        <v>813</v>
      </c>
      <c r="B814" s="66" t="s">
        <v>1228</v>
      </c>
      <c r="D814" s="67">
        <f>'2020 Spring Order Form - V36'!$T$23</f>
        <v>0</v>
      </c>
      <c r="E814" s="67">
        <f>'2020 Spring Order Form - V36'!$T$23</f>
        <v>0</v>
      </c>
      <c r="F814" s="151" t="s">
        <v>1229</v>
      </c>
      <c r="G814" s="70" t="e">
        <f>'2020 Spring Order Form - V36'!#REF!</f>
        <v>#REF!</v>
      </c>
      <c r="H814" s="69">
        <f>'2020 Spring Order Form - V36'!$F$18</f>
        <v>0</v>
      </c>
      <c r="J814" s="154">
        <v>2020</v>
      </c>
    </row>
    <row r="815" spans="1:10">
      <c r="A815" s="131">
        <v>814</v>
      </c>
      <c r="B815" s="66" t="s">
        <v>1230</v>
      </c>
      <c r="D815" s="67">
        <f>'2020 Spring Order Form - V36'!$T$23</f>
        <v>0</v>
      </c>
      <c r="E815" s="67">
        <f>'2020 Spring Order Form - V36'!$T$23</f>
        <v>0</v>
      </c>
      <c r="F815" s="151">
        <v>4520065</v>
      </c>
      <c r="G815" s="70" t="e">
        <f>'2020 Spring Order Form - V36'!#REF!</f>
        <v>#REF!</v>
      </c>
      <c r="H815" s="69">
        <f>'2020 Spring Order Form - V36'!$F$18</f>
        <v>0</v>
      </c>
      <c r="J815" s="154">
        <v>4356</v>
      </c>
    </row>
    <row r="816" spans="1:10">
      <c r="A816" s="131">
        <v>815</v>
      </c>
      <c r="B816" s="66" t="s">
        <v>1230</v>
      </c>
      <c r="D816" s="67">
        <f>'2020 Spring Order Form - V36'!$T$23</f>
        <v>0</v>
      </c>
      <c r="E816" s="67">
        <f>'2020 Spring Order Form - V36'!$T$23</f>
        <v>0</v>
      </c>
      <c r="F816" s="151" t="s">
        <v>1231</v>
      </c>
      <c r="G816" s="70" t="e">
        <f>'2020 Spring Order Form - V36'!#REF!</f>
        <v>#REF!</v>
      </c>
      <c r="H816" s="69">
        <f>'2020 Spring Order Form - V36'!$F$18</f>
        <v>0</v>
      </c>
      <c r="J816" s="154">
        <v>2022</v>
      </c>
    </row>
    <row r="817" spans="1:10">
      <c r="A817" s="131">
        <v>816</v>
      </c>
      <c r="B817" s="66" t="s">
        <v>1232</v>
      </c>
      <c r="D817" s="67">
        <f>'2020 Spring Order Form - V36'!$T$23</f>
        <v>0</v>
      </c>
      <c r="E817" s="67">
        <f>'2020 Spring Order Form - V36'!$T$23</f>
        <v>0</v>
      </c>
      <c r="F817" s="151">
        <v>4520105</v>
      </c>
      <c r="G817" s="70" t="e">
        <f>'2020 Spring Order Form - V36'!#REF!</f>
        <v>#REF!</v>
      </c>
      <c r="H817" s="69">
        <f>'2020 Spring Order Form - V36'!$F$18</f>
        <v>0</v>
      </c>
      <c r="J817" s="154">
        <v>12824</v>
      </c>
    </row>
    <row r="818" spans="1:10">
      <c r="A818" s="131">
        <v>817</v>
      </c>
      <c r="B818" s="66" t="s">
        <v>1232</v>
      </c>
      <c r="D818" s="67">
        <f>'2020 Spring Order Form - V36'!$T$23</f>
        <v>0</v>
      </c>
      <c r="E818" s="67">
        <f>'2020 Spring Order Form - V36'!$T$23</f>
        <v>0</v>
      </c>
      <c r="F818" s="151" t="s">
        <v>1233</v>
      </c>
      <c r="G818" s="70" t="e">
        <f>'2020 Spring Order Form - V36'!#REF!</f>
        <v>#REF!</v>
      </c>
      <c r="H818" s="69">
        <f>'2020 Spring Order Form - V36'!$F$18</f>
        <v>0</v>
      </c>
      <c r="J818" s="154">
        <v>12823</v>
      </c>
    </row>
    <row r="819" spans="1:10">
      <c r="A819" s="131">
        <v>818</v>
      </c>
      <c r="B819" s="66" t="s">
        <v>1234</v>
      </c>
      <c r="D819" s="67">
        <f>'2020 Spring Order Form - V36'!$T$23</f>
        <v>0</v>
      </c>
      <c r="E819" s="67">
        <f>'2020 Spring Order Form - V36'!$T$23</f>
        <v>0</v>
      </c>
      <c r="F819" s="151">
        <v>4571105</v>
      </c>
      <c r="G819" s="70" t="e">
        <f>'2020 Spring Order Form - V36'!#REF!</f>
        <v>#REF!</v>
      </c>
      <c r="H819" s="69">
        <f>'2020 Spring Order Form - V36'!$F$18</f>
        <v>0</v>
      </c>
      <c r="J819" s="154">
        <v>824</v>
      </c>
    </row>
    <row r="820" spans="1:10">
      <c r="A820" s="131">
        <v>819</v>
      </c>
      <c r="B820" s="66" t="s">
        <v>1234</v>
      </c>
      <c r="D820" s="67">
        <f>'2020 Spring Order Form - V36'!$T$23</f>
        <v>0</v>
      </c>
      <c r="E820" s="67">
        <f>'2020 Spring Order Form - V36'!$T$23</f>
        <v>0</v>
      </c>
      <c r="F820" s="151" t="s">
        <v>1235</v>
      </c>
      <c r="G820" s="70" t="e">
        <f>'2020 Spring Order Form - V36'!#REF!</f>
        <v>#REF!</v>
      </c>
      <c r="H820" s="69">
        <f>'2020 Spring Order Form - V36'!$F$18</f>
        <v>0</v>
      </c>
      <c r="J820" s="154">
        <v>1421</v>
      </c>
    </row>
    <row r="821" spans="1:10">
      <c r="A821" s="131">
        <v>820</v>
      </c>
      <c r="B821" s="66" t="s">
        <v>1236</v>
      </c>
      <c r="D821" s="67">
        <f>'2020 Spring Order Form - V36'!$T$23</f>
        <v>0</v>
      </c>
      <c r="E821" s="67">
        <f>'2020 Spring Order Form - V36'!$T$23</f>
        <v>0</v>
      </c>
      <c r="F821" s="151">
        <v>4171107</v>
      </c>
      <c r="G821" s="70" t="e">
        <f>'2020 Spring Order Form - V36'!#REF!</f>
        <v>#REF!</v>
      </c>
      <c r="H821" s="69">
        <f>'2020 Spring Order Form - V36'!$F$18</f>
        <v>0</v>
      </c>
      <c r="J821" s="154">
        <v>18691</v>
      </c>
    </row>
    <row r="822" spans="1:10">
      <c r="A822" s="131">
        <v>821</v>
      </c>
      <c r="B822" s="66" t="s">
        <v>1236</v>
      </c>
      <c r="D822" s="67">
        <f>'2020 Spring Order Form - V36'!$T$23</f>
        <v>0</v>
      </c>
      <c r="E822" s="67">
        <f>'2020 Spring Order Form - V36'!$T$23</f>
        <v>0</v>
      </c>
      <c r="F822" s="151" t="s">
        <v>1237</v>
      </c>
      <c r="G822" s="70" t="e">
        <f>'2020 Spring Order Form - V36'!#REF!</f>
        <v>#REF!</v>
      </c>
      <c r="H822" s="69">
        <f>'2020 Spring Order Form - V36'!$F$18</f>
        <v>0</v>
      </c>
      <c r="J822" s="154">
        <v>18690</v>
      </c>
    </row>
    <row r="823" spans="1:10">
      <c r="A823" s="131">
        <v>822</v>
      </c>
      <c r="B823" s="66" t="s">
        <v>1238</v>
      </c>
      <c r="D823" s="67">
        <f>'2020 Spring Order Form - V36'!$T$23</f>
        <v>0</v>
      </c>
      <c r="E823" s="67">
        <f>'2020 Spring Order Form - V36'!$T$23</f>
        <v>0</v>
      </c>
      <c r="F823" s="151">
        <v>4571115</v>
      </c>
      <c r="G823" s="70" t="e">
        <f>'2020 Spring Order Form - V36'!#REF!</f>
        <v>#REF!</v>
      </c>
      <c r="H823" s="69">
        <f>'2020 Spring Order Form - V36'!$F$18</f>
        <v>0</v>
      </c>
      <c r="J823" s="154">
        <v>822</v>
      </c>
    </row>
    <row r="824" spans="1:10">
      <c r="A824" s="131">
        <v>823</v>
      </c>
      <c r="B824" s="66" t="s">
        <v>1238</v>
      </c>
      <c r="D824" s="67">
        <f>'2020 Spring Order Form - V36'!$T$23</f>
        <v>0</v>
      </c>
      <c r="E824" s="67">
        <f>'2020 Spring Order Form - V36'!$T$23</f>
        <v>0</v>
      </c>
      <c r="F824" s="151" t="s">
        <v>1239</v>
      </c>
      <c r="G824" s="70" t="e">
        <f>'2020 Spring Order Form - V36'!#REF!</f>
        <v>#REF!</v>
      </c>
      <c r="H824" s="69">
        <f>'2020 Spring Order Form - V36'!$F$18</f>
        <v>0</v>
      </c>
      <c r="J824" s="154">
        <v>1418</v>
      </c>
    </row>
    <row r="825" spans="1:10">
      <c r="A825" s="131">
        <v>824</v>
      </c>
      <c r="B825" s="66" t="s">
        <v>1240</v>
      </c>
      <c r="D825" s="67">
        <f>'2020 Spring Order Form - V36'!$T$23</f>
        <v>0</v>
      </c>
      <c r="E825" s="67">
        <f>'2020 Spring Order Form - V36'!$T$23</f>
        <v>0</v>
      </c>
      <c r="F825" s="151">
        <v>4571175</v>
      </c>
      <c r="G825" s="70" t="e">
        <f>'2020 Spring Order Form - V36'!#REF!</f>
        <v>#REF!</v>
      </c>
      <c r="H825" s="69">
        <f>'2020 Spring Order Form - V36'!$F$18</f>
        <v>0</v>
      </c>
      <c r="J825" s="154">
        <v>914</v>
      </c>
    </row>
    <row r="826" spans="1:10">
      <c r="A826" s="131">
        <v>825</v>
      </c>
      <c r="B826" s="66" t="s">
        <v>1240</v>
      </c>
      <c r="D826" s="67">
        <f>'2020 Spring Order Form - V36'!$T$23</f>
        <v>0</v>
      </c>
      <c r="E826" s="67">
        <f>'2020 Spring Order Form - V36'!$T$23</f>
        <v>0</v>
      </c>
      <c r="F826" s="151" t="s">
        <v>1241</v>
      </c>
      <c r="G826" s="70" t="e">
        <f>'2020 Spring Order Form - V36'!#REF!</f>
        <v>#REF!</v>
      </c>
      <c r="H826" s="69">
        <f>'2020 Spring Order Form - V36'!$F$18</f>
        <v>0</v>
      </c>
      <c r="J826" s="154">
        <v>1419</v>
      </c>
    </row>
    <row r="827" spans="1:10">
      <c r="A827" s="131">
        <v>826</v>
      </c>
      <c r="B827" s="66" t="s">
        <v>1242</v>
      </c>
      <c r="D827" s="67">
        <f>'2020 Spring Order Form - V36'!$T$23</f>
        <v>0</v>
      </c>
      <c r="E827" s="67">
        <f>'2020 Spring Order Form - V36'!$T$23</f>
        <v>0</v>
      </c>
      <c r="F827" s="151">
        <v>4571185</v>
      </c>
      <c r="G827" s="70" t="e">
        <f>'2020 Spring Order Form - V36'!#REF!</f>
        <v>#REF!</v>
      </c>
      <c r="H827" s="69">
        <f>'2020 Spring Order Form - V36'!$F$18</f>
        <v>0</v>
      </c>
      <c r="J827" s="154">
        <v>18649</v>
      </c>
    </row>
    <row r="828" spans="1:10">
      <c r="A828" s="131">
        <v>827</v>
      </c>
      <c r="B828" s="66" t="s">
        <v>1242</v>
      </c>
      <c r="D828" s="67">
        <f>'2020 Spring Order Form - V36'!$T$23</f>
        <v>0</v>
      </c>
      <c r="E828" s="67">
        <f>'2020 Spring Order Form - V36'!$T$23</f>
        <v>0</v>
      </c>
      <c r="F828" s="151" t="s">
        <v>1243</v>
      </c>
      <c r="G828" s="70" t="e">
        <f>'2020 Spring Order Form - V36'!#REF!</f>
        <v>#REF!</v>
      </c>
      <c r="H828" s="69">
        <f>'2020 Spring Order Form - V36'!$F$18</f>
        <v>0</v>
      </c>
      <c r="J828" s="154">
        <v>18650</v>
      </c>
    </row>
    <row r="829" spans="1:10">
      <c r="A829" s="131">
        <v>828</v>
      </c>
      <c r="B829" s="66" t="s">
        <v>1244</v>
      </c>
      <c r="D829" s="67">
        <f>'2020 Spring Order Form - V36'!$T$23</f>
        <v>0</v>
      </c>
      <c r="E829" s="67">
        <f>'2020 Spring Order Form - V36'!$T$23</f>
        <v>0</v>
      </c>
      <c r="F829" s="151">
        <v>4571125</v>
      </c>
      <c r="G829" s="70" t="e">
        <f>'2020 Spring Order Form - V36'!#REF!</f>
        <v>#REF!</v>
      </c>
      <c r="H829" s="69">
        <f>'2020 Spring Order Form - V36'!$F$18</f>
        <v>0</v>
      </c>
      <c r="J829" s="154">
        <v>823</v>
      </c>
    </row>
    <row r="830" spans="1:10">
      <c r="A830" s="131">
        <v>829</v>
      </c>
      <c r="B830" s="66" t="s">
        <v>1244</v>
      </c>
      <c r="D830" s="67">
        <f>'2020 Spring Order Form - V36'!$T$23</f>
        <v>0</v>
      </c>
      <c r="E830" s="67">
        <f>'2020 Spring Order Form - V36'!$T$23</f>
        <v>0</v>
      </c>
      <c r="F830" s="151" t="s">
        <v>1245</v>
      </c>
      <c r="G830" s="70" t="e">
        <f>'2020 Spring Order Form - V36'!#REF!</f>
        <v>#REF!</v>
      </c>
      <c r="H830" s="69">
        <f>'2020 Spring Order Form - V36'!$F$18</f>
        <v>0</v>
      </c>
      <c r="J830" s="154">
        <v>1420</v>
      </c>
    </row>
    <row r="831" spans="1:10">
      <c r="A831" s="131">
        <v>830</v>
      </c>
      <c r="B831" s="66" t="s">
        <v>1246</v>
      </c>
      <c r="D831" s="67">
        <f>'2020 Spring Order Form - V36'!$T$23</f>
        <v>0</v>
      </c>
      <c r="E831" s="67">
        <f>'2020 Spring Order Form - V36'!$T$23</f>
        <v>0</v>
      </c>
      <c r="F831" s="151">
        <v>4571205</v>
      </c>
      <c r="G831" s="70" t="e">
        <f>'2020 Spring Order Form - V36'!#REF!</f>
        <v>#REF!</v>
      </c>
      <c r="H831" s="69">
        <f>'2020 Spring Order Form - V36'!$F$18</f>
        <v>0</v>
      </c>
      <c r="J831" s="154">
        <v>825</v>
      </c>
    </row>
    <row r="832" spans="1:10">
      <c r="A832" s="131">
        <v>831</v>
      </c>
      <c r="B832" s="66" t="s">
        <v>1246</v>
      </c>
      <c r="D832" s="67">
        <f>'2020 Spring Order Form - V36'!$T$23</f>
        <v>0</v>
      </c>
      <c r="E832" s="67">
        <f>'2020 Spring Order Form - V36'!$T$23</f>
        <v>0</v>
      </c>
      <c r="F832" s="151" t="s">
        <v>1247</v>
      </c>
      <c r="G832" s="70" t="e">
        <f>'2020 Spring Order Form - V36'!#REF!</f>
        <v>#REF!</v>
      </c>
      <c r="H832" s="69">
        <f>'2020 Spring Order Form - V36'!$F$18</f>
        <v>0</v>
      </c>
      <c r="J832" s="154">
        <v>1424</v>
      </c>
    </row>
    <row r="833" spans="1:10">
      <c r="A833" s="131">
        <v>832</v>
      </c>
      <c r="B833" s="66" t="s">
        <v>1248</v>
      </c>
      <c r="D833" s="67">
        <f>'2020 Spring Order Form - V36'!$T$23</f>
        <v>0</v>
      </c>
      <c r="E833" s="67">
        <f>'2020 Spring Order Form - V36'!$T$23</f>
        <v>0</v>
      </c>
      <c r="F833" s="151">
        <v>4171207</v>
      </c>
      <c r="G833" s="70" t="e">
        <f>'2020 Spring Order Form - V36'!#REF!</f>
        <v>#REF!</v>
      </c>
      <c r="H833" s="69">
        <f>'2020 Spring Order Form - V36'!$F$18</f>
        <v>0</v>
      </c>
      <c r="J833" s="154">
        <v>18692</v>
      </c>
    </row>
    <row r="834" spans="1:10">
      <c r="A834" s="131">
        <v>833</v>
      </c>
      <c r="B834" s="66" t="s">
        <v>1248</v>
      </c>
      <c r="D834" s="67">
        <f>'2020 Spring Order Form - V36'!$T$23</f>
        <v>0</v>
      </c>
      <c r="E834" s="67">
        <f>'2020 Spring Order Form - V36'!$T$23</f>
        <v>0</v>
      </c>
      <c r="F834" s="151" t="s">
        <v>1249</v>
      </c>
      <c r="G834" s="70" t="e">
        <f>'2020 Spring Order Form - V36'!#REF!</f>
        <v>#REF!</v>
      </c>
      <c r="H834" s="69">
        <f>'2020 Spring Order Form - V36'!$F$18</f>
        <v>0</v>
      </c>
      <c r="J834" s="154">
        <v>18693</v>
      </c>
    </row>
    <row r="835" spans="1:10">
      <c r="A835" s="131">
        <v>834</v>
      </c>
      <c r="B835" s="66" t="s">
        <v>186</v>
      </c>
      <c r="D835" s="67">
        <f>'2020 Spring Order Form - V36'!$T$23</f>
        <v>0</v>
      </c>
      <c r="E835" s="67">
        <f>'2020 Spring Order Form - V36'!$T$23</f>
        <v>0</v>
      </c>
      <c r="F835" s="151">
        <v>4571195</v>
      </c>
      <c r="G835" s="70">
        <f>'2020 Spring Order Form - V36'!$T$99</f>
        <v>0</v>
      </c>
      <c r="H835" s="69">
        <f>'2020 Spring Order Form - V36'!$F$18</f>
        <v>0</v>
      </c>
      <c r="J835" s="154">
        <v>18647</v>
      </c>
    </row>
    <row r="836" spans="1:10">
      <c r="A836" s="131">
        <v>835</v>
      </c>
      <c r="B836" s="66" t="s">
        <v>186</v>
      </c>
      <c r="D836" s="67">
        <f>'2020 Spring Order Form - V36'!$T$23</f>
        <v>0</v>
      </c>
      <c r="E836" s="67">
        <f>'2020 Spring Order Form - V36'!$T$23</f>
        <v>0</v>
      </c>
      <c r="F836" s="151" t="s">
        <v>1250</v>
      </c>
      <c r="G836" s="70">
        <f>'2020 Spring Order Form - V36'!$U$99</f>
        <v>0</v>
      </c>
      <c r="H836" s="69">
        <f>'2020 Spring Order Form - V36'!$F$18</f>
        <v>0</v>
      </c>
      <c r="J836" s="154">
        <v>18646</v>
      </c>
    </row>
    <row r="837" spans="1:10">
      <c r="A837" s="131">
        <v>836</v>
      </c>
      <c r="B837" s="66" t="s">
        <v>187</v>
      </c>
      <c r="D837" s="67">
        <f>'2020 Spring Order Form - V36'!$T$23</f>
        <v>0</v>
      </c>
      <c r="E837" s="67">
        <f>'2020 Spring Order Form - V36'!$T$23</f>
        <v>0</v>
      </c>
      <c r="F837" s="151">
        <v>4571225</v>
      </c>
      <c r="G837" s="70">
        <f>'2020 Spring Order Form - V36'!$T$100</f>
        <v>0</v>
      </c>
      <c r="H837" s="69">
        <f>'2020 Spring Order Form - V36'!$F$18</f>
        <v>0</v>
      </c>
      <c r="J837" s="154">
        <v>826</v>
      </c>
    </row>
    <row r="838" spans="1:10">
      <c r="A838" s="131">
        <v>837</v>
      </c>
      <c r="B838" s="66" t="s">
        <v>187</v>
      </c>
      <c r="D838" s="67">
        <f>'2020 Spring Order Form - V36'!$T$23</f>
        <v>0</v>
      </c>
      <c r="E838" s="67">
        <f>'2020 Spring Order Form - V36'!$T$23</f>
        <v>0</v>
      </c>
      <c r="F838" s="151" t="s">
        <v>1251</v>
      </c>
      <c r="G838" s="70">
        <f>'2020 Spring Order Form - V36'!$U$100</f>
        <v>0</v>
      </c>
      <c r="H838" s="69">
        <f>'2020 Spring Order Form - V36'!$F$18</f>
        <v>0</v>
      </c>
      <c r="J838" s="154">
        <v>1427</v>
      </c>
    </row>
    <row r="839" spans="1:10">
      <c r="A839" s="131">
        <v>838</v>
      </c>
      <c r="B839" s="66" t="s">
        <v>1252</v>
      </c>
      <c r="D839" s="67">
        <f>'2020 Spring Order Form - V36'!$T$23</f>
        <v>0</v>
      </c>
      <c r="E839" s="67">
        <f>'2020 Spring Order Form - V36'!$T$23</f>
        <v>0</v>
      </c>
      <c r="F839" s="151">
        <v>4571335</v>
      </c>
      <c r="G839" s="70" t="e">
        <f>'2020 Spring Order Form - V36'!#REF!</f>
        <v>#REF!</v>
      </c>
      <c r="H839" s="69">
        <f>'2020 Spring Order Form - V36'!$F$18</f>
        <v>0</v>
      </c>
      <c r="J839" s="154">
        <v>827</v>
      </c>
    </row>
    <row r="840" spans="1:10">
      <c r="A840" s="131">
        <v>839</v>
      </c>
      <c r="B840" s="66" t="s">
        <v>1252</v>
      </c>
      <c r="D840" s="67">
        <f>'2020 Spring Order Form - V36'!$T$23</f>
        <v>0</v>
      </c>
      <c r="E840" s="67">
        <f>'2020 Spring Order Form - V36'!$T$23</f>
        <v>0</v>
      </c>
      <c r="F840" s="151" t="s">
        <v>1253</v>
      </c>
      <c r="G840" s="70" t="e">
        <f>'2020 Spring Order Form - V36'!#REF!</f>
        <v>#REF!</v>
      </c>
      <c r="H840" s="69">
        <f>'2020 Spring Order Form - V36'!$F$18</f>
        <v>0</v>
      </c>
      <c r="J840" s="154">
        <v>1901</v>
      </c>
    </row>
    <row r="841" spans="1:10">
      <c r="A841" s="131">
        <v>840</v>
      </c>
      <c r="B841" s="66" t="s">
        <v>1254</v>
      </c>
      <c r="D841" s="67">
        <f>'2020 Spring Order Form - V36'!$T$23</f>
        <v>0</v>
      </c>
      <c r="E841" s="67">
        <f>'2020 Spring Order Form - V36'!$T$23</f>
        <v>0</v>
      </c>
      <c r="F841" s="151">
        <v>4571405</v>
      </c>
      <c r="G841" s="70" t="e">
        <f>'2020 Spring Order Form - V36'!#REF!</f>
        <v>#REF!</v>
      </c>
      <c r="H841" s="69">
        <f>'2020 Spring Order Form - V36'!$F$18</f>
        <v>0</v>
      </c>
      <c r="J841" s="154">
        <v>828</v>
      </c>
    </row>
    <row r="842" spans="1:10">
      <c r="A842" s="131">
        <v>841</v>
      </c>
      <c r="B842" s="66" t="s">
        <v>1254</v>
      </c>
      <c r="D842" s="67">
        <f>'2020 Spring Order Form - V36'!$T$23</f>
        <v>0</v>
      </c>
      <c r="E842" s="67">
        <f>'2020 Spring Order Form - V36'!$T$23</f>
        <v>0</v>
      </c>
      <c r="F842" s="151" t="s">
        <v>1255</v>
      </c>
      <c r="G842" s="70" t="e">
        <f>'2020 Spring Order Form - V36'!#REF!</f>
        <v>#REF!</v>
      </c>
      <c r="H842" s="69">
        <f>'2020 Spring Order Form - V36'!$F$18</f>
        <v>0</v>
      </c>
      <c r="J842" s="154">
        <v>1904</v>
      </c>
    </row>
    <row r="843" spans="1:10">
      <c r="A843" s="131">
        <v>842</v>
      </c>
      <c r="B843" s="66" t="s">
        <v>1256</v>
      </c>
      <c r="D843" s="67">
        <f>'2020 Spring Order Form - V36'!$T$23</f>
        <v>0</v>
      </c>
      <c r="E843" s="67">
        <f>'2020 Spring Order Form - V36'!$T$23</f>
        <v>0</v>
      </c>
      <c r="F843" s="151">
        <v>4171407</v>
      </c>
      <c r="G843" s="70" t="e">
        <f>'2020 Spring Order Form - V36'!#REF!</f>
        <v>#REF!</v>
      </c>
      <c r="H843" s="69">
        <f>'2020 Spring Order Form - V36'!$F$18</f>
        <v>0</v>
      </c>
      <c r="J843" s="154">
        <v>18694</v>
      </c>
    </row>
    <row r="844" spans="1:10">
      <c r="A844" s="131">
        <v>843</v>
      </c>
      <c r="B844" s="66" t="s">
        <v>1256</v>
      </c>
      <c r="D844" s="67">
        <f>'2020 Spring Order Form - V36'!$T$23</f>
        <v>0</v>
      </c>
      <c r="E844" s="67">
        <f>'2020 Spring Order Form - V36'!$T$23</f>
        <v>0</v>
      </c>
      <c r="F844" s="151" t="s">
        <v>1257</v>
      </c>
      <c r="G844" s="70" t="e">
        <f>'2020 Spring Order Form - V36'!#REF!</f>
        <v>#REF!</v>
      </c>
      <c r="H844" s="69">
        <f>'2020 Spring Order Form - V36'!$F$18</f>
        <v>0</v>
      </c>
      <c r="J844" s="154">
        <v>18695</v>
      </c>
    </row>
    <row r="845" spans="1:10">
      <c r="A845" s="131">
        <v>844</v>
      </c>
      <c r="B845" s="66" t="s">
        <v>189</v>
      </c>
      <c r="D845" s="67">
        <f>'2020 Spring Order Form - V36'!$T$23</f>
        <v>0</v>
      </c>
      <c r="E845" s="67">
        <f>'2020 Spring Order Form - V36'!$T$23</f>
        <v>0</v>
      </c>
      <c r="F845" s="151">
        <v>4571415</v>
      </c>
      <c r="G845" s="70">
        <f>'2020 Spring Order Form - V36'!$T$102</f>
        <v>0</v>
      </c>
      <c r="H845" s="69">
        <f>'2020 Spring Order Form - V36'!$F$18</f>
        <v>0</v>
      </c>
      <c r="J845" s="154">
        <v>915</v>
      </c>
    </row>
    <row r="846" spans="1:10">
      <c r="A846" s="131">
        <v>845</v>
      </c>
      <c r="B846" s="66" t="s">
        <v>189</v>
      </c>
      <c r="D846" s="67">
        <f>'2020 Spring Order Form - V36'!$T$23</f>
        <v>0</v>
      </c>
      <c r="E846" s="67">
        <f>'2020 Spring Order Form - V36'!$T$23</f>
        <v>0</v>
      </c>
      <c r="F846" s="151" t="s">
        <v>1258</v>
      </c>
      <c r="G846" s="70">
        <f>'2020 Spring Order Form - V36'!$U$102</f>
        <v>0</v>
      </c>
      <c r="H846" s="69">
        <f>'2020 Spring Order Form - V36'!$F$18</f>
        <v>0</v>
      </c>
      <c r="J846" s="154">
        <v>1902</v>
      </c>
    </row>
    <row r="847" spans="1:10">
      <c r="A847" s="131">
        <v>846</v>
      </c>
      <c r="B847" s="66" t="s">
        <v>190</v>
      </c>
      <c r="D847" s="67">
        <f>'2020 Spring Order Form - V36'!$T$23</f>
        <v>0</v>
      </c>
      <c r="E847" s="67">
        <f>'2020 Spring Order Form - V36'!$T$23</f>
        <v>0</v>
      </c>
      <c r="F847" s="151">
        <v>4571435</v>
      </c>
      <c r="G847" s="70">
        <f>'2020 Spring Order Form - V36'!$T$103</f>
        <v>0</v>
      </c>
      <c r="H847" s="69">
        <f>'2020 Spring Order Form - V36'!$F$18</f>
        <v>0</v>
      </c>
      <c r="J847" s="154">
        <v>829</v>
      </c>
    </row>
    <row r="848" spans="1:10">
      <c r="A848" s="131">
        <v>847</v>
      </c>
      <c r="B848" s="66" t="s">
        <v>190</v>
      </c>
      <c r="D848" s="67">
        <f>'2020 Spring Order Form - V36'!$T$23</f>
        <v>0</v>
      </c>
      <c r="E848" s="67">
        <f>'2020 Spring Order Form - V36'!$T$23</f>
        <v>0</v>
      </c>
      <c r="F848" s="151" t="s">
        <v>1259</v>
      </c>
      <c r="G848" s="70">
        <f>'2020 Spring Order Form - V36'!$U$103</f>
        <v>0</v>
      </c>
      <c r="H848" s="69">
        <f>'2020 Spring Order Form - V36'!$F$18</f>
        <v>0</v>
      </c>
      <c r="J848" s="154">
        <v>1908</v>
      </c>
    </row>
    <row r="849" spans="1:10">
      <c r="A849" s="131">
        <v>848</v>
      </c>
      <c r="B849" s="66" t="s">
        <v>1260</v>
      </c>
      <c r="D849" s="67">
        <f>'2020 Spring Order Form - V36'!$T$23</f>
        <v>0</v>
      </c>
      <c r="E849" s="67">
        <f>'2020 Spring Order Form - V36'!$T$23</f>
        <v>0</v>
      </c>
      <c r="F849" s="151">
        <v>4571505</v>
      </c>
      <c r="G849" s="70" t="e">
        <f>'2020 Spring Order Form - V36'!#REF!</f>
        <v>#REF!</v>
      </c>
      <c r="H849" s="69">
        <f>'2020 Spring Order Form - V36'!$F$18</f>
        <v>0</v>
      </c>
      <c r="J849" s="154">
        <v>830</v>
      </c>
    </row>
    <row r="850" spans="1:10">
      <c r="A850" s="131">
        <v>849</v>
      </c>
      <c r="B850" s="66" t="s">
        <v>1260</v>
      </c>
      <c r="D850" s="67">
        <f>'2020 Spring Order Form - V36'!$T$23</f>
        <v>0</v>
      </c>
      <c r="E850" s="67">
        <f>'2020 Spring Order Form - V36'!$T$23</f>
        <v>0</v>
      </c>
      <c r="F850" s="151" t="s">
        <v>1261</v>
      </c>
      <c r="G850" s="70" t="e">
        <f>'2020 Spring Order Form - V36'!#REF!</f>
        <v>#REF!</v>
      </c>
      <c r="H850" s="69">
        <f>'2020 Spring Order Form - V36'!$F$18</f>
        <v>0</v>
      </c>
      <c r="J850" s="154">
        <v>2830</v>
      </c>
    </row>
    <row r="851" spans="1:10">
      <c r="A851" s="131">
        <v>850</v>
      </c>
      <c r="B851" s="66" t="s">
        <v>1262</v>
      </c>
      <c r="D851" s="67">
        <f>'2020 Spring Order Form - V36'!$T$23</f>
        <v>0</v>
      </c>
      <c r="E851" s="67">
        <f>'2020 Spring Order Form - V36'!$T$23</f>
        <v>0</v>
      </c>
      <c r="F851" s="151">
        <v>4171507</v>
      </c>
      <c r="G851" s="70" t="e">
        <f>'2020 Spring Order Form - V36'!#REF!</f>
        <v>#REF!</v>
      </c>
      <c r="H851" s="69">
        <f>'2020 Spring Order Form - V36'!$F$18</f>
        <v>0</v>
      </c>
      <c r="J851" s="154">
        <v>18696</v>
      </c>
    </row>
    <row r="852" spans="1:10">
      <c r="A852" s="131">
        <v>851</v>
      </c>
      <c r="B852" s="66" t="s">
        <v>1262</v>
      </c>
      <c r="D852" s="67">
        <f>'2020 Spring Order Form - V36'!$T$23</f>
        <v>0</v>
      </c>
      <c r="E852" s="67">
        <f>'2020 Spring Order Form - V36'!$T$23</f>
        <v>0</v>
      </c>
      <c r="F852" s="151" t="s">
        <v>1263</v>
      </c>
      <c r="G852" s="70" t="e">
        <f>'2020 Spring Order Form - V36'!#REF!</f>
        <v>#REF!</v>
      </c>
      <c r="H852" s="69">
        <f>'2020 Spring Order Form - V36'!$F$18</f>
        <v>0</v>
      </c>
      <c r="J852" s="154">
        <v>18697</v>
      </c>
    </row>
    <row r="853" spans="1:10">
      <c r="A853" s="131">
        <v>852</v>
      </c>
      <c r="B853" s="66" t="s">
        <v>192</v>
      </c>
      <c r="D853" s="67">
        <f>'2020 Spring Order Form - V36'!$T$23</f>
        <v>0</v>
      </c>
      <c r="E853" s="67">
        <f>'2020 Spring Order Form - V36'!$T$23</f>
        <v>0</v>
      </c>
      <c r="F853" s="151">
        <v>4571705</v>
      </c>
      <c r="G853" s="70">
        <f>'2020 Spring Order Form - V36'!$T$105</f>
        <v>0</v>
      </c>
      <c r="H853" s="69">
        <f>'2020 Spring Order Form - V36'!$F$18</f>
        <v>0</v>
      </c>
      <c r="J853" s="154">
        <v>897</v>
      </c>
    </row>
    <row r="854" spans="1:10">
      <c r="A854" s="131">
        <v>853</v>
      </c>
      <c r="B854" s="66" t="s">
        <v>192</v>
      </c>
      <c r="D854" s="67">
        <f>'2020 Spring Order Form - V36'!$T$23</f>
        <v>0</v>
      </c>
      <c r="E854" s="67">
        <f>'2020 Spring Order Form - V36'!$T$23</f>
        <v>0</v>
      </c>
      <c r="F854" s="151" t="s">
        <v>1264</v>
      </c>
      <c r="G854" s="70">
        <f>'2020 Spring Order Form - V36'!$U$105</f>
        <v>0</v>
      </c>
      <c r="H854" s="69">
        <f>'2020 Spring Order Form - V36'!$F$18</f>
        <v>0</v>
      </c>
      <c r="J854" s="154">
        <v>2887</v>
      </c>
    </row>
    <row r="855" spans="1:10">
      <c r="A855" s="131">
        <v>854</v>
      </c>
      <c r="B855" s="66" t="s">
        <v>1265</v>
      </c>
      <c r="D855" s="67">
        <f>'2020 Spring Order Form - V36'!$T$23</f>
        <v>0</v>
      </c>
      <c r="E855" s="67">
        <f>'2020 Spring Order Form - V36'!$T$23</f>
        <v>0</v>
      </c>
      <c r="F855" s="151">
        <v>4571805</v>
      </c>
      <c r="G855" s="70" t="e">
        <f>'2020 Spring Order Form - V36'!#REF!</f>
        <v>#REF!</v>
      </c>
      <c r="H855" s="69">
        <f>'2020 Spring Order Form - V36'!$F$18</f>
        <v>0</v>
      </c>
      <c r="J855" s="154">
        <v>898</v>
      </c>
    </row>
    <row r="856" spans="1:10">
      <c r="A856" s="131">
        <v>855</v>
      </c>
      <c r="B856" s="66" t="s">
        <v>1265</v>
      </c>
      <c r="D856" s="67">
        <f>'2020 Spring Order Form - V36'!$T$23</f>
        <v>0</v>
      </c>
      <c r="E856" s="67">
        <f>'2020 Spring Order Form - V36'!$T$23</f>
        <v>0</v>
      </c>
      <c r="F856" s="151" t="s">
        <v>1266</v>
      </c>
      <c r="G856" s="70" t="e">
        <f>'2020 Spring Order Form - V36'!#REF!</f>
        <v>#REF!</v>
      </c>
      <c r="H856" s="69">
        <f>'2020 Spring Order Form - V36'!$F$18</f>
        <v>0</v>
      </c>
      <c r="J856" s="154">
        <v>3099</v>
      </c>
    </row>
    <row r="857" spans="1:10">
      <c r="A857" s="131">
        <v>856</v>
      </c>
      <c r="B857" s="66" t="s">
        <v>1267</v>
      </c>
      <c r="D857" s="67">
        <f>'2020 Spring Order Form - V36'!$T$23</f>
        <v>0</v>
      </c>
      <c r="E857" s="67">
        <f>'2020 Spring Order Form - V36'!$T$23</f>
        <v>0</v>
      </c>
      <c r="F857" s="151">
        <v>4571855</v>
      </c>
      <c r="G857" s="70" t="e">
        <f>'2020 Spring Order Form - V36'!#REF!</f>
        <v>#REF!</v>
      </c>
      <c r="H857" s="69">
        <f>'2020 Spring Order Form - V36'!$F$18</f>
        <v>0</v>
      </c>
      <c r="J857" s="154">
        <v>899</v>
      </c>
    </row>
    <row r="858" spans="1:10">
      <c r="A858" s="131">
        <v>857</v>
      </c>
      <c r="B858" s="66" t="s">
        <v>1267</v>
      </c>
      <c r="D858" s="67">
        <f>'2020 Spring Order Form - V36'!$T$23</f>
        <v>0</v>
      </c>
      <c r="E858" s="67">
        <f>'2020 Spring Order Form - V36'!$T$23</f>
        <v>0</v>
      </c>
      <c r="F858" s="151" t="s">
        <v>1268</v>
      </c>
      <c r="G858" s="70" t="e">
        <f>'2020 Spring Order Form - V36'!#REF!</f>
        <v>#REF!</v>
      </c>
      <c r="H858" s="69">
        <f>'2020 Spring Order Form - V36'!$F$18</f>
        <v>0</v>
      </c>
      <c r="J858" s="154">
        <v>3100</v>
      </c>
    </row>
    <row r="859" spans="1:10">
      <c r="A859" s="131">
        <v>858</v>
      </c>
      <c r="B859" s="66" t="s">
        <v>1269</v>
      </c>
      <c r="D859" s="67">
        <f>'2020 Spring Order Form - V36'!$T$23</f>
        <v>0</v>
      </c>
      <c r="E859" s="67">
        <f>'2020 Spring Order Form - V36'!$T$23</f>
        <v>0</v>
      </c>
      <c r="F859" s="151">
        <v>4520500</v>
      </c>
      <c r="G859" s="70" t="e">
        <f>'2020 Spring Order Form - V36'!#REF!</f>
        <v>#REF!</v>
      </c>
      <c r="H859" s="69">
        <f>'2020 Spring Order Form - V36'!$F$18</f>
        <v>0</v>
      </c>
      <c r="J859" s="154">
        <v>551</v>
      </c>
    </row>
    <row r="860" spans="1:10">
      <c r="A860" s="131">
        <v>859</v>
      </c>
      <c r="B860" s="66" t="s">
        <v>1269</v>
      </c>
      <c r="D860" s="67">
        <f>'2020 Spring Order Form - V36'!$T$23</f>
        <v>0</v>
      </c>
      <c r="E860" s="67">
        <f>'2020 Spring Order Form - V36'!$T$23</f>
        <v>0</v>
      </c>
      <c r="F860" s="151" t="s">
        <v>1270</v>
      </c>
      <c r="G860" s="70" t="e">
        <f>'2020 Spring Order Form - V36'!#REF!</f>
        <v>#REF!</v>
      </c>
      <c r="H860" s="69">
        <f>'2020 Spring Order Form - V36'!$F$18</f>
        <v>0</v>
      </c>
      <c r="J860" s="154">
        <v>2029</v>
      </c>
    </row>
    <row r="861" spans="1:10">
      <c r="A861" s="131">
        <v>860</v>
      </c>
      <c r="B861" s="66" t="s">
        <v>1271</v>
      </c>
      <c r="D861" s="67">
        <f>'2020 Spring Order Form - V36'!$T$23</f>
        <v>0</v>
      </c>
      <c r="E861" s="67">
        <f>'2020 Spring Order Form - V36'!$T$23</f>
        <v>0</v>
      </c>
      <c r="F861" s="151">
        <v>4520710</v>
      </c>
      <c r="G861" s="70" t="e">
        <f>'2020 Spring Order Form - V36'!#REF!</f>
        <v>#REF!</v>
      </c>
      <c r="H861" s="69">
        <f>'2020 Spring Order Form - V36'!$F$18</f>
        <v>0</v>
      </c>
      <c r="J861" s="154">
        <v>926</v>
      </c>
    </row>
    <row r="862" spans="1:10">
      <c r="A862" s="131">
        <v>861</v>
      </c>
      <c r="B862" s="66" t="s">
        <v>1271</v>
      </c>
      <c r="D862" s="67">
        <f>'2020 Spring Order Form - V36'!$T$23</f>
        <v>0</v>
      </c>
      <c r="E862" s="67">
        <f>'2020 Spring Order Form - V36'!$T$23</f>
        <v>0</v>
      </c>
      <c r="F862" s="151" t="s">
        <v>1272</v>
      </c>
      <c r="G862" s="70" t="e">
        <f>'2020 Spring Order Form - V36'!#REF!</f>
        <v>#REF!</v>
      </c>
      <c r="H862" s="69">
        <f>'2020 Spring Order Form - V36'!$F$18</f>
        <v>0</v>
      </c>
      <c r="J862" s="154">
        <v>2032</v>
      </c>
    </row>
    <row r="863" spans="1:10">
      <c r="A863" s="131">
        <v>862</v>
      </c>
      <c r="B863" s="66" t="s">
        <v>1273</v>
      </c>
      <c r="D863" s="67">
        <f>'2020 Spring Order Form - V36'!$T$23</f>
        <v>0</v>
      </c>
      <c r="E863" s="67">
        <f>'2020 Spring Order Form - V36'!$T$23</f>
        <v>0</v>
      </c>
      <c r="F863" s="151">
        <v>4520795</v>
      </c>
      <c r="G863" s="70" t="e">
        <f>'2020 Spring Order Form - V36'!#REF!</f>
        <v>#REF!</v>
      </c>
      <c r="H863" s="69">
        <f>'2020 Spring Order Form - V36'!$F$18</f>
        <v>0</v>
      </c>
      <c r="J863" s="154">
        <v>310</v>
      </c>
    </row>
    <row r="864" spans="1:10">
      <c r="A864" s="131">
        <v>863</v>
      </c>
      <c r="B864" s="66" t="s">
        <v>1273</v>
      </c>
      <c r="D864" s="67">
        <f>'2020 Spring Order Form - V36'!$T$23</f>
        <v>0</v>
      </c>
      <c r="E864" s="67">
        <f>'2020 Spring Order Form - V36'!$T$23</f>
        <v>0</v>
      </c>
      <c r="F864" s="151" t="s">
        <v>1274</v>
      </c>
      <c r="G864" s="70" t="e">
        <f>'2020 Spring Order Form - V36'!#REF!</f>
        <v>#REF!</v>
      </c>
      <c r="H864" s="69">
        <f>'2020 Spring Order Form - V36'!$F$18</f>
        <v>0</v>
      </c>
      <c r="J864" s="154">
        <v>2035</v>
      </c>
    </row>
    <row r="865" spans="1:10">
      <c r="A865" s="131">
        <v>864</v>
      </c>
      <c r="B865" s="66" t="s">
        <v>1273</v>
      </c>
      <c r="D865" s="67">
        <f>'2020 Spring Order Form - V36'!$T$23</f>
        <v>0</v>
      </c>
      <c r="E865" s="67">
        <f>'2020 Spring Order Form - V36'!$T$23</f>
        <v>0</v>
      </c>
      <c r="F865" s="151">
        <v>4120797</v>
      </c>
      <c r="G865" s="70" t="e">
        <f>'2020 Spring Order Form - V36'!#REF!</f>
        <v>#REF!</v>
      </c>
      <c r="H865" s="69">
        <f>'2020 Spring Order Form - V36'!$F$18</f>
        <v>0</v>
      </c>
      <c r="J865" s="154">
        <v>4164</v>
      </c>
    </row>
    <row r="866" spans="1:10">
      <c r="A866" s="131">
        <v>865</v>
      </c>
      <c r="B866" s="66" t="s">
        <v>1273</v>
      </c>
      <c r="D866" s="67">
        <f>'2020 Spring Order Form - V36'!$T$23</f>
        <v>0</v>
      </c>
      <c r="E866" s="67">
        <f>'2020 Spring Order Form - V36'!$T$23</f>
        <v>0</v>
      </c>
      <c r="F866" s="151" t="s">
        <v>1275</v>
      </c>
      <c r="G866" s="70" t="e">
        <f>'2020 Spring Order Form - V36'!#REF!</f>
        <v>#REF!</v>
      </c>
      <c r="H866" s="69">
        <f>'2020 Spring Order Form - V36'!$F$18</f>
        <v>0</v>
      </c>
      <c r="J866" s="154">
        <v>2037</v>
      </c>
    </row>
    <row r="867" spans="1:10">
      <c r="A867" s="131">
        <v>866</v>
      </c>
      <c r="B867" s="66" t="s">
        <v>1273</v>
      </c>
      <c r="D867" s="67">
        <f>'2020 Spring Order Form - V36'!$T$23</f>
        <v>0</v>
      </c>
      <c r="E867" s="67">
        <f>'2020 Spring Order Form - V36'!$T$23</f>
        <v>0</v>
      </c>
      <c r="F867" s="151">
        <v>4520798</v>
      </c>
      <c r="G867" s="70" t="e">
        <f>'2020 Spring Order Form - V36'!#REF!</f>
        <v>#REF!</v>
      </c>
      <c r="H867" s="69">
        <f>'2020 Spring Order Form - V36'!$F$18</f>
        <v>0</v>
      </c>
      <c r="J867" s="154">
        <v>4037</v>
      </c>
    </row>
    <row r="868" spans="1:10">
      <c r="A868" s="131">
        <v>867</v>
      </c>
      <c r="B868" s="66" t="s">
        <v>1273</v>
      </c>
      <c r="D868" s="67">
        <f>'2020 Spring Order Form - V36'!$T$23</f>
        <v>0</v>
      </c>
      <c r="E868" s="67">
        <f>'2020 Spring Order Form - V36'!$T$23</f>
        <v>0</v>
      </c>
      <c r="F868" s="151" t="s">
        <v>1276</v>
      </c>
      <c r="G868" s="70" t="e">
        <f>'2020 Spring Order Form - V36'!#REF!</f>
        <v>#REF!</v>
      </c>
      <c r="H868" s="69">
        <f>'2020 Spring Order Form - V36'!$F$18</f>
        <v>0</v>
      </c>
      <c r="J868" s="154">
        <v>2036</v>
      </c>
    </row>
    <row r="869" spans="1:10">
      <c r="A869" s="131">
        <v>868</v>
      </c>
      <c r="B869" s="66" t="s">
        <v>1273</v>
      </c>
      <c r="D869" s="67">
        <f>'2020 Spring Order Form - V36'!$T$23</f>
        <v>0</v>
      </c>
      <c r="E869" s="67">
        <f>'2020 Spring Order Form - V36'!$T$23</f>
        <v>0</v>
      </c>
      <c r="F869" s="151">
        <v>1720797</v>
      </c>
      <c r="G869" s="70" t="e">
        <f>'2020 Spring Order Form - V36'!#REF!</f>
        <v>#REF!</v>
      </c>
      <c r="H869" s="69">
        <f>'2020 Spring Order Form - V36'!$F$18</f>
        <v>0</v>
      </c>
      <c r="J869" s="154">
        <v>18072</v>
      </c>
    </row>
    <row r="870" spans="1:10">
      <c r="A870" s="131">
        <v>869</v>
      </c>
      <c r="B870" s="66" t="s">
        <v>1273</v>
      </c>
      <c r="D870" s="67">
        <f>'2020 Spring Order Form - V36'!$T$23</f>
        <v>0</v>
      </c>
      <c r="E870" s="67">
        <f>'2020 Spring Order Form - V36'!$T$23</f>
        <v>0</v>
      </c>
      <c r="F870" s="151" t="s">
        <v>1277</v>
      </c>
      <c r="G870" s="70" t="e">
        <f>'2020 Spring Order Form - V36'!#REF!</f>
        <v>#REF!</v>
      </c>
      <c r="H870" s="69">
        <f>'2020 Spring Order Form - V36'!$F$18</f>
        <v>0</v>
      </c>
      <c r="J870" s="154">
        <v>18071</v>
      </c>
    </row>
    <row r="871" spans="1:10">
      <c r="A871" s="131">
        <v>870</v>
      </c>
      <c r="B871" s="66" t="s">
        <v>1278</v>
      </c>
      <c r="D871" s="67">
        <f>'2020 Spring Order Form - V36'!$T$23</f>
        <v>0</v>
      </c>
      <c r="E871" s="67">
        <f>'2020 Spring Order Form - V36'!$T$23</f>
        <v>0</v>
      </c>
      <c r="F871" s="151">
        <v>4520815</v>
      </c>
      <c r="G871" s="70" t="e">
        <f>'2020 Spring Order Form - V36'!#REF!</f>
        <v>#REF!</v>
      </c>
      <c r="H871" s="69">
        <f>'2020 Spring Order Form - V36'!$F$18</f>
        <v>0</v>
      </c>
      <c r="J871" s="154">
        <v>311</v>
      </c>
    </row>
    <row r="872" spans="1:10">
      <c r="A872" s="131">
        <v>871</v>
      </c>
      <c r="B872" s="66" t="s">
        <v>1278</v>
      </c>
      <c r="D872" s="67">
        <f>'2020 Spring Order Form - V36'!$T$23</f>
        <v>0</v>
      </c>
      <c r="E872" s="67">
        <f>'2020 Spring Order Form - V36'!$T$23</f>
        <v>0</v>
      </c>
      <c r="F872" s="151" t="s">
        <v>1279</v>
      </c>
      <c r="G872" s="70" t="e">
        <f>'2020 Spring Order Form - V36'!#REF!</f>
        <v>#REF!</v>
      </c>
      <c r="H872" s="69">
        <f>'2020 Spring Order Form - V36'!$F$18</f>
        <v>0</v>
      </c>
      <c r="J872" s="154">
        <v>2038</v>
      </c>
    </row>
    <row r="873" spans="1:10">
      <c r="A873" s="131">
        <v>872</v>
      </c>
      <c r="B873" s="66" t="s">
        <v>1278</v>
      </c>
      <c r="D873" s="67">
        <f>'2020 Spring Order Form - V36'!$T$23</f>
        <v>0</v>
      </c>
      <c r="E873" s="67">
        <f>'2020 Spring Order Form - V36'!$T$23</f>
        <v>0</v>
      </c>
      <c r="F873" s="151">
        <v>4120817</v>
      </c>
      <c r="G873" s="70" t="e">
        <f>'2020 Spring Order Form - V36'!#REF!</f>
        <v>#REF!</v>
      </c>
      <c r="H873" s="69">
        <f>'2020 Spring Order Form - V36'!$F$18</f>
        <v>0</v>
      </c>
      <c r="J873" s="154">
        <v>492</v>
      </c>
    </row>
    <row r="874" spans="1:10">
      <c r="A874" s="131">
        <v>873</v>
      </c>
      <c r="B874" s="66" t="s">
        <v>1278</v>
      </c>
      <c r="D874" s="67">
        <f>'2020 Spring Order Form - V36'!$T$23</f>
        <v>0</v>
      </c>
      <c r="E874" s="67">
        <f>'2020 Spring Order Form - V36'!$T$23</f>
        <v>0</v>
      </c>
      <c r="F874" s="151" t="s">
        <v>1280</v>
      </c>
      <c r="G874" s="70" t="e">
        <f>'2020 Spring Order Form - V36'!#REF!</f>
        <v>#REF!</v>
      </c>
      <c r="H874" s="69">
        <f>'2020 Spring Order Form - V36'!$F$18</f>
        <v>0</v>
      </c>
      <c r="J874" s="154">
        <v>2040</v>
      </c>
    </row>
    <row r="875" spans="1:10">
      <c r="A875" s="131">
        <v>874</v>
      </c>
      <c r="B875" s="66" t="s">
        <v>1278</v>
      </c>
      <c r="D875" s="67">
        <f>'2020 Spring Order Form - V36'!$T$23</f>
        <v>0</v>
      </c>
      <c r="E875" s="67">
        <f>'2020 Spring Order Form - V36'!$T$23</f>
        <v>0</v>
      </c>
      <c r="F875" s="151">
        <v>4520818</v>
      </c>
      <c r="G875" s="70" t="e">
        <f>'2020 Spring Order Form - V36'!#REF!</f>
        <v>#REF!</v>
      </c>
      <c r="H875" s="69">
        <f>'2020 Spring Order Form - V36'!$F$18</f>
        <v>0</v>
      </c>
      <c r="J875" s="154">
        <v>4038</v>
      </c>
    </row>
    <row r="876" spans="1:10">
      <c r="A876" s="131">
        <v>875</v>
      </c>
      <c r="B876" s="66" t="s">
        <v>1278</v>
      </c>
      <c r="D876" s="67">
        <f>'2020 Spring Order Form - V36'!$T$23</f>
        <v>0</v>
      </c>
      <c r="E876" s="67">
        <f>'2020 Spring Order Form - V36'!$T$23</f>
        <v>0</v>
      </c>
      <c r="F876" s="151" t="s">
        <v>1281</v>
      </c>
      <c r="G876" s="70" t="e">
        <f>'2020 Spring Order Form - V36'!#REF!</f>
        <v>#REF!</v>
      </c>
      <c r="H876" s="69">
        <f>'2020 Spring Order Form - V36'!$F$18</f>
        <v>0</v>
      </c>
      <c r="J876" s="154">
        <v>2039</v>
      </c>
    </row>
    <row r="877" spans="1:10">
      <c r="A877" s="131">
        <v>876</v>
      </c>
      <c r="B877" s="66" t="s">
        <v>1278</v>
      </c>
      <c r="D877" s="67">
        <f>'2020 Spring Order Form - V36'!$T$23</f>
        <v>0</v>
      </c>
      <c r="E877" s="67">
        <f>'2020 Spring Order Form - V36'!$T$23</f>
        <v>0</v>
      </c>
      <c r="F877" s="151">
        <v>1720817</v>
      </c>
      <c r="G877" s="70" t="e">
        <f>'2020 Spring Order Form - V36'!#REF!</f>
        <v>#REF!</v>
      </c>
      <c r="H877" s="69">
        <f>'2020 Spring Order Form - V36'!$F$18</f>
        <v>0</v>
      </c>
      <c r="J877" s="154">
        <v>18073</v>
      </c>
    </row>
    <row r="878" spans="1:10">
      <c r="A878" s="131">
        <v>877</v>
      </c>
      <c r="B878" s="66" t="s">
        <v>1278</v>
      </c>
      <c r="D878" s="67">
        <f>'2020 Spring Order Form - V36'!$T$23</f>
        <v>0</v>
      </c>
      <c r="E878" s="67">
        <f>'2020 Spring Order Form - V36'!$T$23</f>
        <v>0</v>
      </c>
      <c r="F878" s="151" t="s">
        <v>1282</v>
      </c>
      <c r="G878" s="70" t="e">
        <f>'2020 Spring Order Form - V36'!#REF!</f>
        <v>#REF!</v>
      </c>
      <c r="H878" s="69">
        <f>'2020 Spring Order Form - V36'!$F$18</f>
        <v>0</v>
      </c>
      <c r="J878" s="154">
        <v>18074</v>
      </c>
    </row>
    <row r="879" spans="1:10">
      <c r="A879" s="131">
        <v>878</v>
      </c>
      <c r="B879" s="66" t="s">
        <v>1283</v>
      </c>
      <c r="D879" s="67">
        <f>'2020 Spring Order Form - V36'!$T$23</f>
        <v>0</v>
      </c>
      <c r="E879" s="67">
        <f>'2020 Spring Order Form - V36'!$T$23</f>
        <v>0</v>
      </c>
      <c r="F879" s="151">
        <v>4520805</v>
      </c>
      <c r="G879" s="70" t="e">
        <f>'2020 Spring Order Form - V36'!#REF!</f>
        <v>#REF!</v>
      </c>
      <c r="H879" s="69">
        <f>'2020 Spring Order Form - V36'!$F$18</f>
        <v>0</v>
      </c>
      <c r="J879" s="154">
        <v>312</v>
      </c>
    </row>
    <row r="880" spans="1:10">
      <c r="A880" s="131">
        <v>879</v>
      </c>
      <c r="B880" s="66" t="s">
        <v>1283</v>
      </c>
      <c r="D880" s="67">
        <f>'2020 Spring Order Form - V36'!$T$23</f>
        <v>0</v>
      </c>
      <c r="E880" s="67">
        <f>'2020 Spring Order Form - V36'!$T$23</f>
        <v>0</v>
      </c>
      <c r="F880" s="151" t="s">
        <v>1284</v>
      </c>
      <c r="G880" s="70" t="e">
        <f>'2020 Spring Order Form - V36'!#REF!</f>
        <v>#REF!</v>
      </c>
      <c r="H880" s="69">
        <f>'2020 Spring Order Form - V36'!$F$18</f>
        <v>0</v>
      </c>
      <c r="J880" s="154">
        <v>2041</v>
      </c>
    </row>
    <row r="881" spans="1:10">
      <c r="A881" s="131">
        <v>880</v>
      </c>
      <c r="B881" s="66" t="s">
        <v>1285</v>
      </c>
      <c r="D881" s="67">
        <f>'2020 Spring Order Form - V36'!$T$23</f>
        <v>0</v>
      </c>
      <c r="E881" s="67">
        <f>'2020 Spring Order Form - V36'!$T$23</f>
        <v>0</v>
      </c>
      <c r="F881" s="151">
        <v>4120807</v>
      </c>
      <c r="G881" s="70" t="e">
        <f>'2020 Spring Order Form - V36'!#REF!</f>
        <v>#REF!</v>
      </c>
      <c r="H881" s="69">
        <f>'2020 Spring Order Form - V36'!$F$18</f>
        <v>0</v>
      </c>
      <c r="J881" s="154">
        <v>493</v>
      </c>
    </row>
    <row r="882" spans="1:10">
      <c r="A882" s="131">
        <v>881</v>
      </c>
      <c r="B882" s="66" t="s">
        <v>1285</v>
      </c>
      <c r="D882" s="67">
        <f>'2020 Spring Order Form - V36'!$T$23</f>
        <v>0</v>
      </c>
      <c r="E882" s="67">
        <f>'2020 Spring Order Form - V36'!$T$23</f>
        <v>0</v>
      </c>
      <c r="F882" s="151" t="s">
        <v>1286</v>
      </c>
      <c r="G882" s="70" t="e">
        <f>'2020 Spring Order Form - V36'!#REF!</f>
        <v>#REF!</v>
      </c>
      <c r="H882" s="69">
        <f>'2020 Spring Order Form - V36'!$F$18</f>
        <v>0</v>
      </c>
      <c r="J882" s="154">
        <v>2043</v>
      </c>
    </row>
    <row r="883" spans="1:10">
      <c r="A883" s="131">
        <v>882</v>
      </c>
      <c r="B883" s="66" t="s">
        <v>1285</v>
      </c>
      <c r="D883" s="67">
        <f>'2020 Spring Order Form - V36'!$T$23</f>
        <v>0</v>
      </c>
      <c r="E883" s="67">
        <f>'2020 Spring Order Form - V36'!$T$23</f>
        <v>0</v>
      </c>
      <c r="F883" s="151">
        <v>4520808</v>
      </c>
      <c r="G883" s="70" t="e">
        <f>'2020 Spring Order Form - V36'!#REF!</f>
        <v>#REF!</v>
      </c>
      <c r="H883" s="69">
        <f>'2020 Spring Order Form - V36'!$F$18</f>
        <v>0</v>
      </c>
      <c r="J883" s="154">
        <v>4039</v>
      </c>
    </row>
    <row r="884" spans="1:10">
      <c r="A884" s="131">
        <v>883</v>
      </c>
      <c r="B884" s="66" t="s">
        <v>1285</v>
      </c>
      <c r="D884" s="67">
        <f>'2020 Spring Order Form - V36'!$T$23</f>
        <v>0</v>
      </c>
      <c r="E884" s="67">
        <f>'2020 Spring Order Form - V36'!$T$23</f>
        <v>0</v>
      </c>
      <c r="F884" s="151" t="s">
        <v>1287</v>
      </c>
      <c r="G884" s="70" t="e">
        <f>'2020 Spring Order Form - V36'!#REF!</f>
        <v>#REF!</v>
      </c>
      <c r="H884" s="69">
        <f>'2020 Spring Order Form - V36'!$F$18</f>
        <v>0</v>
      </c>
      <c r="J884" s="154">
        <v>2042</v>
      </c>
    </row>
    <row r="885" spans="1:10">
      <c r="A885" s="131">
        <v>884</v>
      </c>
      <c r="B885" s="66" t="s">
        <v>1285</v>
      </c>
      <c r="D885" s="67">
        <f>'2020 Spring Order Form - V36'!$T$23</f>
        <v>0</v>
      </c>
      <c r="E885" s="67">
        <f>'2020 Spring Order Form - V36'!$T$23</f>
        <v>0</v>
      </c>
      <c r="F885" s="151">
        <v>1720807</v>
      </c>
      <c r="G885" s="70" t="e">
        <f>'2020 Spring Order Form - V36'!#REF!</f>
        <v>#REF!</v>
      </c>
      <c r="H885" s="69">
        <f>'2020 Spring Order Form - V36'!$F$18</f>
        <v>0</v>
      </c>
      <c r="J885" s="154">
        <v>18075</v>
      </c>
    </row>
    <row r="886" spans="1:10">
      <c r="A886" s="131">
        <v>885</v>
      </c>
      <c r="B886" s="66" t="s">
        <v>1285</v>
      </c>
      <c r="D886" s="67">
        <f>'2020 Spring Order Form - V36'!$T$23</f>
        <v>0</v>
      </c>
      <c r="E886" s="67">
        <f>'2020 Spring Order Form - V36'!$T$23</f>
        <v>0</v>
      </c>
      <c r="F886" s="151" t="s">
        <v>1288</v>
      </c>
      <c r="G886" s="70" t="e">
        <f>'2020 Spring Order Form - V36'!#REF!</f>
        <v>#REF!</v>
      </c>
      <c r="H886" s="69">
        <f>'2020 Spring Order Form - V36'!$F$18</f>
        <v>0</v>
      </c>
      <c r="J886" s="154">
        <v>18076</v>
      </c>
    </row>
    <row r="887" spans="1:10">
      <c r="A887" s="131">
        <v>886</v>
      </c>
      <c r="B887" s="66" t="s">
        <v>1289</v>
      </c>
      <c r="D887" s="67">
        <f>'2020 Spring Order Form - V36'!$T$23</f>
        <v>0</v>
      </c>
      <c r="E887" s="67">
        <f>'2020 Spring Order Form - V36'!$T$23</f>
        <v>0</v>
      </c>
      <c r="F887" s="151">
        <v>4520975</v>
      </c>
      <c r="G887" s="70" t="e">
        <f>'2020 Spring Order Form - V36'!#REF!</f>
        <v>#REF!</v>
      </c>
      <c r="H887" s="69">
        <f>'2020 Spring Order Form - V36'!$F$18</f>
        <v>0</v>
      </c>
      <c r="J887" s="154">
        <v>592</v>
      </c>
    </row>
    <row r="888" spans="1:10">
      <c r="A888" s="131">
        <v>887</v>
      </c>
      <c r="B888" s="66" t="s">
        <v>1289</v>
      </c>
      <c r="D888" s="67">
        <f>'2020 Spring Order Form - V36'!$T$23</f>
        <v>0</v>
      </c>
      <c r="E888" s="67">
        <f>'2020 Spring Order Form - V36'!$T$23</f>
        <v>0</v>
      </c>
      <c r="F888" s="151" t="s">
        <v>1290</v>
      </c>
      <c r="G888" s="70" t="e">
        <f>'2020 Spring Order Form - V36'!#REF!</f>
        <v>#REF!</v>
      </c>
      <c r="H888" s="69">
        <f>'2020 Spring Order Form - V36'!$F$18</f>
        <v>0</v>
      </c>
      <c r="J888" s="154">
        <v>2060</v>
      </c>
    </row>
    <row r="889" spans="1:10">
      <c r="A889" s="131">
        <v>888</v>
      </c>
      <c r="B889" s="66" t="s">
        <v>1291</v>
      </c>
      <c r="D889" s="67">
        <f>'2020 Spring Order Form - V36'!$T$23</f>
        <v>0</v>
      </c>
      <c r="E889" s="67">
        <f>'2020 Spring Order Form - V36'!$T$23</f>
        <v>0</v>
      </c>
      <c r="F889" s="151">
        <v>4521025</v>
      </c>
      <c r="G889" s="70" t="e">
        <f>'2020 Spring Order Form - V36'!#REF!</f>
        <v>#REF!</v>
      </c>
      <c r="H889" s="69">
        <f>'2020 Spring Order Form - V36'!$F$18</f>
        <v>0</v>
      </c>
      <c r="J889" s="154">
        <v>12624</v>
      </c>
    </row>
    <row r="890" spans="1:10">
      <c r="A890" s="131">
        <v>889</v>
      </c>
      <c r="B890" s="66" t="s">
        <v>1291</v>
      </c>
      <c r="D890" s="67">
        <f>'2020 Spring Order Form - V36'!$T$23</f>
        <v>0</v>
      </c>
      <c r="E890" s="67">
        <f>'2020 Spring Order Form - V36'!$T$23</f>
        <v>0</v>
      </c>
      <c r="F890" s="151" t="s">
        <v>1292</v>
      </c>
      <c r="G890" s="70" t="e">
        <f>'2020 Spring Order Form - V36'!#REF!</f>
        <v>#REF!</v>
      </c>
      <c r="H890" s="69">
        <f>'2020 Spring Order Form - V36'!$F$18</f>
        <v>0</v>
      </c>
      <c r="J890" s="154">
        <v>12625</v>
      </c>
    </row>
    <row r="891" spans="1:10">
      <c r="A891" s="131">
        <v>890</v>
      </c>
      <c r="B891" s="66" t="s">
        <v>194</v>
      </c>
      <c r="D891" s="67">
        <f>'2020 Spring Order Form - V36'!$T$23</f>
        <v>0</v>
      </c>
      <c r="E891" s="67">
        <f>'2020 Spring Order Form - V36'!$T$23</f>
        <v>0</v>
      </c>
      <c r="F891" s="151">
        <v>4521065</v>
      </c>
      <c r="G891" s="70">
        <f>'2020 Spring Order Form - V36'!$T$107</f>
        <v>0</v>
      </c>
      <c r="H891" s="69">
        <f>'2020 Spring Order Form - V36'!$F$18</f>
        <v>0</v>
      </c>
      <c r="J891" s="154">
        <v>697</v>
      </c>
    </row>
    <row r="892" spans="1:10">
      <c r="A892" s="131">
        <v>891</v>
      </c>
      <c r="B892" s="66" t="s">
        <v>194</v>
      </c>
      <c r="D892" s="67">
        <f>'2020 Spring Order Form - V36'!$T$23</f>
        <v>0</v>
      </c>
      <c r="E892" s="67">
        <f>'2020 Spring Order Form - V36'!$T$23</f>
        <v>0</v>
      </c>
      <c r="F892" s="151" t="s">
        <v>1293</v>
      </c>
      <c r="G892" s="70">
        <f>'2020 Spring Order Form - V36'!$U$107</f>
        <v>0</v>
      </c>
      <c r="H892" s="69">
        <f>'2020 Spring Order Form - V36'!$F$18</f>
        <v>0</v>
      </c>
      <c r="J892" s="154">
        <v>2065</v>
      </c>
    </row>
    <row r="893" spans="1:10">
      <c r="A893" s="131">
        <v>892</v>
      </c>
      <c r="B893" s="66" t="s">
        <v>1294</v>
      </c>
      <c r="D893" s="67">
        <f>'2020 Spring Order Form - V36'!$T$23</f>
        <v>0</v>
      </c>
      <c r="E893" s="67">
        <f>'2020 Spring Order Form - V36'!$T$23</f>
        <v>0</v>
      </c>
      <c r="F893" s="151">
        <v>4573095</v>
      </c>
      <c r="G893" s="70" t="e">
        <f>'2020 Spring Order Form - V36'!#REF!</f>
        <v>#REF!</v>
      </c>
      <c r="H893" s="69">
        <f>'2020 Spring Order Form - V36'!$F$18</f>
        <v>0</v>
      </c>
      <c r="J893" s="154">
        <v>6357</v>
      </c>
    </row>
    <row r="894" spans="1:10">
      <c r="A894" s="131">
        <v>893</v>
      </c>
      <c r="B894" s="66" t="s">
        <v>1294</v>
      </c>
      <c r="D894" s="67">
        <f>'2020 Spring Order Form - V36'!$T$23</f>
        <v>0</v>
      </c>
      <c r="E894" s="67">
        <f>'2020 Spring Order Form - V36'!$T$23</f>
        <v>0</v>
      </c>
      <c r="F894" s="151" t="s">
        <v>1295</v>
      </c>
      <c r="G894" s="70" t="e">
        <f>'2020 Spring Order Form - V36'!#REF!</f>
        <v>#REF!</v>
      </c>
      <c r="H894" s="69">
        <f>'2020 Spring Order Form - V36'!$F$18</f>
        <v>0</v>
      </c>
      <c r="J894" s="154">
        <v>2070</v>
      </c>
    </row>
    <row r="895" spans="1:10">
      <c r="A895" s="131">
        <v>894</v>
      </c>
      <c r="B895" s="66" t="s">
        <v>1296</v>
      </c>
      <c r="D895" s="67">
        <f>'2020 Spring Order Form - V36'!$T$23</f>
        <v>0</v>
      </c>
      <c r="E895" s="67">
        <f>'2020 Spring Order Form - V36'!$T$23</f>
        <v>0</v>
      </c>
      <c r="F895" s="151">
        <v>4521315</v>
      </c>
      <c r="G895" s="70" t="e">
        <f>'2020 Spring Order Form - V36'!#REF!</f>
        <v>#REF!</v>
      </c>
      <c r="H895" s="69">
        <f>'2020 Spring Order Form - V36'!$F$18</f>
        <v>0</v>
      </c>
      <c r="J895" s="154">
        <v>661</v>
      </c>
    </row>
    <row r="896" spans="1:10">
      <c r="A896" s="131">
        <v>895</v>
      </c>
      <c r="B896" s="66" t="s">
        <v>1296</v>
      </c>
      <c r="D896" s="67">
        <f>'2020 Spring Order Form - V36'!$T$23</f>
        <v>0</v>
      </c>
      <c r="E896" s="67">
        <f>'2020 Spring Order Form - V36'!$T$23</f>
        <v>0</v>
      </c>
      <c r="F896" s="151" t="s">
        <v>1297</v>
      </c>
      <c r="G896" s="70" t="e">
        <f>'2020 Spring Order Form - V36'!#REF!</f>
        <v>#REF!</v>
      </c>
      <c r="H896" s="69">
        <f>'2020 Spring Order Form - V36'!$F$18</f>
        <v>0</v>
      </c>
      <c r="J896" s="154">
        <v>2071</v>
      </c>
    </row>
    <row r="897" spans="1:10">
      <c r="A897" s="131">
        <v>896</v>
      </c>
      <c r="B897" s="66" t="s">
        <v>196</v>
      </c>
      <c r="D897" s="67">
        <f>'2020 Spring Order Form - V36'!$T$23</f>
        <v>0</v>
      </c>
      <c r="E897" s="67">
        <f>'2020 Spring Order Form - V36'!$T$23</f>
        <v>0</v>
      </c>
      <c r="F897" s="151">
        <v>4521305</v>
      </c>
      <c r="G897" s="70">
        <f>'2020 Spring Order Form - V36'!$T$109</f>
        <v>0</v>
      </c>
      <c r="H897" s="69">
        <f>'2020 Spring Order Form - V36'!$F$18</f>
        <v>0</v>
      </c>
      <c r="J897" s="154">
        <v>662</v>
      </c>
    </row>
    <row r="898" spans="1:10">
      <c r="A898" s="131">
        <v>897</v>
      </c>
      <c r="B898" s="66" t="s">
        <v>196</v>
      </c>
      <c r="D898" s="67">
        <f>'2020 Spring Order Form - V36'!$T$23</f>
        <v>0</v>
      </c>
      <c r="E898" s="67">
        <f>'2020 Spring Order Form - V36'!$T$23</f>
        <v>0</v>
      </c>
      <c r="F898" s="151" t="s">
        <v>1298</v>
      </c>
      <c r="G898" s="70">
        <f>'2020 Spring Order Form - V36'!$U$109</f>
        <v>0</v>
      </c>
      <c r="H898" s="69">
        <f>'2020 Spring Order Form - V36'!$F$18</f>
        <v>0</v>
      </c>
      <c r="J898" s="154">
        <v>2072</v>
      </c>
    </row>
    <row r="899" spans="1:10">
      <c r="A899" s="131">
        <v>898</v>
      </c>
      <c r="B899" s="66" t="s">
        <v>197</v>
      </c>
      <c r="D899" s="67">
        <f>'2020 Spring Order Form - V36'!$T$23</f>
        <v>0</v>
      </c>
      <c r="E899" s="67">
        <f>'2020 Spring Order Form - V36'!$T$23</f>
        <v>0</v>
      </c>
      <c r="F899" s="151">
        <v>4521345</v>
      </c>
      <c r="G899" s="70">
        <f>'2020 Spring Order Form - V36'!$T$110</f>
        <v>0</v>
      </c>
      <c r="H899" s="69">
        <f>'2020 Spring Order Form - V36'!$F$18</f>
        <v>0</v>
      </c>
      <c r="J899" s="154">
        <v>12825</v>
      </c>
    </row>
    <row r="900" spans="1:10">
      <c r="A900" s="131">
        <v>899</v>
      </c>
      <c r="B900" s="66" t="s">
        <v>197</v>
      </c>
      <c r="D900" s="67">
        <f>'2020 Spring Order Form - V36'!$T$23</f>
        <v>0</v>
      </c>
      <c r="E900" s="67">
        <f>'2020 Spring Order Form - V36'!$T$23</f>
        <v>0</v>
      </c>
      <c r="F900" s="151" t="s">
        <v>1299</v>
      </c>
      <c r="G900" s="70">
        <f>'2020 Spring Order Form - V36'!$U$110</f>
        <v>0</v>
      </c>
      <c r="H900" s="69">
        <f>'2020 Spring Order Form - V36'!$F$18</f>
        <v>0</v>
      </c>
      <c r="J900" s="154">
        <v>12826</v>
      </c>
    </row>
    <row r="901" spans="1:10">
      <c r="A901" s="131">
        <v>900</v>
      </c>
      <c r="B901" s="66" t="s">
        <v>199</v>
      </c>
      <c r="D901" s="67">
        <f>'2020 Spring Order Form - V36'!$T$23</f>
        <v>0</v>
      </c>
      <c r="E901" s="67">
        <f>'2020 Spring Order Form - V36'!$T$23</f>
        <v>0</v>
      </c>
      <c r="F901" s="151">
        <v>4521335</v>
      </c>
      <c r="G901" s="70">
        <f>'2020 Spring Order Form - V36'!$T$111</f>
        <v>0</v>
      </c>
      <c r="H901" s="69">
        <f>'2020 Spring Order Form - V36'!$F$18</f>
        <v>0</v>
      </c>
      <c r="J901" s="154">
        <v>18568</v>
      </c>
    </row>
    <row r="902" spans="1:10">
      <c r="A902" s="131">
        <v>901</v>
      </c>
      <c r="B902" s="66" t="s">
        <v>199</v>
      </c>
      <c r="D902" s="67">
        <f>'2020 Spring Order Form - V36'!$T$23</f>
        <v>0</v>
      </c>
      <c r="E902" s="67">
        <f>'2020 Spring Order Form - V36'!$T$23</f>
        <v>0</v>
      </c>
      <c r="F902" s="151" t="s">
        <v>1300</v>
      </c>
      <c r="G902" s="70">
        <f>'2020 Spring Order Form - V36'!$U$111</f>
        <v>0</v>
      </c>
      <c r="H902" s="69">
        <f>'2020 Spring Order Form - V36'!$F$18</f>
        <v>0</v>
      </c>
      <c r="J902" s="154">
        <v>18569</v>
      </c>
    </row>
    <row r="903" spans="1:10">
      <c r="A903" s="131">
        <v>902</v>
      </c>
      <c r="B903" s="66" t="s">
        <v>201</v>
      </c>
      <c r="D903" s="67">
        <f>'2020 Spring Order Form - V36'!$T$23</f>
        <v>0</v>
      </c>
      <c r="E903" s="67">
        <f>'2020 Spring Order Form - V36'!$T$23</f>
        <v>0</v>
      </c>
      <c r="F903" s="151">
        <v>4521505</v>
      </c>
      <c r="G903" s="70">
        <f>'2020 Spring Order Form - V36'!$T$113</f>
        <v>0</v>
      </c>
      <c r="H903" s="69">
        <f>'2020 Spring Order Form - V36'!$F$18</f>
        <v>0</v>
      </c>
      <c r="J903" s="154">
        <v>18570</v>
      </c>
    </row>
    <row r="904" spans="1:10">
      <c r="A904" s="131">
        <v>903</v>
      </c>
      <c r="B904" s="66" t="s">
        <v>201</v>
      </c>
      <c r="D904" s="67">
        <f>'2020 Spring Order Form - V36'!$T$23</f>
        <v>0</v>
      </c>
      <c r="E904" s="67">
        <f>'2020 Spring Order Form - V36'!$T$23</f>
        <v>0</v>
      </c>
      <c r="F904" s="151" t="s">
        <v>1301</v>
      </c>
      <c r="G904" s="70">
        <f>'2020 Spring Order Form - V36'!$U$113</f>
        <v>0</v>
      </c>
      <c r="H904" s="69">
        <f>'2020 Spring Order Form - V36'!$F$18</f>
        <v>0</v>
      </c>
      <c r="J904" s="154">
        <v>18572</v>
      </c>
    </row>
    <row r="905" spans="1:10">
      <c r="A905" s="131">
        <v>904</v>
      </c>
      <c r="B905" s="66" t="s">
        <v>203</v>
      </c>
      <c r="D905" s="67">
        <f>'2020 Spring Order Form - V36'!$T$23</f>
        <v>0</v>
      </c>
      <c r="E905" s="67">
        <f>'2020 Spring Order Form - V36'!$T$23</f>
        <v>0</v>
      </c>
      <c r="F905" s="151">
        <v>4521705</v>
      </c>
      <c r="G905" s="70">
        <f>'2020 Spring Order Form - V36'!$T$115</f>
        <v>0</v>
      </c>
      <c r="H905" s="69">
        <f>'2020 Spring Order Form - V36'!$F$18</f>
        <v>0</v>
      </c>
      <c r="J905" s="154">
        <v>725</v>
      </c>
    </row>
    <row r="906" spans="1:10">
      <c r="A906" s="131">
        <v>905</v>
      </c>
      <c r="B906" s="66" t="s">
        <v>203</v>
      </c>
      <c r="D906" s="67">
        <f>'2020 Spring Order Form - V36'!$T$23</f>
        <v>0</v>
      </c>
      <c r="E906" s="67">
        <f>'2020 Spring Order Form - V36'!$T$23</f>
        <v>0</v>
      </c>
      <c r="F906" s="151" t="s">
        <v>1302</v>
      </c>
      <c r="G906" s="70">
        <f>'2020 Spring Order Form - V36'!$U$115</f>
        <v>0</v>
      </c>
      <c r="H906" s="69">
        <f>'2020 Spring Order Form - V36'!$F$18</f>
        <v>0</v>
      </c>
      <c r="J906" s="154">
        <v>2076</v>
      </c>
    </row>
    <row r="907" spans="1:10">
      <c r="A907" s="131">
        <v>906</v>
      </c>
      <c r="B907" s="66" t="s">
        <v>1303</v>
      </c>
      <c r="D907" s="67">
        <f>'2020 Spring Order Form - V36'!$T$23</f>
        <v>0</v>
      </c>
      <c r="E907" s="67">
        <f>'2020 Spring Order Form - V36'!$T$23</f>
        <v>0</v>
      </c>
      <c r="F907" s="151">
        <v>4521805</v>
      </c>
      <c r="G907" s="70" t="e">
        <f>'2020 Spring Order Form - V36'!#REF!</f>
        <v>#REF!</v>
      </c>
      <c r="H907" s="69">
        <f>'2020 Spring Order Form - V36'!$F$18</f>
        <v>0</v>
      </c>
      <c r="J907" s="154">
        <v>726</v>
      </c>
    </row>
    <row r="908" spans="1:10">
      <c r="A908" s="131">
        <v>907</v>
      </c>
      <c r="B908" s="66" t="s">
        <v>1303</v>
      </c>
      <c r="D908" s="67">
        <f>'2020 Spring Order Form - V36'!$T$23</f>
        <v>0</v>
      </c>
      <c r="E908" s="67">
        <f>'2020 Spring Order Form - V36'!$T$23</f>
        <v>0</v>
      </c>
      <c r="F908" s="151" t="s">
        <v>1304</v>
      </c>
      <c r="G908" s="70" t="e">
        <f>'2020 Spring Order Form - V36'!#REF!</f>
        <v>#REF!</v>
      </c>
      <c r="H908" s="69">
        <f>'2020 Spring Order Form - V36'!$F$18</f>
        <v>0</v>
      </c>
      <c r="J908" s="154">
        <v>2078</v>
      </c>
    </row>
    <row r="909" spans="1:10">
      <c r="A909" s="131">
        <v>908</v>
      </c>
      <c r="B909" s="66" t="s">
        <v>204</v>
      </c>
      <c r="D909" s="67">
        <f>'2020 Spring Order Form - V36'!$T$23</f>
        <v>0</v>
      </c>
      <c r="E909" s="67">
        <f>'2020 Spring Order Form - V36'!$T$23</f>
        <v>0</v>
      </c>
      <c r="F909" s="151">
        <v>4521860</v>
      </c>
      <c r="G909" s="70">
        <f>'2020 Spring Order Form - V36'!$T$116</f>
        <v>0</v>
      </c>
      <c r="H909" s="69">
        <f>'2020 Spring Order Form - V36'!$F$18</f>
        <v>0</v>
      </c>
      <c r="J909" s="154">
        <v>820</v>
      </c>
    </row>
    <row r="910" spans="1:10">
      <c r="A910" s="131">
        <v>909</v>
      </c>
      <c r="B910" s="66" t="s">
        <v>204</v>
      </c>
      <c r="D910" s="67">
        <f>'2020 Spring Order Form - V36'!$T$23</f>
        <v>0</v>
      </c>
      <c r="E910" s="67">
        <f>'2020 Spring Order Form - V36'!$T$23</f>
        <v>0</v>
      </c>
      <c r="F910" s="151" t="s">
        <v>1305</v>
      </c>
      <c r="G910" s="70">
        <f>'2020 Spring Order Form - V36'!$U$116</f>
        <v>0</v>
      </c>
      <c r="H910" s="69">
        <f>'2020 Spring Order Form - V36'!$F$18</f>
        <v>0</v>
      </c>
      <c r="J910" s="154">
        <v>2079</v>
      </c>
    </row>
    <row r="911" spans="1:10">
      <c r="A911" s="131">
        <v>910</v>
      </c>
      <c r="B911" s="66" t="s">
        <v>1306</v>
      </c>
      <c r="D911" s="67">
        <f>'2020 Spring Order Form - V36'!$T$23</f>
        <v>0</v>
      </c>
      <c r="E911" s="67">
        <f>'2020 Spring Order Form - V36'!$T$23</f>
        <v>0</v>
      </c>
      <c r="F911" s="151">
        <v>4522250</v>
      </c>
      <c r="G911" s="70" t="e">
        <f>'2020 Spring Order Form - V36'!#REF!</f>
        <v>#REF!</v>
      </c>
      <c r="H911" s="69">
        <f>'2020 Spring Order Form - V36'!$F$18</f>
        <v>0</v>
      </c>
      <c r="J911" s="154">
        <v>426</v>
      </c>
    </row>
    <row r="912" spans="1:10">
      <c r="A912" s="131">
        <v>911</v>
      </c>
      <c r="B912" s="66" t="s">
        <v>1306</v>
      </c>
      <c r="D912" s="67">
        <f>'2020 Spring Order Form - V36'!$T$23</f>
        <v>0</v>
      </c>
      <c r="E912" s="67">
        <f>'2020 Spring Order Form - V36'!$T$23</f>
        <v>0</v>
      </c>
      <c r="F912" s="151" t="s">
        <v>1307</v>
      </c>
      <c r="G912" s="70" t="e">
        <f>'2020 Spring Order Form - V36'!#REF!</f>
        <v>#REF!</v>
      </c>
      <c r="H912" s="69">
        <f>'2020 Spring Order Form - V36'!$F$18</f>
        <v>0</v>
      </c>
      <c r="J912" s="154">
        <v>2088</v>
      </c>
    </row>
    <row r="913" spans="1:10">
      <c r="A913" s="131">
        <v>912</v>
      </c>
      <c r="B913" s="66" t="s">
        <v>1308</v>
      </c>
      <c r="D913" s="67">
        <f>'2020 Spring Order Form - V36'!$T$23</f>
        <v>0</v>
      </c>
      <c r="E913" s="67">
        <f>'2020 Spring Order Form - V36'!$T$23</f>
        <v>0</v>
      </c>
      <c r="F913" s="151">
        <v>4522550</v>
      </c>
      <c r="G913" s="70" t="e">
        <f>'2020 Spring Order Form - V36'!#REF!</f>
        <v>#REF!</v>
      </c>
      <c r="H913" s="69">
        <f>'2020 Spring Order Form - V36'!$F$18</f>
        <v>0</v>
      </c>
      <c r="J913" s="154">
        <v>783</v>
      </c>
    </row>
    <row r="914" spans="1:10">
      <c r="A914" s="131">
        <v>913</v>
      </c>
      <c r="B914" s="66" t="s">
        <v>1308</v>
      </c>
      <c r="D914" s="67">
        <f>'2020 Spring Order Form - V36'!$T$23</f>
        <v>0</v>
      </c>
      <c r="E914" s="67">
        <f>'2020 Spring Order Form - V36'!$T$23</f>
        <v>0</v>
      </c>
      <c r="F914" s="151" t="s">
        <v>1309</v>
      </c>
      <c r="G914" s="70" t="e">
        <f>'2020 Spring Order Form - V36'!#REF!</f>
        <v>#REF!</v>
      </c>
      <c r="H914" s="69">
        <f>'2020 Spring Order Form - V36'!$F$18</f>
        <v>0</v>
      </c>
      <c r="J914" s="154">
        <v>2090</v>
      </c>
    </row>
    <row r="915" spans="1:10">
      <c r="A915" s="131">
        <v>914</v>
      </c>
      <c r="B915" s="66" t="s">
        <v>205</v>
      </c>
      <c r="D915" s="67">
        <f>'2020 Spring Order Form - V36'!$T$23</f>
        <v>0</v>
      </c>
      <c r="E915" s="67">
        <f>'2020 Spring Order Form - V36'!$T$23</f>
        <v>0</v>
      </c>
      <c r="F915" s="151">
        <v>4522560</v>
      </c>
      <c r="G915" s="70">
        <f>'2020 Spring Order Form - V36'!$T$117</f>
        <v>0</v>
      </c>
      <c r="H915" s="69">
        <f>'2020 Spring Order Form - V36'!$F$18</f>
        <v>0</v>
      </c>
      <c r="J915" s="154">
        <v>17176</v>
      </c>
    </row>
    <row r="916" spans="1:10">
      <c r="A916" s="131">
        <v>915</v>
      </c>
      <c r="B916" s="66" t="s">
        <v>205</v>
      </c>
      <c r="D916" s="67">
        <f>'2020 Spring Order Form - V36'!$T$23</f>
        <v>0</v>
      </c>
      <c r="E916" s="67">
        <f>'2020 Spring Order Form - V36'!$T$23</f>
        <v>0</v>
      </c>
      <c r="F916" s="151" t="s">
        <v>1310</v>
      </c>
      <c r="G916" s="70">
        <f>'2020 Spring Order Form - V36'!$U$117</f>
        <v>0</v>
      </c>
      <c r="H916" s="69">
        <f>'2020 Spring Order Form - V36'!$F$18</f>
        <v>0</v>
      </c>
      <c r="J916" s="154">
        <v>17177</v>
      </c>
    </row>
    <row r="917" spans="1:10">
      <c r="A917" s="131">
        <v>916</v>
      </c>
      <c r="B917" s="66" t="s">
        <v>1311</v>
      </c>
      <c r="D917" s="67">
        <f>'2020 Spring Order Form - V36'!$T$23</f>
        <v>0</v>
      </c>
      <c r="E917" s="67">
        <f>'2020 Spring Order Form - V36'!$T$23</f>
        <v>0</v>
      </c>
      <c r="F917" s="151">
        <v>4522570</v>
      </c>
      <c r="G917" s="70" t="e">
        <f>'2020 Spring Order Form - V36'!#REF!</f>
        <v>#REF!</v>
      </c>
      <c r="H917" s="69">
        <f>'2020 Spring Order Form - V36'!$F$18</f>
        <v>0</v>
      </c>
      <c r="J917" s="154">
        <v>12871</v>
      </c>
    </row>
    <row r="918" spans="1:10">
      <c r="A918" s="131">
        <v>917</v>
      </c>
      <c r="B918" s="66" t="s">
        <v>1311</v>
      </c>
      <c r="D918" s="67">
        <f>'2020 Spring Order Form - V36'!$T$23</f>
        <v>0</v>
      </c>
      <c r="E918" s="67">
        <f>'2020 Spring Order Form - V36'!$T$23</f>
        <v>0</v>
      </c>
      <c r="F918" s="151" t="s">
        <v>1312</v>
      </c>
      <c r="G918" s="70" t="e">
        <f>'2020 Spring Order Form - V36'!#REF!</f>
        <v>#REF!</v>
      </c>
      <c r="H918" s="69">
        <f>'2020 Spring Order Form - V36'!$F$18</f>
        <v>0</v>
      </c>
      <c r="J918" s="154">
        <v>12872</v>
      </c>
    </row>
    <row r="919" spans="1:10">
      <c r="A919" s="131">
        <v>918</v>
      </c>
      <c r="B919" s="66" t="s">
        <v>1313</v>
      </c>
      <c r="D919" s="67">
        <f>'2020 Spring Order Form - V36'!$T$23</f>
        <v>0</v>
      </c>
      <c r="E919" s="67">
        <f>'2020 Spring Order Form - V36'!$T$23</f>
        <v>0</v>
      </c>
      <c r="F919" s="151">
        <v>4522805</v>
      </c>
      <c r="G919" s="70" t="e">
        <f>'2020 Spring Order Form - V36'!#REF!</f>
        <v>#REF!</v>
      </c>
      <c r="H919" s="69">
        <f>'2020 Spring Order Form - V36'!$F$18</f>
        <v>0</v>
      </c>
      <c r="J919" s="154">
        <v>637</v>
      </c>
    </row>
    <row r="920" spans="1:10">
      <c r="A920" s="131">
        <v>919</v>
      </c>
      <c r="B920" s="66" t="s">
        <v>1313</v>
      </c>
      <c r="D920" s="67">
        <f>'2020 Spring Order Form - V36'!$T$23</f>
        <v>0</v>
      </c>
      <c r="E920" s="67">
        <f>'2020 Spring Order Form - V36'!$T$23</f>
        <v>0</v>
      </c>
      <c r="F920" s="151" t="s">
        <v>1314</v>
      </c>
      <c r="G920" s="70" t="e">
        <f>'2020 Spring Order Form - V36'!#REF!</f>
        <v>#REF!</v>
      </c>
      <c r="H920" s="69">
        <f>'2020 Spring Order Form - V36'!$F$18</f>
        <v>0</v>
      </c>
      <c r="J920" s="154">
        <v>2101</v>
      </c>
    </row>
    <row r="921" spans="1:10">
      <c r="A921" s="131">
        <v>920</v>
      </c>
      <c r="B921" s="66" t="s">
        <v>1315</v>
      </c>
      <c r="D921" s="67">
        <f>'2020 Spring Order Form - V36'!$T$23</f>
        <v>0</v>
      </c>
      <c r="E921" s="67">
        <f>'2020 Spring Order Form - V36'!$T$23</f>
        <v>0</v>
      </c>
      <c r="F921" s="151">
        <v>4522900</v>
      </c>
      <c r="G921" s="70" t="e">
        <f>'2020 Spring Order Form - V36'!#REF!</f>
        <v>#REF!</v>
      </c>
      <c r="H921" s="69">
        <f>'2020 Spring Order Form - V36'!$F$18</f>
        <v>0</v>
      </c>
      <c r="J921" s="154">
        <v>17180</v>
      </c>
    </row>
    <row r="922" spans="1:10">
      <c r="A922" s="131">
        <v>921</v>
      </c>
      <c r="B922" s="66" t="s">
        <v>1315</v>
      </c>
      <c r="D922" s="67">
        <f>'2020 Spring Order Form - V36'!$T$23</f>
        <v>0</v>
      </c>
      <c r="E922" s="67">
        <f>'2020 Spring Order Form - V36'!$T$23</f>
        <v>0</v>
      </c>
      <c r="F922" s="151" t="s">
        <v>1316</v>
      </c>
      <c r="G922" s="70" t="e">
        <f>'2020 Spring Order Form - V36'!#REF!</f>
        <v>#REF!</v>
      </c>
      <c r="H922" s="69">
        <f>'2020 Spring Order Form - V36'!$F$18</f>
        <v>0</v>
      </c>
      <c r="J922" s="154">
        <v>17179</v>
      </c>
    </row>
    <row r="923" spans="1:10">
      <c r="A923" s="131">
        <v>922</v>
      </c>
      <c r="B923" s="66" t="s">
        <v>1317</v>
      </c>
      <c r="D923" s="67">
        <f>'2020 Spring Order Form - V36'!$T$23</f>
        <v>0</v>
      </c>
      <c r="E923" s="67">
        <f>'2020 Spring Order Form - V36'!$T$23</f>
        <v>0</v>
      </c>
      <c r="F923" s="151">
        <v>4523055</v>
      </c>
      <c r="G923" s="70" t="e">
        <f>'2020 Spring Order Form - V36'!#REF!</f>
        <v>#REF!</v>
      </c>
      <c r="H923" s="69">
        <f>'2020 Spring Order Form - V36'!$F$18</f>
        <v>0</v>
      </c>
      <c r="J923" s="154">
        <v>670</v>
      </c>
    </row>
    <row r="924" spans="1:10">
      <c r="A924" s="131">
        <v>923</v>
      </c>
      <c r="B924" s="66" t="s">
        <v>1317</v>
      </c>
      <c r="D924" s="67">
        <f>'2020 Spring Order Form - V36'!$T$23</f>
        <v>0</v>
      </c>
      <c r="E924" s="67">
        <f>'2020 Spring Order Form - V36'!$T$23</f>
        <v>0</v>
      </c>
      <c r="F924" s="151" t="s">
        <v>1318</v>
      </c>
      <c r="G924" s="70" t="e">
        <f>'2020 Spring Order Form - V36'!#REF!</f>
        <v>#REF!</v>
      </c>
      <c r="H924" s="69">
        <f>'2020 Spring Order Form - V36'!$F$18</f>
        <v>0</v>
      </c>
      <c r="J924" s="154">
        <v>2095</v>
      </c>
    </row>
    <row r="925" spans="1:10">
      <c r="A925" s="131">
        <v>924</v>
      </c>
      <c r="B925" s="66" t="s">
        <v>1317</v>
      </c>
      <c r="D925" s="67">
        <f>'2020 Spring Order Form - V36'!$T$23</f>
        <v>0</v>
      </c>
      <c r="E925" s="67">
        <f>'2020 Spring Order Form - V36'!$T$23</f>
        <v>0</v>
      </c>
      <c r="F925" s="151">
        <v>4523050</v>
      </c>
      <c r="G925" s="70" t="e">
        <f>'2020 Spring Order Form - V36'!#REF!</f>
        <v>#REF!</v>
      </c>
      <c r="H925" s="69">
        <f>'2020 Spring Order Form - V36'!$F$18</f>
        <v>0</v>
      </c>
      <c r="J925" s="154">
        <v>463</v>
      </c>
    </row>
    <row r="926" spans="1:10">
      <c r="A926" s="131">
        <v>925</v>
      </c>
      <c r="B926" s="66" t="s">
        <v>1317</v>
      </c>
      <c r="D926" s="67">
        <f>'2020 Spring Order Form - V36'!$T$23</f>
        <v>0</v>
      </c>
      <c r="E926" s="67">
        <f>'2020 Spring Order Form - V36'!$T$23</f>
        <v>0</v>
      </c>
      <c r="F926" s="151" t="s">
        <v>1319</v>
      </c>
      <c r="G926" s="70" t="e">
        <f>'2020 Spring Order Form - V36'!#REF!</f>
        <v>#REF!</v>
      </c>
      <c r="H926" s="69">
        <f>'2020 Spring Order Form - V36'!$F$18</f>
        <v>0</v>
      </c>
      <c r="J926" s="154">
        <v>2094</v>
      </c>
    </row>
    <row r="927" spans="1:10">
      <c r="A927" s="131">
        <v>926</v>
      </c>
      <c r="B927" s="66" t="s">
        <v>1317</v>
      </c>
      <c r="D927" s="67">
        <f>'2020 Spring Order Form - V36'!$T$23</f>
        <v>0</v>
      </c>
      <c r="E927" s="67">
        <f>'2020 Spring Order Form - V36'!$T$23</f>
        <v>0</v>
      </c>
      <c r="F927" s="151">
        <v>4923058</v>
      </c>
      <c r="G927" s="70" t="e">
        <f>'2020 Spring Order Form - V36'!#REF!</f>
        <v>#REF!</v>
      </c>
      <c r="H927" s="69">
        <f>'2020 Spring Order Form - V36'!$F$18</f>
        <v>0</v>
      </c>
      <c r="J927" s="154">
        <v>16729</v>
      </c>
    </row>
    <row r="928" spans="1:10">
      <c r="A928" s="131">
        <v>927</v>
      </c>
      <c r="B928" s="66" t="s">
        <v>1317</v>
      </c>
      <c r="D928" s="67">
        <f>'2020 Spring Order Form - V36'!$T$23</f>
        <v>0</v>
      </c>
      <c r="E928" s="67">
        <f>'2020 Spring Order Form - V36'!$T$23</f>
        <v>0</v>
      </c>
      <c r="F928" s="151" t="s">
        <v>1320</v>
      </c>
      <c r="G928" s="70" t="e">
        <f>'2020 Spring Order Form - V36'!#REF!</f>
        <v>#REF!</v>
      </c>
      <c r="H928" s="69">
        <f>'2020 Spring Order Form - V36'!$F$18</f>
        <v>0</v>
      </c>
      <c r="J928" s="154">
        <v>16730</v>
      </c>
    </row>
    <row r="929" spans="1:10">
      <c r="A929" s="131">
        <v>928</v>
      </c>
      <c r="B929" s="66" t="s">
        <v>206</v>
      </c>
      <c r="D929" s="67">
        <f>'2020 Spring Order Form - V36'!$T$23</f>
        <v>0</v>
      </c>
      <c r="E929" s="67">
        <f>'2020 Spring Order Form - V36'!$T$23</f>
        <v>0</v>
      </c>
      <c r="F929" s="151">
        <v>4523075</v>
      </c>
      <c r="G929" s="70">
        <f>'2020 Spring Order Form - V36'!$T$118</f>
        <v>0</v>
      </c>
      <c r="H929" s="69">
        <f>'2020 Spring Order Form - V36'!$F$18</f>
        <v>0</v>
      </c>
      <c r="J929" s="154">
        <v>636</v>
      </c>
    </row>
    <row r="930" spans="1:10">
      <c r="A930" s="131">
        <v>929</v>
      </c>
      <c r="B930" s="66" t="s">
        <v>206</v>
      </c>
      <c r="D930" s="67">
        <f>'2020 Spring Order Form - V36'!$T$23</f>
        <v>0</v>
      </c>
      <c r="E930" s="67">
        <f>'2020 Spring Order Form - V36'!$T$23</f>
        <v>0</v>
      </c>
      <c r="F930" s="151" t="s">
        <v>1321</v>
      </c>
      <c r="G930" s="70">
        <f>'2020 Spring Order Form - V36'!$U$118</f>
        <v>0</v>
      </c>
      <c r="H930" s="69">
        <f>'2020 Spring Order Form - V36'!$F$18</f>
        <v>0</v>
      </c>
      <c r="J930" s="154">
        <v>2097</v>
      </c>
    </row>
    <row r="931" spans="1:10">
      <c r="A931" s="131">
        <v>930</v>
      </c>
      <c r="B931" s="66" t="s">
        <v>1322</v>
      </c>
      <c r="D931" s="67">
        <f>'2020 Spring Order Form - V36'!$T$23</f>
        <v>0</v>
      </c>
      <c r="E931" s="67">
        <f>'2020 Spring Order Form - V36'!$T$23</f>
        <v>0</v>
      </c>
      <c r="F931" s="151">
        <v>4523300</v>
      </c>
      <c r="G931" s="70" t="e">
        <f>'2020 Spring Order Form - V36'!#REF!</f>
        <v>#REF!</v>
      </c>
      <c r="H931" s="69">
        <f>'2020 Spring Order Form - V36'!$F$18</f>
        <v>0</v>
      </c>
      <c r="J931" s="154">
        <v>490</v>
      </c>
    </row>
    <row r="932" spans="1:10">
      <c r="A932" s="131">
        <v>931</v>
      </c>
      <c r="B932" s="66" t="s">
        <v>1322</v>
      </c>
      <c r="D932" s="67">
        <f>'2020 Spring Order Form - V36'!$T$23</f>
        <v>0</v>
      </c>
      <c r="E932" s="67">
        <f>'2020 Spring Order Form - V36'!$T$23</f>
        <v>0</v>
      </c>
      <c r="F932" s="151" t="s">
        <v>1323</v>
      </c>
      <c r="G932" s="70" t="e">
        <f>'2020 Spring Order Form - V36'!#REF!</f>
        <v>#REF!</v>
      </c>
      <c r="H932" s="69">
        <f>'2020 Spring Order Form - V36'!$F$18</f>
        <v>0</v>
      </c>
      <c r="J932" s="154">
        <v>2105</v>
      </c>
    </row>
    <row r="933" spans="1:10">
      <c r="A933" s="131">
        <v>932</v>
      </c>
      <c r="B933" s="66" t="s">
        <v>1324</v>
      </c>
      <c r="D933" s="67">
        <f>'2020 Spring Order Form - V36'!$T$23</f>
        <v>0</v>
      </c>
      <c r="E933" s="67">
        <f>'2020 Spring Order Form - V36'!$T$23</f>
        <v>0</v>
      </c>
      <c r="F933" s="151">
        <v>4523600</v>
      </c>
      <c r="G933" s="70" t="e">
        <f>'2020 Spring Order Form - V36'!#REF!</f>
        <v>#REF!</v>
      </c>
      <c r="H933" s="69">
        <f>'2020 Spring Order Form - V36'!$F$18</f>
        <v>0</v>
      </c>
      <c r="J933" s="154">
        <v>1072</v>
      </c>
    </row>
    <row r="934" spans="1:10">
      <c r="A934" s="131">
        <v>933</v>
      </c>
      <c r="B934" s="66" t="s">
        <v>1324</v>
      </c>
      <c r="D934" s="67">
        <f>'2020 Spring Order Form - V36'!$T$23</f>
        <v>0</v>
      </c>
      <c r="E934" s="67">
        <f>'2020 Spring Order Form - V36'!$T$23</f>
        <v>0</v>
      </c>
      <c r="F934" s="151" t="s">
        <v>1325</v>
      </c>
      <c r="G934" s="70" t="e">
        <f>'2020 Spring Order Form - V36'!#REF!</f>
        <v>#REF!</v>
      </c>
      <c r="H934" s="69">
        <f>'2020 Spring Order Form - V36'!$F$18</f>
        <v>0</v>
      </c>
      <c r="J934" s="154">
        <v>2112</v>
      </c>
    </row>
    <row r="935" spans="1:10">
      <c r="A935" s="131">
        <v>934</v>
      </c>
      <c r="B935" s="66" t="s">
        <v>1326</v>
      </c>
      <c r="D935" s="67">
        <f>'2020 Spring Order Form - V36'!$T$23</f>
        <v>0</v>
      </c>
      <c r="E935" s="67">
        <f>'2020 Spring Order Form - V36'!$T$23</f>
        <v>0</v>
      </c>
      <c r="F935" s="151">
        <v>4523705</v>
      </c>
      <c r="G935" s="70" t="e">
        <f>'2020 Spring Order Form - V36'!#REF!</f>
        <v>#REF!</v>
      </c>
      <c r="H935" s="69">
        <f>'2020 Spring Order Form - V36'!$F$18</f>
        <v>0</v>
      </c>
      <c r="J935" s="154">
        <v>638</v>
      </c>
    </row>
    <row r="936" spans="1:10">
      <c r="A936" s="131">
        <v>935</v>
      </c>
      <c r="B936" s="66" t="s">
        <v>1326</v>
      </c>
      <c r="D936" s="67">
        <f>'2020 Spring Order Form - V36'!$T$23</f>
        <v>0</v>
      </c>
      <c r="E936" s="67">
        <f>'2020 Spring Order Form - V36'!$T$23</f>
        <v>0</v>
      </c>
      <c r="F936" s="151" t="s">
        <v>1327</v>
      </c>
      <c r="G936" s="70" t="e">
        <f>'2020 Spring Order Form - V36'!#REF!</f>
        <v>#REF!</v>
      </c>
      <c r="H936" s="69">
        <f>'2020 Spring Order Form - V36'!$F$18</f>
        <v>0</v>
      </c>
      <c r="J936" s="154">
        <v>2118</v>
      </c>
    </row>
    <row r="937" spans="1:10">
      <c r="A937" s="131">
        <v>936</v>
      </c>
      <c r="B937" s="66" t="s">
        <v>208</v>
      </c>
      <c r="D937" s="67">
        <f>'2020 Spring Order Form - V36'!$T$23</f>
        <v>0</v>
      </c>
      <c r="E937" s="67">
        <f>'2020 Spring Order Form - V36'!$T$23</f>
        <v>0</v>
      </c>
      <c r="F937" s="151">
        <v>4523905</v>
      </c>
      <c r="G937" s="70">
        <f>'2020 Spring Order Form - V36'!$T$120</f>
        <v>0</v>
      </c>
      <c r="H937" s="69">
        <f>'2020 Spring Order Form - V36'!$F$18</f>
        <v>0</v>
      </c>
      <c r="J937" s="154">
        <v>313</v>
      </c>
    </row>
    <row r="938" spans="1:10">
      <c r="A938" s="131">
        <v>937</v>
      </c>
      <c r="B938" s="66" t="s">
        <v>208</v>
      </c>
      <c r="D938" s="67">
        <f>'2020 Spring Order Form - V36'!$T$23</f>
        <v>0</v>
      </c>
      <c r="E938" s="67">
        <f>'2020 Spring Order Form - V36'!$T$23</f>
        <v>0</v>
      </c>
      <c r="F938" s="151" t="s">
        <v>1328</v>
      </c>
      <c r="G938" s="70">
        <f>'2020 Spring Order Form - V36'!$U$120</f>
        <v>0</v>
      </c>
      <c r="H938" s="69">
        <f>'2020 Spring Order Form - V36'!$F$18</f>
        <v>0</v>
      </c>
      <c r="J938" s="154">
        <v>2119</v>
      </c>
    </row>
    <row r="939" spans="1:10">
      <c r="A939" s="131">
        <v>938</v>
      </c>
      <c r="B939" s="66" t="s">
        <v>1329</v>
      </c>
      <c r="D939" s="67">
        <f>'2020 Spring Order Form - V36'!$T$23</f>
        <v>0</v>
      </c>
      <c r="E939" s="67">
        <f>'2020 Spring Order Form - V36'!$T$23</f>
        <v>0</v>
      </c>
      <c r="F939" s="151">
        <v>4523885</v>
      </c>
      <c r="G939" s="70" t="e">
        <f>'2020 Spring Order Form - V36'!#REF!</f>
        <v>#REF!</v>
      </c>
      <c r="H939" s="69">
        <f>'2020 Spring Order Form - V36'!$F$18</f>
        <v>0</v>
      </c>
      <c r="J939" s="154">
        <v>764</v>
      </c>
    </row>
    <row r="940" spans="1:10">
      <c r="A940" s="131">
        <v>939</v>
      </c>
      <c r="B940" s="66" t="s">
        <v>1329</v>
      </c>
      <c r="D940" s="67">
        <f>'2020 Spring Order Form - V36'!$T$23</f>
        <v>0</v>
      </c>
      <c r="E940" s="67">
        <f>'2020 Spring Order Form - V36'!$T$23</f>
        <v>0</v>
      </c>
      <c r="F940" s="151" t="s">
        <v>1330</v>
      </c>
      <c r="G940" s="70" t="e">
        <f>'2020 Spring Order Form - V36'!#REF!</f>
        <v>#REF!</v>
      </c>
      <c r="H940" s="69">
        <f>'2020 Spring Order Form - V36'!$F$18</f>
        <v>0</v>
      </c>
      <c r="J940" s="154">
        <v>2123</v>
      </c>
    </row>
    <row r="941" spans="1:10">
      <c r="A941" s="131">
        <v>940</v>
      </c>
      <c r="B941" s="66" t="s">
        <v>209</v>
      </c>
      <c r="D941" s="67">
        <f>'2020 Spring Order Form - V36'!$T$23</f>
        <v>0</v>
      </c>
      <c r="E941" s="67">
        <f>'2020 Spring Order Form - V36'!$T$23</f>
        <v>0</v>
      </c>
      <c r="F941" s="151">
        <v>4523995</v>
      </c>
      <c r="G941" s="70">
        <f>'2020 Spring Order Form - V36'!$T$121</f>
        <v>0</v>
      </c>
      <c r="H941" s="69">
        <f>'2020 Spring Order Form - V36'!$F$18</f>
        <v>0</v>
      </c>
      <c r="J941" s="154">
        <v>17235</v>
      </c>
    </row>
    <row r="942" spans="1:10">
      <c r="A942" s="131">
        <v>941</v>
      </c>
      <c r="B942" s="66" t="s">
        <v>209</v>
      </c>
      <c r="D942" s="67">
        <f>'2020 Spring Order Form - V36'!$T$23</f>
        <v>0</v>
      </c>
      <c r="E942" s="67">
        <f>'2020 Spring Order Form - V36'!$T$23</f>
        <v>0</v>
      </c>
      <c r="F942" s="151" t="s">
        <v>1331</v>
      </c>
      <c r="G942" s="70">
        <f>'2020 Spring Order Form - V36'!$U$121</f>
        <v>0</v>
      </c>
      <c r="H942" s="69">
        <f>'2020 Spring Order Form - V36'!$F$18</f>
        <v>0</v>
      </c>
      <c r="J942" s="154">
        <v>17234</v>
      </c>
    </row>
    <row r="943" spans="1:10">
      <c r="A943" s="131">
        <v>942</v>
      </c>
      <c r="B943" s="66" t="s">
        <v>1332</v>
      </c>
      <c r="D943" s="67">
        <f>'2020 Spring Order Form - V36'!$T$23</f>
        <v>0</v>
      </c>
      <c r="E943" s="67">
        <f>'2020 Spring Order Form - V36'!$T$23</f>
        <v>0</v>
      </c>
      <c r="F943" s="151">
        <v>4523935</v>
      </c>
      <c r="G943" s="70" t="e">
        <f>'2020 Spring Order Form - V36'!#REF!</f>
        <v>#REF!</v>
      </c>
      <c r="H943" s="69">
        <f>'2020 Spring Order Form - V36'!$F$18</f>
        <v>0</v>
      </c>
      <c r="J943" s="154">
        <v>763</v>
      </c>
    </row>
    <row r="944" spans="1:10">
      <c r="A944" s="131">
        <v>943</v>
      </c>
      <c r="B944" s="66" t="s">
        <v>1332</v>
      </c>
      <c r="D944" s="67">
        <f>'2020 Spring Order Form - V36'!$T$23</f>
        <v>0</v>
      </c>
      <c r="E944" s="67">
        <f>'2020 Spring Order Form - V36'!$T$23</f>
        <v>0</v>
      </c>
      <c r="F944" s="151" t="s">
        <v>1333</v>
      </c>
      <c r="G944" s="70" t="e">
        <f>'2020 Spring Order Form - V36'!#REF!</f>
        <v>#REF!</v>
      </c>
      <c r="H944" s="69">
        <f>'2020 Spring Order Form - V36'!$F$18</f>
        <v>0</v>
      </c>
      <c r="J944" s="154">
        <v>2124</v>
      </c>
    </row>
    <row r="945" spans="1:10">
      <c r="A945" s="131">
        <v>944</v>
      </c>
      <c r="B945" s="66" t="s">
        <v>1334</v>
      </c>
      <c r="D945" s="67">
        <f>'2020 Spring Order Form - V36'!$T$23</f>
        <v>0</v>
      </c>
      <c r="E945" s="67">
        <f>'2020 Spring Order Form - V36'!$T$23</f>
        <v>0</v>
      </c>
      <c r="F945" s="151">
        <v>4575715</v>
      </c>
      <c r="G945" s="70" t="e">
        <f>'2020 Spring Order Form - V36'!#REF!</f>
        <v>#REF!</v>
      </c>
      <c r="H945" s="69">
        <f>'2020 Spring Order Form - V36'!$F$18</f>
        <v>0</v>
      </c>
      <c r="J945" s="154">
        <v>18575</v>
      </c>
    </row>
    <row r="946" spans="1:10">
      <c r="A946" s="131">
        <v>945</v>
      </c>
      <c r="B946" s="66" t="s">
        <v>1334</v>
      </c>
      <c r="D946" s="67">
        <f>'2020 Spring Order Form - V36'!$T$23</f>
        <v>0</v>
      </c>
      <c r="E946" s="67">
        <f>'2020 Spring Order Form - V36'!$T$23</f>
        <v>0</v>
      </c>
      <c r="F946" s="151" t="s">
        <v>1335</v>
      </c>
      <c r="G946" s="70" t="e">
        <f>'2020 Spring Order Form - V36'!#REF!</f>
        <v>#REF!</v>
      </c>
      <c r="H946" s="69">
        <f>'2020 Spring Order Form - V36'!$F$18</f>
        <v>0</v>
      </c>
      <c r="J946" s="154">
        <v>18574</v>
      </c>
    </row>
    <row r="947" spans="1:10">
      <c r="A947" s="131">
        <v>946</v>
      </c>
      <c r="B947" s="66" t="s">
        <v>1336</v>
      </c>
      <c r="D947" s="67">
        <f>'2020 Spring Order Form - V36'!$T$23</f>
        <v>0</v>
      </c>
      <c r="E947" s="67">
        <f>'2020 Spring Order Form - V36'!$T$23</f>
        <v>0</v>
      </c>
      <c r="F947" s="151">
        <v>4575905</v>
      </c>
      <c r="G947" s="70" t="e">
        <f>'2020 Spring Order Form - V36'!#REF!</f>
        <v>#REF!</v>
      </c>
      <c r="H947" s="69">
        <f>'2020 Spring Order Form - V36'!$F$18</f>
        <v>0</v>
      </c>
      <c r="J947" s="154">
        <v>877</v>
      </c>
    </row>
    <row r="948" spans="1:10">
      <c r="A948" s="131">
        <v>947</v>
      </c>
      <c r="B948" s="66" t="s">
        <v>1336</v>
      </c>
      <c r="D948" s="67">
        <f>'2020 Spring Order Form - V36'!$T$23</f>
        <v>0</v>
      </c>
      <c r="E948" s="67">
        <f>'2020 Spring Order Form - V36'!$T$23</f>
        <v>0</v>
      </c>
      <c r="F948" s="151" t="s">
        <v>1337</v>
      </c>
      <c r="G948" s="70" t="e">
        <f>'2020 Spring Order Form - V36'!#REF!</f>
        <v>#REF!</v>
      </c>
      <c r="H948" s="69">
        <f>'2020 Spring Order Form - V36'!$F$18</f>
        <v>0</v>
      </c>
      <c r="J948" s="154">
        <v>1451</v>
      </c>
    </row>
    <row r="949" spans="1:10">
      <c r="A949" s="131">
        <v>948</v>
      </c>
      <c r="B949" s="66" t="s">
        <v>1338</v>
      </c>
      <c r="D949" s="67">
        <f>'2020 Spring Order Form - V36'!$T$23</f>
        <v>0</v>
      </c>
      <c r="E949" s="67">
        <f>'2020 Spring Order Form - V36'!$T$23</f>
        <v>0</v>
      </c>
      <c r="F949" s="151">
        <v>4576085</v>
      </c>
      <c r="G949" s="70" t="e">
        <f>'2020 Spring Order Form - V36'!#REF!</f>
        <v>#REF!</v>
      </c>
      <c r="H949" s="69">
        <f>'2020 Spring Order Form - V36'!$F$18</f>
        <v>0</v>
      </c>
      <c r="J949" s="154">
        <v>842</v>
      </c>
    </row>
    <row r="950" spans="1:10">
      <c r="A950" s="131">
        <v>949</v>
      </c>
      <c r="B950" s="66" t="s">
        <v>1338</v>
      </c>
      <c r="D950" s="67">
        <f>'2020 Spring Order Form - V36'!$T$23</f>
        <v>0</v>
      </c>
      <c r="E950" s="67">
        <f>'2020 Spring Order Form - V36'!$T$23</f>
        <v>0</v>
      </c>
      <c r="F950" s="151" t="s">
        <v>1339</v>
      </c>
      <c r="G950" s="70" t="e">
        <f>'2020 Spring Order Form - V36'!#REF!</f>
        <v>#REF!</v>
      </c>
      <c r="H950" s="69">
        <f>'2020 Spring Order Form - V36'!$F$18</f>
        <v>0</v>
      </c>
      <c r="J950" s="154">
        <v>1475</v>
      </c>
    </row>
    <row r="951" spans="1:10">
      <c r="A951" s="131">
        <v>950</v>
      </c>
      <c r="B951" s="66" t="s">
        <v>1340</v>
      </c>
      <c r="D951" s="67">
        <f>'2020 Spring Order Form - V36'!$T$23</f>
        <v>0</v>
      </c>
      <c r="E951" s="67">
        <f>'2020 Spring Order Form - V36'!$T$23</f>
        <v>0</v>
      </c>
      <c r="F951" s="151">
        <v>4576105</v>
      </c>
      <c r="G951" s="70" t="e">
        <f>'2020 Spring Order Form - V36'!#REF!</f>
        <v>#REF!</v>
      </c>
      <c r="H951" s="69">
        <f>'2020 Spring Order Form - V36'!$F$18</f>
        <v>0</v>
      </c>
      <c r="J951" s="154">
        <v>811</v>
      </c>
    </row>
    <row r="952" spans="1:10">
      <c r="A952" s="131">
        <v>951</v>
      </c>
      <c r="B952" s="66" t="s">
        <v>1340</v>
      </c>
      <c r="D952" s="67">
        <f>'2020 Spring Order Form - V36'!$T$23</f>
        <v>0</v>
      </c>
      <c r="E952" s="67">
        <f>'2020 Spring Order Form - V36'!$T$23</f>
        <v>0</v>
      </c>
      <c r="F952" s="151" t="s">
        <v>1341</v>
      </c>
      <c r="G952" s="70" t="e">
        <f>'2020 Spring Order Form - V36'!#REF!</f>
        <v>#REF!</v>
      </c>
      <c r="H952" s="69">
        <f>'2020 Spring Order Form - V36'!$F$18</f>
        <v>0</v>
      </c>
      <c r="J952" s="154">
        <v>1476</v>
      </c>
    </row>
    <row r="953" spans="1:10">
      <c r="A953" s="131">
        <v>952</v>
      </c>
      <c r="B953" s="66" t="s">
        <v>1340</v>
      </c>
      <c r="D953" s="67">
        <f>'2020 Spring Order Form - V36'!$T$23</f>
        <v>0</v>
      </c>
      <c r="E953" s="67">
        <f>'2020 Spring Order Form - V36'!$T$23</f>
        <v>0</v>
      </c>
      <c r="F953" s="151">
        <v>4176107</v>
      </c>
      <c r="G953" s="70" t="e">
        <f>'2020 Spring Order Form - V36'!#REF!</f>
        <v>#REF!</v>
      </c>
      <c r="H953" s="69">
        <f>'2020 Spring Order Form - V36'!$F$18</f>
        <v>0</v>
      </c>
      <c r="J953" s="154">
        <v>4113</v>
      </c>
    </row>
    <row r="954" spans="1:10">
      <c r="A954" s="131">
        <v>953</v>
      </c>
      <c r="B954" s="66" t="s">
        <v>1340</v>
      </c>
      <c r="D954" s="67">
        <f>'2020 Spring Order Form - V36'!$T$23</f>
        <v>0</v>
      </c>
      <c r="E954" s="67">
        <f>'2020 Spring Order Form - V36'!$T$23</f>
        <v>0</v>
      </c>
      <c r="F954" s="151" t="s">
        <v>1342</v>
      </c>
      <c r="G954" s="70" t="e">
        <f>'2020 Spring Order Form - V36'!#REF!</f>
        <v>#REF!</v>
      </c>
      <c r="H954" s="69">
        <f>'2020 Spring Order Form - V36'!$F$18</f>
        <v>0</v>
      </c>
      <c r="J954" s="154">
        <v>1477</v>
      </c>
    </row>
    <row r="955" spans="1:10">
      <c r="A955" s="131">
        <v>954</v>
      </c>
      <c r="B955" s="66" t="s">
        <v>1340</v>
      </c>
      <c r="D955" s="67">
        <f>'2020 Spring Order Form - V36'!$T$23</f>
        <v>0</v>
      </c>
      <c r="E955" s="67">
        <f>'2020 Spring Order Form - V36'!$T$23</f>
        <v>0</v>
      </c>
      <c r="F955" s="151">
        <v>1776107</v>
      </c>
      <c r="G955" s="70" t="e">
        <f>'2020 Spring Order Form - V36'!#REF!</f>
        <v>#REF!</v>
      </c>
      <c r="H955" s="69">
        <f>'2020 Spring Order Form - V36'!$F$18</f>
        <v>0</v>
      </c>
      <c r="J955" s="154">
        <v>18103</v>
      </c>
    </row>
    <row r="956" spans="1:10">
      <c r="A956" s="131">
        <v>955</v>
      </c>
      <c r="B956" s="66" t="s">
        <v>1340</v>
      </c>
      <c r="D956" s="67">
        <f>'2020 Spring Order Form - V36'!$T$23</f>
        <v>0</v>
      </c>
      <c r="E956" s="67">
        <f>'2020 Spring Order Form - V36'!$T$23</f>
        <v>0</v>
      </c>
      <c r="F956" s="151" t="s">
        <v>1343</v>
      </c>
      <c r="G956" s="70" t="e">
        <f>'2020 Spring Order Form - V36'!#REF!</f>
        <v>#REF!</v>
      </c>
      <c r="H956" s="69">
        <f>'2020 Spring Order Form - V36'!$F$18</f>
        <v>0</v>
      </c>
      <c r="J956" s="154">
        <v>18104</v>
      </c>
    </row>
    <row r="957" spans="1:10">
      <c r="A957" s="131">
        <v>956</v>
      </c>
      <c r="B957" s="66" t="s">
        <v>1344</v>
      </c>
      <c r="D957" s="67">
        <f>'2020 Spring Order Form - V36'!$T$23</f>
        <v>0</v>
      </c>
      <c r="E957" s="67">
        <f>'2020 Spring Order Form - V36'!$T$23</f>
        <v>0</v>
      </c>
      <c r="F957" s="151">
        <v>4576125</v>
      </c>
      <c r="G957" s="70" t="e">
        <f>'2020 Spring Order Form - V36'!#REF!</f>
        <v>#REF!</v>
      </c>
      <c r="H957" s="69">
        <f>'2020 Spring Order Form - V36'!$F$18</f>
        <v>0</v>
      </c>
      <c r="J957" s="154">
        <v>16999</v>
      </c>
    </row>
    <row r="958" spans="1:10">
      <c r="A958" s="131">
        <v>957</v>
      </c>
      <c r="B958" s="66" t="s">
        <v>1344</v>
      </c>
      <c r="D958" s="67">
        <f>'2020 Spring Order Form - V36'!$T$23</f>
        <v>0</v>
      </c>
      <c r="E958" s="67">
        <f>'2020 Spring Order Form - V36'!$T$23</f>
        <v>0</v>
      </c>
      <c r="F958" s="151" t="s">
        <v>1345</v>
      </c>
      <c r="G958" s="70" t="e">
        <f>'2020 Spring Order Form - V36'!#REF!</f>
        <v>#REF!</v>
      </c>
      <c r="H958" s="69">
        <f>'2020 Spring Order Form - V36'!$F$18</f>
        <v>0</v>
      </c>
      <c r="J958" s="154">
        <v>17000</v>
      </c>
    </row>
    <row r="959" spans="1:10">
      <c r="A959" s="131">
        <v>958</v>
      </c>
      <c r="B959" s="66" t="s">
        <v>1346</v>
      </c>
      <c r="D959" s="67">
        <f>'2020 Spring Order Form - V36'!$T$23</f>
        <v>0</v>
      </c>
      <c r="E959" s="67">
        <f>'2020 Spring Order Form - V36'!$T$23</f>
        <v>0</v>
      </c>
      <c r="F959" s="151">
        <v>4576145</v>
      </c>
      <c r="G959" s="70" t="e">
        <f>'2020 Spring Order Form - V36'!#REF!</f>
        <v>#REF!</v>
      </c>
      <c r="H959" s="69">
        <f>'2020 Spring Order Form - V36'!$F$18</f>
        <v>0</v>
      </c>
      <c r="J959" s="154">
        <v>812</v>
      </c>
    </row>
    <row r="960" spans="1:10">
      <c r="A960" s="131">
        <v>959</v>
      </c>
      <c r="B960" s="66" t="s">
        <v>1346</v>
      </c>
      <c r="D960" s="67">
        <f>'2020 Spring Order Form - V36'!$T$23</f>
        <v>0</v>
      </c>
      <c r="E960" s="67">
        <f>'2020 Spring Order Form - V36'!$T$23</f>
        <v>0</v>
      </c>
      <c r="F960" s="151" t="s">
        <v>1347</v>
      </c>
      <c r="G960" s="70" t="e">
        <f>'2020 Spring Order Form - V36'!#REF!</f>
        <v>#REF!</v>
      </c>
      <c r="H960" s="69">
        <f>'2020 Spring Order Form - V36'!$F$18</f>
        <v>0</v>
      </c>
      <c r="J960" s="154">
        <v>1479</v>
      </c>
    </row>
    <row r="961" spans="1:10">
      <c r="A961" s="131">
        <v>960</v>
      </c>
      <c r="B961" s="66" t="s">
        <v>1346</v>
      </c>
      <c r="D961" s="67">
        <f>'2020 Spring Order Form - V36'!$T$23</f>
        <v>0</v>
      </c>
      <c r="E961" s="67">
        <f>'2020 Spring Order Form - V36'!$T$23</f>
        <v>0</v>
      </c>
      <c r="F961" s="151">
        <v>4176147</v>
      </c>
      <c r="G961" s="70" t="e">
        <f>'2020 Spring Order Form - V36'!#REF!</f>
        <v>#REF!</v>
      </c>
      <c r="H961" s="69">
        <f>'2020 Spring Order Form - V36'!$F$18</f>
        <v>0</v>
      </c>
      <c r="J961" s="154">
        <v>4114</v>
      </c>
    </row>
    <row r="962" spans="1:10">
      <c r="A962" s="131">
        <v>961</v>
      </c>
      <c r="B962" s="66" t="s">
        <v>1346</v>
      </c>
      <c r="D962" s="67">
        <f>'2020 Spring Order Form - V36'!$T$23</f>
        <v>0</v>
      </c>
      <c r="E962" s="67">
        <f>'2020 Spring Order Form - V36'!$T$23</f>
        <v>0</v>
      </c>
      <c r="F962" s="151" t="s">
        <v>1348</v>
      </c>
      <c r="G962" s="70" t="e">
        <f>'2020 Spring Order Form - V36'!#REF!</f>
        <v>#REF!</v>
      </c>
      <c r="H962" s="69">
        <f>'2020 Spring Order Form - V36'!$F$18</f>
        <v>0</v>
      </c>
      <c r="J962" s="154">
        <v>1480</v>
      </c>
    </row>
    <row r="963" spans="1:10">
      <c r="A963" s="131">
        <v>962</v>
      </c>
      <c r="B963" s="66" t="s">
        <v>1346</v>
      </c>
      <c r="D963" s="67">
        <f>'2020 Spring Order Form - V36'!$T$23</f>
        <v>0</v>
      </c>
      <c r="E963" s="67">
        <f>'2020 Spring Order Form - V36'!$T$23</f>
        <v>0</v>
      </c>
      <c r="F963" s="151">
        <v>1776147</v>
      </c>
      <c r="G963" s="70" t="e">
        <f>'2020 Spring Order Form - V36'!#REF!</f>
        <v>#REF!</v>
      </c>
      <c r="H963" s="69">
        <f>'2020 Spring Order Form - V36'!$F$18</f>
        <v>0</v>
      </c>
      <c r="J963" s="154">
        <v>18107</v>
      </c>
    </row>
    <row r="964" spans="1:10">
      <c r="A964" s="131">
        <v>963</v>
      </c>
      <c r="B964" s="66" t="s">
        <v>1346</v>
      </c>
      <c r="D964" s="67">
        <f>'2020 Spring Order Form - V36'!$T$23</f>
        <v>0</v>
      </c>
      <c r="E964" s="67">
        <f>'2020 Spring Order Form - V36'!$T$23</f>
        <v>0</v>
      </c>
      <c r="F964" s="151" t="s">
        <v>1349</v>
      </c>
      <c r="G964" s="70" t="e">
        <f>'2020 Spring Order Form - V36'!#REF!</f>
        <v>#REF!</v>
      </c>
      <c r="H964" s="69">
        <f>'2020 Spring Order Form - V36'!$F$18</f>
        <v>0</v>
      </c>
      <c r="J964" s="154">
        <v>18108</v>
      </c>
    </row>
    <row r="965" spans="1:10">
      <c r="A965" s="131">
        <v>964</v>
      </c>
      <c r="B965" s="66" t="s">
        <v>1350</v>
      </c>
      <c r="D965" s="67">
        <f>'2020 Spring Order Form - V36'!$T$23</f>
        <v>0</v>
      </c>
      <c r="E965" s="67">
        <f>'2020 Spring Order Form - V36'!$T$23</f>
        <v>0</v>
      </c>
      <c r="F965" s="151">
        <v>4576015</v>
      </c>
      <c r="G965" s="70" t="e">
        <f>'2020 Spring Order Form - V36'!#REF!</f>
        <v>#REF!</v>
      </c>
      <c r="H965" s="69">
        <f>'2020 Spring Order Form - V36'!$F$18</f>
        <v>0</v>
      </c>
      <c r="J965" s="154">
        <v>878</v>
      </c>
    </row>
    <row r="966" spans="1:10">
      <c r="A966" s="131">
        <v>965</v>
      </c>
      <c r="B966" s="66" t="s">
        <v>1350</v>
      </c>
      <c r="D966" s="67">
        <f>'2020 Spring Order Form - V36'!$T$23</f>
        <v>0</v>
      </c>
      <c r="E966" s="67">
        <f>'2020 Spring Order Form - V36'!$T$23</f>
        <v>0</v>
      </c>
      <c r="F966" s="151" t="s">
        <v>1351</v>
      </c>
      <c r="G966" s="70" t="e">
        <f>'2020 Spring Order Form - V36'!#REF!</f>
        <v>#REF!</v>
      </c>
      <c r="H966" s="69">
        <f>'2020 Spring Order Form - V36'!$F$18</f>
        <v>0</v>
      </c>
      <c r="J966" s="154">
        <v>1481</v>
      </c>
    </row>
    <row r="967" spans="1:10">
      <c r="A967" s="131">
        <v>966</v>
      </c>
      <c r="B967" s="66" t="s">
        <v>1352</v>
      </c>
      <c r="D967" s="67">
        <f>'2020 Spring Order Form - V36'!$T$23</f>
        <v>0</v>
      </c>
      <c r="E967" s="67">
        <f>'2020 Spring Order Form - V36'!$T$23</f>
        <v>0</v>
      </c>
      <c r="F967" s="151">
        <v>4576165</v>
      </c>
      <c r="G967" s="70" t="e">
        <f>'2020 Spring Order Form - V36'!#REF!</f>
        <v>#REF!</v>
      </c>
      <c r="H967" s="69">
        <f>'2020 Spring Order Form - V36'!$F$18</f>
        <v>0</v>
      </c>
      <c r="J967" s="154">
        <v>4383</v>
      </c>
    </row>
    <row r="968" spans="1:10">
      <c r="A968" s="131">
        <v>967</v>
      </c>
      <c r="B968" s="66" t="s">
        <v>1352</v>
      </c>
      <c r="D968" s="67">
        <f>'2020 Spring Order Form - V36'!$T$23</f>
        <v>0</v>
      </c>
      <c r="E968" s="67">
        <f>'2020 Spring Order Form - V36'!$T$23</f>
        <v>0</v>
      </c>
      <c r="F968" s="151" t="s">
        <v>1353</v>
      </c>
      <c r="G968" s="70" t="e">
        <f>'2020 Spring Order Form - V36'!#REF!</f>
        <v>#REF!</v>
      </c>
      <c r="H968" s="69">
        <f>'2020 Spring Order Form - V36'!$F$18</f>
        <v>0</v>
      </c>
      <c r="J968" s="154">
        <v>1635</v>
      </c>
    </row>
    <row r="969" spans="1:10">
      <c r="A969" s="131">
        <v>968</v>
      </c>
      <c r="B969" s="66" t="s">
        <v>212</v>
      </c>
      <c r="D969" s="67">
        <f>'2020 Spring Order Form - V36'!$T$23</f>
        <v>0</v>
      </c>
      <c r="E969" s="67">
        <f>'2020 Spring Order Form - V36'!$T$23</f>
        <v>0</v>
      </c>
      <c r="F969" s="151">
        <v>4576175</v>
      </c>
      <c r="G969" s="70">
        <f>'2020 Spring Order Form - V36'!$T$125</f>
        <v>0</v>
      </c>
      <c r="H969" s="69">
        <f>'2020 Spring Order Form - V36'!$F$18</f>
        <v>0</v>
      </c>
      <c r="J969" s="154">
        <v>4384</v>
      </c>
    </row>
    <row r="970" spans="1:10">
      <c r="A970" s="131">
        <v>969</v>
      </c>
      <c r="B970" s="66" t="s">
        <v>212</v>
      </c>
      <c r="D970" s="67">
        <f>'2020 Spring Order Form - V36'!$T$23</f>
        <v>0</v>
      </c>
      <c r="E970" s="67">
        <f>'2020 Spring Order Form - V36'!$T$23</f>
        <v>0</v>
      </c>
      <c r="F970" s="151" t="s">
        <v>1354</v>
      </c>
      <c r="G970" s="70">
        <f>'2020 Spring Order Form - V36'!$U$125</f>
        <v>0</v>
      </c>
      <c r="H970" s="69">
        <f>'2020 Spring Order Form - V36'!$F$18</f>
        <v>0</v>
      </c>
      <c r="J970" s="154">
        <v>1637</v>
      </c>
    </row>
    <row r="971" spans="1:10">
      <c r="A971" s="131">
        <v>970</v>
      </c>
      <c r="B971" s="66" t="s">
        <v>214</v>
      </c>
      <c r="D971" s="67">
        <f>'2020 Spring Order Form - V36'!$T$23</f>
        <v>0</v>
      </c>
      <c r="E971" s="67">
        <f>'2020 Spring Order Form - V36'!$T$23</f>
        <v>0</v>
      </c>
      <c r="F971" s="151">
        <v>4576215</v>
      </c>
      <c r="G971" s="70">
        <f>'2020 Spring Order Form - V36'!$T$126</f>
        <v>0</v>
      </c>
      <c r="H971" s="69">
        <f>'2020 Spring Order Form - V36'!$F$18</f>
        <v>0</v>
      </c>
      <c r="J971" s="154">
        <v>18578</v>
      </c>
    </row>
    <row r="972" spans="1:10">
      <c r="A972" s="131">
        <v>971</v>
      </c>
      <c r="B972" s="66" t="s">
        <v>214</v>
      </c>
      <c r="D972" s="67">
        <f>'2020 Spring Order Form - V36'!$T$23</f>
        <v>0</v>
      </c>
      <c r="E972" s="67">
        <f>'2020 Spring Order Form - V36'!$T$23</f>
        <v>0</v>
      </c>
      <c r="F972" s="151" t="s">
        <v>1355</v>
      </c>
      <c r="G972" s="70">
        <f>'2020 Spring Order Form - V36'!$U$126</f>
        <v>0</v>
      </c>
      <c r="H972" s="69">
        <f>'2020 Spring Order Form - V36'!$F$18</f>
        <v>0</v>
      </c>
      <c r="J972" s="154">
        <v>18577</v>
      </c>
    </row>
    <row r="973" spans="1:10">
      <c r="A973" s="131">
        <v>972</v>
      </c>
      <c r="B973" s="66" t="s">
        <v>215</v>
      </c>
      <c r="D973" s="67">
        <f>'2020 Spring Order Form - V36'!$T$23</f>
        <v>0</v>
      </c>
      <c r="E973" s="67">
        <f>'2020 Spring Order Form - V36'!$T$23</f>
        <v>0</v>
      </c>
      <c r="F973" s="151">
        <v>4576205</v>
      </c>
      <c r="G973" s="70">
        <f>'2020 Spring Order Form - V36'!$T$127</f>
        <v>0</v>
      </c>
      <c r="H973" s="69">
        <f>'2020 Spring Order Form - V36'!$F$18</f>
        <v>0</v>
      </c>
      <c r="J973" s="154">
        <v>12795</v>
      </c>
    </row>
    <row r="974" spans="1:10">
      <c r="A974" s="131">
        <v>973</v>
      </c>
      <c r="B974" s="66" t="s">
        <v>215</v>
      </c>
      <c r="D974" s="67">
        <f>'2020 Spring Order Form - V36'!$T$23</f>
        <v>0</v>
      </c>
      <c r="E974" s="67">
        <f>'2020 Spring Order Form - V36'!$T$23</f>
        <v>0</v>
      </c>
      <c r="F974" s="151" t="s">
        <v>1356</v>
      </c>
      <c r="G974" s="70">
        <f>'2020 Spring Order Form - V36'!$U$127</f>
        <v>0</v>
      </c>
      <c r="H974" s="69">
        <f>'2020 Spring Order Form - V36'!$F$18</f>
        <v>0</v>
      </c>
      <c r="J974" s="154">
        <v>12796</v>
      </c>
    </row>
    <row r="975" spans="1:10">
      <c r="A975" s="131">
        <v>974</v>
      </c>
      <c r="B975" s="66" t="s">
        <v>1357</v>
      </c>
      <c r="D975" s="67">
        <f>'2020 Spring Order Form - V36'!$T$23</f>
        <v>0</v>
      </c>
      <c r="E975" s="67">
        <f>'2020 Spring Order Form - V36'!$T$23</f>
        <v>0</v>
      </c>
      <c r="F975" s="151">
        <v>4576275</v>
      </c>
      <c r="G975" s="70" t="e">
        <f>'2020 Spring Order Form - V36'!#REF!</f>
        <v>#REF!</v>
      </c>
      <c r="H975" s="69">
        <f>'2020 Spring Order Form - V36'!$F$18</f>
        <v>0</v>
      </c>
      <c r="J975" s="154">
        <v>3723</v>
      </c>
    </row>
    <row r="976" spans="1:10">
      <c r="A976" s="131">
        <v>975</v>
      </c>
      <c r="B976" s="66" t="s">
        <v>1357</v>
      </c>
      <c r="D976" s="67">
        <f>'2020 Spring Order Form - V36'!$T$23</f>
        <v>0</v>
      </c>
      <c r="E976" s="67">
        <f>'2020 Spring Order Form - V36'!$T$23</f>
        <v>0</v>
      </c>
      <c r="F976" s="151" t="s">
        <v>1358</v>
      </c>
      <c r="G976" s="70" t="e">
        <f>'2020 Spring Order Form - V36'!#REF!</f>
        <v>#REF!</v>
      </c>
      <c r="H976" s="69">
        <f>'2020 Spring Order Form - V36'!$F$18</f>
        <v>0</v>
      </c>
      <c r="J976" s="154">
        <v>2025</v>
      </c>
    </row>
    <row r="977" spans="1:10">
      <c r="A977" s="131">
        <v>976</v>
      </c>
      <c r="B977" s="66" t="s">
        <v>1357</v>
      </c>
      <c r="D977" s="67">
        <f>'2020 Spring Order Form - V36'!$T$23</f>
        <v>0</v>
      </c>
      <c r="E977" s="67">
        <f>'2020 Spring Order Form - V36'!$T$23</f>
        <v>0</v>
      </c>
      <c r="F977" s="151">
        <v>4176277</v>
      </c>
      <c r="G977" s="70" t="e">
        <f>'2020 Spring Order Form - V36'!#REF!</f>
        <v>#REF!</v>
      </c>
      <c r="H977" s="69">
        <f>'2020 Spring Order Form - V36'!$F$18</f>
        <v>0</v>
      </c>
      <c r="J977" s="154">
        <v>4163</v>
      </c>
    </row>
    <row r="978" spans="1:10">
      <c r="A978" s="131">
        <v>977</v>
      </c>
      <c r="B978" s="66" t="s">
        <v>1357</v>
      </c>
      <c r="D978" s="67">
        <f>'2020 Spring Order Form - V36'!$T$23</f>
        <v>0</v>
      </c>
      <c r="E978" s="67">
        <f>'2020 Spring Order Form - V36'!$T$23</f>
        <v>0</v>
      </c>
      <c r="F978" s="151" t="s">
        <v>1359</v>
      </c>
      <c r="G978" s="70" t="e">
        <f>'2020 Spring Order Form - V36'!#REF!</f>
        <v>#REF!</v>
      </c>
      <c r="H978" s="69">
        <f>'2020 Spring Order Form - V36'!$F$18</f>
        <v>0</v>
      </c>
      <c r="J978" s="154">
        <v>2026</v>
      </c>
    </row>
    <row r="979" spans="1:10">
      <c r="A979" s="131">
        <v>978</v>
      </c>
      <c r="B979" s="66" t="s">
        <v>1360</v>
      </c>
      <c r="D979" s="67">
        <f>'2020 Spring Order Form - V36'!$T$23</f>
        <v>0</v>
      </c>
      <c r="E979" s="67">
        <f>'2020 Spring Order Form - V36'!$T$23</f>
        <v>0</v>
      </c>
      <c r="F979" s="151">
        <v>4576305</v>
      </c>
      <c r="G979" s="70" t="e">
        <f>'2020 Spring Order Form - V36'!#REF!</f>
        <v>#REF!</v>
      </c>
      <c r="H979" s="69">
        <f>'2020 Spring Order Form - V36'!$F$18</f>
        <v>0</v>
      </c>
      <c r="J979" s="154">
        <v>813</v>
      </c>
    </row>
    <row r="980" spans="1:10">
      <c r="A980" s="131">
        <v>979</v>
      </c>
      <c r="B980" s="66" t="s">
        <v>1360</v>
      </c>
      <c r="D980" s="67">
        <f>'2020 Spring Order Form - V36'!$T$23</f>
        <v>0</v>
      </c>
      <c r="E980" s="67">
        <f>'2020 Spring Order Form - V36'!$T$23</f>
        <v>0</v>
      </c>
      <c r="F980" s="151" t="s">
        <v>1361</v>
      </c>
      <c r="G980" s="70" t="e">
        <f>'2020 Spring Order Form - V36'!#REF!</f>
        <v>#REF!</v>
      </c>
      <c r="H980" s="69">
        <f>'2020 Spring Order Form - V36'!$F$18</f>
        <v>0</v>
      </c>
      <c r="J980" s="154">
        <v>2028</v>
      </c>
    </row>
    <row r="981" spans="1:10">
      <c r="A981" s="131">
        <v>980</v>
      </c>
      <c r="B981" s="66" t="s">
        <v>1362</v>
      </c>
      <c r="D981" s="67">
        <f>'2020 Spring Order Form - V36'!$T$23</f>
        <v>0</v>
      </c>
      <c r="E981" s="67">
        <f>'2020 Spring Order Form - V36'!$T$23</f>
        <v>0</v>
      </c>
      <c r="F981" s="151">
        <v>4576345</v>
      </c>
      <c r="G981" s="70" t="e">
        <f>'2020 Spring Order Form - V36'!#REF!</f>
        <v>#REF!</v>
      </c>
      <c r="H981" s="69">
        <f>'2020 Spring Order Form - V36'!$F$18</f>
        <v>0</v>
      </c>
      <c r="J981" s="154">
        <v>1046</v>
      </c>
    </row>
    <row r="982" spans="1:10">
      <c r="A982" s="131">
        <v>981</v>
      </c>
      <c r="B982" s="66" t="s">
        <v>1362</v>
      </c>
      <c r="D982" s="67">
        <f>'2020 Spring Order Form - V36'!$T$23</f>
        <v>0</v>
      </c>
      <c r="E982" s="67">
        <f>'2020 Spring Order Form - V36'!$T$23</f>
        <v>0</v>
      </c>
      <c r="F982" s="151" t="s">
        <v>1363</v>
      </c>
      <c r="G982" s="70" t="e">
        <f>'2020 Spring Order Form - V36'!#REF!</f>
        <v>#REF!</v>
      </c>
      <c r="H982" s="69">
        <f>'2020 Spring Order Form - V36'!$F$18</f>
        <v>0</v>
      </c>
      <c r="J982" s="154">
        <v>2125</v>
      </c>
    </row>
    <row r="983" spans="1:10">
      <c r="A983" s="131">
        <v>982</v>
      </c>
      <c r="B983" s="66" t="s">
        <v>1364</v>
      </c>
      <c r="D983" s="67">
        <f>'2020 Spring Order Form - V36'!$T$23</f>
        <v>0</v>
      </c>
      <c r="E983" s="67">
        <f>'2020 Spring Order Form - V36'!$T$23</f>
        <v>0</v>
      </c>
      <c r="F983" s="151">
        <v>4576355</v>
      </c>
      <c r="G983" s="70" t="e">
        <f>'2020 Spring Order Form - V36'!#REF!</f>
        <v>#REF!</v>
      </c>
      <c r="H983" s="69">
        <f>'2020 Spring Order Form - V36'!$F$18</f>
        <v>0</v>
      </c>
      <c r="J983" s="154">
        <v>1047</v>
      </c>
    </row>
    <row r="984" spans="1:10">
      <c r="A984" s="131">
        <v>983</v>
      </c>
      <c r="B984" s="66" t="s">
        <v>1364</v>
      </c>
      <c r="D984" s="67">
        <f>'2020 Spring Order Form - V36'!$T$23</f>
        <v>0</v>
      </c>
      <c r="E984" s="67">
        <f>'2020 Spring Order Form - V36'!$T$23</f>
        <v>0</v>
      </c>
      <c r="F984" s="151" t="s">
        <v>1365</v>
      </c>
      <c r="G984" s="70" t="e">
        <f>'2020 Spring Order Form - V36'!#REF!</f>
        <v>#REF!</v>
      </c>
      <c r="H984" s="69">
        <f>'2020 Spring Order Form - V36'!$F$18</f>
        <v>0</v>
      </c>
      <c r="J984" s="154">
        <v>2126</v>
      </c>
    </row>
    <row r="985" spans="1:10">
      <c r="A985" s="131">
        <v>984</v>
      </c>
      <c r="B985" s="66" t="s">
        <v>1366</v>
      </c>
      <c r="D985" s="67">
        <f>'2020 Spring Order Form - V36'!$T$23</f>
        <v>0</v>
      </c>
      <c r="E985" s="67">
        <f>'2020 Spring Order Form - V36'!$T$23</f>
        <v>0</v>
      </c>
      <c r="F985" s="151">
        <v>4576395</v>
      </c>
      <c r="G985" s="70" t="e">
        <f>'2020 Spring Order Form - V36'!#REF!</f>
        <v>#REF!</v>
      </c>
      <c r="H985" s="69">
        <f>'2020 Spring Order Form - V36'!$F$18</f>
        <v>0</v>
      </c>
      <c r="J985" s="154">
        <v>12799</v>
      </c>
    </row>
    <row r="986" spans="1:10">
      <c r="A986" s="131">
        <v>985</v>
      </c>
      <c r="B986" s="66" t="s">
        <v>1366</v>
      </c>
      <c r="D986" s="67">
        <f>'2020 Spring Order Form - V36'!$T$23</f>
        <v>0</v>
      </c>
      <c r="E986" s="67">
        <f>'2020 Spring Order Form - V36'!$T$23</f>
        <v>0</v>
      </c>
      <c r="F986" s="151" t="s">
        <v>1367</v>
      </c>
      <c r="G986" s="70" t="e">
        <f>'2020 Spring Order Form - V36'!#REF!</f>
        <v>#REF!</v>
      </c>
      <c r="H986" s="69">
        <f>'2020 Spring Order Form - V36'!$F$18</f>
        <v>0</v>
      </c>
      <c r="J986" s="154">
        <v>12800</v>
      </c>
    </row>
    <row r="987" spans="1:10">
      <c r="A987" s="131">
        <v>986</v>
      </c>
      <c r="B987" s="66" t="s">
        <v>1368</v>
      </c>
      <c r="D987" s="67">
        <f>'2020 Spring Order Form - V36'!$T$23</f>
        <v>0</v>
      </c>
      <c r="E987" s="67">
        <f>'2020 Spring Order Form - V36'!$T$23</f>
        <v>0</v>
      </c>
      <c r="F987" s="151">
        <v>4576415</v>
      </c>
      <c r="G987" s="70" t="e">
        <f>'2020 Spring Order Form - V36'!#REF!</f>
        <v>#REF!</v>
      </c>
      <c r="H987" s="69">
        <f>'2020 Spring Order Form - V36'!$F$18</f>
        <v>0</v>
      </c>
      <c r="J987" s="154">
        <v>4468</v>
      </c>
    </row>
    <row r="988" spans="1:10">
      <c r="A988" s="131">
        <v>987</v>
      </c>
      <c r="B988" s="66" t="s">
        <v>1368</v>
      </c>
      <c r="D988" s="67">
        <f>'2020 Spring Order Form - V36'!$T$23</f>
        <v>0</v>
      </c>
      <c r="E988" s="67">
        <f>'2020 Spring Order Form - V36'!$T$23</f>
        <v>0</v>
      </c>
      <c r="F988" s="151" t="s">
        <v>1369</v>
      </c>
      <c r="G988" s="70" t="e">
        <f>'2020 Spring Order Form - V36'!#REF!</f>
        <v>#REF!</v>
      </c>
      <c r="H988" s="69">
        <f>'2020 Spring Order Form - V36'!$F$18</f>
        <v>0</v>
      </c>
      <c r="J988" s="154">
        <v>2141</v>
      </c>
    </row>
    <row r="989" spans="1:10">
      <c r="A989" s="131">
        <v>988</v>
      </c>
      <c r="B989" s="66" t="s">
        <v>1370</v>
      </c>
      <c r="D989" s="67">
        <f>'2020 Spring Order Form - V36'!$T$23</f>
        <v>0</v>
      </c>
      <c r="E989" s="67">
        <f>'2020 Spring Order Form - V36'!$T$23</f>
        <v>0</v>
      </c>
      <c r="F989" s="151">
        <v>4576575</v>
      </c>
      <c r="G989" s="70" t="e">
        <f>'2020 Spring Order Form - V36'!#REF!</f>
        <v>#REF!</v>
      </c>
      <c r="H989" s="69">
        <f>'2020 Spring Order Form - V36'!$F$18</f>
        <v>0</v>
      </c>
      <c r="J989" s="154">
        <v>18580</v>
      </c>
    </row>
    <row r="990" spans="1:10">
      <c r="A990" s="131">
        <v>989</v>
      </c>
      <c r="B990" s="66" t="s">
        <v>1370</v>
      </c>
      <c r="D990" s="67">
        <f>'2020 Spring Order Form - V36'!$T$23</f>
        <v>0</v>
      </c>
      <c r="E990" s="67">
        <f>'2020 Spring Order Form - V36'!$T$23</f>
        <v>0</v>
      </c>
      <c r="F990" s="151" t="s">
        <v>1371</v>
      </c>
      <c r="G990" s="70" t="e">
        <f>'2020 Spring Order Form - V36'!#REF!</f>
        <v>#REF!</v>
      </c>
      <c r="H990" s="69">
        <f>'2020 Spring Order Form - V36'!$F$18</f>
        <v>0</v>
      </c>
      <c r="J990" s="154">
        <v>18579</v>
      </c>
    </row>
    <row r="991" spans="1:10">
      <c r="A991" s="131">
        <v>990</v>
      </c>
      <c r="B991" s="66" t="s">
        <v>1372</v>
      </c>
      <c r="D991" s="67">
        <f>'2020 Spring Order Form - V36'!$T$23</f>
        <v>0</v>
      </c>
      <c r="E991" s="67">
        <f>'2020 Spring Order Form - V36'!$T$23</f>
        <v>0</v>
      </c>
      <c r="F991" s="151">
        <v>4576655</v>
      </c>
      <c r="G991" s="70" t="e">
        <f>'2020 Spring Order Form - V36'!#REF!</f>
        <v>#REF!</v>
      </c>
      <c r="H991" s="69">
        <f>'2020 Spring Order Form - V36'!$F$18</f>
        <v>0</v>
      </c>
      <c r="J991" s="154">
        <v>882</v>
      </c>
    </row>
    <row r="992" spans="1:10">
      <c r="A992" s="131">
        <v>991</v>
      </c>
      <c r="B992" s="66" t="s">
        <v>1372</v>
      </c>
      <c r="D992" s="67">
        <f>'2020 Spring Order Form - V36'!$T$23</f>
        <v>0</v>
      </c>
      <c r="E992" s="67">
        <f>'2020 Spring Order Form - V36'!$T$23</f>
        <v>0</v>
      </c>
      <c r="F992" s="151" t="s">
        <v>1373</v>
      </c>
      <c r="G992" s="70" t="e">
        <f>'2020 Spring Order Form - V36'!#REF!</f>
        <v>#REF!</v>
      </c>
      <c r="H992" s="69">
        <f>'2020 Spring Order Form - V36'!$F$18</f>
        <v>0</v>
      </c>
      <c r="J992" s="154">
        <v>2835</v>
      </c>
    </row>
    <row r="993" spans="1:10">
      <c r="A993" s="131">
        <v>992</v>
      </c>
      <c r="B993" s="66" t="s">
        <v>1374</v>
      </c>
      <c r="D993" s="67">
        <f>'2020 Spring Order Form - V36'!$T$23</f>
        <v>0</v>
      </c>
      <c r="E993" s="67">
        <f>'2020 Spring Order Form - V36'!$T$23</f>
        <v>0</v>
      </c>
      <c r="F993" s="151">
        <v>4576405</v>
      </c>
      <c r="G993" s="70" t="e">
        <f>'2020 Spring Order Form - V36'!#REF!</f>
        <v>#REF!</v>
      </c>
      <c r="H993" s="69">
        <f>'2020 Spring Order Form - V36'!$F$18</f>
        <v>0</v>
      </c>
      <c r="J993" s="154">
        <v>12801</v>
      </c>
    </row>
    <row r="994" spans="1:10">
      <c r="A994" s="131">
        <v>993</v>
      </c>
      <c r="B994" s="66" t="s">
        <v>1374</v>
      </c>
      <c r="D994" s="67">
        <f>'2020 Spring Order Form - V36'!$T$23</f>
        <v>0</v>
      </c>
      <c r="E994" s="67">
        <f>'2020 Spring Order Form - V36'!$T$23</f>
        <v>0</v>
      </c>
      <c r="F994" s="151" t="s">
        <v>1375</v>
      </c>
      <c r="G994" s="70" t="e">
        <f>'2020 Spring Order Form - V36'!#REF!</f>
        <v>#REF!</v>
      </c>
      <c r="H994" s="69">
        <f>'2020 Spring Order Form - V36'!$F$18</f>
        <v>0</v>
      </c>
      <c r="J994" s="154">
        <v>12802</v>
      </c>
    </row>
    <row r="995" spans="1:10">
      <c r="A995" s="131">
        <v>994</v>
      </c>
      <c r="B995" s="66" t="s">
        <v>1376</v>
      </c>
      <c r="D995" s="67">
        <f>'2020 Spring Order Form - V36'!$T$23</f>
        <v>0</v>
      </c>
      <c r="E995" s="67">
        <f>'2020 Spring Order Form - V36'!$T$23</f>
        <v>0</v>
      </c>
      <c r="F995" s="151">
        <v>4576715</v>
      </c>
      <c r="G995" s="70" t="e">
        <f>'2020 Spring Order Form - V36'!#REF!</f>
        <v>#REF!</v>
      </c>
      <c r="H995" s="69">
        <f>'2020 Spring Order Form - V36'!$F$18</f>
        <v>0</v>
      </c>
      <c r="J995" s="154">
        <v>884</v>
      </c>
    </row>
    <row r="996" spans="1:10">
      <c r="A996" s="131">
        <v>995</v>
      </c>
      <c r="B996" s="66" t="s">
        <v>1376</v>
      </c>
      <c r="D996" s="67">
        <f>'2020 Spring Order Form - V36'!$T$23</f>
        <v>0</v>
      </c>
      <c r="E996" s="67">
        <f>'2020 Spring Order Form - V36'!$T$23</f>
        <v>0</v>
      </c>
      <c r="F996" s="151" t="s">
        <v>1377</v>
      </c>
      <c r="G996" s="70" t="e">
        <f>'2020 Spring Order Form - V36'!#REF!</f>
        <v>#REF!</v>
      </c>
      <c r="H996" s="69">
        <f>'2020 Spring Order Form - V36'!$F$18</f>
        <v>0</v>
      </c>
      <c r="J996" s="154">
        <v>2839</v>
      </c>
    </row>
    <row r="997" spans="1:10">
      <c r="A997" s="131">
        <v>996</v>
      </c>
      <c r="B997" s="66" t="s">
        <v>1378</v>
      </c>
      <c r="D997" s="67">
        <f>'2020 Spring Order Form - V36'!$T$23</f>
        <v>0</v>
      </c>
      <c r="E997" s="67">
        <f>'2020 Spring Order Form - V36'!$T$23</f>
        <v>0</v>
      </c>
      <c r="F997" s="151">
        <v>4576765</v>
      </c>
      <c r="G997" s="70" t="e">
        <f>'2020 Spring Order Form - V36'!#REF!</f>
        <v>#REF!</v>
      </c>
      <c r="H997" s="69">
        <f>'2020 Spring Order Form - V36'!$F$18</f>
        <v>0</v>
      </c>
      <c r="J997" s="154">
        <v>885</v>
      </c>
    </row>
    <row r="998" spans="1:10">
      <c r="A998" s="131">
        <v>997</v>
      </c>
      <c r="B998" s="66" t="s">
        <v>1378</v>
      </c>
      <c r="D998" s="67">
        <f>'2020 Spring Order Form - V36'!$T$23</f>
        <v>0</v>
      </c>
      <c r="E998" s="67">
        <f>'2020 Spring Order Form - V36'!$T$23</f>
        <v>0</v>
      </c>
      <c r="F998" s="151" t="s">
        <v>1379</v>
      </c>
      <c r="G998" s="70" t="e">
        <f>'2020 Spring Order Form - V36'!#REF!</f>
        <v>#REF!</v>
      </c>
      <c r="H998" s="69">
        <f>'2020 Spring Order Form - V36'!$F$18</f>
        <v>0</v>
      </c>
      <c r="J998" s="154">
        <v>2840</v>
      </c>
    </row>
    <row r="999" spans="1:10">
      <c r="A999" s="131">
        <v>998</v>
      </c>
      <c r="B999" s="66" t="s">
        <v>1378</v>
      </c>
      <c r="D999" s="67">
        <f>'2020 Spring Order Form - V36'!$T$23</f>
        <v>0</v>
      </c>
      <c r="E999" s="67">
        <f>'2020 Spring Order Form - V36'!$T$23</f>
        <v>0</v>
      </c>
      <c r="F999" s="151">
        <v>1776767</v>
      </c>
      <c r="G999" s="70" t="e">
        <f>'2020 Spring Order Form - V36'!#REF!</f>
        <v>#REF!</v>
      </c>
      <c r="H999" s="69">
        <f>'2020 Spring Order Form - V36'!$F$18</f>
        <v>0</v>
      </c>
      <c r="J999" s="154">
        <v>18115</v>
      </c>
    </row>
    <row r="1000" spans="1:10">
      <c r="A1000" s="131">
        <v>999</v>
      </c>
      <c r="B1000" s="66" t="s">
        <v>1378</v>
      </c>
      <c r="D1000" s="67">
        <f>'2020 Spring Order Form - V36'!$T$23</f>
        <v>0</v>
      </c>
      <c r="E1000" s="67">
        <f>'2020 Spring Order Form - V36'!$T$23</f>
        <v>0</v>
      </c>
      <c r="F1000" s="151" t="s">
        <v>1380</v>
      </c>
      <c r="G1000" s="70" t="e">
        <f>'2020 Spring Order Form - V36'!#REF!</f>
        <v>#REF!</v>
      </c>
      <c r="H1000" s="69">
        <f>'2020 Spring Order Form - V36'!$F$18</f>
        <v>0</v>
      </c>
      <c r="J1000" s="154">
        <v>18116</v>
      </c>
    </row>
    <row r="1001" spans="1:10">
      <c r="A1001" s="131">
        <v>1000</v>
      </c>
      <c r="B1001" s="66" t="s">
        <v>1381</v>
      </c>
      <c r="D1001" s="67">
        <f>'2020 Spring Order Form - V36'!$T$23</f>
        <v>0</v>
      </c>
      <c r="E1001" s="67">
        <f>'2020 Spring Order Form - V36'!$T$23</f>
        <v>0</v>
      </c>
      <c r="F1001" s="151">
        <v>4576825</v>
      </c>
      <c r="G1001" s="70" t="e">
        <f>'2020 Spring Order Form - V36'!#REF!</f>
        <v>#REF!</v>
      </c>
      <c r="H1001" s="69">
        <f>'2020 Spring Order Form - V36'!$F$18</f>
        <v>0</v>
      </c>
      <c r="J1001" s="154">
        <v>971</v>
      </c>
    </row>
    <row r="1002" spans="1:10">
      <c r="A1002" s="131">
        <v>1001</v>
      </c>
      <c r="B1002" s="66" t="s">
        <v>1381</v>
      </c>
      <c r="D1002" s="67">
        <f>'2020 Spring Order Form - V36'!$T$23</f>
        <v>0</v>
      </c>
      <c r="E1002" s="67">
        <f>'2020 Spring Order Form - V36'!$T$23</f>
        <v>0</v>
      </c>
      <c r="F1002" s="151" t="s">
        <v>1382</v>
      </c>
      <c r="G1002" s="70" t="e">
        <f>'2020 Spring Order Form - V36'!#REF!</f>
        <v>#REF!</v>
      </c>
      <c r="H1002" s="69">
        <f>'2020 Spring Order Form - V36'!$F$18</f>
        <v>0</v>
      </c>
      <c r="J1002" s="154">
        <v>2842</v>
      </c>
    </row>
    <row r="1003" spans="1:10">
      <c r="A1003" s="131">
        <v>1002</v>
      </c>
      <c r="B1003" s="66" t="s">
        <v>1381</v>
      </c>
      <c r="D1003" s="67">
        <f>'2020 Spring Order Form - V36'!$T$23</f>
        <v>0</v>
      </c>
      <c r="E1003" s="67">
        <f>'2020 Spring Order Form - V36'!$T$23</f>
        <v>0</v>
      </c>
      <c r="F1003" s="151">
        <v>1776827</v>
      </c>
      <c r="G1003" s="70" t="e">
        <f>'2020 Spring Order Form - V36'!#REF!</f>
        <v>#REF!</v>
      </c>
      <c r="H1003" s="69">
        <f>'2020 Spring Order Form - V36'!$F$18</f>
        <v>0</v>
      </c>
      <c r="J1003" s="154">
        <v>18117</v>
      </c>
    </row>
    <row r="1004" spans="1:10">
      <c r="A1004" s="131">
        <v>1003</v>
      </c>
      <c r="B1004" s="66" t="s">
        <v>1381</v>
      </c>
      <c r="D1004" s="67">
        <f>'2020 Spring Order Form - V36'!$T$23</f>
        <v>0</v>
      </c>
      <c r="E1004" s="67">
        <f>'2020 Spring Order Form - V36'!$T$23</f>
        <v>0</v>
      </c>
      <c r="F1004" s="151" t="s">
        <v>1383</v>
      </c>
      <c r="G1004" s="70" t="e">
        <f>'2020 Spring Order Form - V36'!#REF!</f>
        <v>#REF!</v>
      </c>
      <c r="H1004" s="69">
        <f>'2020 Spring Order Form - V36'!$F$18</f>
        <v>0</v>
      </c>
      <c r="J1004" s="154">
        <v>18118</v>
      </c>
    </row>
    <row r="1005" spans="1:10">
      <c r="A1005" s="131">
        <v>1004</v>
      </c>
      <c r="B1005" s="66" t="s">
        <v>218</v>
      </c>
      <c r="D1005" s="67">
        <f>'2020 Spring Order Form - V36'!$T$23</f>
        <v>0</v>
      </c>
      <c r="E1005" s="67">
        <f>'2020 Spring Order Form - V36'!$T$23</f>
        <v>0</v>
      </c>
      <c r="F1005" s="151">
        <v>4576915</v>
      </c>
      <c r="G1005" s="70">
        <f>'2020 Spring Order Form - V36'!$T$129</f>
        <v>0</v>
      </c>
      <c r="H1005" s="69">
        <f>'2020 Spring Order Form - V36'!$F$18</f>
        <v>0</v>
      </c>
      <c r="J1005" s="154">
        <v>925</v>
      </c>
    </row>
    <row r="1006" spans="1:10">
      <c r="A1006" s="131">
        <v>1005</v>
      </c>
      <c r="B1006" s="66" t="s">
        <v>218</v>
      </c>
      <c r="D1006" s="67">
        <f>'2020 Spring Order Form - V36'!$T$23</f>
        <v>0</v>
      </c>
      <c r="E1006" s="67">
        <f>'2020 Spring Order Form - V36'!$T$23</f>
        <v>0</v>
      </c>
      <c r="F1006" s="151" t="s">
        <v>1384</v>
      </c>
      <c r="G1006" s="70">
        <f>'2020 Spring Order Form - V36'!$U$129</f>
        <v>0</v>
      </c>
      <c r="H1006" s="69">
        <f>'2020 Spring Order Form - V36'!$F$18</f>
        <v>0</v>
      </c>
      <c r="J1006" s="154">
        <v>2844</v>
      </c>
    </row>
    <row r="1007" spans="1:10">
      <c r="A1007" s="131">
        <v>1006</v>
      </c>
      <c r="B1007" s="66" t="s">
        <v>1385</v>
      </c>
      <c r="D1007" s="67">
        <f>'2020 Spring Order Form - V36'!$T$23</f>
        <v>0</v>
      </c>
      <c r="E1007" s="67">
        <f>'2020 Spring Order Form - V36'!$T$23</f>
        <v>0</v>
      </c>
      <c r="F1007" s="151">
        <v>4577025</v>
      </c>
      <c r="G1007" s="70" t="e">
        <f>'2020 Spring Order Form - V36'!#REF!</f>
        <v>#REF!</v>
      </c>
      <c r="H1007" s="69">
        <f>'2020 Spring Order Form - V36'!$F$18</f>
        <v>0</v>
      </c>
      <c r="J1007" s="154">
        <v>4360</v>
      </c>
    </row>
    <row r="1008" spans="1:10">
      <c r="A1008" s="131">
        <v>1007</v>
      </c>
      <c r="B1008" s="66" t="s">
        <v>1385</v>
      </c>
      <c r="D1008" s="67">
        <f>'2020 Spring Order Form - V36'!$T$23</f>
        <v>0</v>
      </c>
      <c r="E1008" s="67">
        <f>'2020 Spring Order Form - V36'!$T$23</f>
        <v>0</v>
      </c>
      <c r="F1008" s="151" t="s">
        <v>1386</v>
      </c>
      <c r="G1008" s="70" t="e">
        <f>'2020 Spring Order Form - V36'!#REF!</f>
        <v>#REF!</v>
      </c>
      <c r="H1008" s="69">
        <f>'2020 Spring Order Form - V36'!$F$18</f>
        <v>0</v>
      </c>
      <c r="J1008" s="154">
        <v>2890</v>
      </c>
    </row>
    <row r="1009" spans="1:10">
      <c r="A1009" s="131">
        <v>1008</v>
      </c>
      <c r="B1009" s="66" t="s">
        <v>1385</v>
      </c>
      <c r="D1009" s="67">
        <f>'2020 Spring Order Form - V36'!$T$23</f>
        <v>0</v>
      </c>
      <c r="E1009" s="67">
        <f>'2020 Spring Order Form - V36'!$T$23</f>
        <v>0</v>
      </c>
      <c r="F1009" s="151">
        <v>1777027</v>
      </c>
      <c r="G1009" s="70" t="e">
        <f>'2020 Spring Order Form - V36'!#REF!</f>
        <v>#REF!</v>
      </c>
      <c r="H1009" s="69">
        <f>'2020 Spring Order Form - V36'!$F$18</f>
        <v>0</v>
      </c>
      <c r="J1009" s="154">
        <v>4362</v>
      </c>
    </row>
    <row r="1010" spans="1:10">
      <c r="A1010" s="131">
        <v>1009</v>
      </c>
      <c r="B1010" s="66" t="s">
        <v>1385</v>
      </c>
      <c r="D1010" s="67">
        <f>'2020 Spring Order Form - V36'!$T$23</f>
        <v>0</v>
      </c>
      <c r="E1010" s="67">
        <f>'2020 Spring Order Form - V36'!$T$23</f>
        <v>0</v>
      </c>
      <c r="F1010" s="151" t="s">
        <v>1387</v>
      </c>
      <c r="G1010" s="70" t="e">
        <f>'2020 Spring Order Form - V36'!#REF!</f>
        <v>#REF!</v>
      </c>
      <c r="H1010" s="69">
        <f>'2020 Spring Order Form - V36'!$F$18</f>
        <v>0</v>
      </c>
      <c r="J1010" s="154">
        <v>2891</v>
      </c>
    </row>
    <row r="1011" spans="1:10">
      <c r="A1011" s="131">
        <v>1010</v>
      </c>
      <c r="B1011" s="66" t="s">
        <v>1388</v>
      </c>
      <c r="D1011" s="67">
        <f>'2020 Spring Order Form - V36'!$T$23</f>
        <v>0</v>
      </c>
      <c r="E1011" s="67">
        <f>'2020 Spring Order Form - V36'!$T$23</f>
        <v>0</v>
      </c>
      <c r="F1011" s="151">
        <v>4577035</v>
      </c>
      <c r="G1011" s="70" t="e">
        <f>'2020 Spring Order Form - V36'!#REF!</f>
        <v>#REF!</v>
      </c>
      <c r="H1011" s="69">
        <f>'2020 Spring Order Form - V36'!$F$18</f>
        <v>0</v>
      </c>
      <c r="J1011" s="154">
        <v>4358</v>
      </c>
    </row>
    <row r="1012" spans="1:10">
      <c r="A1012" s="131">
        <v>1011</v>
      </c>
      <c r="B1012" s="66" t="s">
        <v>1388</v>
      </c>
      <c r="D1012" s="67">
        <f>'2020 Spring Order Form - V36'!$T$23</f>
        <v>0</v>
      </c>
      <c r="E1012" s="67">
        <f>'2020 Spring Order Form - V36'!$T$23</f>
        <v>0</v>
      </c>
      <c r="F1012" s="151" t="s">
        <v>1389</v>
      </c>
      <c r="G1012" s="70" t="e">
        <f>'2020 Spring Order Form - V36'!#REF!</f>
        <v>#REF!</v>
      </c>
      <c r="H1012" s="69">
        <f>'2020 Spring Order Form - V36'!$F$18</f>
        <v>0</v>
      </c>
      <c r="J1012" s="154">
        <v>2892</v>
      </c>
    </row>
    <row r="1013" spans="1:10">
      <c r="A1013" s="131">
        <v>1012</v>
      </c>
      <c r="B1013" s="66" t="s">
        <v>1390</v>
      </c>
      <c r="D1013" s="67">
        <f>'2020 Spring Order Form - V36'!$T$23</f>
        <v>0</v>
      </c>
      <c r="E1013" s="67">
        <f>'2020 Spring Order Form - V36'!$T$23</f>
        <v>0</v>
      </c>
      <c r="F1013" s="151">
        <v>4577075</v>
      </c>
      <c r="G1013" s="70" t="e">
        <f>'2020 Spring Order Form - V36'!#REF!</f>
        <v>#REF!</v>
      </c>
      <c r="H1013" s="69">
        <f>'2020 Spring Order Form - V36'!$F$18</f>
        <v>0</v>
      </c>
      <c r="J1013" s="154">
        <v>4359</v>
      </c>
    </row>
    <row r="1014" spans="1:10">
      <c r="A1014" s="131">
        <v>1013</v>
      </c>
      <c r="B1014" s="66" t="s">
        <v>1390</v>
      </c>
      <c r="D1014" s="67">
        <f>'2020 Spring Order Form - V36'!$T$23</f>
        <v>0</v>
      </c>
      <c r="E1014" s="67">
        <f>'2020 Spring Order Form - V36'!$T$23</f>
        <v>0</v>
      </c>
      <c r="F1014" s="151" t="s">
        <v>1391</v>
      </c>
      <c r="G1014" s="70" t="e">
        <f>'2020 Spring Order Form - V36'!#REF!</f>
        <v>#REF!</v>
      </c>
      <c r="H1014" s="69">
        <f>'2020 Spring Order Form - V36'!$F$18</f>
        <v>0</v>
      </c>
      <c r="J1014" s="154">
        <v>2895</v>
      </c>
    </row>
    <row r="1015" spans="1:10">
      <c r="A1015" s="131">
        <v>1014</v>
      </c>
      <c r="B1015" s="66" t="s">
        <v>1390</v>
      </c>
      <c r="D1015" s="67">
        <f>'2020 Spring Order Form - V36'!$T$23</f>
        <v>0</v>
      </c>
      <c r="E1015" s="67">
        <f>'2020 Spring Order Form - V36'!$T$23</f>
        <v>0</v>
      </c>
      <c r="F1015" s="151">
        <v>4177077</v>
      </c>
      <c r="G1015" s="70" t="e">
        <f>'2020 Spring Order Form - V36'!#REF!</f>
        <v>#REF!</v>
      </c>
      <c r="H1015" s="69">
        <f>'2020 Spring Order Form - V36'!$F$18</f>
        <v>0</v>
      </c>
      <c r="J1015" s="154">
        <v>4364</v>
      </c>
    </row>
    <row r="1016" spans="1:10">
      <c r="A1016" s="131">
        <v>1015</v>
      </c>
      <c r="B1016" s="66" t="s">
        <v>1390</v>
      </c>
      <c r="D1016" s="67">
        <f>'2020 Spring Order Form - V36'!$T$23</f>
        <v>0</v>
      </c>
      <c r="E1016" s="67">
        <f>'2020 Spring Order Form - V36'!$T$23</f>
        <v>0</v>
      </c>
      <c r="F1016" s="151" t="s">
        <v>1392</v>
      </c>
      <c r="G1016" s="70" t="e">
        <f>'2020 Spring Order Form - V36'!#REF!</f>
        <v>#REF!</v>
      </c>
      <c r="H1016" s="69">
        <f>'2020 Spring Order Form - V36'!$F$18</f>
        <v>0</v>
      </c>
      <c r="J1016" s="154">
        <v>2896</v>
      </c>
    </row>
    <row r="1017" spans="1:10">
      <c r="A1017" s="131">
        <v>1016</v>
      </c>
      <c r="B1017" s="66" t="s">
        <v>1390</v>
      </c>
      <c r="D1017" s="67">
        <f>'2020 Spring Order Form - V36'!$T$23</f>
        <v>0</v>
      </c>
      <c r="E1017" s="67">
        <f>'2020 Spring Order Form - V36'!$T$23</f>
        <v>0</v>
      </c>
      <c r="F1017" s="151">
        <v>1777077</v>
      </c>
      <c r="G1017" s="390" t="e">
        <f>'2020 Spring Order Form - V36'!#REF!</f>
        <v>#REF!</v>
      </c>
      <c r="H1017" s="69">
        <f>'2020 Spring Order Form - V36'!$F$18</f>
        <v>0</v>
      </c>
      <c r="J1017" s="154">
        <v>18122</v>
      </c>
    </row>
    <row r="1018" spans="1:10">
      <c r="A1018" s="131">
        <v>1017</v>
      </c>
      <c r="B1018" s="66" t="s">
        <v>1390</v>
      </c>
      <c r="D1018" s="67">
        <f>'2020 Spring Order Form - V36'!$T$23</f>
        <v>0</v>
      </c>
      <c r="E1018" s="67">
        <f>'2020 Spring Order Form - V36'!$T$23</f>
        <v>0</v>
      </c>
      <c r="F1018" s="151" t="s">
        <v>1393</v>
      </c>
      <c r="G1018" s="70" t="e">
        <f>'2020 Spring Order Form - V36'!#REF!</f>
        <v>#REF!</v>
      </c>
      <c r="H1018" s="69">
        <f>'2020 Spring Order Form - V36'!$F$18</f>
        <v>0</v>
      </c>
      <c r="J1018" s="154">
        <v>18121</v>
      </c>
    </row>
    <row r="1019" spans="1:10">
      <c r="A1019" s="131">
        <v>1018</v>
      </c>
      <c r="B1019" s="66" t="s">
        <v>1394</v>
      </c>
      <c r="D1019" s="67">
        <f>'2020 Spring Order Form - V36'!$T$23</f>
        <v>0</v>
      </c>
      <c r="E1019" s="67">
        <f>'2020 Spring Order Form - V36'!$T$23</f>
        <v>0</v>
      </c>
      <c r="F1019" s="151">
        <v>4577125</v>
      </c>
      <c r="G1019" s="70" t="e">
        <f>'2020 Spring Order Form - V36'!#REF!</f>
        <v>#REF!</v>
      </c>
      <c r="H1019" s="69">
        <f>'2020 Spring Order Form - V36'!$F$18</f>
        <v>0</v>
      </c>
      <c r="J1019" s="154">
        <v>904</v>
      </c>
    </row>
    <row r="1020" spans="1:10">
      <c r="A1020" s="131">
        <v>1019</v>
      </c>
      <c r="B1020" s="66" t="s">
        <v>1394</v>
      </c>
      <c r="D1020" s="67">
        <f>'2020 Spring Order Form - V36'!$T$23</f>
        <v>0</v>
      </c>
      <c r="E1020" s="67">
        <f>'2020 Spring Order Form - V36'!$T$23</f>
        <v>0</v>
      </c>
      <c r="F1020" s="151" t="s">
        <v>1395</v>
      </c>
      <c r="G1020" s="70" t="e">
        <f>'2020 Spring Order Form - V36'!#REF!</f>
        <v>#REF!</v>
      </c>
      <c r="H1020" s="69">
        <f>'2020 Spring Order Form - V36'!$F$18</f>
        <v>0</v>
      </c>
      <c r="J1020" s="154">
        <v>2918</v>
      </c>
    </row>
    <row r="1021" spans="1:10">
      <c r="A1021" s="131">
        <v>1020</v>
      </c>
      <c r="B1021" s="66" t="s">
        <v>1396</v>
      </c>
      <c r="D1021" s="67">
        <f>'2020 Spring Order Form - V36'!$T$23</f>
        <v>0</v>
      </c>
      <c r="E1021" s="67">
        <f>'2020 Spring Order Form - V36'!$T$23</f>
        <v>0</v>
      </c>
      <c r="F1021" s="151">
        <v>4577165</v>
      </c>
      <c r="G1021" s="70" t="e">
        <f>'2020 Spring Order Form - V36'!#REF!</f>
        <v>#REF!</v>
      </c>
      <c r="H1021" s="69">
        <f>'2020 Spring Order Form - V36'!$F$18</f>
        <v>0</v>
      </c>
      <c r="J1021" s="154">
        <v>886</v>
      </c>
    </row>
    <row r="1022" spans="1:10">
      <c r="A1022" s="131">
        <v>1021</v>
      </c>
      <c r="B1022" s="66" t="s">
        <v>1396</v>
      </c>
      <c r="D1022" s="67">
        <f>'2020 Spring Order Form - V36'!$T$23</f>
        <v>0</v>
      </c>
      <c r="E1022" s="67">
        <f>'2020 Spring Order Form - V36'!$T$23</f>
        <v>0</v>
      </c>
      <c r="F1022" s="151" t="s">
        <v>1397</v>
      </c>
      <c r="G1022" s="70" t="e">
        <f>'2020 Spring Order Form - V36'!#REF!</f>
        <v>#REF!</v>
      </c>
      <c r="H1022" s="69">
        <f>'2020 Spring Order Form - V36'!$F$18</f>
        <v>0</v>
      </c>
      <c r="J1022" s="154">
        <v>2919</v>
      </c>
    </row>
    <row r="1023" spans="1:10">
      <c r="A1023" s="131">
        <v>1022</v>
      </c>
      <c r="B1023" s="66" t="s">
        <v>1396</v>
      </c>
      <c r="D1023" s="67">
        <f>'2020 Spring Order Form - V36'!$T$23</f>
        <v>0</v>
      </c>
      <c r="E1023" s="67">
        <f>'2020 Spring Order Form - V36'!$T$23</f>
        <v>0</v>
      </c>
      <c r="F1023" s="151">
        <v>4177167</v>
      </c>
      <c r="G1023" s="70" t="e">
        <f>'2020 Spring Order Form - V36'!#REF!</f>
        <v>#REF!</v>
      </c>
      <c r="H1023" s="69">
        <f>'2020 Spring Order Form - V36'!$F$18</f>
        <v>0</v>
      </c>
      <c r="J1023" s="154">
        <v>4206</v>
      </c>
    </row>
    <row r="1024" spans="1:10">
      <c r="A1024" s="131">
        <v>1023</v>
      </c>
      <c r="B1024" s="66" t="s">
        <v>1396</v>
      </c>
      <c r="D1024" s="67">
        <f>'2020 Spring Order Form - V36'!$T$23</f>
        <v>0</v>
      </c>
      <c r="E1024" s="67">
        <f>'2020 Spring Order Form - V36'!$T$23</f>
        <v>0</v>
      </c>
      <c r="F1024" s="151" t="s">
        <v>1398</v>
      </c>
      <c r="G1024" s="70" t="e">
        <f>'2020 Spring Order Form - V36'!#REF!</f>
        <v>#REF!</v>
      </c>
      <c r="H1024" s="69">
        <f>'2020 Spring Order Form - V36'!$F$18</f>
        <v>0</v>
      </c>
      <c r="J1024" s="154">
        <v>2920</v>
      </c>
    </row>
    <row r="1025" spans="1:10">
      <c r="A1025" s="131">
        <v>1024</v>
      </c>
      <c r="B1025" s="66" t="s">
        <v>1399</v>
      </c>
      <c r="D1025" s="67">
        <f>'2020 Spring Order Form - V36'!$T$23</f>
        <v>0</v>
      </c>
      <c r="E1025" s="67">
        <f>'2020 Spring Order Form - V36'!$T$23</f>
        <v>0</v>
      </c>
      <c r="F1025" s="151">
        <v>4577435</v>
      </c>
      <c r="G1025" s="70" t="e">
        <f>'2020 Spring Order Form - V36'!#REF!</f>
        <v>#REF!</v>
      </c>
      <c r="H1025" s="69">
        <f>'2020 Spring Order Form - V36'!$F$18</f>
        <v>0</v>
      </c>
      <c r="J1025" s="154">
        <v>887</v>
      </c>
    </row>
    <row r="1026" spans="1:10">
      <c r="A1026" s="131">
        <v>1025</v>
      </c>
      <c r="B1026" s="66" t="s">
        <v>1399</v>
      </c>
      <c r="D1026" s="67">
        <f>'2020 Spring Order Form - V36'!$T$23</f>
        <v>0</v>
      </c>
      <c r="E1026" s="67">
        <f>'2020 Spring Order Form - V36'!$T$23</f>
        <v>0</v>
      </c>
      <c r="F1026" s="151" t="s">
        <v>1400</v>
      </c>
      <c r="G1026" s="70" t="e">
        <f>'2020 Spring Order Form - V36'!#REF!</f>
        <v>#REF!</v>
      </c>
      <c r="H1026" s="69">
        <f>'2020 Spring Order Form - V36'!$F$18</f>
        <v>0</v>
      </c>
      <c r="J1026" s="154">
        <v>3193</v>
      </c>
    </row>
    <row r="1027" spans="1:10">
      <c r="A1027" s="131">
        <v>1026</v>
      </c>
      <c r="B1027" s="66" t="s">
        <v>1401</v>
      </c>
      <c r="D1027" s="67">
        <f>'2020 Spring Order Form - V36'!$T$23</f>
        <v>0</v>
      </c>
      <c r="E1027" s="67">
        <f>'2020 Spring Order Form - V36'!$T$23</f>
        <v>0</v>
      </c>
      <c r="F1027" s="151">
        <v>4577405</v>
      </c>
      <c r="G1027" s="70" t="e">
        <f>'2020 Spring Order Form - V36'!#REF!</f>
        <v>#REF!</v>
      </c>
      <c r="H1027" s="69">
        <f>'2020 Spring Order Form - V36'!$F$18</f>
        <v>0</v>
      </c>
      <c r="J1027" s="154">
        <v>888</v>
      </c>
    </row>
    <row r="1028" spans="1:10">
      <c r="A1028" s="131">
        <v>1027</v>
      </c>
      <c r="B1028" s="66" t="s">
        <v>1401</v>
      </c>
      <c r="D1028" s="67">
        <f>'2020 Spring Order Form - V36'!$T$23</f>
        <v>0</v>
      </c>
      <c r="E1028" s="67">
        <f>'2020 Spring Order Form - V36'!$T$23</f>
        <v>0</v>
      </c>
      <c r="F1028" s="151" t="s">
        <v>1402</v>
      </c>
      <c r="G1028" s="70" t="e">
        <f>'2020 Spring Order Form - V36'!#REF!</f>
        <v>#REF!</v>
      </c>
      <c r="H1028" s="69">
        <f>'2020 Spring Order Form - V36'!$F$18</f>
        <v>0</v>
      </c>
      <c r="J1028" s="154">
        <v>3194</v>
      </c>
    </row>
    <row r="1029" spans="1:10">
      <c r="A1029" s="131">
        <v>1028</v>
      </c>
      <c r="B1029" s="66" t="s">
        <v>1403</v>
      </c>
      <c r="D1029" s="67">
        <f>'2020 Spring Order Form - V36'!$T$23</f>
        <v>0</v>
      </c>
      <c r="E1029" s="67">
        <f>'2020 Spring Order Form - V36'!$T$23</f>
        <v>0</v>
      </c>
      <c r="F1029" s="151">
        <v>4577605</v>
      </c>
      <c r="G1029" s="70" t="e">
        <f>'2020 Spring Order Form - V36'!#REF!</f>
        <v>#REF!</v>
      </c>
      <c r="H1029" s="69">
        <f>'2020 Spring Order Form - V36'!$F$18</f>
        <v>0</v>
      </c>
      <c r="J1029" s="154">
        <v>4365</v>
      </c>
    </row>
    <row r="1030" spans="1:10">
      <c r="A1030" s="131">
        <v>1029</v>
      </c>
      <c r="B1030" s="66" t="s">
        <v>1403</v>
      </c>
      <c r="D1030" s="67">
        <f>'2020 Spring Order Form - V36'!$T$23</f>
        <v>0</v>
      </c>
      <c r="E1030" s="67">
        <f>'2020 Spring Order Form - V36'!$T$23</f>
        <v>0</v>
      </c>
      <c r="F1030" s="151" t="s">
        <v>1404</v>
      </c>
      <c r="G1030" s="70" t="e">
        <f>'2020 Spring Order Form - V36'!#REF!</f>
        <v>#REF!</v>
      </c>
      <c r="H1030" s="69">
        <f>'2020 Spring Order Form - V36'!$F$18</f>
        <v>0</v>
      </c>
      <c r="J1030" s="154">
        <v>3257</v>
      </c>
    </row>
    <row r="1031" spans="1:10">
      <c r="A1031" s="131">
        <v>1030</v>
      </c>
      <c r="B1031" s="66" t="s">
        <v>1405</v>
      </c>
      <c r="D1031" s="67">
        <f>'2020 Spring Order Form - V36'!$T$23</f>
        <v>0</v>
      </c>
      <c r="E1031" s="67">
        <f>'2020 Spring Order Form - V36'!$T$23</f>
        <v>0</v>
      </c>
      <c r="F1031" s="151">
        <v>4574048</v>
      </c>
      <c r="G1031" s="70" t="e">
        <f>'2020 Spring Order Form - V36'!#REF!</f>
        <v>#REF!</v>
      </c>
      <c r="H1031" s="69">
        <f>'2020 Spring Order Form - V36'!$F$18</f>
        <v>0</v>
      </c>
      <c r="J1031" s="154">
        <v>4010</v>
      </c>
    </row>
    <row r="1032" spans="1:10">
      <c r="A1032" s="131">
        <v>1031</v>
      </c>
      <c r="B1032" s="66" t="s">
        <v>1405</v>
      </c>
      <c r="D1032" s="67">
        <f>'2020 Spring Order Form - V36'!$T$23</f>
        <v>0</v>
      </c>
      <c r="E1032" s="67">
        <f>'2020 Spring Order Form - V36'!$T$23</f>
        <v>0</v>
      </c>
      <c r="F1032" s="151" t="s">
        <v>1406</v>
      </c>
      <c r="G1032" s="70" t="e">
        <f>'2020 Spring Order Form - V36'!#REF!</f>
        <v>#REF!</v>
      </c>
      <c r="H1032" s="69">
        <f>'2020 Spring Order Form - V36'!$F$18</f>
        <v>0</v>
      </c>
      <c r="J1032" s="154">
        <v>1208</v>
      </c>
    </row>
    <row r="1033" spans="1:10">
      <c r="A1033" s="131">
        <v>1032</v>
      </c>
      <c r="B1033" s="66" t="s">
        <v>1407</v>
      </c>
      <c r="D1033" s="67">
        <f>'2020 Spring Order Form - V36'!$T$23</f>
        <v>0</v>
      </c>
      <c r="E1033" s="67">
        <f>'2020 Spring Order Form - V36'!$T$23</f>
        <v>0</v>
      </c>
      <c r="F1033" s="151">
        <v>4574108</v>
      </c>
      <c r="G1033" s="70" t="e">
        <f>'2020 Spring Order Form - V36'!#REF!</f>
        <v>#REF!</v>
      </c>
      <c r="H1033" s="69">
        <f>'2020 Spring Order Form - V36'!$F$18</f>
        <v>0</v>
      </c>
      <c r="J1033" s="154">
        <v>4011</v>
      </c>
    </row>
    <row r="1034" spans="1:10">
      <c r="A1034" s="131">
        <v>1033</v>
      </c>
      <c r="B1034" s="66" t="s">
        <v>1407</v>
      </c>
      <c r="D1034" s="67">
        <f>'2020 Spring Order Form - V36'!$T$23</f>
        <v>0</v>
      </c>
      <c r="E1034" s="67">
        <f>'2020 Spring Order Form - V36'!$T$23</f>
        <v>0</v>
      </c>
      <c r="F1034" s="151" t="s">
        <v>1408</v>
      </c>
      <c r="G1034" s="70" t="e">
        <f>'2020 Spring Order Form - V36'!#REF!</f>
        <v>#REF!</v>
      </c>
      <c r="H1034" s="69">
        <f>'2020 Spring Order Form - V36'!$F$18</f>
        <v>0</v>
      </c>
      <c r="J1034" s="154">
        <v>1216</v>
      </c>
    </row>
    <row r="1035" spans="1:10">
      <c r="A1035" s="131">
        <v>1034</v>
      </c>
      <c r="B1035" s="66" t="s">
        <v>1409</v>
      </c>
      <c r="D1035" s="67">
        <f>'2020 Spring Order Form - V36'!$T$23</f>
        <v>0</v>
      </c>
      <c r="E1035" s="67">
        <f>'2020 Spring Order Form - V36'!$T$23</f>
        <v>0</v>
      </c>
      <c r="F1035" s="151">
        <v>4574128</v>
      </c>
      <c r="G1035" s="70" t="e">
        <f>'2020 Spring Order Form - V36'!#REF!</f>
        <v>#REF!</v>
      </c>
      <c r="H1035" s="69">
        <f>'2020 Spring Order Form - V36'!$F$18</f>
        <v>0</v>
      </c>
      <c r="J1035" s="154">
        <v>4012</v>
      </c>
    </row>
    <row r="1036" spans="1:10">
      <c r="A1036" s="131">
        <v>1035</v>
      </c>
      <c r="B1036" s="66" t="s">
        <v>1409</v>
      </c>
      <c r="D1036" s="67">
        <f>'2020 Spring Order Form - V36'!$T$23</f>
        <v>0</v>
      </c>
      <c r="E1036" s="67">
        <f>'2020 Spring Order Form - V36'!$T$23</f>
        <v>0</v>
      </c>
      <c r="F1036" s="151" t="s">
        <v>1410</v>
      </c>
      <c r="G1036" s="70" t="e">
        <f>'2020 Spring Order Form - V36'!#REF!</f>
        <v>#REF!</v>
      </c>
      <c r="H1036" s="69">
        <f>'2020 Spring Order Form - V36'!$F$18</f>
        <v>0</v>
      </c>
      <c r="J1036" s="154">
        <v>1218</v>
      </c>
    </row>
    <row r="1037" spans="1:10">
      <c r="A1037" s="131">
        <v>1036</v>
      </c>
      <c r="B1037" s="66" t="s">
        <v>1411</v>
      </c>
      <c r="D1037" s="67">
        <f>'2020 Spring Order Form - V36'!$T$23</f>
        <v>0</v>
      </c>
      <c r="E1037" s="67">
        <f>'2020 Spring Order Form - V36'!$T$23</f>
        <v>0</v>
      </c>
      <c r="F1037" s="151">
        <v>4574168</v>
      </c>
      <c r="G1037" s="70" t="e">
        <f>'2020 Spring Order Form - V36'!#REF!</f>
        <v>#REF!</v>
      </c>
      <c r="H1037" s="69">
        <f>'2020 Spring Order Form - V36'!$F$18</f>
        <v>0</v>
      </c>
      <c r="J1037" s="154">
        <v>4013</v>
      </c>
    </row>
    <row r="1038" spans="1:10">
      <c r="A1038" s="131">
        <v>1037</v>
      </c>
      <c r="B1038" s="66" t="s">
        <v>1411</v>
      </c>
      <c r="D1038" s="67">
        <f>'2020 Spring Order Form - V36'!$T$23</f>
        <v>0</v>
      </c>
      <c r="E1038" s="67">
        <f>'2020 Spring Order Form - V36'!$T$23</f>
        <v>0</v>
      </c>
      <c r="F1038" s="151" t="s">
        <v>1412</v>
      </c>
      <c r="G1038" s="70" t="e">
        <f>'2020 Spring Order Form - V36'!#REF!</f>
        <v>#REF!</v>
      </c>
      <c r="H1038" s="69">
        <f>'2020 Spring Order Form - V36'!$F$18</f>
        <v>0</v>
      </c>
      <c r="J1038" s="154">
        <v>1220</v>
      </c>
    </row>
    <row r="1039" spans="1:10">
      <c r="A1039" s="131">
        <v>1038</v>
      </c>
      <c r="B1039" s="66" t="s">
        <v>1413</v>
      </c>
      <c r="D1039" s="67">
        <f>'2020 Spring Order Form - V36'!$T$23</f>
        <v>0</v>
      </c>
      <c r="E1039" s="67">
        <f>'2020 Spring Order Form - V36'!$T$23</f>
        <v>0</v>
      </c>
      <c r="F1039" s="151">
        <v>4574208</v>
      </c>
      <c r="G1039" s="70" t="e">
        <f>'2020 Spring Order Form - V36'!#REF!</f>
        <v>#REF!</v>
      </c>
      <c r="H1039" s="69">
        <f>'2020 Spring Order Form - V36'!$F$18</f>
        <v>0</v>
      </c>
      <c r="J1039" s="154">
        <v>17236</v>
      </c>
    </row>
    <row r="1040" spans="1:10">
      <c r="A1040" s="131">
        <v>1039</v>
      </c>
      <c r="B1040" s="66" t="s">
        <v>1413</v>
      </c>
      <c r="D1040" s="67">
        <f>'2020 Spring Order Form - V36'!$T$23</f>
        <v>0</v>
      </c>
      <c r="E1040" s="67">
        <f>'2020 Spring Order Form - V36'!$T$23</f>
        <v>0</v>
      </c>
      <c r="F1040" s="151" t="s">
        <v>1414</v>
      </c>
      <c r="G1040" s="70" t="e">
        <f>'2020 Spring Order Form - V36'!#REF!</f>
        <v>#REF!</v>
      </c>
      <c r="H1040" s="69">
        <f>'2020 Spring Order Form - V36'!$F$18</f>
        <v>0</v>
      </c>
      <c r="J1040" s="154">
        <v>17237</v>
      </c>
    </row>
    <row r="1041" spans="1:10">
      <c r="A1041" s="131">
        <v>1040</v>
      </c>
      <c r="B1041" s="66" t="s">
        <v>1415</v>
      </c>
      <c r="D1041" s="67">
        <f>'2020 Spring Order Form - V36'!$T$23</f>
        <v>0</v>
      </c>
      <c r="E1041" s="67">
        <f>'2020 Spring Order Form - V36'!$T$23</f>
        <v>0</v>
      </c>
      <c r="F1041" s="151">
        <v>4574258</v>
      </c>
      <c r="G1041" s="70" t="e">
        <f>'2020 Spring Order Form - V36'!#REF!</f>
        <v>#REF!</v>
      </c>
      <c r="H1041" s="69">
        <f>'2020 Spring Order Form - V36'!$F$18</f>
        <v>0</v>
      </c>
      <c r="J1041" s="154">
        <v>3975</v>
      </c>
    </row>
    <row r="1042" spans="1:10">
      <c r="A1042" s="131">
        <v>1041</v>
      </c>
      <c r="B1042" s="66" t="s">
        <v>1415</v>
      </c>
      <c r="D1042" s="67">
        <f>'2020 Spring Order Form - V36'!$T$23</f>
        <v>0</v>
      </c>
      <c r="E1042" s="67">
        <f>'2020 Spring Order Form - V36'!$T$23</f>
        <v>0</v>
      </c>
      <c r="F1042" s="151" t="s">
        <v>1416</v>
      </c>
      <c r="G1042" s="70" t="e">
        <f>'2020 Spring Order Form - V36'!#REF!</f>
        <v>#REF!</v>
      </c>
      <c r="H1042" s="69">
        <f>'2020 Spring Order Form - V36'!$F$18</f>
        <v>0</v>
      </c>
      <c r="J1042" s="154">
        <v>1302</v>
      </c>
    </row>
    <row r="1043" spans="1:10">
      <c r="A1043" s="131">
        <v>1042</v>
      </c>
      <c r="B1043" s="66" t="s">
        <v>1417</v>
      </c>
      <c r="D1043" s="67">
        <f>'2020 Spring Order Form - V36'!$T$23</f>
        <v>0</v>
      </c>
      <c r="E1043" s="67">
        <f>'2020 Spring Order Form - V36'!$T$23</f>
        <v>0</v>
      </c>
      <c r="F1043" s="151">
        <v>4574274</v>
      </c>
      <c r="G1043" s="70" t="e">
        <f>'2020 Spring Order Form - V36'!#REF!</f>
        <v>#REF!</v>
      </c>
      <c r="H1043" s="69">
        <f>'2020 Spring Order Form - V36'!$F$18</f>
        <v>0</v>
      </c>
      <c r="J1043" s="154">
        <v>12282</v>
      </c>
    </row>
    <row r="1044" spans="1:10">
      <c r="A1044" s="131">
        <v>1043</v>
      </c>
      <c r="B1044" s="66" t="s">
        <v>1417</v>
      </c>
      <c r="D1044" s="67">
        <f>'2020 Spring Order Form - V36'!$T$23</f>
        <v>0</v>
      </c>
      <c r="E1044" s="67">
        <f>'2020 Spring Order Form - V36'!$T$23</f>
        <v>0</v>
      </c>
      <c r="F1044" s="151" t="s">
        <v>1418</v>
      </c>
      <c r="G1044" s="70" t="e">
        <f>'2020 Spring Order Form - V36'!#REF!</f>
        <v>#REF!</v>
      </c>
      <c r="H1044" s="69">
        <f>'2020 Spring Order Form - V36'!$F$18</f>
        <v>0</v>
      </c>
      <c r="J1044" s="154">
        <v>12281</v>
      </c>
    </row>
    <row r="1045" spans="1:10">
      <c r="A1045" s="131">
        <v>1044</v>
      </c>
      <c r="B1045" s="66" t="s">
        <v>1419</v>
      </c>
      <c r="D1045" s="67">
        <f>'2020 Spring Order Form - V36'!$T$23</f>
        <v>0</v>
      </c>
      <c r="E1045" s="67">
        <f>'2020 Spring Order Form - V36'!$T$23</f>
        <v>0</v>
      </c>
      <c r="F1045" s="151">
        <v>4574298</v>
      </c>
      <c r="G1045" s="70" t="e">
        <f>'2020 Spring Order Form - V36'!#REF!</f>
        <v>#REF!</v>
      </c>
      <c r="H1045" s="69">
        <f>'2020 Spring Order Form - V36'!$F$18</f>
        <v>0</v>
      </c>
      <c r="J1045" s="154">
        <v>4022</v>
      </c>
    </row>
    <row r="1046" spans="1:10">
      <c r="A1046" s="131">
        <v>1045</v>
      </c>
      <c r="B1046" s="66" t="s">
        <v>1419</v>
      </c>
      <c r="D1046" s="67">
        <f>'2020 Spring Order Form - V36'!$T$23</f>
        <v>0</v>
      </c>
      <c r="E1046" s="67">
        <f>'2020 Spring Order Form - V36'!$T$23</f>
        <v>0</v>
      </c>
      <c r="F1046" s="151" t="s">
        <v>1420</v>
      </c>
      <c r="G1046" s="70" t="e">
        <f>'2020 Spring Order Form - V36'!#REF!</f>
        <v>#REF!</v>
      </c>
      <c r="H1046" s="69">
        <f>'2020 Spring Order Form - V36'!$F$18</f>
        <v>0</v>
      </c>
      <c r="J1046" s="154">
        <v>1643</v>
      </c>
    </row>
    <row r="1047" spans="1:10">
      <c r="A1047" s="131">
        <v>1046</v>
      </c>
      <c r="B1047" s="66" t="s">
        <v>1421</v>
      </c>
      <c r="D1047" s="67">
        <f>'2020 Spring Order Form - V36'!$T$23</f>
        <v>0</v>
      </c>
      <c r="E1047" s="67">
        <f>'2020 Spring Order Form - V36'!$T$23</f>
        <v>0</v>
      </c>
      <c r="F1047" s="151">
        <v>4574358</v>
      </c>
      <c r="G1047" s="70" t="e">
        <f>'2020 Spring Order Form - V36'!#REF!</f>
        <v>#REF!</v>
      </c>
      <c r="H1047" s="69">
        <f>'2020 Spring Order Form - V36'!$F$18</f>
        <v>0</v>
      </c>
      <c r="J1047" s="154">
        <v>4044</v>
      </c>
    </row>
    <row r="1048" spans="1:10">
      <c r="A1048" s="131">
        <v>1047</v>
      </c>
      <c r="B1048" s="66" t="s">
        <v>1421</v>
      </c>
      <c r="D1048" s="67">
        <f>'2020 Spring Order Form - V36'!$T$23</f>
        <v>0</v>
      </c>
      <c r="E1048" s="67">
        <f>'2020 Spring Order Form - V36'!$T$23</f>
        <v>0</v>
      </c>
      <c r="F1048" s="151" t="s">
        <v>1422</v>
      </c>
      <c r="G1048" s="70" t="e">
        <f>'2020 Spring Order Form - V36'!#REF!</f>
        <v>#REF!</v>
      </c>
      <c r="H1048" s="69">
        <f>'2020 Spring Order Form - V36'!$F$18</f>
        <v>0</v>
      </c>
      <c r="J1048" s="154">
        <v>2069</v>
      </c>
    </row>
    <row r="1049" spans="1:10">
      <c r="A1049" s="131">
        <v>1048</v>
      </c>
      <c r="B1049" s="66" t="s">
        <v>1423</v>
      </c>
      <c r="D1049" s="67">
        <f>'2020 Spring Order Form - V36'!$T$23</f>
        <v>0</v>
      </c>
      <c r="E1049" s="67">
        <f>'2020 Spring Order Form - V36'!$T$23</f>
        <v>0</v>
      </c>
      <c r="F1049" s="151">
        <v>4574428</v>
      </c>
      <c r="G1049" s="70" t="e">
        <f>'2020 Spring Order Form - V36'!#REF!</f>
        <v>#REF!</v>
      </c>
      <c r="H1049" s="69">
        <f>'2020 Spring Order Form - V36'!$F$18</f>
        <v>0</v>
      </c>
      <c r="J1049" s="154">
        <v>4752</v>
      </c>
    </row>
    <row r="1050" spans="1:10">
      <c r="A1050" s="131">
        <v>1049</v>
      </c>
      <c r="B1050" s="66" t="s">
        <v>1423</v>
      </c>
      <c r="D1050" s="67">
        <f>'2020 Spring Order Form - V36'!$T$23</f>
        <v>0</v>
      </c>
      <c r="E1050" s="67">
        <f>'2020 Spring Order Form - V36'!$T$23</f>
        <v>0</v>
      </c>
      <c r="F1050" s="151" t="s">
        <v>1424</v>
      </c>
      <c r="G1050" s="70" t="e">
        <f>'2020 Spring Order Form - V36'!#REF!</f>
        <v>#REF!</v>
      </c>
      <c r="H1050" s="69">
        <f>'2020 Spring Order Form - V36'!$F$18</f>
        <v>0</v>
      </c>
      <c r="J1050" s="154">
        <v>2438</v>
      </c>
    </row>
    <row r="1051" spans="1:10">
      <c r="A1051" s="131">
        <v>1050</v>
      </c>
      <c r="B1051" s="66" t="s">
        <v>1425</v>
      </c>
      <c r="D1051" s="67">
        <f>'2020 Spring Order Form - V36'!$T$23</f>
        <v>0</v>
      </c>
      <c r="E1051" s="67">
        <f>'2020 Spring Order Form - V36'!$T$23</f>
        <v>0</v>
      </c>
      <c r="F1051" s="151">
        <v>4574628</v>
      </c>
      <c r="G1051" s="70" t="e">
        <f>'2020 Spring Order Form - V36'!#REF!</f>
        <v>#REF!</v>
      </c>
      <c r="H1051" s="69">
        <f>'2020 Spring Order Form - V36'!$F$18</f>
        <v>0</v>
      </c>
      <c r="J1051" s="154">
        <v>4066</v>
      </c>
    </row>
    <row r="1052" spans="1:10">
      <c r="A1052" s="131">
        <v>1051</v>
      </c>
      <c r="B1052" s="66" t="s">
        <v>1425</v>
      </c>
      <c r="D1052" s="67">
        <f>'2020 Spring Order Form - V36'!$T$23</f>
        <v>0</v>
      </c>
      <c r="E1052" s="67">
        <f>'2020 Spring Order Form - V36'!$T$23</f>
        <v>0</v>
      </c>
      <c r="F1052" s="151" t="s">
        <v>1426</v>
      </c>
      <c r="G1052" s="70" t="e">
        <f>'2020 Spring Order Form - V36'!#REF!</f>
        <v>#REF!</v>
      </c>
      <c r="H1052" s="69">
        <f>'2020 Spring Order Form - V36'!$F$18</f>
        <v>0</v>
      </c>
      <c r="J1052" s="154">
        <v>2581</v>
      </c>
    </row>
    <row r="1053" spans="1:10">
      <c r="A1053" s="131">
        <v>1052</v>
      </c>
      <c r="B1053" s="66" t="s">
        <v>1427</v>
      </c>
      <c r="D1053" s="67">
        <f>'2020 Spring Order Form - V36'!$T$23</f>
        <v>0</v>
      </c>
      <c r="E1053" s="67">
        <f>'2020 Spring Order Form - V36'!$T$23</f>
        <v>0</v>
      </c>
      <c r="F1053" s="151">
        <v>4574678</v>
      </c>
      <c r="G1053" s="70" t="e">
        <f>'2020 Spring Order Form - V36'!#REF!</f>
        <v>#REF!</v>
      </c>
      <c r="H1053" s="69">
        <f>'2020 Spring Order Form - V36'!$F$18</f>
        <v>0</v>
      </c>
      <c r="J1053" s="154">
        <v>4067</v>
      </c>
    </row>
    <row r="1054" spans="1:10">
      <c r="A1054" s="131">
        <v>1053</v>
      </c>
      <c r="B1054" s="66" t="s">
        <v>1427</v>
      </c>
      <c r="D1054" s="67">
        <f>'2020 Spring Order Form - V36'!$T$23</f>
        <v>0</v>
      </c>
      <c r="E1054" s="67">
        <f>'2020 Spring Order Form - V36'!$T$23</f>
        <v>0</v>
      </c>
      <c r="F1054" s="151" t="s">
        <v>1428</v>
      </c>
      <c r="G1054" s="70" t="e">
        <f>'2020 Spring Order Form - V36'!#REF!</f>
        <v>#REF!</v>
      </c>
      <c r="H1054" s="69">
        <f>'2020 Spring Order Form - V36'!$F$18</f>
        <v>0</v>
      </c>
      <c r="J1054" s="154">
        <v>2583</v>
      </c>
    </row>
    <row r="1055" spans="1:10">
      <c r="A1055" s="131">
        <v>1054</v>
      </c>
      <c r="B1055" s="66" t="s">
        <v>1429</v>
      </c>
      <c r="D1055" s="67">
        <f>'2020 Spring Order Form - V36'!$T$23</f>
        <v>0</v>
      </c>
      <c r="E1055" s="67">
        <f>'2020 Spring Order Form - V36'!$T$23</f>
        <v>0</v>
      </c>
      <c r="F1055" s="151">
        <v>4574708</v>
      </c>
      <c r="G1055" s="70" t="e">
        <f>'2020 Spring Order Form - V36'!#REF!</f>
        <v>#REF!</v>
      </c>
      <c r="H1055" s="69">
        <f>'2020 Spring Order Form - V36'!$F$18</f>
        <v>0</v>
      </c>
      <c r="J1055" s="154">
        <v>586</v>
      </c>
    </row>
    <row r="1056" spans="1:10">
      <c r="A1056" s="131">
        <v>1055</v>
      </c>
      <c r="B1056" s="66" t="s">
        <v>1429</v>
      </c>
      <c r="D1056" s="67">
        <f>'2020 Spring Order Form - V36'!$T$23</f>
        <v>0</v>
      </c>
      <c r="E1056" s="67">
        <f>'2020 Spring Order Form - V36'!$T$23</f>
        <v>0</v>
      </c>
      <c r="F1056" s="151" t="s">
        <v>1430</v>
      </c>
      <c r="G1056" s="70" t="e">
        <f>'2020 Spring Order Form - V36'!#REF!</f>
        <v>#REF!</v>
      </c>
      <c r="H1056" s="69">
        <f>'2020 Spring Order Form - V36'!$F$18</f>
        <v>0</v>
      </c>
      <c r="J1056" s="154">
        <v>2585</v>
      </c>
    </row>
    <row r="1057" spans="1:10">
      <c r="A1057" s="131">
        <v>1056</v>
      </c>
      <c r="B1057" s="66" t="s">
        <v>1431</v>
      </c>
      <c r="D1057" s="67">
        <f>'2020 Spring Order Form - V36'!$T$23</f>
        <v>0</v>
      </c>
      <c r="E1057" s="67">
        <f>'2020 Spring Order Form - V36'!$T$23</f>
        <v>0</v>
      </c>
      <c r="F1057" s="151">
        <v>4576528</v>
      </c>
      <c r="G1057" s="70" t="e">
        <f>'2020 Spring Order Form - V36'!#REF!</f>
        <v>#REF!</v>
      </c>
      <c r="H1057" s="69">
        <f>'2020 Spring Order Form - V36'!$F$18</f>
        <v>0</v>
      </c>
      <c r="J1057" s="154">
        <v>4068</v>
      </c>
    </row>
    <row r="1058" spans="1:10">
      <c r="A1058" s="131">
        <v>1057</v>
      </c>
      <c r="B1058" s="66" t="s">
        <v>1431</v>
      </c>
      <c r="D1058" s="67">
        <f>'2020 Spring Order Form - V36'!$T$23</f>
        <v>0</v>
      </c>
      <c r="E1058" s="67">
        <f>'2020 Spring Order Form - V36'!$T$23</f>
        <v>0</v>
      </c>
      <c r="F1058" s="151" t="s">
        <v>1432</v>
      </c>
      <c r="G1058" s="70" t="e">
        <f>'2020 Spring Order Form - V36'!#REF!</f>
        <v>#REF!</v>
      </c>
      <c r="H1058" s="69">
        <f>'2020 Spring Order Form - V36'!$F$18</f>
        <v>0</v>
      </c>
      <c r="J1058" s="154">
        <v>2796</v>
      </c>
    </row>
    <row r="1059" spans="1:10">
      <c r="A1059" s="131">
        <v>1058</v>
      </c>
      <c r="B1059" s="66" t="s">
        <v>1433</v>
      </c>
      <c r="D1059" s="67">
        <f>'2020 Spring Order Form - V36'!$T$23</f>
        <v>0</v>
      </c>
      <c r="E1059" s="67">
        <f>'2020 Spring Order Form - V36'!$T$23</f>
        <v>0</v>
      </c>
      <c r="F1059" s="151">
        <v>4576518</v>
      </c>
      <c r="G1059" s="70" t="e">
        <f>'2020 Spring Order Form - V36'!#REF!</f>
        <v>#REF!</v>
      </c>
      <c r="H1059" s="69">
        <f>'2020 Spring Order Form - V36'!$F$18</f>
        <v>0</v>
      </c>
      <c r="J1059" s="154">
        <v>4069</v>
      </c>
    </row>
    <row r="1060" spans="1:10">
      <c r="A1060" s="131">
        <v>1059</v>
      </c>
      <c r="B1060" s="66" t="s">
        <v>1433</v>
      </c>
      <c r="D1060" s="67">
        <f>'2020 Spring Order Form - V36'!$T$23</f>
        <v>0</v>
      </c>
      <c r="E1060" s="67">
        <f>'2020 Spring Order Form - V36'!$T$23</f>
        <v>0</v>
      </c>
      <c r="F1060" s="151" t="s">
        <v>1434</v>
      </c>
      <c r="G1060" s="70" t="e">
        <f>'2020 Spring Order Form - V36'!#REF!</f>
        <v>#REF!</v>
      </c>
      <c r="H1060" s="69">
        <f>'2020 Spring Order Form - V36'!$F$18</f>
        <v>0</v>
      </c>
      <c r="J1060" s="154">
        <v>2798</v>
      </c>
    </row>
    <row r="1061" spans="1:10">
      <c r="A1061" s="131">
        <v>1060</v>
      </c>
      <c r="B1061" s="66" t="s">
        <v>1435</v>
      </c>
      <c r="D1061" s="67">
        <f>'2020 Spring Order Form - V36'!$T$23</f>
        <v>0</v>
      </c>
      <c r="E1061" s="67">
        <f>'2020 Spring Order Form - V36'!$T$23</f>
        <v>0</v>
      </c>
      <c r="F1061" s="151">
        <v>4574858</v>
      </c>
      <c r="G1061" s="70" t="e">
        <f>'2020 Spring Order Form - V36'!#REF!</f>
        <v>#REF!</v>
      </c>
      <c r="H1061" s="69">
        <f>'2020 Spring Order Form - V36'!$F$18</f>
        <v>0</v>
      </c>
      <c r="J1061" s="154">
        <v>4070</v>
      </c>
    </row>
    <row r="1062" spans="1:10">
      <c r="A1062" s="131">
        <v>1061</v>
      </c>
      <c r="B1062" s="66" t="s">
        <v>1435</v>
      </c>
      <c r="D1062" s="67">
        <f>'2020 Spring Order Form - V36'!$T$23</f>
        <v>0</v>
      </c>
      <c r="E1062" s="67">
        <f>'2020 Spring Order Form - V36'!$T$23</f>
        <v>0</v>
      </c>
      <c r="F1062" s="151" t="s">
        <v>1436</v>
      </c>
      <c r="G1062" s="70" t="e">
        <f>'2020 Spring Order Form - V36'!#REF!</f>
        <v>#REF!</v>
      </c>
      <c r="H1062" s="69">
        <f>'2020 Spring Order Form - V36'!$F$18</f>
        <v>0</v>
      </c>
      <c r="J1062" s="154">
        <v>2889</v>
      </c>
    </row>
    <row r="1063" spans="1:10">
      <c r="A1063" s="131">
        <v>1062</v>
      </c>
      <c r="B1063" s="66" t="s">
        <v>1437</v>
      </c>
      <c r="D1063" s="67">
        <f>'2020 Spring Order Form - V36'!$T$23</f>
        <v>0</v>
      </c>
      <c r="E1063" s="67">
        <f>'2020 Spring Order Form - V36'!$T$23</f>
        <v>0</v>
      </c>
      <c r="F1063" s="151">
        <v>4575558</v>
      </c>
      <c r="G1063" s="70" t="e">
        <f>'2020 Spring Order Form - V36'!#REF!</f>
        <v>#REF!</v>
      </c>
      <c r="H1063" s="69">
        <f>'2020 Spring Order Form - V36'!$F$18</f>
        <v>0</v>
      </c>
      <c r="J1063" s="154">
        <v>4084</v>
      </c>
    </row>
    <row r="1064" spans="1:10">
      <c r="A1064" s="131">
        <v>1063</v>
      </c>
      <c r="B1064" s="66" t="s">
        <v>1437</v>
      </c>
      <c r="D1064" s="67">
        <f>'2020 Spring Order Form - V36'!$T$23</f>
        <v>0</v>
      </c>
      <c r="E1064" s="67">
        <f>'2020 Spring Order Form - V36'!$T$23</f>
        <v>0</v>
      </c>
      <c r="F1064" s="151" t="s">
        <v>1438</v>
      </c>
      <c r="G1064" s="70" t="e">
        <f>'2020 Spring Order Form - V36'!#REF!</f>
        <v>#REF!</v>
      </c>
      <c r="H1064" s="69">
        <f>'2020 Spring Order Form - V36'!$F$18</f>
        <v>0</v>
      </c>
      <c r="J1064" s="154">
        <v>3145</v>
      </c>
    </row>
    <row r="1065" spans="1:10">
      <c r="A1065" s="131">
        <v>1064</v>
      </c>
      <c r="B1065" s="66" t="s">
        <v>221</v>
      </c>
      <c r="D1065" s="67">
        <f>'2020 Spring Order Form - V36'!$T$23</f>
        <v>0</v>
      </c>
      <c r="E1065" s="67">
        <f>'2020 Spring Order Form - V36'!$T$23</f>
        <v>0</v>
      </c>
      <c r="F1065" s="151">
        <v>4575568</v>
      </c>
      <c r="G1065" s="70">
        <f>'2020 Spring Order Form - V36'!$T$133</f>
        <v>0</v>
      </c>
      <c r="H1065" s="69">
        <f>'2020 Spring Order Form - V36'!$F$18</f>
        <v>0</v>
      </c>
      <c r="J1065" s="154">
        <v>4083</v>
      </c>
    </row>
    <row r="1066" spans="1:10">
      <c r="A1066" s="131">
        <v>1065</v>
      </c>
      <c r="B1066" s="66" t="s">
        <v>221</v>
      </c>
      <c r="D1066" s="67">
        <f>'2020 Spring Order Form - V36'!$T$23</f>
        <v>0</v>
      </c>
      <c r="E1066" s="67">
        <f>'2020 Spring Order Form - V36'!$T$23</f>
        <v>0</v>
      </c>
      <c r="F1066" s="151" t="s">
        <v>1439</v>
      </c>
      <c r="G1066" s="70">
        <f>'2020 Spring Order Form - V36'!$U$133</f>
        <v>0</v>
      </c>
      <c r="H1066" s="69">
        <f>'2020 Spring Order Form - V36'!$F$18</f>
        <v>0</v>
      </c>
      <c r="J1066" s="154">
        <v>3143</v>
      </c>
    </row>
    <row r="1067" spans="1:10">
      <c r="A1067" s="131">
        <v>1066</v>
      </c>
      <c r="B1067" s="66" t="s">
        <v>1440</v>
      </c>
      <c r="D1067" s="67">
        <f>'2020 Spring Order Form - V36'!$T$23</f>
        <v>0</v>
      </c>
      <c r="E1067" s="67">
        <f>'2020 Spring Order Form - V36'!$T$23</f>
        <v>0</v>
      </c>
      <c r="F1067" s="151">
        <v>4575308</v>
      </c>
      <c r="G1067" s="70" t="e">
        <f>'2020 Spring Order Form - V36'!#REF!</f>
        <v>#REF!</v>
      </c>
      <c r="H1067" s="69">
        <f>'2020 Spring Order Form - V36'!$F$18</f>
        <v>0</v>
      </c>
      <c r="J1067" s="154">
        <v>18729</v>
      </c>
    </row>
    <row r="1068" spans="1:10">
      <c r="A1068" s="131">
        <v>1067</v>
      </c>
      <c r="B1068" s="66" t="s">
        <v>1440</v>
      </c>
      <c r="D1068" s="67">
        <f>'2020 Spring Order Form - V36'!$T$23</f>
        <v>0</v>
      </c>
      <c r="E1068" s="67">
        <f>'2020 Spring Order Form - V36'!$T$23</f>
        <v>0</v>
      </c>
      <c r="F1068" s="151" t="s">
        <v>1441</v>
      </c>
      <c r="G1068" s="70" t="e">
        <f>'2020 Spring Order Form - V36'!#REF!</f>
        <v>#REF!</v>
      </c>
      <c r="H1068" s="69">
        <f>'2020 Spring Order Form - V36'!$F$18</f>
        <v>0</v>
      </c>
      <c r="J1068" s="154">
        <v>18728</v>
      </c>
    </row>
    <row r="1069" spans="1:10">
      <c r="A1069" s="131">
        <v>1068</v>
      </c>
      <c r="B1069" s="66" t="s">
        <v>1440</v>
      </c>
      <c r="D1069" s="67">
        <f>'2020 Spring Order Form - V36'!$T$23</f>
        <v>0</v>
      </c>
      <c r="E1069" s="67">
        <f>'2020 Spring Order Form - V36'!$T$23</f>
        <v>0</v>
      </c>
      <c r="F1069" s="151">
        <v>4575305</v>
      </c>
      <c r="G1069" s="70" t="e">
        <f>'2020 Spring Order Form - V36'!#REF!</f>
        <v>#REF!</v>
      </c>
      <c r="H1069" s="69">
        <f>'2020 Spring Order Form - V36'!$F$18</f>
        <v>0</v>
      </c>
      <c r="J1069" s="154">
        <v>19876</v>
      </c>
    </row>
    <row r="1070" spans="1:10">
      <c r="A1070" s="131">
        <v>1069</v>
      </c>
      <c r="B1070" s="66" t="s">
        <v>1440</v>
      </c>
      <c r="D1070" s="67">
        <f>'2020 Spring Order Form - V36'!$T$23</f>
        <v>0</v>
      </c>
      <c r="E1070" s="67">
        <f>'2020 Spring Order Form - V36'!$T$23</f>
        <v>0</v>
      </c>
      <c r="F1070" s="151" t="s">
        <v>1442</v>
      </c>
      <c r="G1070" s="70" t="e">
        <f>'2020 Spring Order Form - V36'!#REF!</f>
        <v>#REF!</v>
      </c>
      <c r="H1070" s="69">
        <f>'2020 Spring Order Form - V36'!$F$18</f>
        <v>0</v>
      </c>
      <c r="J1070" s="154">
        <v>19875</v>
      </c>
    </row>
    <row r="1071" spans="1:10">
      <c r="A1071" s="131">
        <v>1070</v>
      </c>
      <c r="B1071" s="66" t="s">
        <v>1443</v>
      </c>
      <c r="D1071" s="67">
        <f>'2020 Spring Order Form - V36'!$T$23</f>
        <v>0</v>
      </c>
      <c r="E1071" s="67">
        <f>'2020 Spring Order Form - V36'!$T$23</f>
        <v>0</v>
      </c>
      <c r="F1071" s="151">
        <v>4575368</v>
      </c>
      <c r="G1071" s="70" t="e">
        <f>'2020 Spring Order Form - V36'!#REF!</f>
        <v>#REF!</v>
      </c>
      <c r="H1071" s="69">
        <f>'2020 Spring Order Form - V36'!$F$18</f>
        <v>0</v>
      </c>
      <c r="J1071" s="154">
        <v>4091</v>
      </c>
    </row>
    <row r="1072" spans="1:10">
      <c r="A1072" s="131">
        <v>1071</v>
      </c>
      <c r="B1072" s="66" t="s">
        <v>1443</v>
      </c>
      <c r="D1072" s="67">
        <f>'2020 Spring Order Form - V36'!$T$23</f>
        <v>0</v>
      </c>
      <c r="E1072" s="67">
        <f>'2020 Spring Order Form - V36'!$T$23</f>
        <v>0</v>
      </c>
      <c r="F1072" s="151" t="s">
        <v>1444</v>
      </c>
      <c r="G1072" s="70" t="e">
        <f>'2020 Spring Order Form - V36'!#REF!</f>
        <v>#REF!</v>
      </c>
      <c r="H1072" s="69">
        <f>'2020 Spring Order Form - V36'!$F$18</f>
        <v>0</v>
      </c>
      <c r="J1072" s="154">
        <v>3329</v>
      </c>
    </row>
    <row r="1073" spans="1:10">
      <c r="A1073" s="131">
        <v>1072</v>
      </c>
      <c r="B1073" s="66" t="s">
        <v>1445</v>
      </c>
      <c r="D1073" s="67">
        <f>'2020 Spring Order Form - V36'!$T$23</f>
        <v>0</v>
      </c>
      <c r="E1073" s="67">
        <f>'2020 Spring Order Form - V36'!$T$23</f>
        <v>0</v>
      </c>
      <c r="F1073" s="151">
        <v>4524105</v>
      </c>
      <c r="G1073" s="70" t="e">
        <f>'2020 Spring Order Form - V36'!#REF!</f>
        <v>#REF!</v>
      </c>
      <c r="H1073" s="69">
        <f>'2020 Spring Order Form - V36'!$F$18</f>
        <v>0</v>
      </c>
      <c r="J1073" s="154">
        <v>12748</v>
      </c>
    </row>
    <row r="1074" spans="1:10">
      <c r="A1074" s="131">
        <v>1073</v>
      </c>
      <c r="B1074" s="66" t="s">
        <v>1445</v>
      </c>
      <c r="D1074" s="67">
        <f>'2020 Spring Order Form - V36'!$T$23</f>
        <v>0</v>
      </c>
      <c r="E1074" s="67">
        <f>'2020 Spring Order Form - V36'!$T$23</f>
        <v>0</v>
      </c>
      <c r="F1074" s="151" t="s">
        <v>1446</v>
      </c>
      <c r="G1074" s="70" t="e">
        <f>'2020 Spring Order Form - V36'!#REF!</f>
        <v>#REF!</v>
      </c>
      <c r="H1074" s="69">
        <f>'2020 Spring Order Form - V36'!$F$18</f>
        <v>0</v>
      </c>
      <c r="J1074" s="154">
        <v>12749</v>
      </c>
    </row>
    <row r="1075" spans="1:10">
      <c r="A1075" s="131">
        <v>1074</v>
      </c>
      <c r="B1075" s="66" t="s">
        <v>1447</v>
      </c>
      <c r="D1075" s="67">
        <f>'2020 Spring Order Form - V36'!$T$23</f>
        <v>0</v>
      </c>
      <c r="E1075" s="67">
        <f>'2020 Spring Order Form - V36'!$T$23</f>
        <v>0</v>
      </c>
      <c r="F1075" s="151">
        <v>4524225</v>
      </c>
      <c r="G1075" s="70" t="e">
        <f>'2020 Spring Order Form - V36'!#REF!</f>
        <v>#REF!</v>
      </c>
      <c r="H1075" s="69">
        <f>'2020 Spring Order Form - V36'!$F$18</f>
        <v>0</v>
      </c>
      <c r="J1075" s="154">
        <v>6225</v>
      </c>
    </row>
    <row r="1076" spans="1:10">
      <c r="A1076" s="131">
        <v>1075</v>
      </c>
      <c r="B1076" s="66" t="s">
        <v>1447</v>
      </c>
      <c r="D1076" s="67">
        <f>'2020 Spring Order Form - V36'!$T$23</f>
        <v>0</v>
      </c>
      <c r="E1076" s="67">
        <f>'2020 Spring Order Form - V36'!$T$23</f>
        <v>0</v>
      </c>
      <c r="F1076" s="151" t="s">
        <v>1448</v>
      </c>
      <c r="G1076" s="70" t="e">
        <f>'2020 Spring Order Form - V36'!#REF!</f>
        <v>#REF!</v>
      </c>
      <c r="H1076" s="69">
        <f>'2020 Spring Order Form - V36'!$F$18</f>
        <v>0</v>
      </c>
      <c r="J1076" s="154">
        <v>6226</v>
      </c>
    </row>
    <row r="1077" spans="1:10">
      <c r="A1077" s="131">
        <v>1076</v>
      </c>
      <c r="B1077" s="66" t="s">
        <v>1449</v>
      </c>
      <c r="D1077" s="67">
        <f>'2020 Spring Order Form - V36'!$T$23</f>
        <v>0</v>
      </c>
      <c r="E1077" s="67">
        <f>'2020 Spring Order Form - V36'!$T$23</f>
        <v>0</v>
      </c>
      <c r="F1077" s="151">
        <v>4524345</v>
      </c>
      <c r="G1077" s="70" t="e">
        <f>'2020 Spring Order Form - V36'!#REF!</f>
        <v>#REF!</v>
      </c>
      <c r="H1077" s="69">
        <f>'2020 Spring Order Form - V36'!$F$18</f>
        <v>0</v>
      </c>
      <c r="J1077" s="154">
        <v>814</v>
      </c>
    </row>
    <row r="1078" spans="1:10">
      <c r="A1078" s="131">
        <v>1077</v>
      </c>
      <c r="B1078" s="66" t="s">
        <v>1449</v>
      </c>
      <c r="D1078" s="67">
        <f>'2020 Spring Order Form - V36'!$T$23</f>
        <v>0</v>
      </c>
      <c r="E1078" s="67">
        <f>'2020 Spring Order Form - V36'!$T$23</f>
        <v>0</v>
      </c>
      <c r="F1078" s="151" t="s">
        <v>1450</v>
      </c>
      <c r="G1078" s="70" t="e">
        <f>'2020 Spring Order Form - V36'!#REF!</f>
        <v>#REF!</v>
      </c>
      <c r="H1078" s="69">
        <f>'2020 Spring Order Form - V36'!$F$18</f>
        <v>0</v>
      </c>
      <c r="J1078" s="154">
        <v>2129</v>
      </c>
    </row>
    <row r="1079" spans="1:10">
      <c r="A1079" s="131">
        <v>1078</v>
      </c>
      <c r="B1079" s="66" t="s">
        <v>1451</v>
      </c>
      <c r="D1079" s="67">
        <f>'2020 Spring Order Form - V36'!$T$23</f>
        <v>0</v>
      </c>
      <c r="E1079" s="67">
        <f>'2020 Spring Order Form - V36'!$T$23</f>
        <v>0</v>
      </c>
      <c r="F1079" s="151">
        <v>4524375</v>
      </c>
      <c r="G1079" s="70" t="e">
        <f>'2020 Spring Order Form - V36'!#REF!</f>
        <v>#REF!</v>
      </c>
      <c r="H1079" s="69">
        <f>'2020 Spring Order Form - V36'!$F$18</f>
        <v>0</v>
      </c>
      <c r="J1079" s="154">
        <v>815</v>
      </c>
    </row>
    <row r="1080" spans="1:10">
      <c r="A1080" s="131">
        <v>1079</v>
      </c>
      <c r="B1080" s="66" t="s">
        <v>1451</v>
      </c>
      <c r="D1080" s="67">
        <f>'2020 Spring Order Form - V36'!$T$23</f>
        <v>0</v>
      </c>
      <c r="E1080" s="67">
        <f>'2020 Spring Order Form - V36'!$T$23</f>
        <v>0</v>
      </c>
      <c r="F1080" s="151" t="s">
        <v>1452</v>
      </c>
      <c r="G1080" s="70" t="e">
        <f>'2020 Spring Order Form - V36'!#REF!</f>
        <v>#REF!</v>
      </c>
      <c r="H1080" s="69">
        <f>'2020 Spring Order Form - V36'!$F$18</f>
        <v>0</v>
      </c>
      <c r="J1080" s="154">
        <v>2131</v>
      </c>
    </row>
    <row r="1081" spans="1:10">
      <c r="A1081" s="131">
        <v>1080</v>
      </c>
      <c r="B1081" s="66" t="s">
        <v>223</v>
      </c>
      <c r="D1081" s="67">
        <f>'2020 Spring Order Form - V36'!$T$23</f>
        <v>0</v>
      </c>
      <c r="E1081" s="67">
        <f>'2020 Spring Order Form - V36'!$T$23</f>
        <v>0</v>
      </c>
      <c r="F1081" s="151">
        <v>4524415</v>
      </c>
      <c r="G1081" s="70">
        <f>'2020 Spring Order Form - V36'!$T$135</f>
        <v>0</v>
      </c>
      <c r="H1081" s="69">
        <f>'2020 Spring Order Form - V36'!$F$18</f>
        <v>0</v>
      </c>
      <c r="J1081" s="154">
        <v>18581</v>
      </c>
    </row>
    <row r="1082" spans="1:10">
      <c r="A1082" s="131">
        <v>1081</v>
      </c>
      <c r="B1082" s="66" t="s">
        <v>223</v>
      </c>
      <c r="D1082" s="67">
        <f>'2020 Spring Order Form - V36'!$T$23</f>
        <v>0</v>
      </c>
      <c r="E1082" s="67">
        <f>'2020 Spring Order Form - V36'!$T$23</f>
        <v>0</v>
      </c>
      <c r="F1082" s="151" t="s">
        <v>1453</v>
      </c>
      <c r="G1082" s="70">
        <f>'2020 Spring Order Form - V36'!$U$135</f>
        <v>0</v>
      </c>
      <c r="H1082" s="69">
        <f>'2020 Spring Order Form - V36'!$F$18</f>
        <v>0</v>
      </c>
      <c r="J1082" s="154">
        <v>18583</v>
      </c>
    </row>
    <row r="1083" spans="1:10">
      <c r="A1083" s="131">
        <v>1082</v>
      </c>
      <c r="B1083" s="66" t="s">
        <v>1454</v>
      </c>
      <c r="D1083" s="67">
        <f>'2020 Spring Order Form - V36'!$T$23</f>
        <v>0</v>
      </c>
      <c r="E1083" s="67">
        <f>'2020 Spring Order Form - V36'!$T$23</f>
        <v>0</v>
      </c>
      <c r="F1083" s="151">
        <v>4524455</v>
      </c>
      <c r="G1083" s="70" t="e">
        <f>'2020 Spring Order Form - V36'!#REF!</f>
        <v>#REF!</v>
      </c>
      <c r="H1083" s="69">
        <f>'2020 Spring Order Form - V36'!$F$18</f>
        <v>0</v>
      </c>
      <c r="J1083" s="154">
        <v>18586</v>
      </c>
    </row>
    <row r="1084" spans="1:10">
      <c r="A1084" s="131">
        <v>1083</v>
      </c>
      <c r="B1084" s="66" t="s">
        <v>1454</v>
      </c>
      <c r="D1084" s="67">
        <f>'2020 Spring Order Form - V36'!$T$23</f>
        <v>0</v>
      </c>
      <c r="E1084" s="67">
        <f>'2020 Spring Order Form - V36'!$T$23</f>
        <v>0</v>
      </c>
      <c r="F1084" s="151" t="s">
        <v>1455</v>
      </c>
      <c r="G1084" s="70" t="e">
        <f>'2020 Spring Order Form - V36'!#REF!</f>
        <v>#REF!</v>
      </c>
      <c r="H1084" s="69">
        <f>'2020 Spring Order Form - V36'!$F$18</f>
        <v>0</v>
      </c>
      <c r="J1084" s="154">
        <v>18585</v>
      </c>
    </row>
    <row r="1085" spans="1:10">
      <c r="A1085" s="131">
        <v>1084</v>
      </c>
      <c r="B1085" s="66" t="s">
        <v>1456</v>
      </c>
      <c r="D1085" s="67">
        <f>'2020 Spring Order Form - V36'!$T$23</f>
        <v>0</v>
      </c>
      <c r="E1085" s="67">
        <f>'2020 Spring Order Form - V36'!$T$23</f>
        <v>0</v>
      </c>
      <c r="F1085" s="151">
        <v>4524555</v>
      </c>
      <c r="G1085" s="70" t="e">
        <f>'2020 Spring Order Form - V36'!#REF!</f>
        <v>#REF!</v>
      </c>
      <c r="H1085" s="69">
        <f>'2020 Spring Order Form - V36'!$F$18</f>
        <v>0</v>
      </c>
      <c r="J1085" s="154">
        <v>817</v>
      </c>
    </row>
    <row r="1086" spans="1:10">
      <c r="A1086" s="131">
        <v>1085</v>
      </c>
      <c r="B1086" s="66" t="s">
        <v>1456</v>
      </c>
      <c r="D1086" s="67">
        <f>'2020 Spring Order Form - V36'!$T$23</f>
        <v>0</v>
      </c>
      <c r="E1086" s="67">
        <f>'2020 Spring Order Form - V36'!$T$23</f>
        <v>0</v>
      </c>
      <c r="F1086" s="151" t="s">
        <v>1457</v>
      </c>
      <c r="G1086" s="70" t="e">
        <f>'2020 Spring Order Form - V36'!#REF!</f>
        <v>#REF!</v>
      </c>
      <c r="H1086" s="69">
        <f>'2020 Spring Order Form - V36'!$F$18</f>
        <v>0</v>
      </c>
      <c r="J1086" s="154">
        <v>2144</v>
      </c>
    </row>
    <row r="1087" spans="1:10">
      <c r="A1087" s="131">
        <v>1086</v>
      </c>
      <c r="B1087" s="66" t="s">
        <v>1458</v>
      </c>
      <c r="D1087" s="67">
        <f>'2020 Spring Order Form - V36'!$T$23</f>
        <v>0</v>
      </c>
      <c r="E1087" s="67">
        <f>'2020 Spring Order Form - V36'!$T$23</f>
        <v>0</v>
      </c>
      <c r="F1087" s="151">
        <v>4524655</v>
      </c>
      <c r="G1087" s="70" t="e">
        <f>'2020 Spring Order Form - V36'!#REF!</f>
        <v>#REF!</v>
      </c>
      <c r="H1087" s="69">
        <f>'2020 Spring Order Form - V36'!$F$18</f>
        <v>0</v>
      </c>
      <c r="J1087" s="154">
        <v>3748</v>
      </c>
    </row>
    <row r="1088" spans="1:10">
      <c r="A1088" s="131">
        <v>1087</v>
      </c>
      <c r="B1088" s="66" t="s">
        <v>1458</v>
      </c>
      <c r="D1088" s="67">
        <f>'2020 Spring Order Form - V36'!$T$23</f>
        <v>0</v>
      </c>
      <c r="E1088" s="67">
        <f>'2020 Spring Order Form - V36'!$T$23</f>
        <v>0</v>
      </c>
      <c r="F1088" s="151" t="s">
        <v>1459</v>
      </c>
      <c r="G1088" s="70" t="e">
        <f>'2020 Spring Order Form - V36'!#REF!</f>
        <v>#REF!</v>
      </c>
      <c r="H1088" s="69">
        <f>'2020 Spring Order Form - V36'!$F$18</f>
        <v>0</v>
      </c>
      <c r="J1088" s="154">
        <v>2145</v>
      </c>
    </row>
    <row r="1089" spans="1:10">
      <c r="A1089" s="131">
        <v>1088</v>
      </c>
      <c r="B1089" s="66" t="s">
        <v>225</v>
      </c>
      <c r="D1089" s="67">
        <f>'2020 Spring Order Form - V36'!$T$23</f>
        <v>0</v>
      </c>
      <c r="E1089" s="67">
        <f>'2020 Spring Order Form - V36'!$T$23</f>
        <v>0</v>
      </c>
      <c r="F1089" s="151">
        <v>4524755</v>
      </c>
      <c r="G1089" s="70">
        <f>'2020 Spring Order Form - V36'!$T$137</f>
        <v>0</v>
      </c>
      <c r="H1089" s="69">
        <f>'2020 Spring Order Form - V36'!$F$18</f>
        <v>0</v>
      </c>
      <c r="J1089" s="154">
        <v>702</v>
      </c>
    </row>
    <row r="1090" spans="1:10">
      <c r="A1090" s="131">
        <v>1089</v>
      </c>
      <c r="B1090" s="66" t="s">
        <v>225</v>
      </c>
      <c r="D1090" s="67">
        <f>'2020 Spring Order Form - V36'!$T$23</f>
        <v>0</v>
      </c>
      <c r="E1090" s="67">
        <f>'2020 Spring Order Form - V36'!$T$23</f>
        <v>0</v>
      </c>
      <c r="F1090" s="151" t="s">
        <v>1460</v>
      </c>
      <c r="G1090" s="70">
        <f>'2020 Spring Order Form - V36'!$U$137</f>
        <v>0</v>
      </c>
      <c r="H1090" s="69">
        <f>'2020 Spring Order Form - V36'!$F$18</f>
        <v>0</v>
      </c>
      <c r="J1090" s="154">
        <v>2146</v>
      </c>
    </row>
    <row r="1091" spans="1:10">
      <c r="A1091" s="131">
        <v>1090</v>
      </c>
      <c r="B1091" s="66" t="s">
        <v>227</v>
      </c>
      <c r="D1091" s="67">
        <f>'2020 Spring Order Form - V36'!$T$23</f>
        <v>0</v>
      </c>
      <c r="E1091" s="67">
        <f>'2020 Spring Order Form - V36'!$T$23</f>
        <v>0</v>
      </c>
      <c r="F1091" s="151">
        <v>4525035</v>
      </c>
      <c r="G1091" s="70">
        <f>'2020 Spring Order Form - V36'!$T$139</f>
        <v>0</v>
      </c>
      <c r="H1091" s="69">
        <f>'2020 Spring Order Form - V36'!$F$18</f>
        <v>0</v>
      </c>
      <c r="J1091" s="388">
        <v>18732</v>
      </c>
    </row>
    <row r="1092" spans="1:10">
      <c r="A1092" s="131">
        <v>1091</v>
      </c>
      <c r="B1092" s="66" t="s">
        <v>227</v>
      </c>
      <c r="D1092" s="67">
        <f>'2020 Spring Order Form - V36'!$T$23</f>
        <v>0</v>
      </c>
      <c r="E1092" s="67">
        <f>'2020 Spring Order Form - V36'!$T$23</f>
        <v>0</v>
      </c>
      <c r="F1092" s="151" t="s">
        <v>1461</v>
      </c>
      <c r="G1092" s="70">
        <f>'2020 Spring Order Form - V36'!$U$139</f>
        <v>0</v>
      </c>
      <c r="H1092" s="69">
        <f>'2020 Spring Order Form - V36'!$F$18</f>
        <v>0</v>
      </c>
      <c r="J1092" s="154">
        <v>18731</v>
      </c>
    </row>
    <row r="1093" spans="1:10">
      <c r="A1093" s="131">
        <v>1092</v>
      </c>
      <c r="B1093" s="66" t="s">
        <v>1462</v>
      </c>
      <c r="D1093" s="67">
        <f>'2020 Spring Order Form - V36'!$T$23</f>
        <v>0</v>
      </c>
      <c r="E1093" s="67">
        <f>'2020 Spring Order Form - V36'!$T$23</f>
        <v>0</v>
      </c>
      <c r="F1093" s="151">
        <v>4525135</v>
      </c>
      <c r="G1093" s="70" t="e">
        <f>'2020 Spring Order Form - V36'!#REF!</f>
        <v>#REF!</v>
      </c>
      <c r="H1093" s="69">
        <f>'2020 Spring Order Form - V36'!$F$18</f>
        <v>0</v>
      </c>
      <c r="J1093" s="154">
        <v>4470</v>
      </c>
    </row>
    <row r="1094" spans="1:10">
      <c r="A1094" s="131">
        <v>1093</v>
      </c>
      <c r="B1094" s="66" t="s">
        <v>1462</v>
      </c>
      <c r="D1094" s="67">
        <f>'2020 Spring Order Form - V36'!$T$23</f>
        <v>0</v>
      </c>
      <c r="E1094" s="67">
        <f>'2020 Spring Order Form - V36'!$T$23</f>
        <v>0</v>
      </c>
      <c r="F1094" s="151" t="s">
        <v>1463</v>
      </c>
      <c r="G1094" s="70" t="e">
        <f>'2020 Spring Order Form - V36'!#REF!</f>
        <v>#REF!</v>
      </c>
      <c r="H1094" s="69">
        <f>'2020 Spring Order Form - V36'!$F$18</f>
        <v>0</v>
      </c>
      <c r="J1094" s="154">
        <v>2147</v>
      </c>
    </row>
    <row r="1095" spans="1:10">
      <c r="A1095" s="131">
        <v>1094</v>
      </c>
      <c r="B1095" s="66" t="s">
        <v>1464</v>
      </c>
      <c r="D1095" s="67">
        <f>'2020 Spring Order Form - V36'!$T$23</f>
        <v>0</v>
      </c>
      <c r="E1095" s="67">
        <f>'2020 Spring Order Form - V36'!$T$23</f>
        <v>0</v>
      </c>
      <c r="F1095" s="151">
        <v>4525250</v>
      </c>
      <c r="G1095" s="70" t="e">
        <f>'2020 Spring Order Form - V36'!#REF!</f>
        <v>#REF!</v>
      </c>
      <c r="H1095" s="69">
        <f>'2020 Spring Order Form - V36'!$F$18</f>
        <v>0</v>
      </c>
      <c r="J1095" s="154">
        <v>743</v>
      </c>
    </row>
    <row r="1096" spans="1:10">
      <c r="A1096" s="131">
        <v>1095</v>
      </c>
      <c r="B1096" s="66" t="s">
        <v>1464</v>
      </c>
      <c r="D1096" s="67">
        <f>'2020 Spring Order Form - V36'!$T$23</f>
        <v>0</v>
      </c>
      <c r="E1096" s="67">
        <f>'2020 Spring Order Form - V36'!$T$23</f>
        <v>0</v>
      </c>
      <c r="F1096" s="151" t="s">
        <v>1465</v>
      </c>
      <c r="G1096" s="70" t="e">
        <f>'2020 Spring Order Form - V36'!#REF!</f>
        <v>#REF!</v>
      </c>
      <c r="H1096" s="69">
        <f>'2020 Spring Order Form - V36'!$F$18</f>
        <v>0</v>
      </c>
      <c r="J1096" s="154">
        <v>2149</v>
      </c>
    </row>
    <row r="1097" spans="1:10">
      <c r="A1097" s="131">
        <v>1096</v>
      </c>
      <c r="B1097" s="66" t="s">
        <v>230</v>
      </c>
      <c r="D1097" s="67">
        <f>'2020 Spring Order Form - V36'!$T$23</f>
        <v>0</v>
      </c>
      <c r="E1097" s="67">
        <f>'2020 Spring Order Form - V36'!$T$23</f>
        <v>0</v>
      </c>
      <c r="F1097" s="151">
        <v>4525280</v>
      </c>
      <c r="G1097" s="70">
        <f>'2020 Spring Order Form - V36'!$T$141</f>
        <v>0</v>
      </c>
      <c r="H1097" s="69">
        <f>'2020 Spring Order Form - V36'!$F$18</f>
        <v>0</v>
      </c>
      <c r="J1097" s="154">
        <v>530</v>
      </c>
    </row>
    <row r="1098" spans="1:10">
      <c r="A1098" s="131">
        <v>1097</v>
      </c>
      <c r="B1098" s="66" t="s">
        <v>230</v>
      </c>
      <c r="D1098" s="67">
        <f>'2020 Spring Order Form - V36'!$T$23</f>
        <v>0</v>
      </c>
      <c r="E1098" s="67">
        <f>'2020 Spring Order Form - V36'!$T$23</f>
        <v>0</v>
      </c>
      <c r="F1098" s="151" t="s">
        <v>1466</v>
      </c>
      <c r="G1098" s="70">
        <f>'2020 Spring Order Form - V36'!$U$141</f>
        <v>0</v>
      </c>
      <c r="H1098" s="69">
        <f>'2020 Spring Order Form - V36'!$F$18</f>
        <v>0</v>
      </c>
      <c r="J1098" s="154">
        <v>2153</v>
      </c>
    </row>
    <row r="1099" spans="1:10">
      <c r="A1099" s="131">
        <v>1098</v>
      </c>
      <c r="B1099" s="66" t="s">
        <v>231</v>
      </c>
      <c r="D1099" s="67">
        <f>'2020 Spring Order Form - V36'!$T$23</f>
        <v>0</v>
      </c>
      <c r="E1099" s="67">
        <f>'2020 Spring Order Form - V36'!$T$23</f>
        <v>0</v>
      </c>
      <c r="F1099" s="151">
        <v>4533170</v>
      </c>
      <c r="G1099" s="70">
        <f>'2020 Spring Order Form - V36'!$T$142</f>
        <v>0</v>
      </c>
      <c r="H1099" s="69">
        <f>'2020 Spring Order Form - V36'!$F$18</f>
        <v>0</v>
      </c>
      <c r="J1099" s="154">
        <v>12851</v>
      </c>
    </row>
    <row r="1100" spans="1:10">
      <c r="A1100" s="131">
        <v>1099</v>
      </c>
      <c r="B1100" s="66" t="s">
        <v>231</v>
      </c>
      <c r="D1100" s="67">
        <f>'2020 Spring Order Form - V36'!$T$23</f>
        <v>0</v>
      </c>
      <c r="E1100" s="67">
        <f>'2020 Spring Order Form - V36'!$T$23</f>
        <v>0</v>
      </c>
      <c r="F1100" s="151" t="s">
        <v>1467</v>
      </c>
      <c r="G1100" s="70">
        <f>'2020 Spring Order Form - V36'!$U$142</f>
        <v>0</v>
      </c>
      <c r="H1100" s="69">
        <f>'2020 Spring Order Form - V36'!$F$18</f>
        <v>0</v>
      </c>
      <c r="J1100" s="154">
        <v>12852</v>
      </c>
    </row>
    <row r="1101" spans="1:10">
      <c r="A1101" s="131">
        <v>1100</v>
      </c>
      <c r="B1101" s="66" t="s">
        <v>1468</v>
      </c>
      <c r="D1101" s="67">
        <f>'2020 Spring Order Form - V36'!$T$23</f>
        <v>0</v>
      </c>
      <c r="E1101" s="67">
        <f>'2020 Spring Order Form - V36'!$T$23</f>
        <v>0</v>
      </c>
      <c r="F1101" s="151">
        <v>4525340</v>
      </c>
      <c r="G1101" s="70" t="e">
        <f>'2020 Spring Order Form - V36'!#REF!</f>
        <v>#REF!</v>
      </c>
      <c r="H1101" s="69">
        <f>'2020 Spring Order Form - V36'!$F$18</f>
        <v>0</v>
      </c>
      <c r="J1101" s="154">
        <v>891</v>
      </c>
    </row>
    <row r="1102" spans="1:10">
      <c r="A1102" s="131">
        <v>1101</v>
      </c>
      <c r="B1102" s="66" t="s">
        <v>1468</v>
      </c>
      <c r="D1102" s="67">
        <f>'2020 Spring Order Form - V36'!$T$23</f>
        <v>0</v>
      </c>
      <c r="E1102" s="67">
        <f>'2020 Spring Order Form - V36'!$T$23</f>
        <v>0</v>
      </c>
      <c r="F1102" s="151" t="s">
        <v>1469</v>
      </c>
      <c r="G1102" s="70" t="e">
        <f>'2020 Spring Order Form - V36'!#REF!</f>
        <v>#REF!</v>
      </c>
      <c r="H1102" s="69">
        <f>'2020 Spring Order Form - V36'!$F$18</f>
        <v>0</v>
      </c>
      <c r="J1102" s="154">
        <v>2154</v>
      </c>
    </row>
    <row r="1103" spans="1:10">
      <c r="A1103" s="131">
        <v>1102</v>
      </c>
      <c r="B1103" s="66" t="s">
        <v>1470</v>
      </c>
      <c r="D1103" s="67">
        <f>'2020 Spring Order Form - V36'!$T$23</f>
        <v>0</v>
      </c>
      <c r="E1103" s="67">
        <f>'2020 Spring Order Form - V36'!$T$23</f>
        <v>0</v>
      </c>
      <c r="F1103" s="151">
        <v>4525360</v>
      </c>
      <c r="G1103" s="70" t="e">
        <f>'2020 Spring Order Form - V36'!#REF!</f>
        <v>#REF!</v>
      </c>
      <c r="H1103" s="69">
        <f>'2020 Spring Order Form - V36'!$F$18</f>
        <v>0</v>
      </c>
      <c r="J1103" s="154">
        <v>996</v>
      </c>
    </row>
    <row r="1104" spans="1:10">
      <c r="A1104" s="131">
        <v>1103</v>
      </c>
      <c r="B1104" s="66" t="s">
        <v>1470</v>
      </c>
      <c r="D1104" s="67">
        <f>'2020 Spring Order Form - V36'!$T$23</f>
        <v>0</v>
      </c>
      <c r="E1104" s="67">
        <f>'2020 Spring Order Form - V36'!$T$23</f>
        <v>0</v>
      </c>
      <c r="F1104" s="151" t="s">
        <v>1471</v>
      </c>
      <c r="G1104" s="70" t="e">
        <f>'2020 Spring Order Form - V36'!#REF!</f>
        <v>#REF!</v>
      </c>
      <c r="H1104" s="69">
        <f>'2020 Spring Order Form - V36'!$F$18</f>
        <v>0</v>
      </c>
      <c r="J1104" s="154">
        <v>2155</v>
      </c>
    </row>
    <row r="1105" spans="1:10">
      <c r="A1105" s="131">
        <v>1104</v>
      </c>
      <c r="B1105" s="66" t="s">
        <v>1472</v>
      </c>
      <c r="D1105" s="67">
        <f>'2020 Spring Order Form - V36'!$T$23</f>
        <v>0</v>
      </c>
      <c r="E1105" s="67">
        <f>'2020 Spring Order Form - V36'!$T$23</f>
        <v>0</v>
      </c>
      <c r="F1105" s="151">
        <v>4525500</v>
      </c>
      <c r="G1105" s="70" t="e">
        <f>'2020 Spring Order Form - V36'!#REF!</f>
        <v>#REF!</v>
      </c>
      <c r="H1105" s="69">
        <f>'2020 Spring Order Form - V36'!$F$18</f>
        <v>0</v>
      </c>
      <c r="J1105" s="154">
        <v>744</v>
      </c>
    </row>
    <row r="1106" spans="1:10">
      <c r="A1106" s="131">
        <v>1105</v>
      </c>
      <c r="B1106" s="66" t="s">
        <v>1472</v>
      </c>
      <c r="D1106" s="67">
        <f>'2020 Spring Order Form - V36'!$T$23</f>
        <v>0</v>
      </c>
      <c r="E1106" s="67">
        <f>'2020 Spring Order Form - V36'!$T$23</f>
        <v>0</v>
      </c>
      <c r="F1106" s="151" t="s">
        <v>1473</v>
      </c>
      <c r="G1106" s="70" t="e">
        <f>'2020 Spring Order Form - V36'!#REF!</f>
        <v>#REF!</v>
      </c>
      <c r="H1106" s="69">
        <f>'2020 Spring Order Form - V36'!$F$18</f>
        <v>0</v>
      </c>
      <c r="J1106" s="154">
        <v>2156</v>
      </c>
    </row>
    <row r="1107" spans="1:10">
      <c r="A1107" s="131">
        <v>1106</v>
      </c>
      <c r="B1107" s="66" t="s">
        <v>1474</v>
      </c>
      <c r="D1107" s="67">
        <f>'2020 Spring Order Form - V36'!$T$23</f>
        <v>0</v>
      </c>
      <c r="E1107" s="67">
        <f>'2020 Spring Order Form - V36'!$T$23</f>
        <v>0</v>
      </c>
      <c r="F1107" s="151">
        <v>4525550</v>
      </c>
      <c r="G1107" s="70" t="e">
        <f>'2020 Spring Order Form - V36'!#REF!</f>
        <v>#REF!</v>
      </c>
      <c r="H1107" s="69">
        <f>'2020 Spring Order Form - V36'!$F$18</f>
        <v>0</v>
      </c>
      <c r="J1107" s="154">
        <v>335</v>
      </c>
    </row>
    <row r="1108" spans="1:10">
      <c r="A1108" s="131">
        <v>1107</v>
      </c>
      <c r="B1108" s="66" t="s">
        <v>1474</v>
      </c>
      <c r="D1108" s="67">
        <f>'2020 Spring Order Form - V36'!$T$23</f>
        <v>0</v>
      </c>
      <c r="E1108" s="67">
        <f>'2020 Spring Order Form - V36'!$T$23</f>
        <v>0</v>
      </c>
      <c r="F1108" s="151" t="s">
        <v>1475</v>
      </c>
      <c r="G1108" s="70" t="e">
        <f>'2020 Spring Order Form - V36'!#REF!</f>
        <v>#REF!</v>
      </c>
      <c r="H1108" s="69">
        <f>'2020 Spring Order Form - V36'!$F$18</f>
        <v>0</v>
      </c>
      <c r="J1108" s="154">
        <v>2157</v>
      </c>
    </row>
    <row r="1109" spans="1:10">
      <c r="A1109" s="131">
        <v>1108</v>
      </c>
      <c r="B1109" s="66" t="s">
        <v>232</v>
      </c>
      <c r="D1109" s="67">
        <f>'2020 Spring Order Form - V36'!$T$23</f>
        <v>0</v>
      </c>
      <c r="E1109" s="67">
        <f>'2020 Spring Order Form - V36'!$T$23</f>
        <v>0</v>
      </c>
      <c r="F1109" s="151">
        <v>4525570</v>
      </c>
      <c r="G1109" s="70">
        <f>'2020 Spring Order Form - V36'!$T$143</f>
        <v>0</v>
      </c>
      <c r="H1109" s="69">
        <f>'2020 Spring Order Form - V36'!$F$18</f>
        <v>0</v>
      </c>
      <c r="J1109" s="154">
        <v>3522</v>
      </c>
    </row>
    <row r="1110" spans="1:10">
      <c r="A1110" s="131">
        <v>1109</v>
      </c>
      <c r="B1110" s="66" t="s">
        <v>232</v>
      </c>
      <c r="D1110" s="67">
        <f>'2020 Spring Order Form - V36'!$T$23</f>
        <v>0</v>
      </c>
      <c r="E1110" s="67">
        <f>'2020 Spring Order Form - V36'!$T$23</f>
        <v>0</v>
      </c>
      <c r="F1110" s="151" t="s">
        <v>1476</v>
      </c>
      <c r="G1110" s="70">
        <f>'2020 Spring Order Form - V36'!$U$143</f>
        <v>0</v>
      </c>
      <c r="H1110" s="69">
        <f>'2020 Spring Order Form - V36'!$F$18</f>
        <v>0</v>
      </c>
      <c r="J1110" s="154">
        <v>2158</v>
      </c>
    </row>
    <row r="1111" spans="1:10">
      <c r="A1111" s="131">
        <v>1110</v>
      </c>
      <c r="B1111" s="66" t="s">
        <v>1477</v>
      </c>
      <c r="D1111" s="67">
        <f>'2020 Spring Order Form - V36'!$T$23</f>
        <v>0</v>
      </c>
      <c r="E1111" s="67">
        <f>'2020 Spring Order Form - V36'!$T$23</f>
        <v>0</v>
      </c>
      <c r="F1111" s="151">
        <v>4525610</v>
      </c>
      <c r="G1111" s="70" t="e">
        <f>'2020 Spring Order Form - V36'!#REF!</f>
        <v>#REF!</v>
      </c>
      <c r="H1111" s="69">
        <f>'2020 Spring Order Form - V36'!$F$18</f>
        <v>0</v>
      </c>
      <c r="J1111" s="154">
        <v>745</v>
      </c>
    </row>
    <row r="1112" spans="1:10">
      <c r="A1112" s="131">
        <v>1111</v>
      </c>
      <c r="B1112" s="66" t="s">
        <v>1477</v>
      </c>
      <c r="D1112" s="67">
        <f>'2020 Spring Order Form - V36'!$T$23</f>
        <v>0</v>
      </c>
      <c r="E1112" s="67">
        <f>'2020 Spring Order Form - V36'!$T$23</f>
        <v>0</v>
      </c>
      <c r="F1112" s="151" t="s">
        <v>1478</v>
      </c>
      <c r="G1112" s="70" t="e">
        <f>'2020 Spring Order Form - V36'!#REF!</f>
        <v>#REF!</v>
      </c>
      <c r="H1112" s="69">
        <f>'2020 Spring Order Form - V36'!$F$18</f>
        <v>0</v>
      </c>
      <c r="J1112" s="154">
        <v>2159</v>
      </c>
    </row>
    <row r="1113" spans="1:10">
      <c r="A1113" s="131">
        <v>1112</v>
      </c>
      <c r="B1113" s="66" t="s">
        <v>1479</v>
      </c>
      <c r="D1113" s="67">
        <f>'2020 Spring Order Form - V36'!$T$23</f>
        <v>0</v>
      </c>
      <c r="E1113" s="67">
        <f>'2020 Spring Order Form - V36'!$T$23</f>
        <v>0</v>
      </c>
      <c r="F1113" s="151">
        <v>4525800</v>
      </c>
      <c r="G1113" s="70" t="e">
        <f>'2020 Spring Order Form - V36'!#REF!</f>
        <v>#REF!</v>
      </c>
      <c r="H1113" s="69">
        <f>'2020 Spring Order Form - V36'!$F$18</f>
        <v>0</v>
      </c>
      <c r="J1113" s="154">
        <v>746</v>
      </c>
    </row>
    <row r="1114" spans="1:10">
      <c r="A1114" s="131">
        <v>1113</v>
      </c>
      <c r="B1114" s="66" t="s">
        <v>1479</v>
      </c>
      <c r="D1114" s="67">
        <f>'2020 Spring Order Form - V36'!$T$23</f>
        <v>0</v>
      </c>
      <c r="E1114" s="67">
        <f>'2020 Spring Order Form - V36'!$T$23</f>
        <v>0</v>
      </c>
      <c r="F1114" s="151" t="s">
        <v>1480</v>
      </c>
      <c r="G1114" s="70" t="e">
        <f>'2020 Spring Order Form - V36'!#REF!</f>
        <v>#REF!</v>
      </c>
      <c r="H1114" s="69">
        <f>'2020 Spring Order Form - V36'!$F$18</f>
        <v>0</v>
      </c>
      <c r="J1114" s="154">
        <v>2162</v>
      </c>
    </row>
    <row r="1115" spans="1:10">
      <c r="A1115" s="131">
        <v>1114</v>
      </c>
      <c r="B1115" s="66" t="s">
        <v>1481</v>
      </c>
      <c r="D1115" s="67">
        <f>'2020 Spring Order Form - V36'!$T$23</f>
        <v>0</v>
      </c>
      <c r="E1115" s="67">
        <f>'2020 Spring Order Form - V36'!$T$23</f>
        <v>0</v>
      </c>
      <c r="F1115" s="151">
        <v>4525880</v>
      </c>
      <c r="G1115" s="70" t="e">
        <f>'2020 Spring Order Form - V36'!#REF!</f>
        <v>#REF!</v>
      </c>
      <c r="H1115" s="69">
        <f>'2020 Spring Order Form - V36'!$F$18</f>
        <v>0</v>
      </c>
      <c r="J1115" s="154">
        <v>851</v>
      </c>
    </row>
    <row r="1116" spans="1:10">
      <c r="A1116" s="131">
        <v>1115</v>
      </c>
      <c r="B1116" s="66" t="s">
        <v>1481</v>
      </c>
      <c r="D1116" s="67">
        <f>'2020 Spring Order Form - V36'!$T$23</f>
        <v>0</v>
      </c>
      <c r="E1116" s="67">
        <f>'2020 Spring Order Form - V36'!$T$23</f>
        <v>0</v>
      </c>
      <c r="F1116" s="151" t="s">
        <v>1482</v>
      </c>
      <c r="G1116" s="70" t="e">
        <f>'2020 Spring Order Form - V36'!#REF!</f>
        <v>#REF!</v>
      </c>
      <c r="H1116" s="69">
        <f>'2020 Spring Order Form - V36'!$F$18</f>
        <v>0</v>
      </c>
      <c r="J1116" s="154">
        <v>2165</v>
      </c>
    </row>
    <row r="1117" spans="1:10">
      <c r="A1117" s="131">
        <v>1116</v>
      </c>
      <c r="B1117" s="66" t="s">
        <v>233</v>
      </c>
      <c r="D1117" s="67">
        <f>'2020 Spring Order Form - V36'!$T$23</f>
        <v>0</v>
      </c>
      <c r="E1117" s="67">
        <f>'2020 Spring Order Form - V36'!$T$23</f>
        <v>0</v>
      </c>
      <c r="F1117" s="151">
        <v>4525890</v>
      </c>
      <c r="G1117" s="70">
        <f>'2020 Spring Order Form - V36'!$T$144</f>
        <v>0</v>
      </c>
      <c r="H1117" s="69">
        <f>'2020 Spring Order Form - V36'!$F$18</f>
        <v>0</v>
      </c>
      <c r="J1117" s="154">
        <v>690</v>
      </c>
    </row>
    <row r="1118" spans="1:10">
      <c r="A1118" s="131">
        <v>1117</v>
      </c>
      <c r="B1118" s="66" t="s">
        <v>233</v>
      </c>
      <c r="D1118" s="67">
        <f>'2020 Spring Order Form - V36'!$T$23</f>
        <v>0</v>
      </c>
      <c r="E1118" s="67">
        <f>'2020 Spring Order Form - V36'!$T$23</f>
        <v>0</v>
      </c>
      <c r="F1118" s="151" t="s">
        <v>1483</v>
      </c>
      <c r="G1118" s="70">
        <f>'2020 Spring Order Form - V36'!$U$144</f>
        <v>0</v>
      </c>
      <c r="H1118" s="69">
        <f>'2020 Spring Order Form - V36'!$F$18</f>
        <v>0</v>
      </c>
      <c r="J1118" s="154">
        <v>2166</v>
      </c>
    </row>
    <row r="1119" spans="1:10">
      <c r="A1119" s="131">
        <v>1118</v>
      </c>
      <c r="B1119" s="66" t="s">
        <v>234</v>
      </c>
      <c r="D1119" s="67">
        <f>'2020 Spring Order Form - V36'!$T$23</f>
        <v>0</v>
      </c>
      <c r="E1119" s="67">
        <f>'2020 Spring Order Form - V36'!$T$23</f>
        <v>0</v>
      </c>
      <c r="F1119" s="151">
        <v>4525840</v>
      </c>
      <c r="G1119" s="70">
        <f>'2020 Spring Order Form - V36'!$T$145</f>
        <v>0</v>
      </c>
      <c r="H1119" s="69">
        <f>'2020 Spring Order Form - V36'!$F$18</f>
        <v>0</v>
      </c>
      <c r="J1119" s="154">
        <v>990</v>
      </c>
    </row>
    <row r="1120" spans="1:10">
      <c r="A1120" s="131">
        <v>1119</v>
      </c>
      <c r="B1120" s="66" t="s">
        <v>234</v>
      </c>
      <c r="D1120" s="67">
        <f>'2020 Spring Order Form - V36'!$T$23</f>
        <v>0</v>
      </c>
      <c r="E1120" s="67">
        <f>'2020 Spring Order Form - V36'!$T$23</f>
        <v>0</v>
      </c>
      <c r="F1120" s="151" t="s">
        <v>1484</v>
      </c>
      <c r="G1120" s="70">
        <f>'2020 Spring Order Form - V36'!$U$145</f>
        <v>0</v>
      </c>
      <c r="H1120" s="69">
        <f>'2020 Spring Order Form - V36'!$F$18</f>
        <v>0</v>
      </c>
      <c r="J1120" s="154">
        <v>2167</v>
      </c>
    </row>
    <row r="1121" spans="1:10">
      <c r="A1121" s="131">
        <v>1120</v>
      </c>
      <c r="B1121" s="66" t="s">
        <v>1485</v>
      </c>
      <c r="D1121" s="67">
        <f>'2020 Spring Order Form - V36'!$T$23</f>
        <v>0</v>
      </c>
      <c r="E1121" s="67">
        <f>'2020 Spring Order Form - V36'!$T$23</f>
        <v>0</v>
      </c>
      <c r="F1121" s="151">
        <v>4525990</v>
      </c>
      <c r="G1121" s="70" t="e">
        <f>'2020 Spring Order Form - V36'!#REF!</f>
        <v>#REF!</v>
      </c>
      <c r="H1121" s="69">
        <f>'2020 Spring Order Form - V36'!$F$18</f>
        <v>0</v>
      </c>
      <c r="J1121" s="154">
        <v>18490</v>
      </c>
    </row>
    <row r="1122" spans="1:10">
      <c r="A1122" s="131">
        <v>1121</v>
      </c>
      <c r="B1122" s="66" t="s">
        <v>1485</v>
      </c>
      <c r="D1122" s="67">
        <f>'2020 Spring Order Form - V36'!$T$23</f>
        <v>0</v>
      </c>
      <c r="E1122" s="67">
        <f>'2020 Spring Order Form - V36'!$T$23</f>
        <v>0</v>
      </c>
      <c r="F1122" s="151" t="s">
        <v>1486</v>
      </c>
      <c r="G1122" s="70" t="e">
        <f>'2020 Spring Order Form - V36'!#REF!</f>
        <v>#REF!</v>
      </c>
      <c r="H1122" s="69">
        <f>'2020 Spring Order Form - V36'!$F$18</f>
        <v>0</v>
      </c>
      <c r="J1122" s="154">
        <v>18489</v>
      </c>
    </row>
    <row r="1123" spans="1:10">
      <c r="A1123" s="131">
        <v>1122</v>
      </c>
      <c r="B1123" s="66" t="s">
        <v>235</v>
      </c>
      <c r="D1123" s="67">
        <f>'2020 Spring Order Form - V36'!$T$23</f>
        <v>0</v>
      </c>
      <c r="E1123" s="67">
        <f>'2020 Spring Order Form - V36'!$T$23</f>
        <v>0</v>
      </c>
      <c r="F1123" s="151">
        <v>4526070</v>
      </c>
      <c r="G1123" s="70">
        <f>'2020 Spring Order Form - V36'!$T$146</f>
        <v>0</v>
      </c>
      <c r="H1123" s="69">
        <f>'2020 Spring Order Form - V36'!$F$18</f>
        <v>0</v>
      </c>
      <c r="J1123" s="154">
        <v>18754</v>
      </c>
    </row>
    <row r="1124" spans="1:10">
      <c r="A1124" s="131">
        <v>1123</v>
      </c>
      <c r="B1124" s="66" t="s">
        <v>235</v>
      </c>
      <c r="D1124" s="67">
        <f>'2020 Spring Order Form - V36'!$T$23</f>
        <v>0</v>
      </c>
      <c r="E1124" s="67">
        <f>'2020 Spring Order Form - V36'!$T$23</f>
        <v>0</v>
      </c>
      <c r="F1124" s="151" t="s">
        <v>1487</v>
      </c>
      <c r="G1124" s="70">
        <f>'2020 Spring Order Form - V36'!$U$146</f>
        <v>0</v>
      </c>
      <c r="H1124" s="69">
        <f>'2020 Spring Order Form - V36'!$F$18</f>
        <v>0</v>
      </c>
      <c r="J1124" s="154">
        <v>18756</v>
      </c>
    </row>
    <row r="1125" spans="1:10">
      <c r="A1125" s="131">
        <v>1124</v>
      </c>
      <c r="B1125" s="66" t="s">
        <v>1488</v>
      </c>
      <c r="D1125" s="67">
        <f>'2020 Spring Order Form - V36'!$T$23</f>
        <v>0</v>
      </c>
      <c r="E1125" s="67">
        <f>'2020 Spring Order Form - V36'!$T$23</f>
        <v>0</v>
      </c>
      <c r="F1125" s="151">
        <v>4526370</v>
      </c>
      <c r="G1125" s="70" t="e">
        <f>'2020 Spring Order Form - V36'!#REF!</f>
        <v>#REF!</v>
      </c>
      <c r="H1125" s="69">
        <f>'2020 Spring Order Form - V36'!$F$18</f>
        <v>0</v>
      </c>
      <c r="J1125" s="154">
        <v>785</v>
      </c>
    </row>
    <row r="1126" spans="1:10">
      <c r="A1126" s="131">
        <v>1125</v>
      </c>
      <c r="B1126" s="66" t="s">
        <v>1488</v>
      </c>
      <c r="D1126" s="67">
        <f>'2020 Spring Order Form - V36'!$T$23</f>
        <v>0</v>
      </c>
      <c r="E1126" s="67">
        <f>'2020 Spring Order Form - V36'!$T$23</f>
        <v>0</v>
      </c>
      <c r="F1126" s="151" t="s">
        <v>1489</v>
      </c>
      <c r="G1126" s="70" t="e">
        <f>'2020 Spring Order Form - V36'!#REF!</f>
        <v>#REF!</v>
      </c>
      <c r="H1126" s="69">
        <f>'2020 Spring Order Form - V36'!$F$18</f>
        <v>0</v>
      </c>
      <c r="J1126" s="154">
        <v>2169</v>
      </c>
    </row>
    <row r="1127" spans="1:10">
      <c r="A1127" s="131">
        <v>1126</v>
      </c>
      <c r="B1127" s="66" t="s">
        <v>1490</v>
      </c>
      <c r="D1127" s="67">
        <f>'2020 Spring Order Form - V36'!$T$23</f>
        <v>0</v>
      </c>
      <c r="E1127" s="67">
        <f>'2020 Spring Order Form - V36'!$T$23</f>
        <v>0</v>
      </c>
      <c r="F1127" s="151">
        <v>4526430</v>
      </c>
      <c r="G1127" s="70" t="e">
        <f>'2020 Spring Order Form - V36'!#REF!</f>
        <v>#REF!</v>
      </c>
      <c r="H1127" s="69">
        <f>'2020 Spring Order Form - V36'!$F$18</f>
        <v>0</v>
      </c>
      <c r="J1127" s="154">
        <v>18492</v>
      </c>
    </row>
    <row r="1128" spans="1:10">
      <c r="A1128" s="131">
        <v>1127</v>
      </c>
      <c r="B1128" s="66" t="s">
        <v>1490</v>
      </c>
      <c r="D1128" s="67">
        <f>'2020 Spring Order Form - V36'!$T$23</f>
        <v>0</v>
      </c>
      <c r="E1128" s="67">
        <f>'2020 Spring Order Form - V36'!$T$23</f>
        <v>0</v>
      </c>
      <c r="F1128" s="151" t="s">
        <v>1491</v>
      </c>
      <c r="G1128" s="70" t="e">
        <f>'2020 Spring Order Form - V36'!#REF!</f>
        <v>#REF!</v>
      </c>
      <c r="H1128" s="69">
        <f>'2020 Spring Order Form - V36'!$F$18</f>
        <v>0</v>
      </c>
      <c r="J1128" s="154">
        <v>18491</v>
      </c>
    </row>
    <row r="1129" spans="1:10">
      <c r="A1129" s="131">
        <v>1128</v>
      </c>
      <c r="B1129" s="66" t="s">
        <v>237</v>
      </c>
      <c r="D1129" s="67">
        <f>'2020 Spring Order Form - V36'!$T$23</f>
        <v>0</v>
      </c>
      <c r="E1129" s="67">
        <f>'2020 Spring Order Form - V36'!$T$23</f>
        <v>0</v>
      </c>
      <c r="F1129" s="151">
        <v>4526440</v>
      </c>
      <c r="G1129" s="70">
        <f>'2020 Spring Order Form - V36'!$T$147</f>
        <v>0</v>
      </c>
      <c r="H1129" s="69">
        <f>'2020 Spring Order Form - V36'!$F$18</f>
        <v>0</v>
      </c>
      <c r="J1129" s="154">
        <v>17183</v>
      </c>
    </row>
    <row r="1130" spans="1:10">
      <c r="A1130" s="131">
        <v>1129</v>
      </c>
      <c r="B1130" s="66" t="s">
        <v>237</v>
      </c>
      <c r="D1130" s="67">
        <f>'2020 Spring Order Form - V36'!$T$23</f>
        <v>0</v>
      </c>
      <c r="E1130" s="67">
        <f>'2020 Spring Order Form - V36'!$T$23</f>
        <v>0</v>
      </c>
      <c r="F1130" s="151" t="s">
        <v>1492</v>
      </c>
      <c r="G1130" s="70">
        <f>'2020 Spring Order Form - V36'!$U$147</f>
        <v>0</v>
      </c>
      <c r="H1130" s="69">
        <f>'2020 Spring Order Form - V36'!$F$18</f>
        <v>0</v>
      </c>
      <c r="J1130" s="154">
        <v>17182</v>
      </c>
    </row>
    <row r="1131" spans="1:10">
      <c r="A1131" s="131">
        <v>1130</v>
      </c>
      <c r="B1131" s="66" t="s">
        <v>1493</v>
      </c>
      <c r="D1131" s="67">
        <f>'2020 Spring Order Form - V36'!$T$23</f>
        <v>0</v>
      </c>
      <c r="E1131" s="67">
        <f>'2020 Spring Order Form - V36'!$T$23</f>
        <v>0</v>
      </c>
      <c r="F1131" s="151">
        <v>4526460</v>
      </c>
      <c r="G1131" s="70" t="e">
        <f>'2020 Spring Order Form - V36'!#REF!</f>
        <v>#REF!</v>
      </c>
      <c r="H1131" s="69">
        <f>'2020 Spring Order Form - V36'!$F$18</f>
        <v>0</v>
      </c>
      <c r="J1131" s="154">
        <v>17186</v>
      </c>
    </row>
    <row r="1132" spans="1:10">
      <c r="A1132" s="131">
        <v>1131</v>
      </c>
      <c r="B1132" s="66" t="s">
        <v>1493</v>
      </c>
      <c r="D1132" s="67">
        <f>'2020 Spring Order Form - V36'!$T$23</f>
        <v>0</v>
      </c>
      <c r="E1132" s="67">
        <f>'2020 Spring Order Form - V36'!$T$23</f>
        <v>0</v>
      </c>
      <c r="F1132" s="151" t="s">
        <v>1494</v>
      </c>
      <c r="G1132" s="70" t="e">
        <f>'2020 Spring Order Form - V36'!#REF!</f>
        <v>#REF!</v>
      </c>
      <c r="H1132" s="69">
        <f>'2020 Spring Order Form - V36'!$F$18</f>
        <v>0</v>
      </c>
      <c r="J1132" s="154">
        <v>17185</v>
      </c>
    </row>
    <row r="1133" spans="1:10">
      <c r="A1133" s="131">
        <v>1132</v>
      </c>
      <c r="B1133" s="66" t="s">
        <v>238</v>
      </c>
      <c r="D1133" s="67">
        <f>'2020 Spring Order Form - V36'!$T$23</f>
        <v>0</v>
      </c>
      <c r="E1133" s="67">
        <f>'2020 Spring Order Form - V36'!$T$23</f>
        <v>0</v>
      </c>
      <c r="F1133" s="151">
        <v>4526470</v>
      </c>
      <c r="G1133" s="70">
        <f>'2020 Spring Order Form - V36'!$T$148</f>
        <v>0</v>
      </c>
      <c r="H1133" s="69">
        <f>'2020 Spring Order Form - V36'!$F$18</f>
        <v>0</v>
      </c>
      <c r="J1133" s="154">
        <v>17188</v>
      </c>
    </row>
    <row r="1134" spans="1:10">
      <c r="A1134" s="131">
        <v>1133</v>
      </c>
      <c r="B1134" s="66" t="s">
        <v>238</v>
      </c>
      <c r="D1134" s="67">
        <f>'2020 Spring Order Form - V36'!$T$23</f>
        <v>0</v>
      </c>
      <c r="E1134" s="67">
        <f>'2020 Spring Order Form - V36'!$T$23</f>
        <v>0</v>
      </c>
      <c r="F1134" s="151" t="s">
        <v>1495</v>
      </c>
      <c r="G1134" s="70">
        <f>'2020 Spring Order Form - V36'!$U$148</f>
        <v>0</v>
      </c>
      <c r="H1134" s="69">
        <f>'2020 Spring Order Form - V36'!$F$18</f>
        <v>0</v>
      </c>
      <c r="J1134" s="154">
        <v>17189</v>
      </c>
    </row>
    <row r="1135" spans="1:10">
      <c r="A1135" s="131">
        <v>1134</v>
      </c>
      <c r="B1135" s="66" t="s">
        <v>1496</v>
      </c>
      <c r="D1135" s="67">
        <f>'2020 Spring Order Form - V36'!$T$23</f>
        <v>0</v>
      </c>
      <c r="E1135" s="67">
        <f>'2020 Spring Order Form - V36'!$T$23</f>
        <v>0</v>
      </c>
      <c r="F1135" s="151">
        <v>4526540</v>
      </c>
      <c r="G1135" s="70" t="e">
        <f>'2020 Spring Order Form - V36'!#REF!</f>
        <v>#REF!</v>
      </c>
      <c r="H1135" s="69">
        <f>'2020 Spring Order Form - V36'!$F$18</f>
        <v>0</v>
      </c>
      <c r="J1135" s="154">
        <v>649</v>
      </c>
    </row>
    <row r="1136" spans="1:10">
      <c r="A1136" s="131">
        <v>1135</v>
      </c>
      <c r="B1136" s="66" t="s">
        <v>1496</v>
      </c>
      <c r="D1136" s="67">
        <f>'2020 Spring Order Form - V36'!$T$23</f>
        <v>0</v>
      </c>
      <c r="E1136" s="67">
        <f>'2020 Spring Order Form - V36'!$T$23</f>
        <v>0</v>
      </c>
      <c r="F1136" s="151" t="s">
        <v>1497</v>
      </c>
      <c r="G1136" s="70" t="e">
        <f>'2020 Spring Order Form - V36'!#REF!</f>
        <v>#REF!</v>
      </c>
      <c r="H1136" s="69">
        <f>'2020 Spring Order Form - V36'!$F$18</f>
        <v>0</v>
      </c>
      <c r="J1136" s="154">
        <v>2171</v>
      </c>
    </row>
    <row r="1137" spans="1:10">
      <c r="A1137" s="131">
        <v>1136</v>
      </c>
      <c r="B1137" s="66" t="s">
        <v>239</v>
      </c>
      <c r="D1137" s="67">
        <f>'2020 Spring Order Form - V36'!$T$23</f>
        <v>0</v>
      </c>
      <c r="E1137" s="67">
        <f>'2020 Spring Order Form - V36'!$T$23</f>
        <v>0</v>
      </c>
      <c r="F1137" s="151">
        <v>4526580</v>
      </c>
      <c r="G1137" s="70">
        <f>'2020 Spring Order Form - V36'!$T$149</f>
        <v>0</v>
      </c>
      <c r="H1137" s="69">
        <f>'2020 Spring Order Form - V36'!$F$18</f>
        <v>0</v>
      </c>
      <c r="J1137" s="154">
        <v>503</v>
      </c>
    </row>
    <row r="1138" spans="1:10">
      <c r="A1138" s="131">
        <v>1137</v>
      </c>
      <c r="B1138" s="66" t="s">
        <v>239</v>
      </c>
      <c r="D1138" s="67">
        <f>'2020 Spring Order Form - V36'!$T$23</f>
        <v>0</v>
      </c>
      <c r="E1138" s="67">
        <f>'2020 Spring Order Form - V36'!$T$23</f>
        <v>0</v>
      </c>
      <c r="F1138" s="151" t="s">
        <v>1498</v>
      </c>
      <c r="G1138" s="70">
        <f>'2020 Spring Order Form - V36'!$U$149</f>
        <v>0</v>
      </c>
      <c r="H1138" s="69">
        <f>'2020 Spring Order Form - V36'!$F$18</f>
        <v>0</v>
      </c>
      <c r="J1138" s="154">
        <v>2172</v>
      </c>
    </row>
    <row r="1139" spans="1:10">
      <c r="A1139" s="131">
        <v>1138</v>
      </c>
      <c r="B1139" s="66" t="s">
        <v>240</v>
      </c>
      <c r="D1139" s="67">
        <f>'2020 Spring Order Form - V36'!$T$23</f>
        <v>0</v>
      </c>
      <c r="E1139" s="67">
        <f>'2020 Spring Order Form - V36'!$T$23</f>
        <v>0</v>
      </c>
      <c r="F1139" s="151">
        <v>4526550</v>
      </c>
      <c r="G1139" s="70">
        <f>'2020 Spring Order Form - V36'!$T$150</f>
        <v>0</v>
      </c>
      <c r="H1139" s="69">
        <f>'2020 Spring Order Form - V36'!$F$18</f>
        <v>0</v>
      </c>
      <c r="J1139" s="154">
        <v>18494</v>
      </c>
    </row>
    <row r="1140" spans="1:10">
      <c r="A1140" s="131">
        <v>1139</v>
      </c>
      <c r="B1140" s="66" t="s">
        <v>240</v>
      </c>
      <c r="D1140" s="67">
        <f>'2020 Spring Order Form - V36'!$T$23</f>
        <v>0</v>
      </c>
      <c r="E1140" s="67">
        <f>'2020 Spring Order Form - V36'!$T$23</f>
        <v>0</v>
      </c>
      <c r="F1140" s="151" t="s">
        <v>1499</v>
      </c>
      <c r="G1140" s="70">
        <f>'2020 Spring Order Form - V36'!$U$150</f>
        <v>0</v>
      </c>
      <c r="H1140" s="69">
        <f>'2020 Spring Order Form - V36'!$F$18</f>
        <v>0</v>
      </c>
      <c r="J1140" s="154">
        <v>18495</v>
      </c>
    </row>
    <row r="1141" spans="1:10">
      <c r="A1141" s="131">
        <v>1140</v>
      </c>
      <c r="B1141" s="66" t="s">
        <v>1500</v>
      </c>
      <c r="D1141" s="67">
        <f>'2020 Spring Order Form - V36'!$T$23</f>
        <v>0</v>
      </c>
      <c r="E1141" s="67">
        <f>'2020 Spring Order Form - V36'!$T$23</f>
        <v>0</v>
      </c>
      <c r="F1141" s="151">
        <v>4526600</v>
      </c>
      <c r="G1141" s="70" t="e">
        <f>'2020 Spring Order Form - V36'!#REF!</f>
        <v>#REF!</v>
      </c>
      <c r="H1141" s="69">
        <f>'2020 Spring Order Form - V36'!$F$18</f>
        <v>0</v>
      </c>
      <c r="J1141" s="154">
        <v>525</v>
      </c>
    </row>
    <row r="1142" spans="1:10">
      <c r="A1142" s="131">
        <v>1141</v>
      </c>
      <c r="B1142" s="66" t="s">
        <v>1500</v>
      </c>
      <c r="D1142" s="67">
        <f>'2020 Spring Order Form - V36'!$T$23</f>
        <v>0</v>
      </c>
      <c r="E1142" s="67">
        <f>'2020 Spring Order Form - V36'!$T$23</f>
        <v>0</v>
      </c>
      <c r="F1142" s="151" t="s">
        <v>1501</v>
      </c>
      <c r="G1142" s="70" t="e">
        <f>'2020 Spring Order Form - V36'!#REF!</f>
        <v>#REF!</v>
      </c>
      <c r="H1142" s="69">
        <f>'2020 Spring Order Form - V36'!$F$18</f>
        <v>0</v>
      </c>
      <c r="J1142" s="154">
        <v>2175</v>
      </c>
    </row>
    <row r="1143" spans="1:10">
      <c r="A1143" s="131">
        <v>1142</v>
      </c>
      <c r="B1143" s="66" t="s">
        <v>1502</v>
      </c>
      <c r="D1143" s="67">
        <f>'2020 Spring Order Form - V36'!$T$23</f>
        <v>0</v>
      </c>
      <c r="E1143" s="67">
        <f>'2020 Spring Order Form - V36'!$T$23</f>
        <v>0</v>
      </c>
      <c r="F1143" s="151">
        <v>4526800</v>
      </c>
      <c r="G1143" s="70" t="e">
        <f>'2020 Spring Order Form - V36'!#REF!</f>
        <v>#REF!</v>
      </c>
      <c r="H1143" s="69">
        <f>'2020 Spring Order Form - V36'!$F$18</f>
        <v>0</v>
      </c>
      <c r="J1143" s="154">
        <v>506</v>
      </c>
    </row>
    <row r="1144" spans="1:10">
      <c r="A1144" s="131">
        <v>1143</v>
      </c>
      <c r="B1144" s="66" t="s">
        <v>1502</v>
      </c>
      <c r="D1144" s="67">
        <f>'2020 Spring Order Form - V36'!$T$23</f>
        <v>0</v>
      </c>
      <c r="E1144" s="67">
        <f>'2020 Spring Order Form - V36'!$T$23</f>
        <v>0</v>
      </c>
      <c r="F1144" s="151" t="s">
        <v>1503</v>
      </c>
      <c r="G1144" s="70" t="e">
        <f>'2020 Spring Order Form - V36'!#REF!</f>
        <v>#REF!</v>
      </c>
      <c r="H1144" s="69">
        <f>'2020 Spring Order Form - V36'!$F$18</f>
        <v>0</v>
      </c>
      <c r="J1144" s="154">
        <v>2177</v>
      </c>
    </row>
    <row r="1145" spans="1:10">
      <c r="A1145" s="131">
        <v>1144</v>
      </c>
      <c r="B1145" s="66" t="s">
        <v>1502</v>
      </c>
      <c r="D1145" s="67">
        <f>'2020 Spring Order Form - V36'!$T$23</f>
        <v>0</v>
      </c>
      <c r="E1145" s="67">
        <f>'2020 Spring Order Form - V36'!$T$23</f>
        <v>0</v>
      </c>
      <c r="F1145" s="151">
        <v>4526807</v>
      </c>
      <c r="G1145" s="70" t="e">
        <f>'2020 Spring Order Form - V36'!#REF!</f>
        <v>#REF!</v>
      </c>
      <c r="H1145" s="69">
        <f>'2020 Spring Order Form - V36'!$F$18</f>
        <v>0</v>
      </c>
      <c r="J1145" s="154">
        <v>1121</v>
      </c>
    </row>
    <row r="1146" spans="1:10">
      <c r="A1146" s="131">
        <v>1145</v>
      </c>
      <c r="B1146" s="66" t="s">
        <v>1502</v>
      </c>
      <c r="D1146" s="67">
        <f>'2020 Spring Order Form - V36'!$T$23</f>
        <v>0</v>
      </c>
      <c r="E1146" s="67">
        <f>'2020 Spring Order Form - V36'!$T$23</f>
        <v>0</v>
      </c>
      <c r="F1146" s="151" t="s">
        <v>1504</v>
      </c>
      <c r="G1146" s="70" t="e">
        <f>'2020 Spring Order Form - V36'!#REF!</f>
        <v>#REF!</v>
      </c>
      <c r="H1146" s="69">
        <f>'2020 Spring Order Form - V36'!$F$18</f>
        <v>0</v>
      </c>
      <c r="J1146" s="154">
        <v>2178</v>
      </c>
    </row>
    <row r="1147" spans="1:10">
      <c r="A1147" s="131">
        <v>1146</v>
      </c>
      <c r="B1147" s="66" t="s">
        <v>1502</v>
      </c>
      <c r="D1147" s="67">
        <f>'2020 Spring Order Form - V36'!$T$23</f>
        <v>0</v>
      </c>
      <c r="E1147" s="67">
        <f>'2020 Spring Order Form - V36'!$T$23</f>
        <v>0</v>
      </c>
      <c r="F1147" s="151">
        <v>1726800</v>
      </c>
      <c r="G1147" s="70" t="e">
        <f>'2020 Spring Order Form - V36'!#REF!</f>
        <v>#REF!</v>
      </c>
      <c r="H1147" s="69">
        <f>'2020 Spring Order Form - V36'!$F$18</f>
        <v>0</v>
      </c>
      <c r="J1147" s="154">
        <v>5322</v>
      </c>
    </row>
    <row r="1148" spans="1:10">
      <c r="A1148" s="131">
        <v>1147</v>
      </c>
      <c r="B1148" s="66" t="s">
        <v>1502</v>
      </c>
      <c r="D1148" s="67">
        <f>'2020 Spring Order Form - V36'!$T$23</f>
        <v>0</v>
      </c>
      <c r="E1148" s="67">
        <f>'2020 Spring Order Form - V36'!$T$23</f>
        <v>0</v>
      </c>
      <c r="F1148" s="151" t="s">
        <v>1505</v>
      </c>
      <c r="G1148" s="70" t="e">
        <f>'2020 Spring Order Form - V36'!#REF!</f>
        <v>#REF!</v>
      </c>
      <c r="H1148" s="69">
        <f>'2020 Spring Order Form - V36'!$F$18</f>
        <v>0</v>
      </c>
      <c r="J1148" s="154">
        <v>5796</v>
      </c>
    </row>
    <row r="1149" spans="1:10">
      <c r="A1149" s="131">
        <v>1148</v>
      </c>
      <c r="B1149" s="66" t="s">
        <v>1502</v>
      </c>
      <c r="D1149" s="67">
        <f>'2020 Spring Order Form - V36'!$T$23</f>
        <v>0</v>
      </c>
      <c r="E1149" s="67">
        <f>'2020 Spring Order Form - V36'!$T$23</f>
        <v>0</v>
      </c>
      <c r="F1149" s="151">
        <v>1726808</v>
      </c>
      <c r="G1149" s="70" t="e">
        <f>'2020 Spring Order Form - V36'!#REF!</f>
        <v>#REF!</v>
      </c>
      <c r="H1149" s="69">
        <f>'2020 Spring Order Form - V36'!$F$18</f>
        <v>0</v>
      </c>
      <c r="J1149" s="154">
        <v>4881</v>
      </c>
    </row>
    <row r="1150" spans="1:10">
      <c r="A1150" s="131">
        <v>1149</v>
      </c>
      <c r="B1150" s="66" t="s">
        <v>1502</v>
      </c>
      <c r="D1150" s="67">
        <f>'2020 Spring Order Form - V36'!$T$23</f>
        <v>0</v>
      </c>
      <c r="E1150" s="67">
        <f>'2020 Spring Order Form - V36'!$T$23</f>
        <v>0</v>
      </c>
      <c r="F1150" s="151" t="s">
        <v>1506</v>
      </c>
      <c r="G1150" s="70" t="e">
        <f>'2020 Spring Order Form - V36'!#REF!</f>
        <v>#REF!</v>
      </c>
      <c r="H1150" s="69">
        <f>'2020 Spring Order Form - V36'!$F$18</f>
        <v>0</v>
      </c>
      <c r="J1150" s="154">
        <v>4882</v>
      </c>
    </row>
    <row r="1151" spans="1:10">
      <c r="A1151" s="131">
        <v>1150</v>
      </c>
      <c r="B1151" s="66" t="s">
        <v>241</v>
      </c>
      <c r="D1151" s="67">
        <f>'2020 Spring Order Form - V36'!$T$23</f>
        <v>0</v>
      </c>
      <c r="E1151" s="67">
        <f>'2020 Spring Order Form - V36'!$T$23</f>
        <v>0</v>
      </c>
      <c r="F1151" s="151">
        <v>4526900</v>
      </c>
      <c r="G1151" s="70">
        <f>'2020 Spring Order Form - V36'!$T$151</f>
        <v>0</v>
      </c>
      <c r="H1151" s="69">
        <f>'2020 Spring Order Form - V36'!$F$18</f>
        <v>0</v>
      </c>
      <c r="J1151" s="154">
        <v>613</v>
      </c>
    </row>
    <row r="1152" spans="1:10">
      <c r="A1152" s="131">
        <v>1151</v>
      </c>
      <c r="B1152" s="66" t="s">
        <v>241</v>
      </c>
      <c r="D1152" s="67">
        <f>'2020 Spring Order Form - V36'!$T$23</f>
        <v>0</v>
      </c>
      <c r="E1152" s="67">
        <f>'2020 Spring Order Form - V36'!$T$23</f>
        <v>0</v>
      </c>
      <c r="F1152" s="151" t="s">
        <v>1507</v>
      </c>
      <c r="G1152" s="70">
        <f>'2020 Spring Order Form - V36'!$U$151</f>
        <v>0</v>
      </c>
      <c r="H1152" s="69">
        <f>'2020 Spring Order Form - V36'!$F$18</f>
        <v>0</v>
      </c>
      <c r="J1152" s="154">
        <v>2182</v>
      </c>
    </row>
    <row r="1153" spans="1:10">
      <c r="A1153" s="131">
        <v>1152</v>
      </c>
      <c r="B1153" s="66" t="s">
        <v>1508</v>
      </c>
      <c r="D1153" s="67">
        <f>'2020 Spring Order Form - V36'!$T$23</f>
        <v>0</v>
      </c>
      <c r="E1153" s="67">
        <f>'2020 Spring Order Form - V36'!$T$23</f>
        <v>0</v>
      </c>
      <c r="F1153" s="151">
        <v>4527030</v>
      </c>
      <c r="G1153" s="70" t="e">
        <f>'2020 Spring Order Form - V36'!#REF!</f>
        <v>#REF!</v>
      </c>
      <c r="H1153" s="69">
        <f>'2020 Spring Order Form - V36'!$F$18</f>
        <v>0</v>
      </c>
      <c r="J1153" s="154">
        <v>3526</v>
      </c>
    </row>
    <row r="1154" spans="1:10">
      <c r="A1154" s="131">
        <v>1153</v>
      </c>
      <c r="B1154" s="66" t="s">
        <v>1508</v>
      </c>
      <c r="D1154" s="67">
        <f>'2020 Spring Order Form - V36'!$T$23</f>
        <v>0</v>
      </c>
      <c r="E1154" s="67">
        <f>'2020 Spring Order Form - V36'!$T$23</f>
        <v>0</v>
      </c>
      <c r="F1154" s="151" t="s">
        <v>1509</v>
      </c>
      <c r="G1154" s="70" t="e">
        <f>'2020 Spring Order Form - V36'!#REF!</f>
        <v>#REF!</v>
      </c>
      <c r="H1154" s="69">
        <f>'2020 Spring Order Form - V36'!$F$18</f>
        <v>0</v>
      </c>
      <c r="J1154" s="154">
        <v>2184</v>
      </c>
    </row>
    <row r="1155" spans="1:10">
      <c r="A1155" s="131">
        <v>1154</v>
      </c>
      <c r="B1155" s="66" t="s">
        <v>1510</v>
      </c>
      <c r="D1155" s="67">
        <f>'2020 Spring Order Form - V36'!$T$23</f>
        <v>0</v>
      </c>
      <c r="E1155" s="67">
        <f>'2020 Spring Order Form - V36'!$T$23</f>
        <v>0</v>
      </c>
      <c r="F1155" s="151">
        <v>4527050</v>
      </c>
      <c r="G1155" s="70" t="e">
        <f>'2020 Spring Order Form - V36'!#REF!</f>
        <v>#REF!</v>
      </c>
      <c r="H1155" s="69">
        <f>'2020 Spring Order Form - V36'!$F$18</f>
        <v>0</v>
      </c>
      <c r="J1155" s="154">
        <v>605</v>
      </c>
    </row>
    <row r="1156" spans="1:10">
      <c r="A1156" s="131">
        <v>1155</v>
      </c>
      <c r="B1156" s="66" t="s">
        <v>1510</v>
      </c>
      <c r="D1156" s="67">
        <f>'2020 Spring Order Form - V36'!$T$23</f>
        <v>0</v>
      </c>
      <c r="E1156" s="67">
        <f>'2020 Spring Order Form - V36'!$T$23</f>
        <v>0</v>
      </c>
      <c r="F1156" s="151" t="s">
        <v>1511</v>
      </c>
      <c r="G1156" s="70" t="e">
        <f>'2020 Spring Order Form - V36'!#REF!</f>
        <v>#REF!</v>
      </c>
      <c r="H1156" s="69">
        <f>'2020 Spring Order Form - V36'!$F$18</f>
        <v>0</v>
      </c>
      <c r="J1156" s="154">
        <v>2185</v>
      </c>
    </row>
    <row r="1157" spans="1:10">
      <c r="A1157" s="131">
        <v>1156</v>
      </c>
      <c r="B1157" s="66" t="s">
        <v>1512</v>
      </c>
      <c r="D1157" s="67">
        <f>'2020 Spring Order Form - V36'!$T$23</f>
        <v>0</v>
      </c>
      <c r="E1157" s="67">
        <f>'2020 Spring Order Form - V36'!$T$23</f>
        <v>0</v>
      </c>
      <c r="F1157" s="151">
        <v>4527110</v>
      </c>
      <c r="G1157" s="70" t="e">
        <f>'2020 Spring Order Form - V36'!#REF!</f>
        <v>#REF!</v>
      </c>
      <c r="H1157" s="69">
        <f>'2020 Spring Order Form - V36'!$F$18</f>
        <v>0</v>
      </c>
      <c r="J1157" s="154">
        <v>3527</v>
      </c>
    </row>
    <row r="1158" spans="1:10">
      <c r="A1158" s="131">
        <v>1157</v>
      </c>
      <c r="B1158" s="66" t="s">
        <v>1512</v>
      </c>
      <c r="D1158" s="67">
        <f>'2020 Spring Order Form - V36'!$T$23</f>
        <v>0</v>
      </c>
      <c r="E1158" s="67">
        <f>'2020 Spring Order Form - V36'!$T$23</f>
        <v>0</v>
      </c>
      <c r="F1158" s="151" t="s">
        <v>1513</v>
      </c>
      <c r="G1158" s="70" t="e">
        <f>'2020 Spring Order Form - V36'!#REF!</f>
        <v>#REF!</v>
      </c>
      <c r="H1158" s="69">
        <f>'2020 Spring Order Form - V36'!$F$18</f>
        <v>0</v>
      </c>
      <c r="J1158" s="154">
        <v>2187</v>
      </c>
    </row>
    <row r="1159" spans="1:10">
      <c r="A1159" s="131">
        <v>1158</v>
      </c>
      <c r="B1159" s="66" t="s">
        <v>1514</v>
      </c>
      <c r="D1159" s="67">
        <f>'2020 Spring Order Form - V36'!$T$23</f>
        <v>0</v>
      </c>
      <c r="E1159" s="67">
        <f>'2020 Spring Order Form - V36'!$T$23</f>
        <v>0</v>
      </c>
      <c r="F1159" s="151">
        <v>4527370</v>
      </c>
      <c r="G1159" s="70" t="e">
        <f>'2020 Spring Order Form - V36'!#REF!</f>
        <v>#REF!</v>
      </c>
      <c r="H1159" s="69">
        <f>'2020 Spring Order Form - V36'!$F$18</f>
        <v>0</v>
      </c>
      <c r="J1159" s="154">
        <v>729</v>
      </c>
    </row>
    <row r="1160" spans="1:10">
      <c r="A1160" s="131">
        <v>1159</v>
      </c>
      <c r="B1160" s="66" t="s">
        <v>1514</v>
      </c>
      <c r="D1160" s="67">
        <f>'2020 Spring Order Form - V36'!$T$23</f>
        <v>0</v>
      </c>
      <c r="E1160" s="67">
        <f>'2020 Spring Order Form - V36'!$T$23</f>
        <v>0</v>
      </c>
      <c r="F1160" s="151" t="s">
        <v>1515</v>
      </c>
      <c r="G1160" s="70" t="e">
        <f>'2020 Spring Order Form - V36'!#REF!</f>
        <v>#REF!</v>
      </c>
      <c r="H1160" s="69">
        <f>'2020 Spring Order Form - V36'!$F$18</f>
        <v>0</v>
      </c>
      <c r="J1160" s="154">
        <v>2191</v>
      </c>
    </row>
    <row r="1161" spans="1:10">
      <c r="A1161" s="131">
        <v>1160</v>
      </c>
      <c r="B1161" s="66" t="s">
        <v>1516</v>
      </c>
      <c r="D1161" s="67">
        <f>'2020 Spring Order Form - V36'!$T$23</f>
        <v>0</v>
      </c>
      <c r="E1161" s="67">
        <f>'2020 Spring Order Form - V36'!$T$23</f>
        <v>0</v>
      </c>
      <c r="F1161" s="151">
        <v>4527500</v>
      </c>
      <c r="G1161" s="70" t="e">
        <f>'2020 Spring Order Form - V36'!#REF!</f>
        <v>#REF!</v>
      </c>
      <c r="H1161" s="69">
        <f>'2020 Spring Order Form - V36'!$F$18</f>
        <v>0</v>
      </c>
      <c r="J1161" s="154">
        <v>707</v>
      </c>
    </row>
    <row r="1162" spans="1:10">
      <c r="A1162" s="131">
        <v>1161</v>
      </c>
      <c r="B1162" s="66" t="s">
        <v>1516</v>
      </c>
      <c r="D1162" s="67">
        <f>'2020 Spring Order Form - V36'!$T$23</f>
        <v>0</v>
      </c>
      <c r="E1162" s="67">
        <f>'2020 Spring Order Form - V36'!$T$23</f>
        <v>0</v>
      </c>
      <c r="F1162" s="151" t="s">
        <v>1517</v>
      </c>
      <c r="G1162" s="70" t="e">
        <f>'2020 Spring Order Form - V36'!#REF!</f>
        <v>#REF!</v>
      </c>
      <c r="H1162" s="69">
        <f>'2020 Spring Order Form - V36'!$F$18</f>
        <v>0</v>
      </c>
      <c r="J1162" s="154">
        <v>2192</v>
      </c>
    </row>
    <row r="1163" spans="1:10">
      <c r="A1163" s="131">
        <v>1162</v>
      </c>
      <c r="B1163" s="66" t="s">
        <v>1518</v>
      </c>
      <c r="D1163" s="67">
        <f>'2020 Spring Order Form - V36'!$T$23</f>
        <v>0</v>
      </c>
      <c r="E1163" s="67">
        <f>'2020 Spring Order Form - V36'!$T$23</f>
        <v>0</v>
      </c>
      <c r="F1163" s="151">
        <v>4527540</v>
      </c>
      <c r="G1163" s="70" t="e">
        <f>'2020 Spring Order Form - V36'!#REF!</f>
        <v>#REF!</v>
      </c>
      <c r="H1163" s="69">
        <f>'2020 Spring Order Form - V36'!$F$18</f>
        <v>0</v>
      </c>
      <c r="J1163" s="154">
        <v>853</v>
      </c>
    </row>
    <row r="1164" spans="1:10">
      <c r="A1164" s="131">
        <v>1163</v>
      </c>
      <c r="B1164" s="66" t="s">
        <v>1518</v>
      </c>
      <c r="D1164" s="67">
        <f>'2020 Spring Order Form - V36'!$T$23</f>
        <v>0</v>
      </c>
      <c r="E1164" s="67">
        <f>'2020 Spring Order Form - V36'!$T$23</f>
        <v>0</v>
      </c>
      <c r="F1164" s="151" t="s">
        <v>1519</v>
      </c>
      <c r="G1164" s="70" t="e">
        <f>'2020 Spring Order Form - V36'!#REF!</f>
        <v>#REF!</v>
      </c>
      <c r="H1164" s="69">
        <f>'2020 Spring Order Form - V36'!$F$18</f>
        <v>0</v>
      </c>
      <c r="J1164" s="154">
        <v>2193</v>
      </c>
    </row>
    <row r="1165" spans="1:10">
      <c r="A1165" s="131">
        <v>1164</v>
      </c>
      <c r="B1165" s="66" t="s">
        <v>1520</v>
      </c>
      <c r="D1165" s="67">
        <f>'2020 Spring Order Form - V36'!$T$23</f>
        <v>0</v>
      </c>
      <c r="E1165" s="67">
        <f>'2020 Spring Order Form - V36'!$T$23</f>
        <v>0</v>
      </c>
      <c r="F1165" s="151">
        <v>4527600</v>
      </c>
      <c r="G1165" s="70" t="e">
        <f>'2020 Spring Order Form - V36'!#REF!</f>
        <v>#REF!</v>
      </c>
      <c r="H1165" s="69">
        <f>'2020 Spring Order Form - V36'!$F$18</f>
        <v>0</v>
      </c>
      <c r="J1165" s="154">
        <v>559</v>
      </c>
    </row>
    <row r="1166" spans="1:10">
      <c r="A1166" s="131">
        <v>1165</v>
      </c>
      <c r="B1166" s="66" t="s">
        <v>1520</v>
      </c>
      <c r="D1166" s="67">
        <f>'2020 Spring Order Form - V36'!$T$23</f>
        <v>0</v>
      </c>
      <c r="E1166" s="67">
        <f>'2020 Spring Order Form - V36'!$T$23</f>
        <v>0</v>
      </c>
      <c r="F1166" s="151" t="s">
        <v>1521</v>
      </c>
      <c r="G1166" s="70" t="e">
        <f>'2020 Spring Order Form - V36'!#REF!</f>
        <v>#REF!</v>
      </c>
      <c r="H1166" s="69">
        <f>'2020 Spring Order Form - V36'!$F$18</f>
        <v>0</v>
      </c>
      <c r="J1166" s="154">
        <v>2195</v>
      </c>
    </row>
    <row r="1167" spans="1:10">
      <c r="A1167" s="131">
        <v>1166</v>
      </c>
      <c r="B1167" s="66" t="s">
        <v>242</v>
      </c>
      <c r="D1167" s="67">
        <f>'2020 Spring Order Form - V36'!$T$23</f>
        <v>0</v>
      </c>
      <c r="E1167" s="67">
        <f>'2020 Spring Order Form - V36'!$T$23</f>
        <v>0</v>
      </c>
      <c r="F1167" s="151">
        <v>4527630</v>
      </c>
      <c r="G1167" s="70">
        <f>'2020 Spring Order Form - V36'!$T$152</f>
        <v>0</v>
      </c>
      <c r="H1167" s="69">
        <f>'2020 Spring Order Form - V36'!$F$18</f>
        <v>0</v>
      </c>
      <c r="J1167" s="154">
        <v>854</v>
      </c>
    </row>
    <row r="1168" spans="1:10">
      <c r="A1168" s="131">
        <v>1167</v>
      </c>
      <c r="B1168" s="66" t="s">
        <v>242</v>
      </c>
      <c r="D1168" s="67">
        <f>'2020 Spring Order Form - V36'!$T$23</f>
        <v>0</v>
      </c>
      <c r="E1168" s="67">
        <f>'2020 Spring Order Form - V36'!$T$23</f>
        <v>0</v>
      </c>
      <c r="F1168" s="151" t="s">
        <v>1522</v>
      </c>
      <c r="G1168" s="70">
        <f>'2020 Spring Order Form - V36'!$U$152</f>
        <v>0</v>
      </c>
      <c r="H1168" s="69">
        <f>'2020 Spring Order Form - V36'!$F$18</f>
        <v>0</v>
      </c>
      <c r="J1168" s="154">
        <v>2196</v>
      </c>
    </row>
    <row r="1169" spans="1:10">
      <c r="A1169" s="131">
        <v>1168</v>
      </c>
      <c r="B1169" s="66" t="s">
        <v>1523</v>
      </c>
      <c r="D1169" s="67">
        <f>'2020 Spring Order Form - V36'!$T$23</f>
        <v>0</v>
      </c>
      <c r="E1169" s="67">
        <f>'2020 Spring Order Form - V36'!$T$23</f>
        <v>0</v>
      </c>
      <c r="F1169" s="151">
        <v>4527650</v>
      </c>
      <c r="G1169" s="70" t="e">
        <f>'2020 Spring Order Form - V36'!#REF!</f>
        <v>#REF!</v>
      </c>
      <c r="H1169" s="69">
        <f>'2020 Spring Order Form - V36'!$F$18</f>
        <v>0</v>
      </c>
      <c r="J1169" s="154">
        <v>606</v>
      </c>
    </row>
    <row r="1170" spans="1:10">
      <c r="A1170" s="131">
        <v>1169</v>
      </c>
      <c r="B1170" s="66" t="s">
        <v>1523</v>
      </c>
      <c r="D1170" s="67">
        <f>'2020 Spring Order Form - V36'!$T$23</f>
        <v>0</v>
      </c>
      <c r="E1170" s="67">
        <f>'2020 Spring Order Form - V36'!$T$23</f>
        <v>0</v>
      </c>
      <c r="F1170" s="151" t="s">
        <v>1524</v>
      </c>
      <c r="G1170" s="70" t="e">
        <f>'2020 Spring Order Form - V36'!#REF!</f>
        <v>#REF!</v>
      </c>
      <c r="H1170" s="69">
        <f>'2020 Spring Order Form - V36'!$F$18</f>
        <v>0</v>
      </c>
      <c r="J1170" s="154">
        <v>2197</v>
      </c>
    </row>
    <row r="1171" spans="1:10">
      <c r="A1171" s="131">
        <v>1170</v>
      </c>
      <c r="B1171" s="66" t="s">
        <v>244</v>
      </c>
      <c r="D1171" s="67">
        <f>'2020 Spring Order Form - V36'!$T$23</f>
        <v>0</v>
      </c>
      <c r="E1171" s="67">
        <f>'2020 Spring Order Form - V36'!$T$23</f>
        <v>0</v>
      </c>
      <c r="F1171" s="151">
        <v>4527700</v>
      </c>
      <c r="G1171" s="70" t="e">
        <f>'2020 Spring Order Form - V36'!#REF!</f>
        <v>#REF!</v>
      </c>
      <c r="H1171" s="69">
        <f>'2020 Spring Order Form - V36'!$F$18</f>
        <v>0</v>
      </c>
      <c r="J1171" s="154">
        <v>607</v>
      </c>
    </row>
    <row r="1172" spans="1:10">
      <c r="A1172" s="131">
        <v>1171</v>
      </c>
      <c r="B1172" s="66" t="s">
        <v>244</v>
      </c>
      <c r="D1172" s="67">
        <f>'2020 Spring Order Form - V36'!$T$23</f>
        <v>0</v>
      </c>
      <c r="E1172" s="67">
        <f>'2020 Spring Order Form - V36'!$T$23</f>
        <v>0</v>
      </c>
      <c r="F1172" s="151" t="s">
        <v>1525</v>
      </c>
      <c r="G1172" s="70" t="e">
        <f>'2020 Spring Order Form - V36'!#REF!</f>
        <v>#REF!</v>
      </c>
      <c r="H1172" s="69">
        <f>'2020 Spring Order Form - V36'!$F$18</f>
        <v>0</v>
      </c>
      <c r="J1172" s="154">
        <v>2199</v>
      </c>
    </row>
    <row r="1173" spans="1:10">
      <c r="A1173" s="131">
        <v>1172</v>
      </c>
      <c r="B1173" s="66" t="s">
        <v>244</v>
      </c>
      <c r="D1173" s="67">
        <f>'2020 Spring Order Form - V36'!$T$23</f>
        <v>0</v>
      </c>
      <c r="E1173" s="67">
        <f>'2020 Spring Order Form - V36'!$T$23</f>
        <v>0</v>
      </c>
      <c r="F1173" s="151">
        <v>4527707</v>
      </c>
      <c r="G1173" s="70" t="e">
        <f>'2020 Spring Order Form - V36'!#REF!</f>
        <v>#REF!</v>
      </c>
      <c r="H1173" s="69">
        <f>'2020 Spring Order Form - V36'!$F$18</f>
        <v>0</v>
      </c>
      <c r="J1173" s="154">
        <v>1099</v>
      </c>
    </row>
    <row r="1174" spans="1:10">
      <c r="A1174" s="131">
        <v>1173</v>
      </c>
      <c r="B1174" s="66" t="s">
        <v>244</v>
      </c>
      <c r="D1174" s="67">
        <f>'2020 Spring Order Form - V36'!$T$23</f>
        <v>0</v>
      </c>
      <c r="E1174" s="67">
        <f>'2020 Spring Order Form - V36'!$T$23</f>
        <v>0</v>
      </c>
      <c r="F1174" s="151" t="s">
        <v>1526</v>
      </c>
      <c r="G1174" s="70" t="e">
        <f>'2020 Spring Order Form - V36'!#REF!</f>
        <v>#REF!</v>
      </c>
      <c r="H1174" s="69">
        <f>'2020 Spring Order Form - V36'!$F$18</f>
        <v>0</v>
      </c>
      <c r="J1174" s="154">
        <v>2200</v>
      </c>
    </row>
    <row r="1175" spans="1:10">
      <c r="A1175" s="131">
        <v>1174</v>
      </c>
      <c r="B1175" s="66" t="s">
        <v>1527</v>
      </c>
      <c r="D1175" s="67">
        <f>'2020 Spring Order Form - V36'!$T$23</f>
        <v>0</v>
      </c>
      <c r="E1175" s="67">
        <f>'2020 Spring Order Form - V36'!$T$23</f>
        <v>0</v>
      </c>
      <c r="F1175" s="151">
        <v>4527860</v>
      </c>
      <c r="G1175" s="70" t="e">
        <f>'2020 Spring Order Form - V36'!#REF!</f>
        <v>#REF!</v>
      </c>
      <c r="H1175" s="69">
        <f>'2020 Spring Order Form - V36'!$F$18</f>
        <v>0</v>
      </c>
      <c r="J1175" s="154">
        <v>986</v>
      </c>
    </row>
    <row r="1176" spans="1:10">
      <c r="A1176" s="131">
        <v>1175</v>
      </c>
      <c r="B1176" s="66" t="s">
        <v>1527</v>
      </c>
      <c r="D1176" s="67">
        <f>'2020 Spring Order Form - V36'!$T$23</f>
        <v>0</v>
      </c>
      <c r="E1176" s="67">
        <f>'2020 Spring Order Form - V36'!$T$23</f>
        <v>0</v>
      </c>
      <c r="F1176" s="151" t="s">
        <v>1528</v>
      </c>
      <c r="G1176" s="70" t="e">
        <f>'2020 Spring Order Form - V36'!#REF!</f>
        <v>#REF!</v>
      </c>
      <c r="H1176" s="69">
        <f>'2020 Spring Order Form - V36'!$F$18</f>
        <v>0</v>
      </c>
      <c r="J1176" s="154">
        <v>2203</v>
      </c>
    </row>
    <row r="1177" spans="1:10">
      <c r="A1177" s="131">
        <v>1176</v>
      </c>
      <c r="B1177" s="66" t="s">
        <v>1529</v>
      </c>
      <c r="D1177" s="67">
        <f>'2020 Spring Order Form - V36'!$T$23</f>
        <v>0</v>
      </c>
      <c r="E1177" s="67">
        <f>'2020 Spring Order Form - V36'!$T$23</f>
        <v>0</v>
      </c>
      <c r="F1177" s="151">
        <v>4527950</v>
      </c>
      <c r="G1177" s="70" t="e">
        <f>'2020 Spring Order Form - V36'!#REF!</f>
        <v>#REF!</v>
      </c>
      <c r="H1177" s="69">
        <f>'2020 Spring Order Form - V36'!$F$18</f>
        <v>0</v>
      </c>
      <c r="J1177" s="154">
        <v>552</v>
      </c>
    </row>
    <row r="1178" spans="1:10">
      <c r="A1178" s="131">
        <v>1177</v>
      </c>
      <c r="B1178" s="66" t="s">
        <v>1529</v>
      </c>
      <c r="D1178" s="67">
        <f>'2020 Spring Order Form - V36'!$T$23</f>
        <v>0</v>
      </c>
      <c r="E1178" s="67">
        <f>'2020 Spring Order Form - V36'!$T$23</f>
        <v>0</v>
      </c>
      <c r="F1178" s="151" t="s">
        <v>1530</v>
      </c>
      <c r="G1178" s="70" t="e">
        <f>'2020 Spring Order Form - V36'!#REF!</f>
        <v>#REF!</v>
      </c>
      <c r="H1178" s="69">
        <f>'2020 Spring Order Form - V36'!$F$18</f>
        <v>0</v>
      </c>
      <c r="J1178" s="154">
        <v>2205</v>
      </c>
    </row>
    <row r="1179" spans="1:10">
      <c r="A1179" s="131">
        <v>1178</v>
      </c>
      <c r="B1179" s="66" t="s">
        <v>1529</v>
      </c>
      <c r="D1179" s="67">
        <f>'2020 Spring Order Form - V36'!$T$23</f>
        <v>0</v>
      </c>
      <c r="E1179" s="67">
        <f>'2020 Spring Order Form - V36'!$T$23</f>
        <v>0</v>
      </c>
      <c r="F1179" s="151">
        <v>4527957</v>
      </c>
      <c r="G1179" s="70" t="e">
        <f>'2020 Spring Order Form - V36'!#REF!</f>
        <v>#REF!</v>
      </c>
      <c r="H1179" s="69">
        <f>'2020 Spring Order Form - V36'!$F$18</f>
        <v>0</v>
      </c>
      <c r="J1179" s="154">
        <v>1127</v>
      </c>
    </row>
    <row r="1180" spans="1:10">
      <c r="A1180" s="131">
        <v>1179</v>
      </c>
      <c r="B1180" s="66" t="s">
        <v>1529</v>
      </c>
      <c r="D1180" s="67">
        <f>'2020 Spring Order Form - V36'!$T$23</f>
        <v>0</v>
      </c>
      <c r="E1180" s="67">
        <f>'2020 Spring Order Form - V36'!$T$23</f>
        <v>0</v>
      </c>
      <c r="F1180" s="151" t="s">
        <v>1531</v>
      </c>
      <c r="G1180" s="70" t="e">
        <f>'2020 Spring Order Form - V36'!#REF!</f>
        <v>#REF!</v>
      </c>
      <c r="H1180" s="69">
        <f>'2020 Spring Order Form - V36'!$F$18</f>
        <v>0</v>
      </c>
      <c r="J1180" s="154">
        <v>2206</v>
      </c>
    </row>
    <row r="1181" spans="1:10">
      <c r="A1181" s="131">
        <v>1180</v>
      </c>
      <c r="B1181" s="66" t="s">
        <v>1532</v>
      </c>
      <c r="D1181" s="67">
        <f>'2020 Spring Order Form - V36'!$T$23</f>
        <v>0</v>
      </c>
      <c r="E1181" s="67">
        <f>'2020 Spring Order Form - V36'!$T$23</f>
        <v>0</v>
      </c>
      <c r="F1181" s="151">
        <v>4527840</v>
      </c>
      <c r="G1181" s="70" t="e">
        <f>'2020 Spring Order Form - V36'!#REF!</f>
        <v>#REF!</v>
      </c>
      <c r="H1181" s="69">
        <f>'2020 Spring Order Form - V36'!$F$18</f>
        <v>0</v>
      </c>
      <c r="J1181" s="154">
        <v>739</v>
      </c>
    </row>
    <row r="1182" spans="1:10">
      <c r="A1182" s="131">
        <v>1181</v>
      </c>
      <c r="B1182" s="66" t="s">
        <v>1532</v>
      </c>
      <c r="D1182" s="67">
        <f>'2020 Spring Order Form - V36'!$T$23</f>
        <v>0</v>
      </c>
      <c r="E1182" s="67">
        <f>'2020 Spring Order Form - V36'!$T$23</f>
        <v>0</v>
      </c>
      <c r="F1182" s="151" t="s">
        <v>1533</v>
      </c>
      <c r="G1182" s="70" t="e">
        <f>'2020 Spring Order Form - V36'!#REF!</f>
        <v>#REF!</v>
      </c>
      <c r="H1182" s="69">
        <f>'2020 Spring Order Form - V36'!$F$18</f>
        <v>0</v>
      </c>
      <c r="J1182" s="154">
        <v>2208</v>
      </c>
    </row>
    <row r="1183" spans="1:10">
      <c r="A1183" s="131">
        <v>1182</v>
      </c>
      <c r="B1183" s="66" t="s">
        <v>1534</v>
      </c>
      <c r="D1183" s="67">
        <f>'2020 Spring Order Form - V36'!$T$23</f>
        <v>0</v>
      </c>
      <c r="E1183" s="67">
        <f>'2020 Spring Order Form - V36'!$T$23</f>
        <v>0</v>
      </c>
      <c r="F1183" s="151">
        <v>4527880</v>
      </c>
      <c r="G1183" s="70" t="e">
        <f>'2020 Spring Order Form - V36'!#REF!</f>
        <v>#REF!</v>
      </c>
      <c r="H1183" s="69">
        <f>'2020 Spring Order Form - V36'!$F$18</f>
        <v>0</v>
      </c>
      <c r="J1183" s="154">
        <v>17195</v>
      </c>
    </row>
    <row r="1184" spans="1:10">
      <c r="A1184" s="131">
        <v>1183</v>
      </c>
      <c r="B1184" s="66" t="s">
        <v>1534</v>
      </c>
      <c r="D1184" s="67">
        <f>'2020 Spring Order Form - V36'!$T$23</f>
        <v>0</v>
      </c>
      <c r="E1184" s="67">
        <f>'2020 Spring Order Form - V36'!$T$23</f>
        <v>0</v>
      </c>
      <c r="F1184" s="151" t="s">
        <v>1535</v>
      </c>
      <c r="G1184" s="70" t="e">
        <f>'2020 Spring Order Form - V36'!#REF!</f>
        <v>#REF!</v>
      </c>
      <c r="H1184" s="69">
        <f>'2020 Spring Order Form - V36'!$F$18</f>
        <v>0</v>
      </c>
      <c r="J1184" s="154">
        <v>17194</v>
      </c>
    </row>
    <row r="1185" spans="1:10">
      <c r="A1185" s="131">
        <v>1184</v>
      </c>
      <c r="B1185" s="66" t="s">
        <v>1536</v>
      </c>
      <c r="D1185" s="67">
        <f>'2020 Spring Order Form - V36'!$T$23</f>
        <v>0</v>
      </c>
      <c r="E1185" s="67">
        <f>'2020 Spring Order Form - V36'!$T$23</f>
        <v>0</v>
      </c>
      <c r="F1185" s="151">
        <v>4527870</v>
      </c>
      <c r="G1185" s="70" t="e">
        <f>'2020 Spring Order Form - V36'!#REF!</f>
        <v>#REF!</v>
      </c>
      <c r="H1185" s="69">
        <f>'2020 Spring Order Form - V36'!$F$18</f>
        <v>0</v>
      </c>
      <c r="J1185" s="154">
        <v>708</v>
      </c>
    </row>
    <row r="1186" spans="1:10">
      <c r="A1186" s="131">
        <v>1185</v>
      </c>
      <c r="B1186" s="66" t="s">
        <v>1536</v>
      </c>
      <c r="D1186" s="67">
        <f>'2020 Spring Order Form - V36'!$T$23</f>
        <v>0</v>
      </c>
      <c r="E1186" s="67">
        <f>'2020 Spring Order Form - V36'!$T$23</f>
        <v>0</v>
      </c>
      <c r="F1186" s="151" t="s">
        <v>1537</v>
      </c>
      <c r="G1186" s="70" t="e">
        <f>'2020 Spring Order Form - V36'!#REF!</f>
        <v>#REF!</v>
      </c>
      <c r="H1186" s="69">
        <f>'2020 Spring Order Form - V36'!$F$18</f>
        <v>0</v>
      </c>
      <c r="J1186" s="154">
        <v>2209</v>
      </c>
    </row>
    <row r="1187" spans="1:10">
      <c r="A1187" s="131">
        <v>1186</v>
      </c>
      <c r="B1187" s="66" t="s">
        <v>1538</v>
      </c>
      <c r="D1187" s="67">
        <f>'2020 Spring Order Form - V36'!$T$23</f>
        <v>0</v>
      </c>
      <c r="E1187" s="67">
        <f>'2020 Spring Order Form - V36'!$T$23</f>
        <v>0</v>
      </c>
      <c r="F1187" s="151">
        <v>4528320</v>
      </c>
      <c r="G1187" s="70" t="e">
        <f>'2020 Spring Order Form - V36'!#REF!</f>
        <v>#REF!</v>
      </c>
      <c r="H1187" s="69">
        <f>'2020 Spring Order Form - V36'!$F$18</f>
        <v>0</v>
      </c>
      <c r="J1187" s="154">
        <v>3536</v>
      </c>
    </row>
    <row r="1188" spans="1:10">
      <c r="A1188" s="131">
        <v>1187</v>
      </c>
      <c r="B1188" s="66" t="s">
        <v>1538</v>
      </c>
      <c r="D1188" s="67">
        <f>'2020 Spring Order Form - V36'!$T$23</f>
        <v>0</v>
      </c>
      <c r="E1188" s="67">
        <f>'2020 Spring Order Form - V36'!$T$23</f>
        <v>0</v>
      </c>
      <c r="F1188" s="151" t="s">
        <v>1539</v>
      </c>
      <c r="G1188" s="70" t="e">
        <f>'2020 Spring Order Form - V36'!#REF!</f>
        <v>#REF!</v>
      </c>
      <c r="H1188" s="69">
        <f>'2020 Spring Order Form - V36'!$F$18</f>
        <v>0</v>
      </c>
      <c r="J1188" s="154">
        <v>2216</v>
      </c>
    </row>
    <row r="1189" spans="1:10">
      <c r="A1189" s="131">
        <v>1188</v>
      </c>
      <c r="B1189" s="66" t="s">
        <v>1540</v>
      </c>
      <c r="D1189" s="67">
        <f>'2020 Spring Order Form - V36'!$T$23</f>
        <v>0</v>
      </c>
      <c r="E1189" s="67">
        <f>'2020 Spring Order Form - V36'!$T$23</f>
        <v>0</v>
      </c>
      <c r="F1189" s="151">
        <v>4528400</v>
      </c>
      <c r="G1189" s="70" t="e">
        <f>'2020 Spring Order Form - V36'!#REF!</f>
        <v>#REF!</v>
      </c>
      <c r="H1189" s="69">
        <f>'2020 Spring Order Form - V36'!$F$18</f>
        <v>0</v>
      </c>
      <c r="J1189" s="154">
        <v>626</v>
      </c>
    </row>
    <row r="1190" spans="1:10">
      <c r="A1190" s="131">
        <v>1189</v>
      </c>
      <c r="B1190" s="66" t="s">
        <v>1540</v>
      </c>
      <c r="D1190" s="67">
        <f>'2020 Spring Order Form - V36'!$T$23</f>
        <v>0</v>
      </c>
      <c r="E1190" s="67">
        <f>'2020 Spring Order Form - V36'!$T$23</f>
        <v>0</v>
      </c>
      <c r="F1190" s="151" t="s">
        <v>1541</v>
      </c>
      <c r="G1190" s="70" t="e">
        <f>'2020 Spring Order Form - V36'!#REF!</f>
        <v>#REF!</v>
      </c>
      <c r="H1190" s="69">
        <f>'2020 Spring Order Form - V36'!$F$18</f>
        <v>0</v>
      </c>
      <c r="J1190" s="154">
        <v>2217</v>
      </c>
    </row>
    <row r="1191" spans="1:10">
      <c r="A1191" s="131">
        <v>1190</v>
      </c>
      <c r="B1191" s="66" t="s">
        <v>1542</v>
      </c>
      <c r="D1191" s="67">
        <f>'2020 Spring Order Form - V36'!$T$23</f>
        <v>0</v>
      </c>
      <c r="E1191" s="67">
        <f>'2020 Spring Order Form - V36'!$T$23</f>
        <v>0</v>
      </c>
      <c r="F1191" s="151">
        <v>4528800</v>
      </c>
      <c r="G1191" s="70" t="e">
        <f>'2020 Spring Order Form - V36'!#REF!</f>
        <v>#REF!</v>
      </c>
      <c r="H1191" s="69">
        <f>'2020 Spring Order Form - V36'!$F$18</f>
        <v>0</v>
      </c>
      <c r="J1191" s="154">
        <v>276</v>
      </c>
    </row>
    <row r="1192" spans="1:10">
      <c r="A1192" s="131">
        <v>1191</v>
      </c>
      <c r="B1192" s="66" t="s">
        <v>1542</v>
      </c>
      <c r="D1192" s="67">
        <f>'2020 Spring Order Form - V36'!$T$23</f>
        <v>0</v>
      </c>
      <c r="E1192" s="67">
        <f>'2020 Spring Order Form - V36'!$T$23</f>
        <v>0</v>
      </c>
      <c r="F1192" s="151" t="s">
        <v>1543</v>
      </c>
      <c r="G1192" s="70" t="e">
        <f>'2020 Spring Order Form - V36'!#REF!</f>
        <v>#REF!</v>
      </c>
      <c r="H1192" s="69">
        <f>'2020 Spring Order Form - V36'!$F$18</f>
        <v>0</v>
      </c>
      <c r="J1192" s="154">
        <v>2221</v>
      </c>
    </row>
    <row r="1193" spans="1:10">
      <c r="A1193" s="131">
        <v>1192</v>
      </c>
      <c r="B1193" s="66" t="s">
        <v>1542</v>
      </c>
      <c r="D1193" s="67">
        <f>'2020 Spring Order Form - V36'!$T$23</f>
        <v>0</v>
      </c>
      <c r="E1193" s="67">
        <f>'2020 Spring Order Form - V36'!$T$23</f>
        <v>0</v>
      </c>
      <c r="F1193" s="151">
        <v>4528807</v>
      </c>
      <c r="G1193" s="70" t="e">
        <f>'2020 Spring Order Form - V36'!#REF!</f>
        <v>#REF!</v>
      </c>
      <c r="H1193" s="69">
        <f>'2020 Spring Order Form - V36'!$F$18</f>
        <v>0</v>
      </c>
      <c r="J1193" s="154">
        <v>1031</v>
      </c>
    </row>
    <row r="1194" spans="1:10">
      <c r="A1194" s="131">
        <v>1193</v>
      </c>
      <c r="B1194" s="66" t="s">
        <v>1542</v>
      </c>
      <c r="D1194" s="67">
        <f>'2020 Spring Order Form - V36'!$T$23</f>
        <v>0</v>
      </c>
      <c r="E1194" s="67">
        <f>'2020 Spring Order Form - V36'!$T$23</f>
        <v>0</v>
      </c>
      <c r="F1194" s="151" t="s">
        <v>1544</v>
      </c>
      <c r="G1194" s="70" t="e">
        <f>'2020 Spring Order Form - V36'!#REF!</f>
        <v>#REF!</v>
      </c>
      <c r="H1194" s="69">
        <f>'2020 Spring Order Form - V36'!$F$18</f>
        <v>0</v>
      </c>
      <c r="J1194" s="154">
        <v>2222</v>
      </c>
    </row>
    <row r="1195" spans="1:10">
      <c r="A1195" s="131">
        <v>1194</v>
      </c>
      <c r="B1195" s="66" t="s">
        <v>1545</v>
      </c>
      <c r="D1195" s="67">
        <f>'2020 Spring Order Form - V36'!$T$23</f>
        <v>0</v>
      </c>
      <c r="E1195" s="67">
        <f>'2020 Spring Order Form - V36'!$T$23</f>
        <v>0</v>
      </c>
      <c r="F1195" s="151">
        <v>4528850</v>
      </c>
      <c r="G1195" s="70" t="e">
        <f>'2020 Spring Order Form - V36'!#REF!</f>
        <v>#REF!</v>
      </c>
      <c r="H1195" s="69">
        <f>'2020 Spring Order Form - V36'!$F$18</f>
        <v>0</v>
      </c>
      <c r="J1195" s="154">
        <v>584</v>
      </c>
    </row>
    <row r="1196" spans="1:10">
      <c r="A1196" s="131">
        <v>1195</v>
      </c>
      <c r="B1196" s="66" t="s">
        <v>1545</v>
      </c>
      <c r="D1196" s="67">
        <f>'2020 Spring Order Form - V36'!$T$23</f>
        <v>0</v>
      </c>
      <c r="E1196" s="67">
        <f>'2020 Spring Order Form - V36'!$T$23</f>
        <v>0</v>
      </c>
      <c r="F1196" s="151" t="s">
        <v>1546</v>
      </c>
      <c r="G1196" s="70" t="e">
        <f>'2020 Spring Order Form - V36'!#REF!</f>
        <v>#REF!</v>
      </c>
      <c r="H1196" s="69">
        <f>'2020 Spring Order Form - V36'!$F$18</f>
        <v>0</v>
      </c>
      <c r="J1196" s="154">
        <v>2224</v>
      </c>
    </row>
    <row r="1197" spans="1:10">
      <c r="A1197" s="131">
        <v>1196</v>
      </c>
      <c r="B1197" s="66" t="s">
        <v>1547</v>
      </c>
      <c r="D1197" s="67">
        <f>'2020 Spring Order Form - V36'!$T$23</f>
        <v>0</v>
      </c>
      <c r="E1197" s="67">
        <f>'2020 Spring Order Form - V36'!$T$23</f>
        <v>0</v>
      </c>
      <c r="F1197" s="151">
        <v>4529900</v>
      </c>
      <c r="G1197" s="70" t="e">
        <f>'2020 Spring Order Form - V36'!#REF!</f>
        <v>#REF!</v>
      </c>
      <c r="H1197" s="69">
        <f>'2020 Spring Order Form - V36'!$F$18</f>
        <v>0</v>
      </c>
      <c r="J1197" s="154">
        <v>648</v>
      </c>
    </row>
    <row r="1198" spans="1:10">
      <c r="A1198" s="131">
        <v>1197</v>
      </c>
      <c r="B1198" s="66" t="s">
        <v>1547</v>
      </c>
      <c r="D1198" s="67">
        <f>'2020 Spring Order Form - V36'!$T$23</f>
        <v>0</v>
      </c>
      <c r="E1198" s="67">
        <f>'2020 Spring Order Form - V36'!$T$23</f>
        <v>0</v>
      </c>
      <c r="F1198" s="151" t="s">
        <v>1548</v>
      </c>
      <c r="G1198" s="70" t="e">
        <f>'2020 Spring Order Form - V36'!#REF!</f>
        <v>#REF!</v>
      </c>
      <c r="H1198" s="69">
        <f>'2020 Spring Order Form - V36'!$F$18</f>
        <v>0</v>
      </c>
      <c r="J1198" s="154">
        <v>2225</v>
      </c>
    </row>
    <row r="1199" spans="1:10">
      <c r="A1199" s="131">
        <v>1198</v>
      </c>
      <c r="B1199" s="66" t="s">
        <v>1502</v>
      </c>
      <c r="D1199" s="67">
        <f>'2020 Spring Order Form - V36'!$T$23</f>
        <v>0</v>
      </c>
      <c r="E1199" s="67">
        <f>'2020 Spring Order Form - V36'!$T$23</f>
        <v>0</v>
      </c>
      <c r="F1199" s="151">
        <v>4526802</v>
      </c>
      <c r="G1199" s="70" t="e">
        <f>'2020 Spring Order Form - V36'!#REF!</f>
        <v>#REF!</v>
      </c>
      <c r="H1199" s="69">
        <f>'2020 Spring Order Form - V36'!$F$18</f>
        <v>0</v>
      </c>
      <c r="J1199" s="154">
        <v>1113</v>
      </c>
    </row>
    <row r="1200" spans="1:10">
      <c r="A1200" s="131">
        <v>1199</v>
      </c>
      <c r="B1200" s="66" t="s">
        <v>1502</v>
      </c>
      <c r="D1200" s="67">
        <f>'2020 Spring Order Form - V36'!$T$23</f>
        <v>0</v>
      </c>
      <c r="E1200" s="67">
        <f>'2020 Spring Order Form - V36'!$T$23</f>
        <v>0</v>
      </c>
      <c r="F1200" s="151" t="s">
        <v>1549</v>
      </c>
      <c r="G1200" s="70" t="e">
        <f>'2020 Spring Order Form - V36'!#REF!</f>
        <v>#REF!</v>
      </c>
      <c r="H1200" s="69">
        <f>'2020 Spring Order Form - V36'!$F$18</f>
        <v>0</v>
      </c>
      <c r="J1200" s="154">
        <v>2176</v>
      </c>
    </row>
    <row r="1201" spans="1:10">
      <c r="A1201" s="131">
        <v>1200</v>
      </c>
      <c r="B1201" s="66" t="s">
        <v>244</v>
      </c>
      <c r="D1201" s="67">
        <f>'2020 Spring Order Form - V36'!$T$23</f>
        <v>0</v>
      </c>
      <c r="E1201" s="67">
        <f>'2020 Spring Order Form - V36'!$T$23</f>
        <v>0</v>
      </c>
      <c r="F1201" s="151">
        <v>4527702</v>
      </c>
      <c r="G1201" s="70">
        <f>'2020 Spring Order Form - V36'!$T$154</f>
        <v>0</v>
      </c>
      <c r="H1201" s="69">
        <f>'2020 Spring Order Form - V36'!$F$18</f>
        <v>0</v>
      </c>
      <c r="J1201" s="154">
        <v>1129</v>
      </c>
    </row>
    <row r="1202" spans="1:10">
      <c r="A1202" s="131">
        <v>1201</v>
      </c>
      <c r="B1202" s="66" t="s">
        <v>244</v>
      </c>
      <c r="D1202" s="67">
        <f>'2020 Spring Order Form - V36'!$T$23</f>
        <v>0</v>
      </c>
      <c r="E1202" s="67">
        <f>'2020 Spring Order Form - V36'!$T$23</f>
        <v>0</v>
      </c>
      <c r="F1202" s="151" t="s">
        <v>1550</v>
      </c>
      <c r="G1202" s="70">
        <f>'2020 Spring Order Form - V36'!$U$154</f>
        <v>0</v>
      </c>
      <c r="H1202" s="69">
        <f>'2020 Spring Order Form - V36'!$F$18</f>
        <v>0</v>
      </c>
      <c r="J1202" s="154">
        <v>2198</v>
      </c>
    </row>
    <row r="1203" spans="1:10">
      <c r="A1203" s="131">
        <v>1202</v>
      </c>
      <c r="B1203" s="66" t="s">
        <v>1542</v>
      </c>
      <c r="D1203" s="67">
        <f>'2020 Spring Order Form - V36'!$T$23</f>
        <v>0</v>
      </c>
      <c r="E1203" s="67">
        <f>'2020 Spring Order Form - V36'!$T$23</f>
        <v>0</v>
      </c>
      <c r="F1203" s="151">
        <v>4528802</v>
      </c>
      <c r="G1203" s="70" t="e">
        <f>'2020 Spring Order Form - V36'!#REF!</f>
        <v>#REF!</v>
      </c>
      <c r="H1203" s="69">
        <f>'2020 Spring Order Form - V36'!$F$18</f>
        <v>0</v>
      </c>
      <c r="J1203" s="154">
        <v>1045</v>
      </c>
    </row>
    <row r="1204" spans="1:10">
      <c r="A1204" s="131">
        <v>1203</v>
      </c>
      <c r="B1204" s="66" t="s">
        <v>1542</v>
      </c>
      <c r="D1204" s="67">
        <f>'2020 Spring Order Form - V36'!$T$23</f>
        <v>0</v>
      </c>
      <c r="E1204" s="67">
        <f>'2020 Spring Order Form - V36'!$T$23</f>
        <v>0</v>
      </c>
      <c r="F1204" s="151" t="s">
        <v>1551</v>
      </c>
      <c r="G1204" s="70" t="e">
        <f>'2020 Spring Order Form - V36'!#REF!</f>
        <v>#REF!</v>
      </c>
      <c r="H1204" s="69">
        <f>'2020 Spring Order Form - V36'!$F$18</f>
        <v>0</v>
      </c>
      <c r="J1204" s="154">
        <v>2220</v>
      </c>
    </row>
    <row r="1205" spans="1:10">
      <c r="A1205" s="131">
        <v>1204</v>
      </c>
      <c r="B1205" s="66" t="s">
        <v>1542</v>
      </c>
      <c r="D1205" s="67">
        <f>'2020 Spring Order Form - V36'!$T$23</f>
        <v>0</v>
      </c>
      <c r="E1205" s="67">
        <f>'2020 Spring Order Form - V36'!$T$23</f>
        <v>0</v>
      </c>
      <c r="F1205" s="151">
        <v>4528806</v>
      </c>
      <c r="G1205" s="70" t="e">
        <f>'2020 Spring Order Form - V36'!#REF!</f>
        <v>#REF!</v>
      </c>
      <c r="H1205" s="69">
        <f>'2020 Spring Order Form - V36'!$F$18</f>
        <v>0</v>
      </c>
      <c r="J1205" s="154">
        <v>614</v>
      </c>
    </row>
    <row r="1206" spans="1:10">
      <c r="A1206" s="131">
        <v>1205</v>
      </c>
      <c r="B1206" s="66" t="s">
        <v>1542</v>
      </c>
      <c r="D1206" s="67">
        <f>'2020 Spring Order Form - V36'!$T$23</f>
        <v>0</v>
      </c>
      <c r="E1206" s="67">
        <f>'2020 Spring Order Form - V36'!$T$23</f>
        <v>0</v>
      </c>
      <c r="F1206" s="151" t="s">
        <v>1552</v>
      </c>
      <c r="G1206" s="70" t="e">
        <f>'2020 Spring Order Form - V36'!#REF!</f>
        <v>#REF!</v>
      </c>
      <c r="H1206" s="69">
        <f>'2020 Spring Order Form - V36'!$F$18</f>
        <v>0</v>
      </c>
      <c r="J1206" s="154">
        <v>2223</v>
      </c>
    </row>
    <row r="1207" spans="1:10">
      <c r="A1207" s="131">
        <v>1206</v>
      </c>
      <c r="B1207" s="66" t="s">
        <v>1553</v>
      </c>
      <c r="D1207" s="67">
        <f>'2020 Spring Order Form - V36'!$T$23</f>
        <v>0</v>
      </c>
      <c r="E1207" s="67">
        <f>'2020 Spring Order Form - V36'!$T$23</f>
        <v>0</v>
      </c>
      <c r="F1207" s="151">
        <v>4530605</v>
      </c>
      <c r="G1207" s="70" t="e">
        <f>'2020 Spring Order Form - V36'!#REF!</f>
        <v>#REF!</v>
      </c>
      <c r="H1207" s="69">
        <f>'2020 Spring Order Form - V36'!$F$18</f>
        <v>0</v>
      </c>
      <c r="J1207" s="154">
        <v>593</v>
      </c>
    </row>
    <row r="1208" spans="1:10">
      <c r="A1208" s="131">
        <v>1207</v>
      </c>
      <c r="B1208" s="66" t="s">
        <v>1553</v>
      </c>
      <c r="D1208" s="67">
        <f>'2020 Spring Order Form - V36'!$T$23</f>
        <v>0</v>
      </c>
      <c r="E1208" s="67">
        <f>'2020 Spring Order Form - V36'!$T$23</f>
        <v>0</v>
      </c>
      <c r="F1208" s="151" t="s">
        <v>1554</v>
      </c>
      <c r="G1208" s="70" t="e">
        <f>'2020 Spring Order Form - V36'!#REF!</f>
        <v>#REF!</v>
      </c>
      <c r="H1208" s="69">
        <f>'2020 Spring Order Form - V36'!$F$18</f>
        <v>0</v>
      </c>
      <c r="J1208" s="154">
        <v>2232</v>
      </c>
    </row>
    <row r="1209" spans="1:10">
      <c r="A1209" s="131">
        <v>1208</v>
      </c>
      <c r="B1209" s="66" t="s">
        <v>1555</v>
      </c>
      <c r="D1209" s="67">
        <f>'2020 Spring Order Form - V36'!$T$23</f>
        <v>0</v>
      </c>
      <c r="E1209" s="67">
        <f>'2020 Spring Order Form - V36'!$T$23</f>
        <v>0</v>
      </c>
      <c r="F1209" s="151">
        <v>4530665</v>
      </c>
      <c r="G1209" s="70" t="e">
        <f>'2020 Spring Order Form - V36'!#REF!</f>
        <v>#REF!</v>
      </c>
      <c r="H1209" s="69">
        <f>'2020 Spring Order Form - V36'!$F$18</f>
        <v>0</v>
      </c>
      <c r="J1209" s="154">
        <v>1165</v>
      </c>
    </row>
    <row r="1210" spans="1:10">
      <c r="A1210" s="131">
        <v>1209</v>
      </c>
      <c r="B1210" s="66" t="s">
        <v>1555</v>
      </c>
      <c r="D1210" s="67">
        <f>'2020 Spring Order Form - V36'!$T$23</f>
        <v>0</v>
      </c>
      <c r="E1210" s="67">
        <f>'2020 Spring Order Form - V36'!$T$23</f>
        <v>0</v>
      </c>
      <c r="F1210" s="151" t="s">
        <v>1556</v>
      </c>
      <c r="G1210" s="70" t="e">
        <f>'2020 Spring Order Form - V36'!#REF!</f>
        <v>#REF!</v>
      </c>
      <c r="H1210" s="69">
        <f>'2020 Spring Order Form - V36'!$F$18</f>
        <v>0</v>
      </c>
      <c r="J1210" s="154">
        <v>2239</v>
      </c>
    </row>
    <row r="1211" spans="1:10">
      <c r="A1211" s="131">
        <v>1210</v>
      </c>
      <c r="B1211" s="66" t="s">
        <v>1557</v>
      </c>
      <c r="D1211" s="67">
        <f>'2020 Spring Order Form - V36'!$T$23</f>
        <v>0</v>
      </c>
      <c r="E1211" s="67">
        <f>'2020 Spring Order Form - V36'!$T$23</f>
        <v>0</v>
      </c>
      <c r="F1211" s="151">
        <v>4130667</v>
      </c>
      <c r="G1211" s="70" t="e">
        <f>'2020 Spring Order Form - V36'!#REF!</f>
        <v>#REF!</v>
      </c>
      <c r="H1211" s="69">
        <f>'2020 Spring Order Form - V36'!$F$18</f>
        <v>0</v>
      </c>
      <c r="J1211" s="154">
        <v>1176</v>
      </c>
    </row>
    <row r="1212" spans="1:10">
      <c r="A1212" s="131">
        <v>1211</v>
      </c>
      <c r="B1212" s="66" t="s">
        <v>1557</v>
      </c>
      <c r="D1212" s="67">
        <f>'2020 Spring Order Form - V36'!$T$23</f>
        <v>0</v>
      </c>
      <c r="E1212" s="67">
        <f>'2020 Spring Order Form - V36'!$T$23</f>
        <v>0</v>
      </c>
      <c r="F1212" s="151" t="s">
        <v>1558</v>
      </c>
      <c r="G1212" s="70" t="e">
        <f>'2020 Spring Order Form - V36'!#REF!</f>
        <v>#REF!</v>
      </c>
      <c r="H1212" s="69">
        <f>'2020 Spring Order Form - V36'!$F$18</f>
        <v>0</v>
      </c>
      <c r="J1212" s="154">
        <v>2240</v>
      </c>
    </row>
    <row r="1213" spans="1:10">
      <c r="A1213" s="131">
        <v>1212</v>
      </c>
      <c r="B1213" s="66" t="s">
        <v>1559</v>
      </c>
      <c r="D1213" s="67">
        <f>'2020 Spring Order Form - V36'!$T$23</f>
        <v>0</v>
      </c>
      <c r="E1213" s="67">
        <f>'2020 Spring Order Form - V36'!$T$23</f>
        <v>0</v>
      </c>
      <c r="F1213" s="151">
        <v>4530675</v>
      </c>
      <c r="G1213" s="70" t="e">
        <f>'2020 Spring Order Form - V36'!#REF!</f>
        <v>#REF!</v>
      </c>
      <c r="H1213" s="69">
        <f>'2020 Spring Order Form - V36'!$F$18</f>
        <v>0</v>
      </c>
      <c r="J1213" s="154">
        <v>12580</v>
      </c>
    </row>
    <row r="1214" spans="1:10">
      <c r="A1214" s="131">
        <v>1213</v>
      </c>
      <c r="B1214" s="66" t="s">
        <v>1559</v>
      </c>
      <c r="D1214" s="67">
        <f>'2020 Spring Order Form - V36'!$T$23</f>
        <v>0</v>
      </c>
      <c r="E1214" s="67">
        <f>'2020 Spring Order Form - V36'!$T$23</f>
        <v>0</v>
      </c>
      <c r="F1214" s="151" t="s">
        <v>1560</v>
      </c>
      <c r="G1214" s="70" t="e">
        <f>'2020 Spring Order Form - V36'!#REF!</f>
        <v>#REF!</v>
      </c>
      <c r="H1214" s="69">
        <f>'2020 Spring Order Form - V36'!$F$18</f>
        <v>0</v>
      </c>
      <c r="J1214" s="154">
        <v>12592</v>
      </c>
    </row>
    <row r="1215" spans="1:10">
      <c r="A1215" s="131">
        <v>1214</v>
      </c>
      <c r="B1215" s="66" t="s">
        <v>247</v>
      </c>
      <c r="D1215" s="67">
        <f>'2020 Spring Order Form - V36'!$T$23</f>
        <v>0</v>
      </c>
      <c r="E1215" s="67">
        <f>'2020 Spring Order Form - V36'!$T$23</f>
        <v>0</v>
      </c>
      <c r="F1215" s="151">
        <v>4132077</v>
      </c>
      <c r="G1215" s="70">
        <f>'2020 Spring Order Form - V36'!$T$156</f>
        <v>0</v>
      </c>
      <c r="H1215" s="69">
        <f>'2020 Spring Order Form - V36'!$F$18</f>
        <v>0</v>
      </c>
      <c r="J1215" s="154">
        <v>19771</v>
      </c>
    </row>
    <row r="1216" spans="1:10">
      <c r="A1216" s="131">
        <v>1215</v>
      </c>
      <c r="B1216" s="66" t="s">
        <v>247</v>
      </c>
      <c r="D1216" s="67">
        <f>'2020 Spring Order Form - V36'!$T$23</f>
        <v>0</v>
      </c>
      <c r="E1216" s="67">
        <f>'2020 Spring Order Form - V36'!$T$23</f>
        <v>0</v>
      </c>
      <c r="F1216" s="155" t="s">
        <v>1561</v>
      </c>
      <c r="G1216" s="70">
        <f>'2020 Spring Order Form - V36'!$U$156</f>
        <v>0</v>
      </c>
      <c r="H1216" s="69">
        <f>'2020 Spring Order Form - V36'!$F$18</f>
        <v>0</v>
      </c>
      <c r="J1216" s="154">
        <v>19772</v>
      </c>
    </row>
    <row r="1217" spans="1:10">
      <c r="A1217" s="131">
        <v>1216</v>
      </c>
      <c r="B1217" s="66" t="s">
        <v>1562</v>
      </c>
      <c r="D1217" s="67">
        <f>'2020 Spring Order Form - V36'!$T$23</f>
        <v>0</v>
      </c>
      <c r="E1217" s="67">
        <f>'2020 Spring Order Form - V36'!$T$23</f>
        <v>0</v>
      </c>
      <c r="F1217" s="151">
        <v>4530685</v>
      </c>
      <c r="G1217" s="70" t="e">
        <f>'2020 Spring Order Form - V36'!#REF!</f>
        <v>#REF!</v>
      </c>
      <c r="H1217" s="69">
        <f>'2020 Spring Order Form - V36'!$F$18</f>
        <v>0</v>
      </c>
      <c r="J1217" s="154">
        <v>12581</v>
      </c>
    </row>
    <row r="1218" spans="1:10">
      <c r="A1218" s="131">
        <v>1217</v>
      </c>
      <c r="B1218" s="66" t="s">
        <v>1562</v>
      </c>
      <c r="D1218" s="67">
        <f>'2020 Spring Order Form - V36'!$T$23</f>
        <v>0</v>
      </c>
      <c r="E1218" s="67">
        <f>'2020 Spring Order Form - V36'!$T$23</f>
        <v>0</v>
      </c>
      <c r="F1218" s="151" t="s">
        <v>1563</v>
      </c>
      <c r="G1218" s="70" t="e">
        <f>'2020 Spring Order Form - V36'!#REF!</f>
        <v>#REF!</v>
      </c>
      <c r="H1218" s="69">
        <f>'2020 Spring Order Form - V36'!$F$18</f>
        <v>0</v>
      </c>
      <c r="J1218" s="154">
        <v>12593</v>
      </c>
    </row>
    <row r="1219" spans="1:10">
      <c r="A1219" s="131">
        <v>1218</v>
      </c>
      <c r="B1219" s="66" t="s">
        <v>250</v>
      </c>
      <c r="D1219" s="67">
        <f>'2020 Spring Order Form - V36'!$T$23</f>
        <v>0</v>
      </c>
      <c r="E1219" s="67">
        <f>'2020 Spring Order Form - V36'!$T$23</f>
        <v>0</v>
      </c>
      <c r="F1219" s="151">
        <v>4530705</v>
      </c>
      <c r="G1219" s="70">
        <f>'2020 Spring Order Form - V36'!$T$158</f>
        <v>0</v>
      </c>
      <c r="H1219" s="69">
        <f>'2020 Spring Order Form - V36'!$F$18</f>
        <v>0</v>
      </c>
      <c r="J1219" s="154">
        <v>1001</v>
      </c>
    </row>
    <row r="1220" spans="1:10">
      <c r="A1220" s="131">
        <v>1219</v>
      </c>
      <c r="B1220" s="66" t="s">
        <v>250</v>
      </c>
      <c r="D1220" s="67">
        <f>'2020 Spring Order Form - V36'!$T$23</f>
        <v>0</v>
      </c>
      <c r="E1220" s="67">
        <f>'2020 Spring Order Form - V36'!$T$23</f>
        <v>0</v>
      </c>
      <c r="F1220" s="151" t="s">
        <v>1564</v>
      </c>
      <c r="G1220" s="70">
        <f>'2020 Spring Order Form - V36'!$U$158</f>
        <v>0</v>
      </c>
      <c r="H1220" s="69">
        <f>'2020 Spring Order Form - V36'!$F$18</f>
        <v>0</v>
      </c>
      <c r="J1220" s="154">
        <v>2249</v>
      </c>
    </row>
    <row r="1221" spans="1:10">
      <c r="A1221" s="131">
        <v>1220</v>
      </c>
      <c r="B1221" s="66" t="s">
        <v>1565</v>
      </c>
      <c r="D1221" s="67">
        <f>'2020 Spring Order Form - V36'!$T$23</f>
        <v>0</v>
      </c>
      <c r="E1221" s="67">
        <f>'2020 Spring Order Form - V36'!$T$23</f>
        <v>0</v>
      </c>
      <c r="F1221" s="151">
        <v>4130707</v>
      </c>
      <c r="G1221" s="70" t="e">
        <f>'2020 Spring Order Form - V36'!#REF!</f>
        <v>#REF!</v>
      </c>
      <c r="H1221" s="69">
        <f>'2020 Spring Order Form - V36'!$F$18</f>
        <v>0</v>
      </c>
      <c r="J1221" s="154">
        <v>1125</v>
      </c>
    </row>
    <row r="1222" spans="1:10">
      <c r="A1222" s="131">
        <v>1221</v>
      </c>
      <c r="B1222" s="66" t="s">
        <v>1565</v>
      </c>
      <c r="D1222" s="67">
        <f>'2020 Spring Order Form - V36'!$T$23</f>
        <v>0</v>
      </c>
      <c r="E1222" s="67">
        <f>'2020 Spring Order Form - V36'!$T$23</f>
        <v>0</v>
      </c>
      <c r="F1222" s="151" t="s">
        <v>1566</v>
      </c>
      <c r="G1222" s="70" t="e">
        <f>'2020 Spring Order Form - V36'!#REF!</f>
        <v>#REF!</v>
      </c>
      <c r="H1222" s="69">
        <f>'2020 Spring Order Form - V36'!$F$18</f>
        <v>0</v>
      </c>
      <c r="J1222" s="154">
        <v>2251</v>
      </c>
    </row>
    <row r="1223" spans="1:10">
      <c r="A1223" s="131">
        <v>1222</v>
      </c>
      <c r="B1223" s="66" t="s">
        <v>1565</v>
      </c>
      <c r="D1223" s="67">
        <f>'2020 Spring Order Form - V36'!$T$23</f>
        <v>0</v>
      </c>
      <c r="E1223" s="67">
        <f>'2020 Spring Order Form - V36'!$T$23</f>
        <v>0</v>
      </c>
      <c r="F1223" s="151">
        <v>1730707</v>
      </c>
      <c r="G1223" s="70" t="e">
        <f>'2020 Spring Order Form - V36'!#REF!</f>
        <v>#REF!</v>
      </c>
      <c r="H1223" s="69">
        <f>'2020 Spring Order Form - V36'!$F$18</f>
        <v>0</v>
      </c>
      <c r="J1223" s="154">
        <v>18130</v>
      </c>
    </row>
    <row r="1224" spans="1:10">
      <c r="A1224" s="131">
        <v>1223</v>
      </c>
      <c r="B1224" s="66" t="s">
        <v>1565</v>
      </c>
      <c r="D1224" s="67">
        <f>'2020 Spring Order Form - V36'!$T$23</f>
        <v>0</v>
      </c>
      <c r="E1224" s="67">
        <f>'2020 Spring Order Form - V36'!$T$23</f>
        <v>0</v>
      </c>
      <c r="F1224" s="151" t="s">
        <v>1567</v>
      </c>
      <c r="G1224" s="70" t="e">
        <f>'2020 Spring Order Form - V36'!#REF!</f>
        <v>#REF!</v>
      </c>
      <c r="H1224" s="69">
        <f>'2020 Spring Order Form - V36'!$F$18</f>
        <v>0</v>
      </c>
      <c r="J1224" s="154">
        <v>18129</v>
      </c>
    </row>
    <row r="1225" spans="1:10">
      <c r="A1225" s="131">
        <v>1224</v>
      </c>
      <c r="B1225" s="66" t="s">
        <v>1568</v>
      </c>
      <c r="D1225" s="67">
        <f>'2020 Spring Order Form - V36'!$T$23</f>
        <v>0</v>
      </c>
      <c r="E1225" s="67">
        <f>'2020 Spring Order Form - V36'!$T$23</f>
        <v>0</v>
      </c>
      <c r="F1225" s="151">
        <v>4530885</v>
      </c>
      <c r="G1225" s="70" t="e">
        <f>'2020 Spring Order Form - V36'!#REF!</f>
        <v>#REF!</v>
      </c>
      <c r="H1225" s="69">
        <f>'2020 Spring Order Form - V36'!$F$18</f>
        <v>0</v>
      </c>
      <c r="J1225" s="154">
        <v>3755</v>
      </c>
    </row>
    <row r="1226" spans="1:10">
      <c r="A1226" s="131">
        <v>1225</v>
      </c>
      <c r="B1226" s="66" t="s">
        <v>1568</v>
      </c>
      <c r="D1226" s="67">
        <f>'2020 Spring Order Form - V36'!$T$23</f>
        <v>0</v>
      </c>
      <c r="E1226" s="67">
        <f>'2020 Spring Order Form - V36'!$T$23</f>
        <v>0</v>
      </c>
      <c r="F1226" s="151" t="s">
        <v>1569</v>
      </c>
      <c r="G1226" s="70" t="e">
        <f>'2020 Spring Order Form - V36'!#REF!</f>
        <v>#REF!</v>
      </c>
      <c r="H1226" s="69">
        <f>'2020 Spring Order Form - V36'!$F$18</f>
        <v>0</v>
      </c>
      <c r="J1226" s="154">
        <v>2253</v>
      </c>
    </row>
    <row r="1227" spans="1:10">
      <c r="A1227" s="131">
        <v>1226</v>
      </c>
      <c r="B1227" s="66" t="s">
        <v>1570</v>
      </c>
      <c r="D1227" s="67">
        <f>'2020 Spring Order Form - V36'!$T$23</f>
        <v>0</v>
      </c>
      <c r="E1227" s="67">
        <f>'2020 Spring Order Form - V36'!$T$23</f>
        <v>0</v>
      </c>
      <c r="F1227" s="151">
        <v>4530905</v>
      </c>
      <c r="G1227" s="70" t="e">
        <f>'2020 Spring Order Form - V36'!#REF!</f>
        <v>#REF!</v>
      </c>
      <c r="H1227" s="69">
        <f>'2020 Spring Order Form - V36'!$F$18</f>
        <v>0</v>
      </c>
      <c r="J1227" s="154">
        <v>1160</v>
      </c>
    </row>
    <row r="1228" spans="1:10">
      <c r="A1228" s="131">
        <v>1227</v>
      </c>
      <c r="B1228" s="66" t="s">
        <v>1570</v>
      </c>
      <c r="D1228" s="67">
        <f>'2020 Spring Order Form - V36'!$T$23</f>
        <v>0</v>
      </c>
      <c r="E1228" s="67">
        <f>'2020 Spring Order Form - V36'!$T$23</f>
        <v>0</v>
      </c>
      <c r="F1228" s="151" t="s">
        <v>1571</v>
      </c>
      <c r="G1228" s="70" t="e">
        <f>'2020 Spring Order Form - V36'!#REF!</f>
        <v>#REF!</v>
      </c>
      <c r="H1228" s="69">
        <f>'2020 Spring Order Form - V36'!$F$18</f>
        <v>0</v>
      </c>
      <c r="J1228" s="154">
        <v>2254</v>
      </c>
    </row>
    <row r="1229" spans="1:10">
      <c r="A1229" s="131">
        <v>1228</v>
      </c>
      <c r="B1229" s="66" t="s">
        <v>1572</v>
      </c>
      <c r="D1229" s="67">
        <f>'2020 Spring Order Form - V36'!$T$23</f>
        <v>0</v>
      </c>
      <c r="E1229" s="67">
        <f>'2020 Spring Order Form - V36'!$T$23</f>
        <v>0</v>
      </c>
      <c r="F1229" s="151">
        <v>4130907</v>
      </c>
      <c r="G1229" s="70" t="e">
        <f>'2020 Spring Order Form - V36'!#REF!</f>
        <v>#REF!</v>
      </c>
      <c r="H1229" s="69">
        <f>'2020 Spring Order Form - V36'!$F$18</f>
        <v>0</v>
      </c>
      <c r="J1229" s="154">
        <v>1163</v>
      </c>
    </row>
    <row r="1230" spans="1:10">
      <c r="A1230" s="131">
        <v>1229</v>
      </c>
      <c r="B1230" s="66" t="s">
        <v>1572</v>
      </c>
      <c r="D1230" s="67">
        <f>'2020 Spring Order Form - V36'!$T$23</f>
        <v>0</v>
      </c>
      <c r="E1230" s="67">
        <f>'2020 Spring Order Form - V36'!$T$23</f>
        <v>0</v>
      </c>
      <c r="F1230" s="151" t="s">
        <v>1573</v>
      </c>
      <c r="G1230" s="70" t="e">
        <f>'2020 Spring Order Form - V36'!#REF!</f>
        <v>#REF!</v>
      </c>
      <c r="H1230" s="69">
        <f>'2020 Spring Order Form - V36'!$F$18</f>
        <v>0</v>
      </c>
      <c r="J1230" s="154">
        <v>2256</v>
      </c>
    </row>
    <row r="1231" spans="1:10">
      <c r="A1231" s="131">
        <v>1230</v>
      </c>
      <c r="B1231" s="66" t="s">
        <v>1572</v>
      </c>
      <c r="D1231" s="67">
        <f>'2020 Spring Order Form - V36'!$T$23</f>
        <v>0</v>
      </c>
      <c r="E1231" s="67">
        <f>'2020 Spring Order Form - V36'!$T$23</f>
        <v>0</v>
      </c>
      <c r="F1231" s="151">
        <v>1730907</v>
      </c>
      <c r="G1231" s="70" t="e">
        <f>'2020 Spring Order Form - V36'!#REF!</f>
        <v>#REF!</v>
      </c>
      <c r="H1231" s="69">
        <f>'2020 Spring Order Form - V36'!$F$18</f>
        <v>0</v>
      </c>
      <c r="J1231" s="154">
        <v>18131</v>
      </c>
    </row>
    <row r="1232" spans="1:10">
      <c r="A1232" s="131">
        <v>1231</v>
      </c>
      <c r="B1232" s="66" t="s">
        <v>1572</v>
      </c>
      <c r="D1232" s="67">
        <f>'2020 Spring Order Form - V36'!$T$23</f>
        <v>0</v>
      </c>
      <c r="E1232" s="67">
        <f>'2020 Spring Order Form - V36'!$T$23</f>
        <v>0</v>
      </c>
      <c r="F1232" s="151" t="s">
        <v>1574</v>
      </c>
      <c r="G1232" s="70" t="e">
        <f>'2020 Spring Order Form - V36'!#REF!</f>
        <v>#REF!</v>
      </c>
      <c r="H1232" s="69">
        <f>'2020 Spring Order Form - V36'!$F$18</f>
        <v>0</v>
      </c>
      <c r="J1232" s="154">
        <v>18132</v>
      </c>
    </row>
    <row r="1233" spans="1:10">
      <c r="A1233" s="131">
        <v>1232</v>
      </c>
      <c r="B1233" s="66" t="s">
        <v>252</v>
      </c>
      <c r="D1233" s="67">
        <f>'2020 Spring Order Form - V36'!$T$23</f>
        <v>0</v>
      </c>
      <c r="E1233" s="67">
        <f>'2020 Spring Order Form - V36'!$T$23</f>
        <v>0</v>
      </c>
      <c r="F1233" s="151">
        <v>4530935</v>
      </c>
      <c r="G1233" s="70" t="e">
        <f>'2020 Spring Order Form - V36'!#REF!</f>
        <v>#REF!</v>
      </c>
      <c r="H1233" s="69">
        <f>'2020 Spring Order Form - V36'!$F$18</f>
        <v>0</v>
      </c>
      <c r="J1233" s="154">
        <v>1002</v>
      </c>
    </row>
    <row r="1234" spans="1:10">
      <c r="A1234" s="131">
        <v>1233</v>
      </c>
      <c r="B1234" s="66" t="s">
        <v>252</v>
      </c>
      <c r="D1234" s="67">
        <f>'2020 Spring Order Form - V36'!$T$23</f>
        <v>0</v>
      </c>
      <c r="E1234" s="67">
        <f>'2020 Spring Order Form - V36'!$T$23</f>
        <v>0</v>
      </c>
      <c r="F1234" s="151" t="s">
        <v>1575</v>
      </c>
      <c r="G1234" s="70" t="e">
        <f>'2020 Spring Order Form - V36'!#REF!</f>
        <v>#REF!</v>
      </c>
      <c r="H1234" s="69">
        <f>'2020 Spring Order Form - V36'!$F$18</f>
        <v>0</v>
      </c>
      <c r="J1234" s="154">
        <v>2259</v>
      </c>
    </row>
    <row r="1235" spans="1:10">
      <c r="A1235" s="131">
        <v>1234</v>
      </c>
      <c r="B1235" s="66" t="s">
        <v>252</v>
      </c>
      <c r="D1235" s="67">
        <f>'2020 Spring Order Form - V36'!$T$23</f>
        <v>0</v>
      </c>
      <c r="E1235" s="67">
        <f>'2020 Spring Order Form - V36'!$T$23</f>
        <v>0</v>
      </c>
      <c r="F1235" s="151">
        <v>4130937</v>
      </c>
      <c r="G1235" s="70">
        <f>'2020 Spring Order Form - V36'!$T$159</f>
        <v>0</v>
      </c>
      <c r="H1235" s="69">
        <f>'2020 Spring Order Form - V36'!$F$18</f>
        <v>0</v>
      </c>
      <c r="J1235" s="154">
        <v>1126</v>
      </c>
    </row>
    <row r="1236" spans="1:10">
      <c r="A1236" s="131">
        <v>1235</v>
      </c>
      <c r="B1236" s="66" t="s">
        <v>252</v>
      </c>
      <c r="D1236" s="67">
        <f>'2020 Spring Order Form - V36'!$T$23</f>
        <v>0</v>
      </c>
      <c r="E1236" s="67">
        <f>'2020 Spring Order Form - V36'!$T$23</f>
        <v>0</v>
      </c>
      <c r="F1236" s="151" t="s">
        <v>1576</v>
      </c>
      <c r="G1236" s="70">
        <f>'2020 Spring Order Form - V36'!$U$159</f>
        <v>0</v>
      </c>
      <c r="H1236" s="69">
        <f>'2020 Spring Order Form - V36'!$F$18</f>
        <v>0</v>
      </c>
      <c r="J1236" s="154">
        <v>2261</v>
      </c>
    </row>
    <row r="1237" spans="1:10">
      <c r="A1237" s="131">
        <v>1236</v>
      </c>
      <c r="B1237" s="66" t="s">
        <v>1577</v>
      </c>
      <c r="D1237" s="67">
        <f>'2020 Spring Order Form - V36'!$T$23</f>
        <v>0</v>
      </c>
      <c r="E1237" s="67">
        <f>'2020 Spring Order Form - V36'!$T$23</f>
        <v>0</v>
      </c>
      <c r="F1237" s="151">
        <v>4531015</v>
      </c>
      <c r="G1237" s="70" t="e">
        <f>'2020 Spring Order Form - V36'!#REF!</f>
        <v>#REF!</v>
      </c>
      <c r="H1237" s="69">
        <f>'2020 Spring Order Form - V36'!$F$18</f>
        <v>0</v>
      </c>
      <c r="J1237" s="154">
        <v>1171</v>
      </c>
    </row>
    <row r="1238" spans="1:10">
      <c r="A1238" s="131">
        <v>1237</v>
      </c>
      <c r="B1238" s="66" t="s">
        <v>1577</v>
      </c>
      <c r="D1238" s="67">
        <f>'2020 Spring Order Form - V36'!$T$23</f>
        <v>0</v>
      </c>
      <c r="E1238" s="67">
        <f>'2020 Spring Order Form - V36'!$T$23</f>
        <v>0</v>
      </c>
      <c r="F1238" s="151" t="s">
        <v>1578</v>
      </c>
      <c r="G1238" s="70" t="e">
        <f>'2020 Spring Order Form - V36'!#REF!</f>
        <v>#REF!</v>
      </c>
      <c r="H1238" s="69">
        <f>'2020 Spring Order Form - V36'!$F$18</f>
        <v>0</v>
      </c>
      <c r="J1238" s="154">
        <v>2268</v>
      </c>
    </row>
    <row r="1239" spans="1:10">
      <c r="A1239" s="131">
        <v>1238</v>
      </c>
      <c r="B1239" s="66" t="s">
        <v>1579</v>
      </c>
      <c r="D1239" s="67">
        <f>'2020 Spring Order Form - V36'!$T$23</f>
        <v>0</v>
      </c>
      <c r="E1239" s="67">
        <f>'2020 Spring Order Form - V36'!$T$23</f>
        <v>0</v>
      </c>
      <c r="F1239" s="151">
        <v>4131017</v>
      </c>
      <c r="G1239" s="70" t="e">
        <f>'2020 Spring Order Form - V36'!#REF!</f>
        <v>#REF!</v>
      </c>
      <c r="H1239" s="69">
        <f>'2020 Spring Order Form - V36'!$F$18</f>
        <v>0</v>
      </c>
      <c r="J1239" s="154">
        <v>4176</v>
      </c>
    </row>
    <row r="1240" spans="1:10">
      <c r="A1240" s="131">
        <v>1239</v>
      </c>
      <c r="B1240" s="66" t="s">
        <v>1579</v>
      </c>
      <c r="D1240" s="67">
        <f>'2020 Spring Order Form - V36'!$T$23</f>
        <v>0</v>
      </c>
      <c r="E1240" s="67">
        <f>'2020 Spring Order Form - V36'!$T$23</f>
        <v>0</v>
      </c>
      <c r="F1240" s="151" t="s">
        <v>1580</v>
      </c>
      <c r="G1240" s="70" t="e">
        <f>'2020 Spring Order Form - V36'!#REF!</f>
        <v>#REF!</v>
      </c>
      <c r="H1240" s="69">
        <f>'2020 Spring Order Form - V36'!$F$18</f>
        <v>0</v>
      </c>
      <c r="J1240" s="154">
        <v>2269</v>
      </c>
    </row>
    <row r="1241" spans="1:10">
      <c r="A1241" s="131">
        <v>1240</v>
      </c>
      <c r="B1241" s="66" t="s">
        <v>1579</v>
      </c>
      <c r="D1241" s="67">
        <f>'2020 Spring Order Form - V36'!$T$23</f>
        <v>0</v>
      </c>
      <c r="E1241" s="67">
        <f>'2020 Spring Order Form - V36'!$T$23</f>
        <v>0</v>
      </c>
      <c r="F1241" s="151">
        <v>1731017</v>
      </c>
      <c r="G1241" s="70" t="e">
        <f>'2020 Spring Order Form - V36'!#REF!</f>
        <v>#REF!</v>
      </c>
      <c r="H1241" s="69">
        <f>'2020 Spring Order Form - V36'!$F$18</f>
        <v>0</v>
      </c>
      <c r="J1241" s="154">
        <v>18133</v>
      </c>
    </row>
    <row r="1242" spans="1:10">
      <c r="A1242" s="131">
        <v>1241</v>
      </c>
      <c r="B1242" s="66" t="s">
        <v>1579</v>
      </c>
      <c r="D1242" s="67">
        <f>'2020 Spring Order Form - V36'!$T$23</f>
        <v>0</v>
      </c>
      <c r="E1242" s="67">
        <f>'2020 Spring Order Form - V36'!$T$23</f>
        <v>0</v>
      </c>
      <c r="F1242" s="151" t="s">
        <v>1581</v>
      </c>
      <c r="G1242" s="70" t="e">
        <f>'2020 Spring Order Form - V36'!#REF!</f>
        <v>#REF!</v>
      </c>
      <c r="H1242" s="69">
        <f>'2020 Spring Order Form - V36'!$F$18</f>
        <v>0</v>
      </c>
      <c r="J1242" s="154">
        <v>18134</v>
      </c>
    </row>
    <row r="1243" spans="1:10">
      <c r="A1243" s="131">
        <v>1242</v>
      </c>
      <c r="B1243" s="66" t="s">
        <v>1582</v>
      </c>
      <c r="D1243" s="67">
        <f>'2020 Spring Order Form - V36'!$T$23</f>
        <v>0</v>
      </c>
      <c r="E1243" s="67">
        <f>'2020 Spring Order Form - V36'!$T$23</f>
        <v>0</v>
      </c>
      <c r="F1243" s="151">
        <v>4531025</v>
      </c>
      <c r="G1243" s="70" t="e">
        <f>'2020 Spring Order Form - V36'!#REF!</f>
        <v>#REF!</v>
      </c>
      <c r="H1243" s="69">
        <f>'2020 Spring Order Form - V36'!$F$18</f>
        <v>0</v>
      </c>
      <c r="J1243" s="154">
        <v>1173</v>
      </c>
    </row>
    <row r="1244" spans="1:10">
      <c r="A1244" s="131">
        <v>1243</v>
      </c>
      <c r="B1244" s="66" t="s">
        <v>1582</v>
      </c>
      <c r="D1244" s="67">
        <f>'2020 Spring Order Form - V36'!$T$23</f>
        <v>0</v>
      </c>
      <c r="E1244" s="67">
        <f>'2020 Spring Order Form - V36'!$T$23</f>
        <v>0</v>
      </c>
      <c r="F1244" s="151" t="s">
        <v>1583</v>
      </c>
      <c r="G1244" s="70" t="e">
        <f>'2020 Spring Order Form - V36'!#REF!</f>
        <v>#REF!</v>
      </c>
      <c r="H1244" s="69">
        <f>'2020 Spring Order Form - V36'!$F$18</f>
        <v>0</v>
      </c>
      <c r="J1244" s="154">
        <v>2270</v>
      </c>
    </row>
    <row r="1245" spans="1:10">
      <c r="A1245" s="131">
        <v>1244</v>
      </c>
      <c r="B1245" s="66" t="s">
        <v>1582</v>
      </c>
      <c r="D1245" s="67">
        <f>'2020 Spring Order Form - V36'!$T$23</f>
        <v>0</v>
      </c>
      <c r="E1245" s="67">
        <f>'2020 Spring Order Form - V36'!$T$23</f>
        <v>0</v>
      </c>
      <c r="F1245" s="151">
        <v>4131027</v>
      </c>
      <c r="G1245" s="70" t="e">
        <f>'2020 Spring Order Form - V36'!#REF!</f>
        <v>#REF!</v>
      </c>
      <c r="H1245" s="69">
        <f>'2020 Spring Order Form - V36'!$F$18</f>
        <v>0</v>
      </c>
      <c r="J1245" s="154">
        <v>4177</v>
      </c>
    </row>
    <row r="1246" spans="1:10">
      <c r="A1246" s="131">
        <v>1245</v>
      </c>
      <c r="B1246" s="66" t="s">
        <v>1582</v>
      </c>
      <c r="D1246" s="67">
        <f>'2020 Spring Order Form - V36'!$T$23</f>
        <v>0</v>
      </c>
      <c r="E1246" s="67">
        <f>'2020 Spring Order Form - V36'!$T$23</f>
        <v>0</v>
      </c>
      <c r="F1246" s="151" t="s">
        <v>1584</v>
      </c>
      <c r="G1246" s="70" t="e">
        <f>'2020 Spring Order Form - V36'!#REF!</f>
        <v>#REF!</v>
      </c>
      <c r="H1246" s="69">
        <f>'2020 Spring Order Form - V36'!$F$18</f>
        <v>0</v>
      </c>
      <c r="J1246" s="154">
        <v>2272</v>
      </c>
    </row>
    <row r="1247" spans="1:10">
      <c r="A1247" s="131">
        <v>1246</v>
      </c>
      <c r="B1247" s="66" t="s">
        <v>1582</v>
      </c>
      <c r="D1247" s="67">
        <f>'2020 Spring Order Form - V36'!$T$23</f>
        <v>0</v>
      </c>
      <c r="E1247" s="67">
        <f>'2020 Spring Order Form - V36'!$T$23</f>
        <v>0</v>
      </c>
      <c r="F1247" s="151">
        <v>1731027</v>
      </c>
      <c r="G1247" s="70" t="e">
        <f>'2020 Spring Order Form - V36'!#REF!</f>
        <v>#REF!</v>
      </c>
      <c r="H1247" s="69">
        <f>'2020 Spring Order Form - V36'!$F$18</f>
        <v>0</v>
      </c>
      <c r="J1247" s="154">
        <v>18135</v>
      </c>
    </row>
    <row r="1248" spans="1:10">
      <c r="A1248" s="131">
        <v>1247</v>
      </c>
      <c r="B1248" s="66" t="s">
        <v>1582</v>
      </c>
      <c r="D1248" s="67">
        <f>'2020 Spring Order Form - V36'!$T$23</f>
        <v>0</v>
      </c>
      <c r="E1248" s="67">
        <f>'2020 Spring Order Form - V36'!$T$23</f>
        <v>0</v>
      </c>
      <c r="F1248" s="151" t="s">
        <v>1585</v>
      </c>
      <c r="G1248" s="70" t="e">
        <f>'2020 Spring Order Form - V36'!#REF!</f>
        <v>#REF!</v>
      </c>
      <c r="H1248" s="69">
        <f>'2020 Spring Order Form - V36'!$F$18</f>
        <v>0</v>
      </c>
      <c r="J1248" s="154">
        <v>18136</v>
      </c>
    </row>
    <row r="1249" spans="1:10">
      <c r="A1249" s="131">
        <v>1248</v>
      </c>
      <c r="B1249" s="66" t="s">
        <v>1586</v>
      </c>
      <c r="D1249" s="67">
        <f>'2020 Spring Order Form - V36'!$T$23</f>
        <v>0</v>
      </c>
      <c r="E1249" s="67">
        <f>'2020 Spring Order Form - V36'!$T$23</f>
        <v>0</v>
      </c>
      <c r="F1249" s="151">
        <v>4531045</v>
      </c>
      <c r="G1249" s="70" t="e">
        <f>'2020 Spring Order Form - V36'!#REF!</f>
        <v>#REF!</v>
      </c>
      <c r="H1249" s="69">
        <f>'2020 Spring Order Form - V36'!$F$18</f>
        <v>0</v>
      </c>
      <c r="J1249" s="154">
        <v>18589</v>
      </c>
    </row>
    <row r="1250" spans="1:10">
      <c r="A1250" s="131">
        <v>1249</v>
      </c>
      <c r="B1250" s="66" t="s">
        <v>1586</v>
      </c>
      <c r="D1250" s="67">
        <f>'2020 Spring Order Form - V36'!$T$23</f>
        <v>0</v>
      </c>
      <c r="E1250" s="67">
        <f>'2020 Spring Order Form - V36'!$T$23</f>
        <v>0</v>
      </c>
      <c r="F1250" s="151" t="s">
        <v>1587</v>
      </c>
      <c r="G1250" s="70" t="e">
        <f>'2020 Spring Order Form - V36'!#REF!</f>
        <v>#REF!</v>
      </c>
      <c r="H1250" s="69">
        <f>'2020 Spring Order Form - V36'!$F$18</f>
        <v>0</v>
      </c>
      <c r="J1250" s="154">
        <v>18588</v>
      </c>
    </row>
    <row r="1251" spans="1:10">
      <c r="A1251" s="131">
        <v>1250</v>
      </c>
      <c r="B1251" s="66" t="s">
        <v>1586</v>
      </c>
      <c r="D1251" s="67">
        <f>'2020 Spring Order Form - V36'!$T$23</f>
        <v>0</v>
      </c>
      <c r="E1251" s="67">
        <f>'2020 Spring Order Form - V36'!$T$23</f>
        <v>0</v>
      </c>
      <c r="F1251" s="151">
        <v>1731047</v>
      </c>
      <c r="G1251" s="70" t="e">
        <f>'2020 Spring Order Form - V36'!#REF!</f>
        <v>#REF!</v>
      </c>
      <c r="H1251" s="69">
        <f>'2020 Spring Order Form - V36'!$F$18</f>
        <v>0</v>
      </c>
      <c r="J1251" s="154">
        <v>19892</v>
      </c>
    </row>
    <row r="1252" spans="1:10">
      <c r="A1252" s="131">
        <v>1251</v>
      </c>
      <c r="B1252" s="66" t="s">
        <v>1586</v>
      </c>
      <c r="D1252" s="67">
        <f>'2020 Spring Order Form - V36'!$T$23</f>
        <v>0</v>
      </c>
      <c r="E1252" s="67">
        <f>'2020 Spring Order Form - V36'!$T$23</f>
        <v>0</v>
      </c>
      <c r="F1252" s="151" t="s">
        <v>1588</v>
      </c>
      <c r="G1252" s="70" t="e">
        <f>'2020 Spring Order Form - V36'!#REF!</f>
        <v>#REF!</v>
      </c>
      <c r="H1252" s="69">
        <f>'2020 Spring Order Form - V36'!$F$18</f>
        <v>0</v>
      </c>
      <c r="J1252" s="154">
        <v>19891</v>
      </c>
    </row>
    <row r="1253" spans="1:10">
      <c r="A1253" s="131">
        <v>1252</v>
      </c>
      <c r="B1253" s="66" t="s">
        <v>254</v>
      </c>
      <c r="D1253" s="67">
        <f>'2020 Spring Order Form - V36'!$T$23</f>
        <v>0</v>
      </c>
      <c r="E1253" s="67">
        <f>'2020 Spring Order Form - V36'!$T$23</f>
        <v>0</v>
      </c>
      <c r="F1253" s="151">
        <v>4530995</v>
      </c>
      <c r="G1253" s="70">
        <f>'2020 Spring Order Form - V36'!$T$160</f>
        <v>0</v>
      </c>
      <c r="H1253" s="69">
        <f>'2020 Spring Order Form - V36'!$F$18</f>
        <v>0</v>
      </c>
      <c r="J1253" s="154">
        <v>1164</v>
      </c>
    </row>
    <row r="1254" spans="1:10">
      <c r="A1254" s="131">
        <v>1253</v>
      </c>
      <c r="B1254" s="66" t="s">
        <v>254</v>
      </c>
      <c r="D1254" s="67">
        <f>'2020 Spring Order Form - V36'!$T$23</f>
        <v>0</v>
      </c>
      <c r="E1254" s="67">
        <f>'2020 Spring Order Form - V36'!$T$23</f>
        <v>0</v>
      </c>
      <c r="F1254" s="151" t="s">
        <v>1589</v>
      </c>
      <c r="G1254" s="70">
        <f>'2020 Spring Order Form - V36'!$U$160</f>
        <v>0</v>
      </c>
      <c r="H1254" s="69">
        <f>'2020 Spring Order Form - V36'!$F$18</f>
        <v>0</v>
      </c>
      <c r="J1254" s="154">
        <v>2275</v>
      </c>
    </row>
    <row r="1255" spans="1:10">
      <c r="A1255" s="131">
        <v>1254</v>
      </c>
      <c r="B1255" s="66" t="s">
        <v>254</v>
      </c>
      <c r="D1255" s="67">
        <f>'2020 Spring Order Form - V36'!$T$23</f>
        <v>0</v>
      </c>
      <c r="E1255" s="67">
        <f>'2020 Spring Order Form - V36'!$T$23</f>
        <v>0</v>
      </c>
      <c r="F1255" s="151">
        <v>4130997</v>
      </c>
      <c r="G1255" s="70" t="e">
        <f>'2020 Spring Order Form - V36'!#REF!</f>
        <v>#REF!</v>
      </c>
      <c r="H1255" s="69">
        <f>'2020 Spring Order Form - V36'!$F$18</f>
        <v>0</v>
      </c>
      <c r="J1255" s="154">
        <v>12586</v>
      </c>
    </row>
    <row r="1256" spans="1:10">
      <c r="A1256" s="131">
        <v>1255</v>
      </c>
      <c r="B1256" s="66" t="s">
        <v>254</v>
      </c>
      <c r="D1256" s="67">
        <f>'2020 Spring Order Form - V36'!$T$23</f>
        <v>0</v>
      </c>
      <c r="E1256" s="67">
        <f>'2020 Spring Order Form - V36'!$T$23</f>
        <v>0</v>
      </c>
      <c r="F1256" s="151" t="s">
        <v>1590</v>
      </c>
      <c r="G1256" s="70" t="e">
        <f>'2020 Spring Order Form - V36'!#REF!</f>
        <v>#REF!</v>
      </c>
      <c r="H1256" s="69">
        <f>'2020 Spring Order Form - V36'!$F$18</f>
        <v>0</v>
      </c>
      <c r="J1256" s="154">
        <v>12589</v>
      </c>
    </row>
    <row r="1257" spans="1:10">
      <c r="A1257" s="131">
        <v>1256</v>
      </c>
      <c r="B1257" s="66" t="s">
        <v>254</v>
      </c>
      <c r="D1257" s="67">
        <f>'2020 Spring Order Form - V36'!$T$23</f>
        <v>0</v>
      </c>
      <c r="E1257" s="67">
        <f>'2020 Spring Order Form - V36'!$T$23</f>
        <v>0</v>
      </c>
      <c r="F1257" s="151">
        <v>1730997</v>
      </c>
      <c r="G1257" s="70" t="e">
        <f>'2020 Spring Order Form - V36'!#REF!</f>
        <v>#REF!</v>
      </c>
      <c r="H1257" s="69">
        <f>'2020 Spring Order Form - V36'!$F$18</f>
        <v>0</v>
      </c>
      <c r="J1257" s="154">
        <v>18137</v>
      </c>
    </row>
    <row r="1258" spans="1:10">
      <c r="A1258" s="131">
        <v>1257</v>
      </c>
      <c r="B1258" s="66" t="s">
        <v>254</v>
      </c>
      <c r="D1258" s="67">
        <f>'2020 Spring Order Form - V36'!$T$23</f>
        <v>0</v>
      </c>
      <c r="E1258" s="67">
        <f>'2020 Spring Order Form - V36'!$T$23</f>
        <v>0</v>
      </c>
      <c r="F1258" s="151" t="s">
        <v>1591</v>
      </c>
      <c r="G1258" s="70" t="e">
        <f>'2020 Spring Order Form - V36'!#REF!</f>
        <v>#REF!</v>
      </c>
      <c r="H1258" s="69">
        <f>'2020 Spring Order Form - V36'!$F$18</f>
        <v>0</v>
      </c>
      <c r="J1258" s="154">
        <v>18138</v>
      </c>
    </row>
    <row r="1259" spans="1:10">
      <c r="A1259" s="131">
        <v>1258</v>
      </c>
      <c r="B1259" s="66" t="s">
        <v>256</v>
      </c>
      <c r="D1259" s="67">
        <f>'2020 Spring Order Form - V36'!$T$23</f>
        <v>0</v>
      </c>
      <c r="E1259" s="67">
        <f>'2020 Spring Order Form - V36'!$T$23</f>
        <v>0</v>
      </c>
      <c r="F1259" s="151">
        <v>4531085</v>
      </c>
      <c r="G1259" s="70">
        <f>'2020 Spring Order Form - V36'!$T$161</f>
        <v>0</v>
      </c>
      <c r="H1259" s="69">
        <f>'2020 Spring Order Form - V36'!$F$18</f>
        <v>0</v>
      </c>
      <c r="J1259" s="154">
        <v>18592</v>
      </c>
    </row>
    <row r="1260" spans="1:10">
      <c r="A1260" s="131">
        <v>1259</v>
      </c>
      <c r="B1260" s="66" t="s">
        <v>256</v>
      </c>
      <c r="D1260" s="67">
        <f>'2020 Spring Order Form - V36'!$T$23</f>
        <v>0</v>
      </c>
      <c r="E1260" s="67">
        <f>'2020 Spring Order Form - V36'!$T$23</f>
        <v>0</v>
      </c>
      <c r="F1260" s="151" t="s">
        <v>1592</v>
      </c>
      <c r="G1260" s="70">
        <f>'2020 Spring Order Form - V36'!$U$161</f>
        <v>0</v>
      </c>
      <c r="H1260" s="69">
        <f>'2020 Spring Order Form - V36'!$F$18</f>
        <v>0</v>
      </c>
      <c r="J1260" s="154">
        <v>18591</v>
      </c>
    </row>
    <row r="1261" spans="1:10">
      <c r="A1261" s="131">
        <v>1260</v>
      </c>
      <c r="B1261" s="66" t="s">
        <v>1593</v>
      </c>
      <c r="D1261" s="67">
        <f>'2020 Spring Order Form - V36'!$T$23</f>
        <v>0</v>
      </c>
      <c r="E1261" s="67">
        <f>'2020 Spring Order Form - V36'!$T$23</f>
        <v>0</v>
      </c>
      <c r="F1261" s="151">
        <v>4531225</v>
      </c>
      <c r="G1261" s="70" t="e">
        <f>'2020 Spring Order Form - V36'!#REF!</f>
        <v>#REF!</v>
      </c>
      <c r="H1261" s="69">
        <f>'2020 Spring Order Form - V36'!$F$18</f>
        <v>0</v>
      </c>
      <c r="J1261" s="154">
        <v>1169</v>
      </c>
    </row>
    <row r="1262" spans="1:10">
      <c r="A1262" s="131">
        <v>1261</v>
      </c>
      <c r="B1262" s="66" t="s">
        <v>1593</v>
      </c>
      <c r="D1262" s="67">
        <f>'2020 Spring Order Form - V36'!$T$23</f>
        <v>0</v>
      </c>
      <c r="E1262" s="67">
        <f>'2020 Spring Order Form - V36'!$T$23</f>
        <v>0</v>
      </c>
      <c r="F1262" s="151" t="s">
        <v>1594</v>
      </c>
      <c r="G1262" s="70" t="e">
        <f>'2020 Spring Order Form - V36'!#REF!</f>
        <v>#REF!</v>
      </c>
      <c r="H1262" s="69">
        <f>'2020 Spring Order Form - V36'!$F$18</f>
        <v>0</v>
      </c>
      <c r="J1262" s="154">
        <v>2284</v>
      </c>
    </row>
    <row r="1263" spans="1:10">
      <c r="A1263" s="131">
        <v>1262</v>
      </c>
      <c r="B1263" s="66" t="s">
        <v>1595</v>
      </c>
      <c r="D1263" s="67">
        <f>'2020 Spring Order Form - V36'!$T$23</f>
        <v>0</v>
      </c>
      <c r="E1263" s="67">
        <f>'2020 Spring Order Form - V36'!$T$23</f>
        <v>0</v>
      </c>
      <c r="F1263" s="151">
        <v>4131227</v>
      </c>
      <c r="G1263" s="70" t="e">
        <f>'2020 Spring Order Form - V36'!#REF!</f>
        <v>#REF!</v>
      </c>
      <c r="H1263" s="69">
        <f>'2020 Spring Order Form - V36'!$F$18</f>
        <v>0</v>
      </c>
      <c r="J1263" s="154">
        <v>4180</v>
      </c>
    </row>
    <row r="1264" spans="1:10">
      <c r="A1264" s="131">
        <v>1263</v>
      </c>
      <c r="B1264" s="66" t="s">
        <v>1595</v>
      </c>
      <c r="D1264" s="67">
        <f>'2020 Spring Order Form - V36'!$T$23</f>
        <v>0</v>
      </c>
      <c r="E1264" s="67">
        <f>'2020 Spring Order Form - V36'!$T$23</f>
        <v>0</v>
      </c>
      <c r="F1264" s="151" t="s">
        <v>1596</v>
      </c>
      <c r="G1264" s="70" t="e">
        <f>'2020 Spring Order Form - V36'!#REF!</f>
        <v>#REF!</v>
      </c>
      <c r="H1264" s="69">
        <f>'2020 Spring Order Form - V36'!$F$18</f>
        <v>0</v>
      </c>
      <c r="J1264" s="154">
        <v>2286</v>
      </c>
    </row>
    <row r="1265" spans="1:10">
      <c r="A1265" s="131">
        <v>1264</v>
      </c>
      <c r="B1265" s="66" t="s">
        <v>1597</v>
      </c>
      <c r="D1265" s="67">
        <f>'2020 Spring Order Form - V36'!$T$23</f>
        <v>0</v>
      </c>
      <c r="E1265" s="67">
        <f>'2020 Spring Order Form - V36'!$T$23</f>
        <v>0</v>
      </c>
      <c r="F1265" s="151">
        <v>4531255</v>
      </c>
      <c r="G1265" s="70" t="e">
        <f>'2020 Spring Order Form - V36'!#REF!</f>
        <v>#REF!</v>
      </c>
      <c r="H1265" s="69">
        <f>'2020 Spring Order Form - V36'!$F$18</f>
        <v>0</v>
      </c>
      <c r="J1265" s="154">
        <v>1168</v>
      </c>
    </row>
    <row r="1266" spans="1:10">
      <c r="A1266" s="131">
        <v>1265</v>
      </c>
      <c r="B1266" s="66" t="s">
        <v>1597</v>
      </c>
      <c r="D1266" s="67">
        <f>'2020 Spring Order Form - V36'!$T$23</f>
        <v>0</v>
      </c>
      <c r="E1266" s="67">
        <f>'2020 Spring Order Form - V36'!$T$23</f>
        <v>0</v>
      </c>
      <c r="F1266" s="151" t="s">
        <v>1598</v>
      </c>
      <c r="G1266" s="70" t="e">
        <f>'2020 Spring Order Form - V36'!#REF!</f>
        <v>#REF!</v>
      </c>
      <c r="H1266" s="69">
        <f>'2020 Spring Order Form - V36'!$F$18</f>
        <v>0</v>
      </c>
      <c r="J1266" s="154">
        <v>2290</v>
      </c>
    </row>
    <row r="1267" spans="1:10">
      <c r="A1267" s="131">
        <v>1266</v>
      </c>
      <c r="B1267" s="66" t="s">
        <v>1599</v>
      </c>
      <c r="D1267" s="67">
        <f>'2020 Spring Order Form - V36'!$T$23</f>
        <v>0</v>
      </c>
      <c r="E1267" s="67">
        <f>'2020 Spring Order Form - V36'!$T$23</f>
        <v>0</v>
      </c>
      <c r="F1267" s="151">
        <v>4531245</v>
      </c>
      <c r="G1267" s="70" t="e">
        <f>'2020 Spring Order Form - V36'!#REF!</f>
        <v>#REF!</v>
      </c>
      <c r="H1267" s="69">
        <f>'2020 Spring Order Form - V36'!$F$18</f>
        <v>0</v>
      </c>
      <c r="J1267" s="154">
        <v>1017</v>
      </c>
    </row>
    <row r="1268" spans="1:10">
      <c r="A1268" s="131">
        <v>1267</v>
      </c>
      <c r="B1268" s="66" t="s">
        <v>1599</v>
      </c>
      <c r="D1268" s="67">
        <f>'2020 Spring Order Form - V36'!$T$23</f>
        <v>0</v>
      </c>
      <c r="E1268" s="67">
        <f>'2020 Spring Order Form - V36'!$T$23</f>
        <v>0</v>
      </c>
      <c r="F1268" s="151" t="s">
        <v>1600</v>
      </c>
      <c r="G1268" s="70" t="e">
        <f>'2020 Spring Order Form - V36'!#REF!</f>
        <v>#REF!</v>
      </c>
      <c r="H1268" s="69">
        <f>'2020 Spring Order Form - V36'!$F$18</f>
        <v>0</v>
      </c>
      <c r="J1268" s="154">
        <v>2292</v>
      </c>
    </row>
    <row r="1269" spans="1:10">
      <c r="A1269" s="131">
        <v>1268</v>
      </c>
      <c r="B1269" s="66" t="s">
        <v>1601</v>
      </c>
      <c r="D1269" s="67">
        <f>'2020 Spring Order Form - V36'!$T$23</f>
        <v>0</v>
      </c>
      <c r="E1269" s="67">
        <f>'2020 Spring Order Form - V36'!$T$23</f>
        <v>0</v>
      </c>
      <c r="F1269" s="151">
        <v>4531265</v>
      </c>
      <c r="G1269" s="70" t="e">
        <f>'2020 Spring Order Form - V36'!#REF!</f>
        <v>#REF!</v>
      </c>
      <c r="H1269" s="69">
        <f>'2020 Spring Order Form - V36'!$F$18</f>
        <v>0</v>
      </c>
      <c r="J1269" s="154">
        <v>3764</v>
      </c>
    </row>
    <row r="1270" spans="1:10">
      <c r="A1270" s="131">
        <v>1269</v>
      </c>
      <c r="B1270" s="66" t="s">
        <v>1601</v>
      </c>
      <c r="D1270" s="67">
        <f>'2020 Spring Order Form - V36'!$T$23</f>
        <v>0</v>
      </c>
      <c r="E1270" s="67">
        <f>'2020 Spring Order Form - V36'!$T$23</f>
        <v>0</v>
      </c>
      <c r="F1270" s="151" t="s">
        <v>1602</v>
      </c>
      <c r="G1270" s="70" t="e">
        <f>'2020 Spring Order Form - V36'!#REF!</f>
        <v>#REF!</v>
      </c>
      <c r="H1270" s="69">
        <f>'2020 Spring Order Form - V36'!$F$18</f>
        <v>0</v>
      </c>
      <c r="J1270" s="154">
        <v>2293</v>
      </c>
    </row>
    <row r="1271" spans="1:10">
      <c r="A1271" s="131">
        <v>1270</v>
      </c>
      <c r="B1271" s="66" t="s">
        <v>1601</v>
      </c>
      <c r="D1271" s="67">
        <f>'2020 Spring Order Form - V36'!$T$23</f>
        <v>0</v>
      </c>
      <c r="E1271" s="67">
        <f>'2020 Spring Order Form - V36'!$T$23</f>
        <v>0</v>
      </c>
      <c r="F1271" s="151">
        <v>4131267</v>
      </c>
      <c r="G1271" s="70" t="e">
        <f>'2020 Spring Order Form - V36'!#REF!</f>
        <v>#REF!</v>
      </c>
      <c r="H1271" s="69">
        <f>'2020 Spring Order Form - V36'!$F$18</f>
        <v>0</v>
      </c>
      <c r="J1271" s="154">
        <v>4183</v>
      </c>
    </row>
    <row r="1272" spans="1:10">
      <c r="A1272" s="131">
        <v>1271</v>
      </c>
      <c r="B1272" s="66" t="s">
        <v>1601</v>
      </c>
      <c r="D1272" s="67">
        <f>'2020 Spring Order Form - V36'!$T$23</f>
        <v>0</v>
      </c>
      <c r="E1272" s="67">
        <f>'2020 Spring Order Form - V36'!$T$23</f>
        <v>0</v>
      </c>
      <c r="F1272" s="151" t="s">
        <v>1603</v>
      </c>
      <c r="G1272" s="70" t="e">
        <f>'2020 Spring Order Form - V36'!#REF!</f>
        <v>#REF!</v>
      </c>
      <c r="H1272" s="69">
        <f>'2020 Spring Order Form - V36'!$F$18</f>
        <v>0</v>
      </c>
      <c r="J1272" s="154">
        <v>2294</v>
      </c>
    </row>
    <row r="1273" spans="1:10">
      <c r="A1273" s="131">
        <v>1272</v>
      </c>
      <c r="B1273" s="66" t="s">
        <v>1604</v>
      </c>
      <c r="D1273" s="67">
        <f>'2020 Spring Order Form - V36'!$T$23</f>
        <v>0</v>
      </c>
      <c r="E1273" s="67">
        <f>'2020 Spring Order Form - V36'!$T$23</f>
        <v>0</v>
      </c>
      <c r="F1273" s="151">
        <v>4531275</v>
      </c>
      <c r="G1273" s="70" t="e">
        <f>'2020 Spring Order Form - V36'!#REF!</f>
        <v>#REF!</v>
      </c>
      <c r="H1273" s="69">
        <f>'2020 Spring Order Form - V36'!$F$18</f>
        <v>0</v>
      </c>
      <c r="J1273" s="154">
        <v>1172</v>
      </c>
    </row>
    <row r="1274" spans="1:10">
      <c r="A1274" s="131">
        <v>1273</v>
      </c>
      <c r="B1274" s="66" t="s">
        <v>1604</v>
      </c>
      <c r="D1274" s="67">
        <f>'2020 Spring Order Form - V36'!$T$23</f>
        <v>0</v>
      </c>
      <c r="E1274" s="67">
        <f>'2020 Spring Order Form - V36'!$T$23</f>
        <v>0</v>
      </c>
      <c r="F1274" s="151" t="s">
        <v>1605</v>
      </c>
      <c r="G1274" s="70" t="e">
        <f>'2020 Spring Order Form - V36'!#REF!</f>
        <v>#REF!</v>
      </c>
      <c r="H1274" s="69">
        <f>'2020 Spring Order Form - V36'!$F$18</f>
        <v>0</v>
      </c>
      <c r="J1274" s="154">
        <v>2299</v>
      </c>
    </row>
    <row r="1275" spans="1:10">
      <c r="A1275" s="131">
        <v>1274</v>
      </c>
      <c r="B1275" s="66" t="s">
        <v>1606</v>
      </c>
      <c r="D1275" s="67">
        <f>'2020 Spring Order Form - V36'!$T$23</f>
        <v>0</v>
      </c>
      <c r="E1275" s="67">
        <f>'2020 Spring Order Form - V36'!$T$23</f>
        <v>0</v>
      </c>
      <c r="F1275" s="151">
        <v>4131277</v>
      </c>
      <c r="G1275" s="70" t="e">
        <f>'2020 Spring Order Form - V36'!#REF!</f>
        <v>#REF!</v>
      </c>
      <c r="H1275" s="69">
        <f>'2020 Spring Order Form - V36'!$F$18</f>
        <v>0</v>
      </c>
      <c r="J1275" s="154">
        <v>1177</v>
      </c>
    </row>
    <row r="1276" spans="1:10">
      <c r="A1276" s="131">
        <v>1275</v>
      </c>
      <c r="B1276" s="66" t="s">
        <v>1606</v>
      </c>
      <c r="D1276" s="67">
        <f>'2020 Spring Order Form - V36'!$T$23</f>
        <v>0</v>
      </c>
      <c r="E1276" s="67">
        <f>'2020 Spring Order Form - V36'!$T$23</f>
        <v>0</v>
      </c>
      <c r="F1276" s="151" t="s">
        <v>1607</v>
      </c>
      <c r="G1276" s="70" t="e">
        <f>'2020 Spring Order Form - V36'!#REF!</f>
        <v>#REF!</v>
      </c>
      <c r="H1276" s="69">
        <f>'2020 Spring Order Form - V36'!$F$18</f>
        <v>0</v>
      </c>
      <c r="J1276" s="154">
        <v>2300</v>
      </c>
    </row>
    <row r="1277" spans="1:10">
      <c r="A1277" s="131">
        <v>1276</v>
      </c>
      <c r="B1277" s="66" t="s">
        <v>1606</v>
      </c>
      <c r="D1277" s="67">
        <f>'2020 Spring Order Form - V36'!$T$23</f>
        <v>0</v>
      </c>
      <c r="E1277" s="67">
        <f>'2020 Spring Order Form - V36'!$T$23</f>
        <v>0</v>
      </c>
      <c r="F1277" s="151">
        <v>1731277</v>
      </c>
      <c r="G1277" s="70" t="e">
        <f>'2020 Spring Order Form - V36'!#REF!</f>
        <v>#REF!</v>
      </c>
      <c r="H1277" s="69">
        <f>'2020 Spring Order Form - V36'!$F$18</f>
        <v>0</v>
      </c>
      <c r="J1277" s="154">
        <v>18141</v>
      </c>
    </row>
    <row r="1278" spans="1:10">
      <c r="A1278" s="131">
        <v>1277</v>
      </c>
      <c r="B1278" s="66" t="s">
        <v>1606</v>
      </c>
      <c r="D1278" s="67">
        <f>'2020 Spring Order Form - V36'!$T$23</f>
        <v>0</v>
      </c>
      <c r="E1278" s="67">
        <f>'2020 Spring Order Form - V36'!$T$23</f>
        <v>0</v>
      </c>
      <c r="F1278" s="151" t="s">
        <v>1608</v>
      </c>
      <c r="G1278" s="70" t="e">
        <f>'2020 Spring Order Form - V36'!#REF!</f>
        <v>#REF!</v>
      </c>
      <c r="H1278" s="69">
        <f>'2020 Spring Order Form - V36'!$F$18</f>
        <v>0</v>
      </c>
      <c r="J1278" s="154">
        <v>18142</v>
      </c>
    </row>
    <row r="1279" spans="1:10">
      <c r="A1279" s="131">
        <v>1278</v>
      </c>
      <c r="B1279" s="66" t="s">
        <v>1609</v>
      </c>
      <c r="D1279" s="67">
        <f>'2020 Spring Order Form - V36'!$T$23</f>
        <v>0</v>
      </c>
      <c r="E1279" s="67">
        <f>'2020 Spring Order Form - V36'!$T$23</f>
        <v>0</v>
      </c>
      <c r="F1279" s="151">
        <v>4531805</v>
      </c>
      <c r="G1279" s="70" t="e">
        <f>'2020 Spring Order Form - V36'!#REF!</f>
        <v>#REF!</v>
      </c>
      <c r="H1279" s="69">
        <f>'2020 Spring Order Form - V36'!$F$18</f>
        <v>0</v>
      </c>
      <c r="J1279" s="154">
        <v>287</v>
      </c>
    </row>
    <row r="1280" spans="1:10">
      <c r="A1280" s="131">
        <v>1279</v>
      </c>
      <c r="B1280" s="66" t="s">
        <v>1609</v>
      </c>
      <c r="D1280" s="67">
        <f>'2020 Spring Order Form - V36'!$T$23</f>
        <v>0</v>
      </c>
      <c r="E1280" s="67">
        <f>'2020 Spring Order Form - V36'!$T$23</f>
        <v>0</v>
      </c>
      <c r="F1280" s="151" t="s">
        <v>1610</v>
      </c>
      <c r="G1280" s="70" t="e">
        <f>'2020 Spring Order Form - V36'!#REF!</f>
        <v>#REF!</v>
      </c>
      <c r="H1280" s="69">
        <f>'2020 Spring Order Form - V36'!$F$18</f>
        <v>0</v>
      </c>
      <c r="J1280" s="154">
        <v>2295</v>
      </c>
    </row>
    <row r="1281" spans="1:10">
      <c r="A1281" s="131">
        <v>1280</v>
      </c>
      <c r="B1281" s="66" t="s">
        <v>1609</v>
      </c>
      <c r="D1281" s="67">
        <f>'2020 Spring Order Form - V36'!$T$23</f>
        <v>0</v>
      </c>
      <c r="E1281" s="67">
        <f>'2020 Spring Order Form - V36'!$T$23</f>
        <v>0</v>
      </c>
      <c r="F1281" s="151">
        <v>4531808</v>
      </c>
      <c r="G1281" s="70" t="e">
        <f>'2020 Spring Order Form - V36'!#REF!</f>
        <v>#REF!</v>
      </c>
      <c r="H1281" s="69">
        <f>'2020 Spring Order Form - V36'!$F$18</f>
        <v>0</v>
      </c>
      <c r="J1281" s="154">
        <v>322</v>
      </c>
    </row>
    <row r="1282" spans="1:10">
      <c r="A1282" s="131">
        <v>1281</v>
      </c>
      <c r="B1282" s="66" t="s">
        <v>1609</v>
      </c>
      <c r="D1282" s="67">
        <f>'2020 Spring Order Form - V36'!$T$23</f>
        <v>0</v>
      </c>
      <c r="E1282" s="67">
        <f>'2020 Spring Order Form - V36'!$T$23</f>
        <v>0</v>
      </c>
      <c r="F1282" s="151" t="s">
        <v>1611</v>
      </c>
      <c r="G1282" s="70" t="e">
        <f>'2020 Spring Order Form - V36'!#REF!</f>
        <v>#REF!</v>
      </c>
      <c r="H1282" s="69">
        <f>'2020 Spring Order Form - V36'!$F$18</f>
        <v>0</v>
      </c>
      <c r="J1282" s="154">
        <v>2296</v>
      </c>
    </row>
    <row r="1283" spans="1:10">
      <c r="A1283" s="131">
        <v>1282</v>
      </c>
      <c r="B1283" s="66" t="s">
        <v>1612</v>
      </c>
      <c r="D1283" s="67">
        <f>'2020 Spring Order Form - V36'!$T$23</f>
        <v>0</v>
      </c>
      <c r="E1283" s="67">
        <f>'2020 Spring Order Form - V36'!$T$23</f>
        <v>0</v>
      </c>
      <c r="F1283" s="151">
        <v>4131807</v>
      </c>
      <c r="G1283" s="70" t="e">
        <f>'2020 Spring Order Form - V36'!#REF!</f>
        <v>#REF!</v>
      </c>
      <c r="H1283" s="69">
        <f>'2020 Spring Order Form - V36'!$F$18</f>
        <v>0</v>
      </c>
      <c r="J1283" s="154">
        <v>683</v>
      </c>
    </row>
    <row r="1284" spans="1:10">
      <c r="A1284" s="131">
        <v>1283</v>
      </c>
      <c r="B1284" s="66" t="s">
        <v>1612</v>
      </c>
      <c r="D1284" s="67">
        <f>'2020 Spring Order Form - V36'!$T$23</f>
        <v>0</v>
      </c>
      <c r="E1284" s="67">
        <f>'2020 Spring Order Form - V36'!$T$23</f>
        <v>0</v>
      </c>
      <c r="F1284" s="151" t="s">
        <v>1613</v>
      </c>
      <c r="G1284" s="70" t="e">
        <f>'2020 Spring Order Form - V36'!#REF!</f>
        <v>#REF!</v>
      </c>
      <c r="H1284" s="69">
        <f>'2020 Spring Order Form - V36'!$F$18</f>
        <v>0</v>
      </c>
      <c r="J1284" s="154">
        <v>2297</v>
      </c>
    </row>
    <row r="1285" spans="1:10">
      <c r="A1285" s="131">
        <v>1284</v>
      </c>
      <c r="B1285" s="66" t="s">
        <v>1612</v>
      </c>
      <c r="D1285" s="67">
        <f>'2020 Spring Order Form - V36'!$T$23</f>
        <v>0</v>
      </c>
      <c r="E1285" s="67">
        <f>'2020 Spring Order Form - V36'!$T$23</f>
        <v>0</v>
      </c>
      <c r="F1285" s="151">
        <v>4931808</v>
      </c>
      <c r="G1285" s="70" t="e">
        <f>'2020 Spring Order Form - V36'!#REF!</f>
        <v>#REF!</v>
      </c>
      <c r="H1285" s="69">
        <f>'2020 Spring Order Form - V36'!$F$18</f>
        <v>0</v>
      </c>
      <c r="J1285" s="154">
        <v>5386</v>
      </c>
    </row>
    <row r="1286" spans="1:10">
      <c r="A1286" s="131">
        <v>1285</v>
      </c>
      <c r="B1286" s="66" t="s">
        <v>1612</v>
      </c>
      <c r="D1286" s="67">
        <f>'2020 Spring Order Form - V36'!$T$23</f>
        <v>0</v>
      </c>
      <c r="E1286" s="67">
        <f>'2020 Spring Order Form - V36'!$T$23</f>
        <v>0</v>
      </c>
      <c r="F1286" s="151" t="s">
        <v>1614</v>
      </c>
      <c r="G1286" s="70" t="e">
        <f>'2020 Spring Order Form - V36'!#REF!</f>
        <v>#REF!</v>
      </c>
      <c r="H1286" s="69">
        <f>'2020 Spring Order Form - V36'!$F$18</f>
        <v>0</v>
      </c>
      <c r="J1286" s="154">
        <v>5905</v>
      </c>
    </row>
    <row r="1287" spans="1:10">
      <c r="A1287" s="131">
        <v>1286</v>
      </c>
      <c r="B1287" s="66" t="s">
        <v>1612</v>
      </c>
      <c r="D1287" s="67">
        <f>'2020 Spring Order Form - V36'!$T$23</f>
        <v>0</v>
      </c>
      <c r="E1287" s="67">
        <f>'2020 Spring Order Form - V36'!$T$23</f>
        <v>0</v>
      </c>
      <c r="F1287" s="151">
        <v>1731808</v>
      </c>
      <c r="G1287" s="70" t="e">
        <f>'2020 Spring Order Form - V36'!#REF!</f>
        <v>#REF!</v>
      </c>
      <c r="H1287" s="69">
        <f>'2020 Spring Order Form - V36'!$F$18</f>
        <v>0</v>
      </c>
      <c r="J1287" s="154">
        <v>18148</v>
      </c>
    </row>
    <row r="1288" spans="1:10">
      <c r="A1288" s="131">
        <v>1287</v>
      </c>
      <c r="B1288" s="66" t="s">
        <v>1612</v>
      </c>
      <c r="D1288" s="67">
        <f>'2020 Spring Order Form - V36'!$T$23</f>
        <v>0</v>
      </c>
      <c r="E1288" s="67">
        <f>'2020 Spring Order Form - V36'!$T$23</f>
        <v>0</v>
      </c>
      <c r="F1288" s="151" t="s">
        <v>1615</v>
      </c>
      <c r="G1288" s="70" t="e">
        <f>'2020 Spring Order Form - V36'!#REF!</f>
        <v>#REF!</v>
      </c>
      <c r="H1288" s="69">
        <f>'2020 Spring Order Form - V36'!$F$18</f>
        <v>0</v>
      </c>
      <c r="J1288" s="154">
        <v>18147</v>
      </c>
    </row>
    <row r="1289" spans="1:10">
      <c r="A1289" s="131">
        <v>1288</v>
      </c>
      <c r="B1289" s="66" t="s">
        <v>257</v>
      </c>
      <c r="D1289" s="67">
        <f>'2020 Spring Order Form - V36'!$T$23</f>
        <v>0</v>
      </c>
      <c r="E1289" s="67">
        <f>'2020 Spring Order Form - V36'!$T$23</f>
        <v>0</v>
      </c>
      <c r="F1289" s="151">
        <v>4531325</v>
      </c>
      <c r="G1289" s="70">
        <f>'2020 Spring Order Form - V36'!$T$162</f>
        <v>0</v>
      </c>
      <c r="H1289" s="69">
        <f>'2020 Spring Order Form - V36'!$F$18</f>
        <v>0</v>
      </c>
      <c r="J1289" s="154">
        <v>17007</v>
      </c>
    </row>
    <row r="1290" spans="1:10">
      <c r="A1290" s="131">
        <v>1289</v>
      </c>
      <c r="B1290" s="66" t="s">
        <v>257</v>
      </c>
      <c r="D1290" s="67">
        <f>'2020 Spring Order Form - V36'!$T$23</f>
        <v>0</v>
      </c>
      <c r="E1290" s="67">
        <f>'2020 Spring Order Form - V36'!$T$23</f>
        <v>0</v>
      </c>
      <c r="F1290" s="151" t="s">
        <v>1616</v>
      </c>
      <c r="G1290" s="70">
        <f>'2020 Spring Order Form - V36'!$U$162</f>
        <v>0</v>
      </c>
      <c r="H1290" s="69">
        <f>'2020 Spring Order Form - V36'!$F$18</f>
        <v>0</v>
      </c>
      <c r="J1290" s="154">
        <v>17009</v>
      </c>
    </row>
    <row r="1291" spans="1:10">
      <c r="A1291" s="131">
        <v>1290</v>
      </c>
      <c r="B1291" s="66" t="s">
        <v>257</v>
      </c>
      <c r="D1291" s="67">
        <f>'2020 Spring Order Form - V36'!$T$23</f>
        <v>0</v>
      </c>
      <c r="E1291" s="67">
        <f>'2020 Spring Order Form - V36'!$T$23</f>
        <v>0</v>
      </c>
      <c r="F1291" s="151">
        <v>1731327</v>
      </c>
      <c r="G1291" s="70" t="e">
        <f>'2020 Spring Order Form - V36'!#REF!</f>
        <v>#REF!</v>
      </c>
      <c r="H1291" s="69">
        <f>'2020 Spring Order Form - V36'!$F$18</f>
        <v>0</v>
      </c>
      <c r="J1291" s="154">
        <v>18143</v>
      </c>
    </row>
    <row r="1292" spans="1:10">
      <c r="A1292" s="131">
        <v>1291</v>
      </c>
      <c r="B1292" s="66" t="s">
        <v>257</v>
      </c>
      <c r="D1292" s="67">
        <f>'2020 Spring Order Form - V36'!$T$23</f>
        <v>0</v>
      </c>
      <c r="E1292" s="67">
        <f>'2020 Spring Order Form - V36'!$T$23</f>
        <v>0</v>
      </c>
      <c r="F1292" s="151" t="s">
        <v>1617</v>
      </c>
      <c r="G1292" s="70" t="e">
        <f>'2020 Spring Order Form - V36'!#REF!</f>
        <v>#REF!</v>
      </c>
      <c r="H1292" s="69">
        <f>'2020 Spring Order Form - V36'!$F$18</f>
        <v>0</v>
      </c>
      <c r="J1292" s="154">
        <v>18144</v>
      </c>
    </row>
    <row r="1293" spans="1:10">
      <c r="A1293" s="131">
        <v>1292</v>
      </c>
      <c r="B1293" s="66" t="s">
        <v>259</v>
      </c>
      <c r="D1293" s="67">
        <f>'2020 Spring Order Form - V36'!$T$23</f>
        <v>0</v>
      </c>
      <c r="E1293" s="67">
        <f>'2020 Spring Order Form - V36'!$T$23</f>
        <v>0</v>
      </c>
      <c r="F1293" s="151">
        <v>4531355</v>
      </c>
      <c r="G1293" s="70">
        <f>'2020 Spring Order Form - V36'!$T$163</f>
        <v>0</v>
      </c>
      <c r="H1293" s="69">
        <f>'2020 Spring Order Form - V36'!$F$18</f>
        <v>0</v>
      </c>
      <c r="J1293" s="154">
        <v>17011</v>
      </c>
    </row>
    <row r="1294" spans="1:10">
      <c r="A1294" s="131">
        <v>1293</v>
      </c>
      <c r="B1294" s="66" t="s">
        <v>259</v>
      </c>
      <c r="D1294" s="67">
        <f>'2020 Spring Order Form - V36'!$T$23</f>
        <v>0</v>
      </c>
      <c r="E1294" s="67">
        <f>'2020 Spring Order Form - V36'!$T$23</f>
        <v>0</v>
      </c>
      <c r="F1294" s="151" t="s">
        <v>1618</v>
      </c>
      <c r="G1294" s="70">
        <f>'2020 Spring Order Form - V36'!$U$163</f>
        <v>0</v>
      </c>
      <c r="H1294" s="69">
        <f>'2020 Spring Order Form - V36'!$F$18</f>
        <v>0</v>
      </c>
      <c r="J1294" s="154">
        <v>17012</v>
      </c>
    </row>
    <row r="1295" spans="1:10">
      <c r="A1295" s="131">
        <v>1294</v>
      </c>
      <c r="B1295" s="66" t="s">
        <v>261</v>
      </c>
      <c r="D1295" s="67">
        <f>'2020 Spring Order Form - V36'!$T$23</f>
        <v>0</v>
      </c>
      <c r="E1295" s="67">
        <f>'2020 Spring Order Form - V36'!$T$23</f>
        <v>0</v>
      </c>
      <c r="F1295" s="151">
        <v>4531335</v>
      </c>
      <c r="G1295" s="70">
        <f>'2020 Spring Order Form - V36'!$T$164</f>
        <v>0</v>
      </c>
      <c r="H1295" s="69">
        <f>'2020 Spring Order Form - V36'!$F$18</f>
        <v>0</v>
      </c>
      <c r="J1295" s="154">
        <v>18652</v>
      </c>
    </row>
    <row r="1296" spans="1:10">
      <c r="A1296" s="131">
        <v>1295</v>
      </c>
      <c r="B1296" s="66" t="s">
        <v>261</v>
      </c>
      <c r="D1296" s="67">
        <f>'2020 Spring Order Form - V36'!$T$23</f>
        <v>0</v>
      </c>
      <c r="E1296" s="67">
        <f>'2020 Spring Order Form - V36'!$T$23</f>
        <v>0</v>
      </c>
      <c r="F1296" s="151" t="s">
        <v>1619</v>
      </c>
      <c r="G1296" s="70">
        <f>'2020 Spring Order Form - V36'!$U$164</f>
        <v>0</v>
      </c>
      <c r="H1296" s="69">
        <f>'2020 Spring Order Form - V36'!$F$18</f>
        <v>0</v>
      </c>
      <c r="J1296" s="154">
        <v>18653</v>
      </c>
    </row>
    <row r="1297" spans="1:10">
      <c r="A1297" s="131">
        <v>1296</v>
      </c>
      <c r="B1297" s="66" t="s">
        <v>261</v>
      </c>
      <c r="D1297" s="67">
        <f>'2020 Spring Order Form - V36'!$T$23</f>
        <v>0</v>
      </c>
      <c r="E1297" s="67">
        <f>'2020 Spring Order Form - V36'!$T$23</f>
        <v>0</v>
      </c>
      <c r="F1297" s="151">
        <v>1731337</v>
      </c>
      <c r="G1297" s="70" t="e">
        <f>'2020 Spring Order Form - V36'!#REF!</f>
        <v>#REF!</v>
      </c>
      <c r="H1297" s="69">
        <f>'2020 Spring Order Form - V36'!$F$18</f>
        <v>0</v>
      </c>
      <c r="J1297" s="154">
        <v>18248</v>
      </c>
    </row>
    <row r="1298" spans="1:10">
      <c r="A1298" s="131">
        <v>1297</v>
      </c>
      <c r="B1298" s="66" t="s">
        <v>261</v>
      </c>
      <c r="D1298" s="67">
        <f>'2020 Spring Order Form - V36'!$T$23</f>
        <v>0</v>
      </c>
      <c r="E1298" s="67">
        <f>'2020 Spring Order Form - V36'!$T$23</f>
        <v>0</v>
      </c>
      <c r="F1298" s="151" t="s">
        <v>1620</v>
      </c>
      <c r="G1298" s="70" t="e">
        <f>'2020 Spring Order Form - V36'!#REF!</f>
        <v>#REF!</v>
      </c>
      <c r="H1298" s="69">
        <f>'2020 Spring Order Form - V36'!$F$18</f>
        <v>0</v>
      </c>
      <c r="J1298" s="154">
        <v>18249</v>
      </c>
    </row>
    <row r="1299" spans="1:10">
      <c r="A1299" s="131">
        <v>1298</v>
      </c>
      <c r="B1299" s="66" t="s">
        <v>1621</v>
      </c>
      <c r="D1299" s="67">
        <f>'2020 Spring Order Form - V36'!$T$23</f>
        <v>0</v>
      </c>
      <c r="E1299" s="67">
        <f>'2020 Spring Order Form - V36'!$T$23</f>
        <v>0</v>
      </c>
      <c r="F1299" s="151">
        <v>4531405</v>
      </c>
      <c r="G1299" s="70" t="e">
        <f>'2020 Spring Order Form - V36'!#REF!</f>
        <v>#REF!</v>
      </c>
      <c r="H1299" s="69">
        <f>'2020 Spring Order Form - V36'!$F$18</f>
        <v>0</v>
      </c>
      <c r="J1299" s="154">
        <v>1166</v>
      </c>
    </row>
    <row r="1300" spans="1:10">
      <c r="A1300" s="131">
        <v>1299</v>
      </c>
      <c r="B1300" s="66" t="s">
        <v>1621</v>
      </c>
      <c r="D1300" s="67">
        <f>'2020 Spring Order Form - V36'!$T$23</f>
        <v>0</v>
      </c>
      <c r="E1300" s="67">
        <f>'2020 Spring Order Form - V36'!$T$23</f>
        <v>0</v>
      </c>
      <c r="F1300" s="151" t="s">
        <v>1622</v>
      </c>
      <c r="G1300" s="70" t="e">
        <f>'2020 Spring Order Form - V36'!#REF!</f>
        <v>#REF!</v>
      </c>
      <c r="H1300" s="69">
        <f>'2020 Spring Order Form - V36'!$F$18</f>
        <v>0</v>
      </c>
      <c r="J1300" s="154">
        <v>2304</v>
      </c>
    </row>
    <row r="1301" spans="1:10">
      <c r="A1301" s="131">
        <v>1300</v>
      </c>
      <c r="B1301" s="66" t="s">
        <v>1621</v>
      </c>
      <c r="D1301" s="67">
        <f>'2020 Spring Order Form - V36'!$T$23</f>
        <v>0</v>
      </c>
      <c r="E1301" s="67">
        <f>'2020 Spring Order Form - V36'!$T$23</f>
        <v>0</v>
      </c>
      <c r="F1301" s="151">
        <v>4131407</v>
      </c>
      <c r="G1301" s="70" t="e">
        <f>'2020 Spring Order Form - V36'!#REF!</f>
        <v>#REF!</v>
      </c>
      <c r="H1301" s="69">
        <f>'2020 Spring Order Form - V36'!$F$18</f>
        <v>0</v>
      </c>
      <c r="J1301" s="154">
        <v>1175</v>
      </c>
    </row>
    <row r="1302" spans="1:10">
      <c r="A1302" s="131">
        <v>1301</v>
      </c>
      <c r="B1302" s="66" t="s">
        <v>1621</v>
      </c>
      <c r="D1302" s="67">
        <f>'2020 Spring Order Form - V36'!$T$23</f>
        <v>0</v>
      </c>
      <c r="E1302" s="67">
        <f>'2020 Spring Order Form - V36'!$T$23</f>
        <v>0</v>
      </c>
      <c r="F1302" s="151" t="s">
        <v>1623</v>
      </c>
      <c r="G1302" s="70" t="e">
        <f>'2020 Spring Order Form - V36'!#REF!</f>
        <v>#REF!</v>
      </c>
      <c r="H1302" s="69">
        <f>'2020 Spring Order Form - V36'!$F$18</f>
        <v>0</v>
      </c>
      <c r="J1302" s="154">
        <v>2305</v>
      </c>
    </row>
    <row r="1303" spans="1:10">
      <c r="A1303" s="131">
        <v>1302</v>
      </c>
      <c r="B1303" s="66" t="s">
        <v>1624</v>
      </c>
      <c r="D1303" s="67">
        <f>'2020 Spring Order Form - V36'!$T$23</f>
        <v>0</v>
      </c>
      <c r="E1303" s="67">
        <f>'2020 Spring Order Form - V36'!$T$23</f>
        <v>0</v>
      </c>
      <c r="F1303" s="151">
        <v>4531425</v>
      </c>
      <c r="G1303" s="70" t="e">
        <f>'2020 Spring Order Form - V36'!#REF!</f>
        <v>#REF!</v>
      </c>
      <c r="H1303" s="69">
        <f>'2020 Spring Order Form - V36'!$F$18</f>
        <v>0</v>
      </c>
      <c r="J1303" s="154">
        <v>1157</v>
      </c>
    </row>
    <row r="1304" spans="1:10">
      <c r="A1304" s="131">
        <v>1303</v>
      </c>
      <c r="B1304" s="66" t="s">
        <v>1624</v>
      </c>
      <c r="D1304" s="67">
        <f>'2020 Spring Order Form - V36'!$T$23</f>
        <v>0</v>
      </c>
      <c r="E1304" s="67">
        <f>'2020 Spring Order Form - V36'!$T$23</f>
        <v>0</v>
      </c>
      <c r="F1304" s="151" t="s">
        <v>1625</v>
      </c>
      <c r="G1304" s="70" t="e">
        <f>'2020 Spring Order Form - V36'!#REF!</f>
        <v>#REF!</v>
      </c>
      <c r="H1304" s="69">
        <f>'2020 Spring Order Form - V36'!$F$18</f>
        <v>0</v>
      </c>
      <c r="J1304" s="154">
        <v>2307</v>
      </c>
    </row>
    <row r="1305" spans="1:10">
      <c r="A1305" s="131">
        <v>1304</v>
      </c>
      <c r="B1305" s="66" t="s">
        <v>1624</v>
      </c>
      <c r="D1305" s="67">
        <f>'2020 Spring Order Form - V36'!$T$23</f>
        <v>0</v>
      </c>
      <c r="E1305" s="67">
        <f>'2020 Spring Order Form - V36'!$T$23</f>
        <v>0</v>
      </c>
      <c r="F1305" s="151">
        <v>4131427</v>
      </c>
      <c r="G1305" s="70" t="e">
        <f>'2020 Spring Order Form - V36'!#REF!</f>
        <v>#REF!</v>
      </c>
      <c r="H1305" s="69">
        <f>'2020 Spring Order Form - V36'!$F$18</f>
        <v>0</v>
      </c>
      <c r="J1305" s="154">
        <v>12587</v>
      </c>
    </row>
    <row r="1306" spans="1:10">
      <c r="A1306" s="131">
        <v>1305</v>
      </c>
      <c r="B1306" s="66" t="s">
        <v>1624</v>
      </c>
      <c r="D1306" s="67">
        <f>'2020 Spring Order Form - V36'!$T$23</f>
        <v>0</v>
      </c>
      <c r="E1306" s="67">
        <f>'2020 Spring Order Form - V36'!$T$23</f>
        <v>0</v>
      </c>
      <c r="F1306" s="151" t="s">
        <v>1626</v>
      </c>
      <c r="G1306" s="70" t="e">
        <f>'2020 Spring Order Form - V36'!#REF!</f>
        <v>#REF!</v>
      </c>
      <c r="H1306" s="69">
        <f>'2020 Spring Order Form - V36'!$F$18</f>
        <v>0</v>
      </c>
      <c r="J1306" s="154">
        <v>12590</v>
      </c>
    </row>
    <row r="1307" spans="1:10">
      <c r="A1307" s="131">
        <v>1306</v>
      </c>
      <c r="B1307" s="66" t="s">
        <v>1624</v>
      </c>
      <c r="D1307" s="67">
        <f>'2020 Spring Order Form - V36'!$T$23</f>
        <v>0</v>
      </c>
      <c r="E1307" s="67">
        <f>'2020 Spring Order Form - V36'!$T$23</f>
        <v>0</v>
      </c>
      <c r="F1307" s="151">
        <v>1731427</v>
      </c>
      <c r="G1307" s="70" t="e">
        <f>'2020 Spring Order Form - V36'!#REF!</f>
        <v>#REF!</v>
      </c>
      <c r="H1307" s="69">
        <f>'2020 Spring Order Form - V36'!$F$18</f>
        <v>0</v>
      </c>
      <c r="J1307" s="154">
        <v>18149</v>
      </c>
    </row>
    <row r="1308" spans="1:10">
      <c r="A1308" s="131">
        <v>1307</v>
      </c>
      <c r="B1308" s="66" t="s">
        <v>1624</v>
      </c>
      <c r="D1308" s="67">
        <f>'2020 Spring Order Form - V36'!$T$23</f>
        <v>0</v>
      </c>
      <c r="E1308" s="67">
        <f>'2020 Spring Order Form - V36'!$T$23</f>
        <v>0</v>
      </c>
      <c r="F1308" s="151" t="s">
        <v>1627</v>
      </c>
      <c r="G1308" s="70" t="e">
        <f>'2020 Spring Order Form - V36'!#REF!</f>
        <v>#REF!</v>
      </c>
      <c r="H1308" s="69">
        <f>'2020 Spring Order Form - V36'!$F$18</f>
        <v>0</v>
      </c>
      <c r="J1308" s="154">
        <v>18150</v>
      </c>
    </row>
    <row r="1309" spans="1:10">
      <c r="A1309" s="131">
        <v>1308</v>
      </c>
      <c r="B1309" s="66" t="s">
        <v>1628</v>
      </c>
      <c r="D1309" s="67">
        <f>'2020 Spring Order Form - V36'!$T$23</f>
        <v>0</v>
      </c>
      <c r="E1309" s="67">
        <f>'2020 Spring Order Form - V36'!$T$23</f>
        <v>0</v>
      </c>
      <c r="F1309" s="151">
        <v>4531505</v>
      </c>
      <c r="G1309" s="70" t="e">
        <f>'2020 Spring Order Form - V36'!#REF!</f>
        <v>#REF!</v>
      </c>
      <c r="H1309" s="69">
        <f>'2020 Spring Order Form - V36'!$F$18</f>
        <v>0</v>
      </c>
      <c r="J1309" s="154">
        <v>831</v>
      </c>
    </row>
    <row r="1310" spans="1:10">
      <c r="A1310" s="131">
        <v>1309</v>
      </c>
      <c r="B1310" s="66" t="s">
        <v>1628</v>
      </c>
      <c r="D1310" s="67">
        <f>'2020 Spring Order Form - V36'!$T$23</f>
        <v>0</v>
      </c>
      <c r="E1310" s="67">
        <f>'2020 Spring Order Form - V36'!$T$23</f>
        <v>0</v>
      </c>
      <c r="F1310" s="151" t="s">
        <v>1629</v>
      </c>
      <c r="G1310" s="70" t="e">
        <f>'2020 Spring Order Form - V36'!#REF!</f>
        <v>#REF!</v>
      </c>
      <c r="H1310" s="69">
        <f>'2020 Spring Order Form - V36'!$F$18</f>
        <v>0</v>
      </c>
      <c r="J1310" s="154">
        <v>2312</v>
      </c>
    </row>
    <row r="1311" spans="1:10">
      <c r="A1311" s="131">
        <v>1310</v>
      </c>
      <c r="B1311" s="66" t="s">
        <v>1628</v>
      </c>
      <c r="D1311" s="67">
        <f>'2020 Spring Order Form - V36'!$T$23</f>
        <v>0</v>
      </c>
      <c r="E1311" s="67">
        <f>'2020 Spring Order Form - V36'!$T$23</f>
        <v>0</v>
      </c>
      <c r="F1311" s="151">
        <v>4531508</v>
      </c>
      <c r="G1311" s="70" t="e">
        <f>'2020 Spring Order Form - V36'!#REF!</f>
        <v>#REF!</v>
      </c>
      <c r="H1311" s="69">
        <f>'2020 Spring Order Form - V36'!$F$18</f>
        <v>0</v>
      </c>
      <c r="J1311" s="154">
        <v>984</v>
      </c>
    </row>
    <row r="1312" spans="1:10">
      <c r="A1312" s="131">
        <v>1311</v>
      </c>
      <c r="B1312" s="66" t="s">
        <v>1628</v>
      </c>
      <c r="D1312" s="67">
        <f>'2020 Spring Order Form - V36'!$T$23</f>
        <v>0</v>
      </c>
      <c r="E1312" s="67">
        <f>'2020 Spring Order Form - V36'!$T$23</f>
        <v>0</v>
      </c>
      <c r="F1312" s="151" t="s">
        <v>1630</v>
      </c>
      <c r="G1312" s="70" t="e">
        <f>'2020 Spring Order Form - V36'!#REF!</f>
        <v>#REF!</v>
      </c>
      <c r="H1312" s="69">
        <f>'2020 Spring Order Form - V36'!$F$18</f>
        <v>0</v>
      </c>
      <c r="J1312" s="154">
        <v>2313</v>
      </c>
    </row>
    <row r="1313" spans="1:10">
      <c r="A1313" s="131">
        <v>1312</v>
      </c>
      <c r="B1313" s="66" t="s">
        <v>1631</v>
      </c>
      <c r="D1313" s="67">
        <f>'2020 Spring Order Form - V36'!$T$23</f>
        <v>0</v>
      </c>
      <c r="E1313" s="67">
        <f>'2020 Spring Order Form - V36'!$T$23</f>
        <v>0</v>
      </c>
      <c r="F1313" s="151">
        <v>4131507</v>
      </c>
      <c r="G1313" s="70" t="e">
        <f>'2020 Spring Order Form - V36'!#REF!</f>
        <v>#REF!</v>
      </c>
      <c r="H1313" s="69">
        <f>'2020 Spring Order Form - V36'!$F$18</f>
        <v>0</v>
      </c>
      <c r="J1313" s="154">
        <v>1043</v>
      </c>
    </row>
    <row r="1314" spans="1:10">
      <c r="A1314" s="131">
        <v>1313</v>
      </c>
      <c r="B1314" s="66" t="s">
        <v>1631</v>
      </c>
      <c r="D1314" s="67">
        <f>'2020 Spring Order Form - V36'!$T$23</f>
        <v>0</v>
      </c>
      <c r="E1314" s="67">
        <f>'2020 Spring Order Form - V36'!$T$23</f>
        <v>0</v>
      </c>
      <c r="F1314" s="151" t="s">
        <v>1632</v>
      </c>
      <c r="G1314" s="70" t="e">
        <f>'2020 Spring Order Form - V36'!#REF!</f>
        <v>#REF!</v>
      </c>
      <c r="H1314" s="69">
        <f>'2020 Spring Order Form - V36'!$F$18</f>
        <v>0</v>
      </c>
      <c r="J1314" s="154">
        <v>2314</v>
      </c>
    </row>
    <row r="1315" spans="1:10">
      <c r="A1315" s="131">
        <v>1314</v>
      </c>
      <c r="B1315" s="66" t="s">
        <v>1633</v>
      </c>
      <c r="D1315" s="67">
        <f>'2020 Spring Order Form - V36'!$T$23</f>
        <v>0</v>
      </c>
      <c r="E1315" s="67">
        <f>'2020 Spring Order Form - V36'!$T$23</f>
        <v>0</v>
      </c>
      <c r="F1315" s="151">
        <v>4531555</v>
      </c>
      <c r="G1315" s="70" t="e">
        <f>'2020 Spring Order Form - V36'!#REF!</f>
        <v>#REF!</v>
      </c>
      <c r="H1315" s="69">
        <f>'2020 Spring Order Form - V36'!$F$18</f>
        <v>0</v>
      </c>
      <c r="J1315" s="154">
        <v>3770</v>
      </c>
    </row>
    <row r="1316" spans="1:10">
      <c r="A1316" s="131">
        <v>1315</v>
      </c>
      <c r="B1316" s="66" t="s">
        <v>1633</v>
      </c>
      <c r="D1316" s="67">
        <f>'2020 Spring Order Form - V36'!$T$23</f>
        <v>0</v>
      </c>
      <c r="E1316" s="67">
        <f>'2020 Spring Order Form - V36'!$T$23</f>
        <v>0</v>
      </c>
      <c r="F1316" s="151" t="s">
        <v>1634</v>
      </c>
      <c r="G1316" s="70" t="e">
        <f>'2020 Spring Order Form - V36'!#REF!</f>
        <v>#REF!</v>
      </c>
      <c r="H1316" s="69">
        <f>'2020 Spring Order Form - V36'!$F$18</f>
        <v>0</v>
      </c>
      <c r="J1316" s="154">
        <v>2315</v>
      </c>
    </row>
    <row r="1317" spans="1:10">
      <c r="A1317" s="131">
        <v>1316</v>
      </c>
      <c r="B1317" s="66" t="s">
        <v>1633</v>
      </c>
      <c r="D1317" s="67">
        <f>'2020 Spring Order Form - V36'!$T$23</f>
        <v>0</v>
      </c>
      <c r="E1317" s="67">
        <f>'2020 Spring Order Form - V36'!$T$23</f>
        <v>0</v>
      </c>
      <c r="F1317" s="151">
        <v>1731557</v>
      </c>
      <c r="G1317" s="70" t="e">
        <f>'2020 Spring Order Form - V36'!#REF!</f>
        <v>#REF!</v>
      </c>
      <c r="H1317" s="69">
        <f>'2020 Spring Order Form - V36'!$F$18</f>
        <v>0</v>
      </c>
      <c r="J1317" s="154">
        <v>18154</v>
      </c>
    </row>
    <row r="1318" spans="1:10">
      <c r="A1318" s="131">
        <v>1317</v>
      </c>
      <c r="B1318" s="66" t="s">
        <v>1633</v>
      </c>
      <c r="D1318" s="67">
        <f>'2020 Spring Order Form - V36'!$T$23</f>
        <v>0</v>
      </c>
      <c r="E1318" s="67">
        <f>'2020 Spring Order Form - V36'!$T$23</f>
        <v>0</v>
      </c>
      <c r="F1318" s="151" t="s">
        <v>1635</v>
      </c>
      <c r="G1318" s="70" t="e">
        <f>'2020 Spring Order Form - V36'!#REF!</f>
        <v>#REF!</v>
      </c>
      <c r="H1318" s="69">
        <f>'2020 Spring Order Form - V36'!$F$18</f>
        <v>0</v>
      </c>
      <c r="J1318" s="154">
        <v>18153</v>
      </c>
    </row>
    <row r="1319" spans="1:10">
      <c r="A1319" s="131">
        <v>1318</v>
      </c>
      <c r="B1319" s="66" t="s">
        <v>1636</v>
      </c>
      <c r="D1319" s="67">
        <f>'2020 Spring Order Form - V36'!$T$23</f>
        <v>0</v>
      </c>
      <c r="E1319" s="67">
        <f>'2020 Spring Order Form - V36'!$T$23</f>
        <v>0</v>
      </c>
      <c r="F1319" s="151">
        <v>4531905</v>
      </c>
      <c r="G1319" s="70" t="e">
        <f>'2020 Spring Order Form - V36'!#REF!</f>
        <v>#REF!</v>
      </c>
      <c r="H1319" s="69">
        <f>'2020 Spring Order Form - V36'!$F$18</f>
        <v>0</v>
      </c>
      <c r="J1319" s="154">
        <v>332</v>
      </c>
    </row>
    <row r="1320" spans="1:10">
      <c r="A1320" s="131">
        <v>1319</v>
      </c>
      <c r="B1320" s="66" t="s">
        <v>1636</v>
      </c>
      <c r="D1320" s="67">
        <f>'2020 Spring Order Form - V36'!$T$23</f>
        <v>0</v>
      </c>
      <c r="E1320" s="67">
        <f>'2020 Spring Order Form - V36'!$T$23</f>
        <v>0</v>
      </c>
      <c r="F1320" s="151" t="s">
        <v>1637</v>
      </c>
      <c r="G1320" s="70" t="e">
        <f>'2020 Spring Order Form - V36'!#REF!</f>
        <v>#REF!</v>
      </c>
      <c r="H1320" s="69">
        <f>'2020 Spring Order Form - V36'!$F$18</f>
        <v>0</v>
      </c>
      <c r="J1320" s="154">
        <v>2316</v>
      </c>
    </row>
    <row r="1321" spans="1:10">
      <c r="A1321" s="131">
        <v>1320</v>
      </c>
      <c r="B1321" s="66" t="s">
        <v>1638</v>
      </c>
      <c r="D1321" s="67">
        <f>'2020 Spring Order Form - V36'!$T$23</f>
        <v>0</v>
      </c>
      <c r="E1321" s="67">
        <f>'2020 Spring Order Form - V36'!$T$23</f>
        <v>0</v>
      </c>
      <c r="F1321" s="151">
        <v>4531605</v>
      </c>
      <c r="G1321" s="70" t="e">
        <f>'2020 Spring Order Form - V36'!#REF!</f>
        <v>#REF!</v>
      </c>
      <c r="H1321" s="69">
        <f>'2020 Spring Order Form - V36'!$F$18</f>
        <v>0</v>
      </c>
      <c r="J1321" s="154">
        <v>995</v>
      </c>
    </row>
    <row r="1322" spans="1:10">
      <c r="A1322" s="131">
        <v>1321</v>
      </c>
      <c r="B1322" s="66" t="s">
        <v>1638</v>
      </c>
      <c r="D1322" s="67">
        <f>'2020 Spring Order Form - V36'!$T$23</f>
        <v>0</v>
      </c>
      <c r="E1322" s="67">
        <f>'2020 Spring Order Form - V36'!$T$23</f>
        <v>0</v>
      </c>
      <c r="F1322" s="151" t="s">
        <v>1639</v>
      </c>
      <c r="G1322" s="70" t="e">
        <f>'2020 Spring Order Form - V36'!#REF!</f>
        <v>#REF!</v>
      </c>
      <c r="H1322" s="69">
        <f>'2020 Spring Order Form - V36'!$F$18</f>
        <v>0</v>
      </c>
      <c r="J1322" s="154">
        <v>2319</v>
      </c>
    </row>
    <row r="1323" spans="1:10">
      <c r="A1323" s="131">
        <v>1322</v>
      </c>
      <c r="B1323" s="66" t="s">
        <v>1640</v>
      </c>
      <c r="D1323" s="67">
        <f>'2020 Spring Order Form - V36'!$T$23</f>
        <v>0</v>
      </c>
      <c r="E1323" s="67">
        <f>'2020 Spring Order Form - V36'!$T$23</f>
        <v>0</v>
      </c>
      <c r="F1323" s="151">
        <v>4531665</v>
      </c>
      <c r="G1323" s="70" t="e">
        <f>'2020 Spring Order Form - V36'!#REF!</f>
        <v>#REF!</v>
      </c>
      <c r="H1323" s="69">
        <f>'2020 Spring Order Form - V36'!$F$18</f>
        <v>0</v>
      </c>
      <c r="J1323" s="154">
        <v>14129</v>
      </c>
    </row>
    <row r="1324" spans="1:10">
      <c r="A1324" s="131">
        <v>1323</v>
      </c>
      <c r="B1324" s="66" t="s">
        <v>1640</v>
      </c>
      <c r="D1324" s="67">
        <f>'2020 Spring Order Form - V36'!$T$23</f>
        <v>0</v>
      </c>
      <c r="E1324" s="67">
        <f>'2020 Spring Order Form - V36'!$T$23</f>
        <v>0</v>
      </c>
      <c r="F1324" s="151" t="s">
        <v>1641</v>
      </c>
      <c r="G1324" s="70" t="e">
        <f>'2020 Spring Order Form - V36'!#REF!</f>
        <v>#REF!</v>
      </c>
      <c r="H1324" s="69">
        <f>'2020 Spring Order Form - V36'!$F$18</f>
        <v>0</v>
      </c>
      <c r="J1324" s="154">
        <v>14132</v>
      </c>
    </row>
    <row r="1325" spans="1:10">
      <c r="A1325" s="131">
        <v>1324</v>
      </c>
      <c r="B1325" s="66" t="s">
        <v>264</v>
      </c>
      <c r="D1325" s="67">
        <f>'2020 Spring Order Form - V36'!$T$23</f>
        <v>0</v>
      </c>
      <c r="E1325" s="67">
        <f>'2020 Spring Order Form - V36'!$T$23</f>
        <v>0</v>
      </c>
      <c r="F1325" s="151">
        <v>4532145</v>
      </c>
      <c r="G1325" s="70">
        <f>'2020 Spring Order Form - V36'!$T$166</f>
        <v>0</v>
      </c>
      <c r="H1325" s="69">
        <f>'2020 Spring Order Form - V36'!$F$18</f>
        <v>0</v>
      </c>
      <c r="J1325" s="154">
        <v>1159</v>
      </c>
    </row>
    <row r="1326" spans="1:10">
      <c r="A1326" s="131">
        <v>1325</v>
      </c>
      <c r="B1326" s="66" t="s">
        <v>264</v>
      </c>
      <c r="D1326" s="67">
        <f>'2020 Spring Order Form - V36'!$T$23</f>
        <v>0</v>
      </c>
      <c r="E1326" s="67">
        <f>'2020 Spring Order Form - V36'!$T$23</f>
        <v>0</v>
      </c>
      <c r="F1326" s="151" t="s">
        <v>1642</v>
      </c>
      <c r="G1326" s="70">
        <f>'2020 Spring Order Form - V36'!$U$166</f>
        <v>0</v>
      </c>
      <c r="H1326" s="69">
        <f>'2020 Spring Order Form - V36'!$F$18</f>
        <v>0</v>
      </c>
      <c r="J1326" s="154">
        <v>2331</v>
      </c>
    </row>
    <row r="1327" spans="1:10">
      <c r="A1327" s="131">
        <v>1326</v>
      </c>
      <c r="B1327" s="66" t="s">
        <v>264</v>
      </c>
      <c r="D1327" s="67">
        <f>'2020 Spring Order Form - V36'!$T$23</f>
        <v>0</v>
      </c>
      <c r="E1327" s="67">
        <f>'2020 Spring Order Form - V36'!$T$23</f>
        <v>0</v>
      </c>
      <c r="F1327" s="151">
        <v>4132147</v>
      </c>
      <c r="G1327" s="70">
        <f>'2020 Spring Order Form - V36'!$T$167</f>
        <v>0</v>
      </c>
      <c r="H1327" s="69">
        <f>'2020 Spring Order Form - V36'!$F$18</f>
        <v>0</v>
      </c>
      <c r="J1327" s="154">
        <v>4189</v>
      </c>
    </row>
    <row r="1328" spans="1:10">
      <c r="A1328" s="131">
        <v>1327</v>
      </c>
      <c r="B1328" s="66" t="s">
        <v>264</v>
      </c>
      <c r="D1328" s="67">
        <f>'2020 Spring Order Form - V36'!$T$23</f>
        <v>0</v>
      </c>
      <c r="E1328" s="67">
        <f>'2020 Spring Order Form - V36'!$T$23</f>
        <v>0</v>
      </c>
      <c r="F1328" s="151" t="s">
        <v>1643</v>
      </c>
      <c r="G1328" s="70">
        <f>'2020 Spring Order Form - V36'!$U$167</f>
        <v>0</v>
      </c>
      <c r="H1328" s="69">
        <f>'2020 Spring Order Form - V36'!$F$18</f>
        <v>0</v>
      </c>
      <c r="J1328" s="154">
        <v>2332</v>
      </c>
    </row>
    <row r="1329" spans="1:10">
      <c r="A1329" s="131">
        <v>1328</v>
      </c>
      <c r="B1329" s="66" t="s">
        <v>1644</v>
      </c>
      <c r="D1329" s="67">
        <f>'2020 Spring Order Form - V36'!$T$23</f>
        <v>0</v>
      </c>
      <c r="E1329" s="67">
        <f>'2020 Spring Order Form - V36'!$T$23</f>
        <v>0</v>
      </c>
      <c r="F1329" s="151">
        <v>4532155</v>
      </c>
      <c r="G1329" s="70" t="e">
        <f>'2020 Spring Order Form - V36'!#REF!</f>
        <v>#REF!</v>
      </c>
      <c r="H1329" s="69">
        <f>'2020 Spring Order Form - V36'!$F$18</f>
        <v>0</v>
      </c>
      <c r="J1329" s="154">
        <v>17014</v>
      </c>
    </row>
    <row r="1330" spans="1:10">
      <c r="A1330" s="131">
        <v>1329</v>
      </c>
      <c r="B1330" s="66" t="s">
        <v>1644</v>
      </c>
      <c r="D1330" s="67">
        <f>'2020 Spring Order Form - V36'!$T$23</f>
        <v>0</v>
      </c>
      <c r="E1330" s="67">
        <f>'2020 Spring Order Form - V36'!$T$23</f>
        <v>0</v>
      </c>
      <c r="F1330" s="151" t="s">
        <v>1645</v>
      </c>
      <c r="G1330" s="70" t="e">
        <f>'2020 Spring Order Form - V36'!#REF!</f>
        <v>#REF!</v>
      </c>
      <c r="H1330" s="69">
        <f>'2020 Spring Order Form - V36'!$F$18</f>
        <v>0</v>
      </c>
      <c r="J1330" s="154">
        <v>17015</v>
      </c>
    </row>
    <row r="1331" spans="1:10">
      <c r="A1331" s="131">
        <v>1330</v>
      </c>
      <c r="B1331" s="66" t="s">
        <v>1644</v>
      </c>
      <c r="D1331" s="67">
        <f>'2020 Spring Order Form - V36'!$T$23</f>
        <v>0</v>
      </c>
      <c r="E1331" s="67">
        <f>'2020 Spring Order Form - V36'!$T$23</f>
        <v>0</v>
      </c>
      <c r="F1331" s="151">
        <v>4132157</v>
      </c>
      <c r="G1331" s="70" t="e">
        <f>'2020 Spring Order Form - V36'!#REF!</f>
        <v>#REF!</v>
      </c>
      <c r="H1331" s="69">
        <f>'2020 Spring Order Form - V36'!$F$18</f>
        <v>0</v>
      </c>
      <c r="J1331" s="154">
        <v>17089</v>
      </c>
    </row>
    <row r="1332" spans="1:10">
      <c r="A1332" s="131">
        <v>1331</v>
      </c>
      <c r="B1332" s="66" t="s">
        <v>1644</v>
      </c>
      <c r="D1332" s="67">
        <f>'2020 Spring Order Form - V36'!$T$23</f>
        <v>0</v>
      </c>
      <c r="E1332" s="67">
        <f>'2020 Spring Order Form - V36'!$T$23</f>
        <v>0</v>
      </c>
      <c r="F1332" s="151" t="s">
        <v>1646</v>
      </c>
      <c r="G1332" s="70" t="e">
        <f>'2020 Spring Order Form - V36'!#REF!</f>
        <v>#REF!</v>
      </c>
      <c r="H1332" s="69">
        <f>'2020 Spring Order Form - V36'!$F$18</f>
        <v>0</v>
      </c>
      <c r="J1332" s="154">
        <v>17090</v>
      </c>
    </row>
    <row r="1333" spans="1:10">
      <c r="A1333" s="131">
        <v>1332</v>
      </c>
      <c r="B1333" s="66" t="s">
        <v>1647</v>
      </c>
      <c r="D1333" s="67">
        <f>'2020 Spring Order Form - V36'!$T$23</f>
        <v>0</v>
      </c>
      <c r="E1333" s="67">
        <f>'2020 Spring Order Form - V36'!$T$23</f>
        <v>0</v>
      </c>
      <c r="F1333" s="151">
        <v>4532165</v>
      </c>
      <c r="G1333" s="70" t="e">
        <f>'2020 Spring Order Form - V36'!#REF!</f>
        <v>#REF!</v>
      </c>
      <c r="H1333" s="69">
        <f>'2020 Spring Order Form - V36'!$F$18</f>
        <v>0</v>
      </c>
      <c r="J1333" s="154">
        <v>1170</v>
      </c>
    </row>
    <row r="1334" spans="1:10">
      <c r="A1334" s="131">
        <v>1333</v>
      </c>
      <c r="B1334" s="66" t="s">
        <v>1647</v>
      </c>
      <c r="D1334" s="67">
        <f>'2020 Spring Order Form - V36'!$T$23</f>
        <v>0</v>
      </c>
      <c r="E1334" s="67">
        <f>'2020 Spring Order Form - V36'!$T$23</f>
        <v>0</v>
      </c>
      <c r="F1334" s="151" t="s">
        <v>1648</v>
      </c>
      <c r="G1334" s="70" t="e">
        <f>'2020 Spring Order Form - V36'!#REF!</f>
        <v>#REF!</v>
      </c>
      <c r="H1334" s="69">
        <f>'2020 Spring Order Form - V36'!$F$18</f>
        <v>0</v>
      </c>
      <c r="J1334" s="154">
        <v>2333</v>
      </c>
    </row>
    <row r="1335" spans="1:10">
      <c r="A1335" s="131">
        <v>1334</v>
      </c>
      <c r="B1335" s="66" t="s">
        <v>266</v>
      </c>
      <c r="D1335" s="67">
        <f>'2020 Spring Order Form - V36'!$T$23</f>
        <v>0</v>
      </c>
      <c r="E1335" s="67">
        <f>'2020 Spring Order Form - V36'!$T$23</f>
        <v>0</v>
      </c>
      <c r="F1335" s="151">
        <v>4132167</v>
      </c>
      <c r="G1335" s="70">
        <f>'2020 Spring Order Form - V36'!$T$168</f>
        <v>0</v>
      </c>
      <c r="H1335" s="69">
        <f>'2020 Spring Order Form - V36'!$F$18</f>
        <v>0</v>
      </c>
      <c r="J1335" s="154">
        <v>4190</v>
      </c>
    </row>
    <row r="1336" spans="1:10">
      <c r="A1336" s="131">
        <v>1335</v>
      </c>
      <c r="B1336" s="66" t="s">
        <v>266</v>
      </c>
      <c r="D1336" s="67">
        <f>'2020 Spring Order Form - V36'!$T$23</f>
        <v>0</v>
      </c>
      <c r="E1336" s="67">
        <f>'2020 Spring Order Form - V36'!$T$23</f>
        <v>0</v>
      </c>
      <c r="F1336" s="151" t="s">
        <v>1649</v>
      </c>
      <c r="G1336" s="70">
        <f>'2020 Spring Order Form - V36'!$U$168</f>
        <v>0</v>
      </c>
      <c r="H1336" s="69">
        <f>'2020 Spring Order Form - V36'!$F$18</f>
        <v>0</v>
      </c>
      <c r="J1336" s="154">
        <v>2334</v>
      </c>
    </row>
    <row r="1337" spans="1:10">
      <c r="A1337" s="131">
        <v>1336</v>
      </c>
      <c r="B1337" s="66" t="s">
        <v>1650</v>
      </c>
      <c r="D1337" s="67">
        <f>'2020 Spring Order Form - V36'!$T$23</f>
        <v>0</v>
      </c>
      <c r="E1337" s="67">
        <f>'2020 Spring Order Form - V36'!$T$23</f>
        <v>0</v>
      </c>
      <c r="F1337" s="151">
        <v>4532175</v>
      </c>
      <c r="G1337" s="70" t="e">
        <f>'2020 Spring Order Form - V36'!#REF!</f>
        <v>#REF!</v>
      </c>
      <c r="H1337" s="69">
        <f>'2020 Spring Order Form - V36'!$F$18</f>
        <v>0</v>
      </c>
      <c r="J1337" s="154">
        <v>1167</v>
      </c>
    </row>
    <row r="1338" spans="1:10">
      <c r="A1338" s="131">
        <v>1337</v>
      </c>
      <c r="B1338" s="66" t="s">
        <v>1650</v>
      </c>
      <c r="D1338" s="67">
        <f>'2020 Spring Order Form - V36'!$T$23</f>
        <v>0</v>
      </c>
      <c r="E1338" s="67">
        <f>'2020 Spring Order Form - V36'!$T$23</f>
        <v>0</v>
      </c>
      <c r="F1338" s="151" t="s">
        <v>1651</v>
      </c>
      <c r="G1338" s="70" t="e">
        <f>'2020 Spring Order Form - V36'!#REF!</f>
        <v>#REF!</v>
      </c>
      <c r="H1338" s="69">
        <f>'2020 Spring Order Form - V36'!$F$18</f>
        <v>0</v>
      </c>
      <c r="J1338" s="154">
        <v>2336</v>
      </c>
    </row>
    <row r="1339" spans="1:10">
      <c r="A1339" s="131">
        <v>1338</v>
      </c>
      <c r="B1339" s="66" t="s">
        <v>1652</v>
      </c>
      <c r="D1339" s="67">
        <f>'2020 Spring Order Form - V36'!$T$23</f>
        <v>0</v>
      </c>
      <c r="E1339" s="67">
        <f>'2020 Spring Order Form - V36'!$T$23</f>
        <v>0</v>
      </c>
      <c r="F1339" s="151">
        <v>4132177</v>
      </c>
      <c r="G1339" s="70" t="e">
        <f>'2020 Spring Order Form - V36'!#REF!</f>
        <v>#REF!</v>
      </c>
      <c r="H1339" s="69">
        <f>'2020 Spring Order Form - V36'!$F$18</f>
        <v>0</v>
      </c>
      <c r="J1339" s="154">
        <v>4191</v>
      </c>
    </row>
    <row r="1340" spans="1:10">
      <c r="A1340" s="131">
        <v>1339</v>
      </c>
      <c r="B1340" s="66" t="s">
        <v>1652</v>
      </c>
      <c r="D1340" s="67">
        <f>'2020 Spring Order Form - V36'!$T$23</f>
        <v>0</v>
      </c>
      <c r="E1340" s="67">
        <f>'2020 Spring Order Form - V36'!$T$23</f>
        <v>0</v>
      </c>
      <c r="F1340" s="151" t="s">
        <v>1653</v>
      </c>
      <c r="G1340" s="70" t="e">
        <f>'2020 Spring Order Form - V36'!#REF!</f>
        <v>#REF!</v>
      </c>
      <c r="H1340" s="69">
        <f>'2020 Spring Order Form - V36'!$F$18</f>
        <v>0</v>
      </c>
      <c r="J1340" s="154">
        <v>2337</v>
      </c>
    </row>
    <row r="1341" spans="1:10">
      <c r="A1341" s="131">
        <v>1340</v>
      </c>
      <c r="B1341" s="66" t="s">
        <v>1654</v>
      </c>
      <c r="D1341" s="67">
        <f>'2020 Spring Order Form - V36'!$T$23</f>
        <v>0</v>
      </c>
      <c r="E1341" s="67">
        <f>'2020 Spring Order Form - V36'!$T$23</f>
        <v>0</v>
      </c>
      <c r="F1341" s="151">
        <v>4532635</v>
      </c>
      <c r="G1341" s="70" t="e">
        <f>'2020 Spring Order Form - V36'!#REF!</f>
        <v>#REF!</v>
      </c>
      <c r="H1341" s="69">
        <f>'2020 Spring Order Form - V36'!$F$18</f>
        <v>0</v>
      </c>
      <c r="J1341" s="154">
        <v>17284</v>
      </c>
    </row>
    <row r="1342" spans="1:10">
      <c r="A1342" s="131">
        <v>1341</v>
      </c>
      <c r="B1342" s="66" t="s">
        <v>1654</v>
      </c>
      <c r="D1342" s="67">
        <f>'2020 Spring Order Form - V36'!$T$23</f>
        <v>0</v>
      </c>
      <c r="E1342" s="67">
        <f>'2020 Spring Order Form - V36'!$T$23</f>
        <v>0</v>
      </c>
      <c r="F1342" s="151" t="s">
        <v>1655</v>
      </c>
      <c r="G1342" s="70" t="e">
        <f>'2020 Spring Order Form - V36'!#REF!</f>
        <v>#REF!</v>
      </c>
      <c r="H1342" s="69">
        <f>'2020 Spring Order Form - V36'!$F$18</f>
        <v>0</v>
      </c>
      <c r="J1342" s="154">
        <v>17285</v>
      </c>
    </row>
    <row r="1343" spans="1:10">
      <c r="A1343" s="131">
        <v>1342</v>
      </c>
      <c r="B1343" s="66" t="s">
        <v>1656</v>
      </c>
      <c r="D1343" s="67">
        <f>'2020 Spring Order Form - V36'!$T$23</f>
        <v>0</v>
      </c>
      <c r="E1343" s="67">
        <f>'2020 Spring Order Form - V36'!$T$23</f>
        <v>0</v>
      </c>
      <c r="F1343" s="151">
        <v>4532665</v>
      </c>
      <c r="G1343" s="70" t="e">
        <f>'2020 Spring Order Form - V36'!#REF!</f>
        <v>#REF!</v>
      </c>
      <c r="H1343" s="69">
        <f>'2020 Spring Order Form - V36'!$F$18</f>
        <v>0</v>
      </c>
      <c r="J1343" s="154">
        <v>18758</v>
      </c>
    </row>
    <row r="1344" spans="1:10">
      <c r="A1344" s="131">
        <v>1343</v>
      </c>
      <c r="B1344" s="66" t="s">
        <v>1656</v>
      </c>
      <c r="D1344" s="67">
        <f>'2020 Spring Order Form - V36'!$T$23</f>
        <v>0</v>
      </c>
      <c r="E1344" s="67">
        <f>'2020 Spring Order Form - V36'!$T$23</f>
        <v>0</v>
      </c>
      <c r="F1344" s="151" t="s">
        <v>1657</v>
      </c>
      <c r="G1344" s="70" t="e">
        <f>'2020 Spring Order Form - V36'!#REF!</f>
        <v>#REF!</v>
      </c>
      <c r="H1344" s="69">
        <f>'2020 Spring Order Form - V36'!$F$18</f>
        <v>0</v>
      </c>
      <c r="J1344" s="154">
        <v>18759</v>
      </c>
    </row>
    <row r="1345" spans="1:10">
      <c r="A1345" s="131">
        <v>1344</v>
      </c>
      <c r="B1345" s="66" t="s">
        <v>1658</v>
      </c>
      <c r="D1345" s="67">
        <f>'2020 Spring Order Form - V36'!$T$23</f>
        <v>0</v>
      </c>
      <c r="E1345" s="67">
        <f>'2020 Spring Order Form - V36'!$T$23</f>
        <v>0</v>
      </c>
      <c r="F1345" s="151">
        <v>4532552</v>
      </c>
      <c r="G1345" s="70" t="e">
        <f>'2020 Spring Order Form - V36'!#REF!</f>
        <v>#REF!</v>
      </c>
      <c r="H1345" s="69">
        <f>'2020 Spring Order Form - V36'!$F$18</f>
        <v>0</v>
      </c>
      <c r="J1345" s="154">
        <v>13731</v>
      </c>
    </row>
    <row r="1346" spans="1:10">
      <c r="A1346" s="131">
        <v>1345</v>
      </c>
      <c r="B1346" s="66" t="s">
        <v>1658</v>
      </c>
      <c r="D1346" s="67">
        <f>'2020 Spring Order Form - V36'!$T$23</f>
        <v>0</v>
      </c>
      <c r="E1346" s="67">
        <f>'2020 Spring Order Form - V36'!$T$23</f>
        <v>0</v>
      </c>
      <c r="F1346" s="151" t="s">
        <v>1659</v>
      </c>
      <c r="G1346" s="70" t="e">
        <f>'2020 Spring Order Form - V36'!#REF!</f>
        <v>#REF!</v>
      </c>
      <c r="H1346" s="69">
        <f>'2020 Spring Order Form - V36'!$F$18</f>
        <v>0</v>
      </c>
      <c r="J1346" s="154">
        <v>13737</v>
      </c>
    </row>
    <row r="1347" spans="1:10">
      <c r="A1347" s="131">
        <v>1346</v>
      </c>
      <c r="B1347" s="66" t="s">
        <v>1660</v>
      </c>
      <c r="D1347" s="67">
        <f>'2020 Spring Order Form - V36'!$T$23</f>
        <v>0</v>
      </c>
      <c r="E1347" s="67">
        <f>'2020 Spring Order Form - V36'!$T$23</f>
        <v>0</v>
      </c>
      <c r="F1347" s="151">
        <v>4532602</v>
      </c>
      <c r="G1347" s="70" t="e">
        <f>'2020 Spring Order Form - V36'!#REF!</f>
        <v>#REF!</v>
      </c>
      <c r="H1347" s="69">
        <f>'2020 Spring Order Form - V36'!$F$18</f>
        <v>0</v>
      </c>
      <c r="J1347" s="154">
        <v>13732</v>
      </c>
    </row>
    <row r="1348" spans="1:10">
      <c r="A1348" s="131">
        <v>1347</v>
      </c>
      <c r="B1348" s="66" t="s">
        <v>1660</v>
      </c>
      <c r="D1348" s="67">
        <f>'2020 Spring Order Form - V36'!$T$23</f>
        <v>0</v>
      </c>
      <c r="E1348" s="67">
        <f>'2020 Spring Order Form - V36'!$T$23</f>
        <v>0</v>
      </c>
      <c r="F1348" s="151" t="s">
        <v>1661</v>
      </c>
      <c r="G1348" s="70" t="e">
        <f>'2020 Spring Order Form - V36'!#REF!</f>
        <v>#REF!</v>
      </c>
      <c r="H1348" s="69">
        <f>'2020 Spring Order Form - V36'!$F$18</f>
        <v>0</v>
      </c>
      <c r="J1348" s="154">
        <v>13738</v>
      </c>
    </row>
    <row r="1349" spans="1:10">
      <c r="A1349" s="131">
        <v>1348</v>
      </c>
      <c r="B1349" s="66" t="s">
        <v>1660</v>
      </c>
      <c r="D1349" s="67">
        <f>'2020 Spring Order Form - V36'!$T$23</f>
        <v>0</v>
      </c>
      <c r="E1349" s="67">
        <f>'2020 Spring Order Form - V36'!$T$23</f>
        <v>0</v>
      </c>
      <c r="F1349" s="151">
        <v>4532600</v>
      </c>
      <c r="G1349" s="70" t="e">
        <f>'2020 Spring Order Form - V36'!#REF!</f>
        <v>#REF!</v>
      </c>
      <c r="H1349" s="69">
        <f>'2020 Spring Order Form - V36'!$F$18</f>
        <v>0</v>
      </c>
      <c r="J1349" s="154">
        <v>18812</v>
      </c>
    </row>
    <row r="1350" spans="1:10">
      <c r="A1350" s="131">
        <v>1349</v>
      </c>
      <c r="B1350" s="66" t="s">
        <v>1660</v>
      </c>
      <c r="D1350" s="67">
        <f>'2020 Spring Order Form - V36'!$T$23</f>
        <v>0</v>
      </c>
      <c r="E1350" s="67">
        <f>'2020 Spring Order Form - V36'!$T$23</f>
        <v>0</v>
      </c>
      <c r="F1350" s="151" t="s">
        <v>1662</v>
      </c>
      <c r="G1350" s="70" t="e">
        <f>'2020 Spring Order Form - V36'!#REF!</f>
        <v>#REF!</v>
      </c>
      <c r="H1350" s="69">
        <f>'2020 Spring Order Form - V36'!$F$18</f>
        <v>0</v>
      </c>
      <c r="J1350" s="154">
        <v>18813</v>
      </c>
    </row>
    <row r="1351" spans="1:10">
      <c r="A1351" s="131">
        <v>1350</v>
      </c>
      <c r="B1351" s="66" t="s">
        <v>1663</v>
      </c>
      <c r="D1351" s="67">
        <f>'2020 Spring Order Form - V36'!$T$23</f>
        <v>0</v>
      </c>
      <c r="E1351" s="67">
        <f>'2020 Spring Order Form - V36'!$T$23</f>
        <v>0</v>
      </c>
      <c r="F1351" s="151">
        <v>4532670</v>
      </c>
      <c r="G1351" s="70" t="e">
        <f>'2020 Spring Order Form - V36'!#REF!</f>
        <v>#REF!</v>
      </c>
      <c r="H1351" s="69">
        <f>'2020 Spring Order Form - V36'!$F$18</f>
        <v>0</v>
      </c>
      <c r="J1351" s="154">
        <v>17276</v>
      </c>
    </row>
    <row r="1352" spans="1:10">
      <c r="A1352" s="131">
        <v>1351</v>
      </c>
      <c r="B1352" s="66" t="s">
        <v>1663</v>
      </c>
      <c r="D1352" s="67">
        <f>'2020 Spring Order Form - V36'!$T$23</f>
        <v>0</v>
      </c>
      <c r="E1352" s="67">
        <f>'2020 Spring Order Form - V36'!$T$23</f>
        <v>0</v>
      </c>
      <c r="F1352" s="151" t="s">
        <v>1664</v>
      </c>
      <c r="G1352" s="70" t="e">
        <f>'2020 Spring Order Form - V36'!#REF!</f>
        <v>#REF!</v>
      </c>
      <c r="H1352" s="69">
        <f>'2020 Spring Order Form - V36'!$F$18</f>
        <v>0</v>
      </c>
      <c r="J1352" s="154">
        <v>17275</v>
      </c>
    </row>
    <row r="1353" spans="1:10">
      <c r="A1353" s="131">
        <v>1352</v>
      </c>
      <c r="B1353" s="66" t="s">
        <v>1665</v>
      </c>
      <c r="D1353" s="67">
        <f>'2020 Spring Order Form - V36'!$T$23</f>
        <v>0</v>
      </c>
      <c r="E1353" s="67">
        <f>'2020 Spring Order Form - V36'!$T$23</f>
        <v>0</v>
      </c>
      <c r="F1353" s="151">
        <v>4532710</v>
      </c>
      <c r="G1353" s="70" t="e">
        <f>'2020 Spring Order Form - V36'!#REF!</f>
        <v>#REF!</v>
      </c>
      <c r="H1353" s="69">
        <f>'2020 Spring Order Form - V36'!$F$18</f>
        <v>0</v>
      </c>
      <c r="J1353" s="154">
        <v>17277</v>
      </c>
    </row>
    <row r="1354" spans="1:10">
      <c r="A1354" s="131">
        <v>1353</v>
      </c>
      <c r="B1354" s="66" t="s">
        <v>1665</v>
      </c>
      <c r="D1354" s="67">
        <f>'2020 Spring Order Form - V36'!$T$23</f>
        <v>0</v>
      </c>
      <c r="E1354" s="67">
        <f>'2020 Spring Order Form - V36'!$T$23</f>
        <v>0</v>
      </c>
      <c r="F1354" s="151" t="s">
        <v>1666</v>
      </c>
      <c r="G1354" s="70" t="e">
        <f>'2020 Spring Order Form - V36'!#REF!</f>
        <v>#REF!</v>
      </c>
      <c r="H1354" s="69">
        <f>'2020 Spring Order Form - V36'!$F$18</f>
        <v>0</v>
      </c>
      <c r="J1354" s="154">
        <v>17278</v>
      </c>
    </row>
    <row r="1355" spans="1:10">
      <c r="A1355" s="131">
        <v>1354</v>
      </c>
      <c r="B1355" s="66" t="s">
        <v>1667</v>
      </c>
      <c r="D1355" s="67">
        <f>'2020 Spring Order Form - V36'!$T$23</f>
        <v>0</v>
      </c>
      <c r="E1355" s="67">
        <f>'2020 Spring Order Form - V36'!$T$23</f>
        <v>0</v>
      </c>
      <c r="F1355" s="151">
        <v>4532720</v>
      </c>
      <c r="G1355" s="70" t="e">
        <f>'2020 Spring Order Form - V36'!#REF!</f>
        <v>#REF!</v>
      </c>
      <c r="H1355" s="69">
        <f>'2020 Spring Order Form - V36'!$F$18</f>
        <v>0</v>
      </c>
      <c r="J1355" s="154">
        <v>17282</v>
      </c>
    </row>
    <row r="1356" spans="1:10">
      <c r="A1356" s="131">
        <v>1355</v>
      </c>
      <c r="B1356" s="66" t="s">
        <v>1667</v>
      </c>
      <c r="D1356" s="67">
        <f>'2020 Spring Order Form - V36'!$T$23</f>
        <v>0</v>
      </c>
      <c r="E1356" s="67">
        <f>'2020 Spring Order Form - V36'!$T$23</f>
        <v>0</v>
      </c>
      <c r="F1356" s="151" t="s">
        <v>1668</v>
      </c>
      <c r="G1356" s="70" t="e">
        <f>'2020 Spring Order Form - V36'!#REF!</f>
        <v>#REF!</v>
      </c>
      <c r="H1356" s="69">
        <f>'2020 Spring Order Form - V36'!$F$18</f>
        <v>0</v>
      </c>
      <c r="J1356" s="154">
        <v>17281</v>
      </c>
    </row>
    <row r="1357" spans="1:10">
      <c r="A1357" s="131">
        <v>1356</v>
      </c>
      <c r="B1357" s="66" t="s">
        <v>1667</v>
      </c>
      <c r="D1357" s="67">
        <f>'2020 Spring Order Form - V36'!$T$23</f>
        <v>0</v>
      </c>
      <c r="E1357" s="67">
        <f>'2020 Spring Order Form - V36'!$T$23</f>
        <v>0</v>
      </c>
      <c r="F1357" s="151">
        <v>4532722</v>
      </c>
      <c r="G1357" s="70" t="e">
        <f>'2020 Spring Order Form - V36'!#REF!</f>
        <v>#REF!</v>
      </c>
      <c r="H1357" s="69">
        <f>'2020 Spring Order Form - V36'!$F$18</f>
        <v>0</v>
      </c>
      <c r="J1357" s="154">
        <v>13735</v>
      </c>
    </row>
    <row r="1358" spans="1:10">
      <c r="A1358" s="131">
        <v>1357</v>
      </c>
      <c r="B1358" s="66" t="s">
        <v>1667</v>
      </c>
      <c r="D1358" s="67">
        <f>'2020 Spring Order Form - V36'!$T$23</f>
        <v>0</v>
      </c>
      <c r="E1358" s="67">
        <f>'2020 Spring Order Form - V36'!$T$23</f>
        <v>0</v>
      </c>
      <c r="F1358" s="151" t="s">
        <v>1669</v>
      </c>
      <c r="G1358" s="70" t="e">
        <f>'2020 Spring Order Form - V36'!#REF!</f>
        <v>#REF!</v>
      </c>
      <c r="H1358" s="69">
        <f>'2020 Spring Order Form - V36'!$F$18</f>
        <v>0</v>
      </c>
      <c r="J1358" s="154">
        <v>13741</v>
      </c>
    </row>
    <row r="1359" spans="1:10">
      <c r="A1359" s="131">
        <v>1358</v>
      </c>
      <c r="B1359" s="66" t="s">
        <v>1670</v>
      </c>
      <c r="D1359" s="67">
        <f>'2020 Spring Order Form - V36'!$T$23</f>
        <v>0</v>
      </c>
      <c r="E1359" s="67">
        <f>'2020 Spring Order Form - V36'!$T$23</f>
        <v>0</v>
      </c>
      <c r="F1359" s="151">
        <v>4532750</v>
      </c>
      <c r="G1359" s="70" t="e">
        <f>'2020 Spring Order Form - V36'!#REF!</f>
        <v>#REF!</v>
      </c>
      <c r="H1359" s="69">
        <f>'2020 Spring Order Form - V36'!$F$18</f>
        <v>0</v>
      </c>
      <c r="J1359" s="154">
        <v>17279</v>
      </c>
    </row>
    <row r="1360" spans="1:10">
      <c r="A1360" s="131">
        <v>1359</v>
      </c>
      <c r="B1360" s="66" t="s">
        <v>1670</v>
      </c>
      <c r="D1360" s="67">
        <f>'2020 Spring Order Form - V36'!$T$23</f>
        <v>0</v>
      </c>
      <c r="E1360" s="67">
        <f>'2020 Spring Order Form - V36'!$T$23</f>
        <v>0</v>
      </c>
      <c r="F1360" s="151" t="s">
        <v>1671</v>
      </c>
      <c r="G1360" s="70" t="e">
        <f>'2020 Spring Order Form - V36'!#REF!</f>
        <v>#REF!</v>
      </c>
      <c r="H1360" s="69">
        <f>'2020 Spring Order Form - V36'!$F$18</f>
        <v>0</v>
      </c>
      <c r="J1360" s="154">
        <v>17280</v>
      </c>
    </row>
    <row r="1361" spans="1:10">
      <c r="A1361" s="131">
        <v>1360</v>
      </c>
      <c r="B1361" s="66" t="s">
        <v>1672</v>
      </c>
      <c r="D1361" s="67">
        <f>'2020 Spring Order Form - V36'!$T$23</f>
        <v>0</v>
      </c>
      <c r="E1361" s="67">
        <f>'2020 Spring Order Form - V36'!$T$23</f>
        <v>0</v>
      </c>
      <c r="F1361" s="151">
        <v>4532850</v>
      </c>
      <c r="G1361" s="70" t="e">
        <f>'2020 Spring Order Form - V36'!#REF!</f>
        <v>#REF!</v>
      </c>
      <c r="H1361" s="69">
        <f>'2020 Spring Order Form - V36'!$F$18</f>
        <v>0</v>
      </c>
      <c r="J1361" s="154">
        <v>447</v>
      </c>
    </row>
    <row r="1362" spans="1:10">
      <c r="A1362" s="131">
        <v>1361</v>
      </c>
      <c r="B1362" s="66" t="s">
        <v>1672</v>
      </c>
      <c r="D1362" s="67">
        <f>'2020 Spring Order Form - V36'!$T$23</f>
        <v>0</v>
      </c>
      <c r="E1362" s="67">
        <f>'2020 Spring Order Form - V36'!$T$23</f>
        <v>0</v>
      </c>
      <c r="F1362" s="151" t="s">
        <v>1673</v>
      </c>
      <c r="G1362" s="70" t="e">
        <f>'2020 Spring Order Form - V36'!#REF!</f>
        <v>#REF!</v>
      </c>
      <c r="H1362" s="69">
        <f>'2020 Spring Order Form - V36'!$F$18</f>
        <v>0</v>
      </c>
      <c r="J1362" s="154">
        <v>2348</v>
      </c>
    </row>
    <row r="1363" spans="1:10">
      <c r="A1363" s="131">
        <v>1362</v>
      </c>
      <c r="B1363" s="66" t="s">
        <v>1674</v>
      </c>
      <c r="D1363" s="67">
        <f>'2020 Spring Order Form - V36'!$T$23</f>
        <v>0</v>
      </c>
      <c r="E1363" s="67">
        <f>'2020 Spring Order Form - V36'!$T$23</f>
        <v>0</v>
      </c>
      <c r="F1363" s="151">
        <v>4533100</v>
      </c>
      <c r="G1363" s="70" t="e">
        <f>'2020 Spring Order Form - V36'!#REF!</f>
        <v>#REF!</v>
      </c>
      <c r="H1363" s="69">
        <f>'2020 Spring Order Form - V36'!$F$18</f>
        <v>0</v>
      </c>
      <c r="J1363" s="154">
        <v>353</v>
      </c>
    </row>
    <row r="1364" spans="1:10">
      <c r="A1364" s="131">
        <v>1363</v>
      </c>
      <c r="B1364" s="66" t="s">
        <v>1674</v>
      </c>
      <c r="D1364" s="67">
        <f>'2020 Spring Order Form - V36'!$T$23</f>
        <v>0</v>
      </c>
      <c r="E1364" s="67">
        <f>'2020 Spring Order Form - V36'!$T$23</f>
        <v>0</v>
      </c>
      <c r="F1364" s="151" t="s">
        <v>1675</v>
      </c>
      <c r="G1364" s="70" t="e">
        <f>'2020 Spring Order Form - V36'!#REF!</f>
        <v>#REF!</v>
      </c>
      <c r="H1364" s="69">
        <f>'2020 Spring Order Form - V36'!$F$18</f>
        <v>0</v>
      </c>
      <c r="J1364" s="154">
        <v>2349</v>
      </c>
    </row>
    <row r="1365" spans="1:10">
      <c r="A1365" s="131">
        <v>1364</v>
      </c>
      <c r="B1365" s="66" t="s">
        <v>1676</v>
      </c>
      <c r="D1365" s="67">
        <f>'2020 Spring Order Form - V36'!$T$23</f>
        <v>0</v>
      </c>
      <c r="E1365" s="67">
        <f>'2020 Spring Order Form - V36'!$T$23</f>
        <v>0</v>
      </c>
      <c r="F1365" s="151">
        <v>4533180</v>
      </c>
      <c r="G1365" s="70" t="e">
        <f>'2020 Spring Order Form - V36'!#REF!</f>
        <v>#REF!</v>
      </c>
      <c r="H1365" s="69">
        <f>'2020 Spring Order Form - V36'!$F$18</f>
        <v>0</v>
      </c>
      <c r="J1365" s="154">
        <v>579</v>
      </c>
    </row>
    <row r="1366" spans="1:10">
      <c r="A1366" s="131">
        <v>1365</v>
      </c>
      <c r="B1366" s="66" t="s">
        <v>1676</v>
      </c>
      <c r="D1366" s="67">
        <f>'2020 Spring Order Form - V36'!$T$23</f>
        <v>0</v>
      </c>
      <c r="E1366" s="67">
        <f>'2020 Spring Order Form - V36'!$T$23</f>
        <v>0</v>
      </c>
      <c r="F1366" s="151" t="s">
        <v>1677</v>
      </c>
      <c r="G1366" s="70" t="e">
        <f>'2020 Spring Order Form - V36'!#REF!</f>
        <v>#REF!</v>
      </c>
      <c r="H1366" s="69">
        <f>'2020 Spring Order Form - V36'!$F$18</f>
        <v>0</v>
      </c>
      <c r="J1366" s="154">
        <v>2351</v>
      </c>
    </row>
    <row r="1367" spans="1:10">
      <c r="A1367" s="131">
        <v>1366</v>
      </c>
      <c r="B1367" s="66" t="s">
        <v>269</v>
      </c>
      <c r="D1367" s="67">
        <f>'2020 Spring Order Form - V36'!$T$23</f>
        <v>0</v>
      </c>
      <c r="E1367" s="67">
        <f>'2020 Spring Order Form - V36'!$T$23</f>
        <v>0</v>
      </c>
      <c r="F1367" s="151">
        <v>4533200</v>
      </c>
      <c r="G1367" s="70">
        <f>'2020 Spring Order Form - V36'!$T$170</f>
        <v>0</v>
      </c>
      <c r="H1367" s="69">
        <f>'2020 Spring Order Form - V36'!$F$18</f>
        <v>0</v>
      </c>
      <c r="J1367" s="154">
        <v>691</v>
      </c>
    </row>
    <row r="1368" spans="1:10">
      <c r="A1368" s="131">
        <v>1367</v>
      </c>
      <c r="B1368" s="66" t="s">
        <v>269</v>
      </c>
      <c r="D1368" s="67">
        <f>'2020 Spring Order Form - V36'!$T$23</f>
        <v>0</v>
      </c>
      <c r="E1368" s="67">
        <f>'2020 Spring Order Form - V36'!$T$23</f>
        <v>0</v>
      </c>
      <c r="F1368" s="151" t="s">
        <v>1678</v>
      </c>
      <c r="G1368" s="70">
        <f>'2020 Spring Order Form - V36'!$U$170</f>
        <v>0</v>
      </c>
      <c r="H1368" s="69">
        <f>'2020 Spring Order Form - V36'!$F$18</f>
        <v>0</v>
      </c>
      <c r="J1368" s="154">
        <v>2352</v>
      </c>
    </row>
    <row r="1369" spans="1:10">
      <c r="A1369" s="131">
        <v>1368</v>
      </c>
      <c r="B1369" s="66" t="s">
        <v>1679</v>
      </c>
      <c r="D1369" s="67">
        <f>'2020 Spring Order Form - V36'!$T$23</f>
        <v>0</v>
      </c>
      <c r="E1369" s="67">
        <f>'2020 Spring Order Form - V36'!$T$23</f>
        <v>0</v>
      </c>
      <c r="F1369" s="151">
        <v>4533300</v>
      </c>
      <c r="G1369" s="70" t="e">
        <f>'2020 Spring Order Form - V36'!#REF!</f>
        <v>#REF!</v>
      </c>
      <c r="H1369" s="69">
        <f>'2020 Spring Order Form - V36'!$F$18</f>
        <v>0</v>
      </c>
      <c r="J1369" s="154">
        <v>576</v>
      </c>
    </row>
    <row r="1370" spans="1:10">
      <c r="A1370" s="131">
        <v>1369</v>
      </c>
      <c r="B1370" s="66" t="s">
        <v>1679</v>
      </c>
      <c r="D1370" s="67">
        <f>'2020 Spring Order Form - V36'!$T$23</f>
        <v>0</v>
      </c>
      <c r="E1370" s="67">
        <f>'2020 Spring Order Form - V36'!$T$23</f>
        <v>0</v>
      </c>
      <c r="F1370" s="151" t="s">
        <v>1680</v>
      </c>
      <c r="G1370" s="70" t="e">
        <f>'2020 Spring Order Form - V36'!#REF!</f>
        <v>#REF!</v>
      </c>
      <c r="H1370" s="69">
        <f>'2020 Spring Order Form - V36'!$F$18</f>
        <v>0</v>
      </c>
      <c r="J1370" s="154">
        <v>2353</v>
      </c>
    </row>
    <row r="1371" spans="1:10">
      <c r="A1371" s="131">
        <v>1370</v>
      </c>
      <c r="B1371" s="66" t="s">
        <v>1681</v>
      </c>
      <c r="D1371" s="67">
        <f>'2020 Spring Order Form - V36'!$T$23</f>
        <v>0</v>
      </c>
      <c r="E1371" s="67">
        <f>'2020 Spring Order Form - V36'!$T$23</f>
        <v>0</v>
      </c>
      <c r="F1371" s="151">
        <v>4533380</v>
      </c>
      <c r="G1371" s="70" t="e">
        <f>'2020 Spring Order Form - V36'!#REF!</f>
        <v>#REF!</v>
      </c>
      <c r="H1371" s="69">
        <f>'2020 Spring Order Form - V36'!$F$18</f>
        <v>0</v>
      </c>
      <c r="J1371" s="154">
        <v>358</v>
      </c>
    </row>
    <row r="1372" spans="1:10">
      <c r="A1372" s="131">
        <v>1371</v>
      </c>
      <c r="B1372" s="66" t="s">
        <v>1681</v>
      </c>
      <c r="D1372" s="67">
        <f>'2020 Spring Order Form - V36'!$T$23</f>
        <v>0</v>
      </c>
      <c r="E1372" s="67">
        <f>'2020 Spring Order Form - V36'!$T$23</f>
        <v>0</v>
      </c>
      <c r="F1372" s="151" t="s">
        <v>1682</v>
      </c>
      <c r="G1372" s="70" t="e">
        <f>'2020 Spring Order Form - V36'!#REF!</f>
        <v>#REF!</v>
      </c>
      <c r="H1372" s="69">
        <f>'2020 Spring Order Form - V36'!$F$18</f>
        <v>0</v>
      </c>
      <c r="J1372" s="154">
        <v>2355</v>
      </c>
    </row>
    <row r="1373" spans="1:10">
      <c r="A1373" s="131">
        <v>1372</v>
      </c>
      <c r="B1373" s="66" t="s">
        <v>1683</v>
      </c>
      <c r="D1373" s="67">
        <f>'2020 Spring Order Form - V36'!$T$23</f>
        <v>0</v>
      </c>
      <c r="E1373" s="67">
        <f>'2020 Spring Order Form - V36'!$T$23</f>
        <v>0</v>
      </c>
      <c r="F1373" s="151">
        <v>4533450</v>
      </c>
      <c r="G1373" s="70" t="e">
        <f>'2020 Spring Order Form - V36'!#REF!</f>
        <v>#REF!</v>
      </c>
      <c r="H1373" s="69">
        <f>'2020 Spring Order Form - V36'!$F$18</f>
        <v>0</v>
      </c>
      <c r="J1373" s="154">
        <v>354</v>
      </c>
    </row>
    <row r="1374" spans="1:10">
      <c r="A1374" s="131">
        <v>1373</v>
      </c>
      <c r="B1374" s="66" t="s">
        <v>1683</v>
      </c>
      <c r="D1374" s="67">
        <f>'2020 Spring Order Form - V36'!$T$23</f>
        <v>0</v>
      </c>
      <c r="E1374" s="67">
        <f>'2020 Spring Order Form - V36'!$T$23</f>
        <v>0</v>
      </c>
      <c r="F1374" s="151" t="s">
        <v>1684</v>
      </c>
      <c r="G1374" s="70" t="e">
        <f>'2020 Spring Order Form - V36'!#REF!</f>
        <v>#REF!</v>
      </c>
      <c r="H1374" s="69">
        <f>'2020 Spring Order Form - V36'!$F$18</f>
        <v>0</v>
      </c>
      <c r="J1374" s="154">
        <v>2356</v>
      </c>
    </row>
    <row r="1375" spans="1:10">
      <c r="A1375" s="131">
        <v>1374</v>
      </c>
      <c r="B1375" s="66" t="s">
        <v>1685</v>
      </c>
      <c r="D1375" s="67">
        <f>'2020 Spring Order Form - V36'!$T$23</f>
        <v>0</v>
      </c>
      <c r="E1375" s="67">
        <f>'2020 Spring Order Form - V36'!$T$23</f>
        <v>0</v>
      </c>
      <c r="F1375" s="151">
        <v>4533500</v>
      </c>
      <c r="G1375" s="70" t="e">
        <f>'2020 Spring Order Form - V36'!#REF!</f>
        <v>#REF!</v>
      </c>
      <c r="H1375" s="69">
        <f>'2020 Spring Order Form - V36'!$F$18</f>
        <v>0</v>
      </c>
      <c r="J1375" s="154">
        <v>804</v>
      </c>
    </row>
    <row r="1376" spans="1:10">
      <c r="A1376" s="131">
        <v>1375</v>
      </c>
      <c r="B1376" s="66" t="s">
        <v>1685</v>
      </c>
      <c r="D1376" s="67">
        <f>'2020 Spring Order Form - V36'!$T$23</f>
        <v>0</v>
      </c>
      <c r="E1376" s="67">
        <f>'2020 Spring Order Form - V36'!$T$23</f>
        <v>0</v>
      </c>
      <c r="F1376" s="151" t="s">
        <v>1686</v>
      </c>
      <c r="G1376" s="70" t="e">
        <f>'2020 Spring Order Form - V36'!#REF!</f>
        <v>#REF!</v>
      </c>
      <c r="H1376" s="69">
        <f>'2020 Spring Order Form - V36'!$F$18</f>
        <v>0</v>
      </c>
      <c r="J1376" s="154">
        <v>2357</v>
      </c>
    </row>
    <row r="1377" spans="1:10">
      <c r="A1377" s="131">
        <v>1376</v>
      </c>
      <c r="B1377" s="66" t="s">
        <v>1687</v>
      </c>
      <c r="D1377" s="67">
        <f>'2020 Spring Order Form - V36'!$T$23</f>
        <v>0</v>
      </c>
      <c r="E1377" s="67">
        <f>'2020 Spring Order Form - V36'!$T$23</f>
        <v>0</v>
      </c>
      <c r="F1377" s="151">
        <v>4533700</v>
      </c>
      <c r="G1377" s="70" t="e">
        <f>'2020 Spring Order Form - V36'!#REF!</f>
        <v>#REF!</v>
      </c>
      <c r="H1377" s="69">
        <f>'2020 Spring Order Form - V36'!$F$18</f>
        <v>0</v>
      </c>
      <c r="J1377" s="154">
        <v>557</v>
      </c>
    </row>
    <row r="1378" spans="1:10">
      <c r="A1378" s="131">
        <v>1377</v>
      </c>
      <c r="B1378" s="66" t="s">
        <v>1687</v>
      </c>
      <c r="D1378" s="67">
        <f>'2020 Spring Order Form - V36'!$T$23</f>
        <v>0</v>
      </c>
      <c r="E1378" s="67">
        <f>'2020 Spring Order Form - V36'!$T$23</f>
        <v>0</v>
      </c>
      <c r="F1378" s="151" t="s">
        <v>1688</v>
      </c>
      <c r="G1378" s="70" t="e">
        <f>'2020 Spring Order Form - V36'!#REF!</f>
        <v>#REF!</v>
      </c>
      <c r="H1378" s="69">
        <f>'2020 Spring Order Form - V36'!$F$18</f>
        <v>0</v>
      </c>
      <c r="J1378" s="154">
        <v>2358</v>
      </c>
    </row>
    <row r="1379" spans="1:10">
      <c r="A1379" s="131">
        <v>1378</v>
      </c>
      <c r="B1379" s="66" t="s">
        <v>1689</v>
      </c>
      <c r="D1379" s="67">
        <f>'2020 Spring Order Form - V36'!$T$23</f>
        <v>0</v>
      </c>
      <c r="E1379" s="67">
        <f>'2020 Spring Order Form - V36'!$T$23</f>
        <v>0</v>
      </c>
      <c r="F1379" s="151">
        <v>4533750</v>
      </c>
      <c r="G1379" s="70" t="e">
        <f>'2020 Spring Order Form - V36'!#REF!</f>
        <v>#REF!</v>
      </c>
      <c r="H1379" s="69">
        <f>'2020 Spring Order Form - V36'!$F$18</f>
        <v>0</v>
      </c>
      <c r="J1379" s="154">
        <v>3543</v>
      </c>
    </row>
    <row r="1380" spans="1:10">
      <c r="A1380" s="131">
        <v>1379</v>
      </c>
      <c r="B1380" s="66" t="s">
        <v>1689</v>
      </c>
      <c r="D1380" s="67">
        <f>'2020 Spring Order Form - V36'!$T$23</f>
        <v>0</v>
      </c>
      <c r="E1380" s="67">
        <f>'2020 Spring Order Form - V36'!$T$23</f>
        <v>0</v>
      </c>
      <c r="F1380" s="151" t="s">
        <v>1690</v>
      </c>
      <c r="G1380" s="70" t="e">
        <f>'2020 Spring Order Form - V36'!#REF!</f>
        <v>#REF!</v>
      </c>
      <c r="H1380" s="69">
        <f>'2020 Spring Order Form - V36'!$F$18</f>
        <v>0</v>
      </c>
      <c r="J1380" s="154">
        <v>2359</v>
      </c>
    </row>
    <row r="1381" spans="1:10">
      <c r="A1381" s="131">
        <v>1380</v>
      </c>
      <c r="B1381" s="66" t="s">
        <v>1691</v>
      </c>
      <c r="D1381" s="67">
        <f>'2020 Spring Order Form - V36'!$T$23</f>
        <v>0</v>
      </c>
      <c r="E1381" s="67">
        <f>'2020 Spring Order Form - V36'!$T$23</f>
        <v>0</v>
      </c>
      <c r="F1381" s="151">
        <v>4533770</v>
      </c>
      <c r="G1381" s="70" t="e">
        <f>'2020 Spring Order Form - V36'!#REF!</f>
        <v>#REF!</v>
      </c>
      <c r="H1381" s="69">
        <f>'2020 Spring Order Form - V36'!$F$18</f>
        <v>0</v>
      </c>
      <c r="J1381" s="154">
        <v>18498</v>
      </c>
    </row>
    <row r="1382" spans="1:10">
      <c r="A1382" s="131">
        <v>1381</v>
      </c>
      <c r="B1382" s="66" t="s">
        <v>1691</v>
      </c>
      <c r="D1382" s="67">
        <f>'2020 Spring Order Form - V36'!$T$23</f>
        <v>0</v>
      </c>
      <c r="E1382" s="67">
        <f>'2020 Spring Order Form - V36'!$T$23</f>
        <v>0</v>
      </c>
      <c r="F1382" s="151" t="s">
        <v>1692</v>
      </c>
      <c r="G1382" s="70" t="e">
        <f>'2020 Spring Order Form - V36'!#REF!</f>
        <v>#REF!</v>
      </c>
      <c r="H1382" s="69">
        <f>'2020 Spring Order Form - V36'!$F$18</f>
        <v>0</v>
      </c>
      <c r="J1382" s="154">
        <v>18497</v>
      </c>
    </row>
    <row r="1383" spans="1:10">
      <c r="A1383" s="131">
        <v>1382</v>
      </c>
      <c r="B1383" s="66" t="s">
        <v>1693</v>
      </c>
      <c r="D1383" s="67">
        <f>'2020 Spring Order Form - V36'!$T$23</f>
        <v>0</v>
      </c>
      <c r="E1383" s="67">
        <f>'2020 Spring Order Form - V36'!$T$23</f>
        <v>0</v>
      </c>
      <c r="F1383" s="151">
        <v>4533800</v>
      </c>
      <c r="G1383" s="70" t="e">
        <f>'2020 Spring Order Form - V36'!#REF!</f>
        <v>#REF!</v>
      </c>
      <c r="H1383" s="69">
        <f>'2020 Spring Order Form - V36'!$F$18</f>
        <v>0</v>
      </c>
      <c r="J1383" s="154">
        <v>655</v>
      </c>
    </row>
    <row r="1384" spans="1:10">
      <c r="A1384" s="131">
        <v>1383</v>
      </c>
      <c r="B1384" s="66" t="s">
        <v>1693</v>
      </c>
      <c r="D1384" s="67">
        <f>'2020 Spring Order Form - V36'!$T$23</f>
        <v>0</v>
      </c>
      <c r="E1384" s="67">
        <f>'2020 Spring Order Form - V36'!$T$23</f>
        <v>0</v>
      </c>
      <c r="F1384" s="151" t="s">
        <v>1694</v>
      </c>
      <c r="G1384" s="70" t="e">
        <f>'2020 Spring Order Form - V36'!#REF!</f>
        <v>#REF!</v>
      </c>
      <c r="H1384" s="69">
        <f>'2020 Spring Order Form - V36'!$F$18</f>
        <v>0</v>
      </c>
      <c r="J1384" s="154">
        <v>2361</v>
      </c>
    </row>
    <row r="1385" spans="1:10">
      <c r="A1385" s="131">
        <v>1384</v>
      </c>
      <c r="B1385" s="66" t="s">
        <v>1695</v>
      </c>
      <c r="D1385" s="67">
        <f>'2020 Spring Order Form - V36'!$T$23</f>
        <v>0</v>
      </c>
      <c r="E1385" s="67">
        <f>'2020 Spring Order Form - V36'!$T$23</f>
        <v>0</v>
      </c>
      <c r="F1385" s="151">
        <v>4533910</v>
      </c>
      <c r="G1385" s="70" t="e">
        <f>'2020 Spring Order Form - V36'!#REF!</f>
        <v>#REF!</v>
      </c>
      <c r="H1385" s="69">
        <f>'2020 Spring Order Form - V36'!$F$18</f>
        <v>0</v>
      </c>
      <c r="J1385" s="154">
        <v>975</v>
      </c>
    </row>
    <row r="1386" spans="1:10">
      <c r="A1386" s="131">
        <v>1385</v>
      </c>
      <c r="B1386" s="66" t="s">
        <v>1695</v>
      </c>
      <c r="D1386" s="67">
        <f>'2020 Spring Order Form - V36'!$T$23</f>
        <v>0</v>
      </c>
      <c r="E1386" s="67">
        <f>'2020 Spring Order Form - V36'!$T$23</f>
        <v>0</v>
      </c>
      <c r="F1386" s="151" t="s">
        <v>1696</v>
      </c>
      <c r="G1386" s="70" t="e">
        <f>'2020 Spring Order Form - V36'!#REF!</f>
        <v>#REF!</v>
      </c>
      <c r="H1386" s="69">
        <f>'2020 Spring Order Form - V36'!$F$18</f>
        <v>0</v>
      </c>
      <c r="J1386" s="154">
        <v>2363</v>
      </c>
    </row>
    <row r="1387" spans="1:10">
      <c r="A1387" s="131">
        <v>1386</v>
      </c>
      <c r="B1387" s="66" t="s">
        <v>1697</v>
      </c>
      <c r="D1387" s="67">
        <f>'2020 Spring Order Form - V36'!$T$23</f>
        <v>0</v>
      </c>
      <c r="E1387" s="67">
        <f>'2020 Spring Order Form - V36'!$T$23</f>
        <v>0</v>
      </c>
      <c r="F1387" s="151">
        <v>4538985</v>
      </c>
      <c r="G1387" s="70" t="e">
        <f>'2020 Spring Order Form - V36'!#REF!</f>
        <v>#REF!</v>
      </c>
      <c r="H1387" s="69">
        <f>'2020 Spring Order Form - V36'!$F$18</f>
        <v>0</v>
      </c>
      <c r="J1387" s="154">
        <v>1044</v>
      </c>
    </row>
    <row r="1388" spans="1:10">
      <c r="A1388" s="131">
        <v>1387</v>
      </c>
      <c r="B1388" s="66" t="s">
        <v>1697</v>
      </c>
      <c r="D1388" s="67">
        <f>'2020 Spring Order Form - V36'!$T$23</f>
        <v>0</v>
      </c>
      <c r="E1388" s="67">
        <f>'2020 Spring Order Form - V36'!$T$23</f>
        <v>0</v>
      </c>
      <c r="F1388" s="151" t="s">
        <v>1698</v>
      </c>
      <c r="G1388" s="70" t="e">
        <f>'2020 Spring Order Form - V36'!#REF!</f>
        <v>#REF!</v>
      </c>
      <c r="H1388" s="69">
        <f>'2020 Spring Order Form - V36'!$F$18</f>
        <v>0</v>
      </c>
      <c r="J1388" s="154">
        <v>2364</v>
      </c>
    </row>
    <row r="1389" spans="1:10">
      <c r="A1389" s="131">
        <v>1388</v>
      </c>
      <c r="B1389" s="66" t="s">
        <v>1699</v>
      </c>
      <c r="D1389" s="67">
        <f>'2020 Spring Order Form - V36'!$T$23</f>
        <v>0</v>
      </c>
      <c r="E1389" s="67">
        <f>'2020 Spring Order Form - V36'!$T$23</f>
        <v>0</v>
      </c>
      <c r="F1389" s="151">
        <v>4533935</v>
      </c>
      <c r="G1389" s="70">
        <f>'2020 Spring Order Form - V36'!$T$171</f>
        <v>0</v>
      </c>
      <c r="H1389" s="69">
        <f>'2020 Spring Order Form - V36'!$F$18</f>
        <v>0</v>
      </c>
      <c r="J1389" s="154">
        <v>18854</v>
      </c>
    </row>
    <row r="1390" spans="1:10">
      <c r="A1390" s="131">
        <v>1389</v>
      </c>
      <c r="B1390" s="66" t="s">
        <v>1699</v>
      </c>
      <c r="D1390" s="67">
        <f>'2020 Spring Order Form - V36'!$T$23</f>
        <v>0</v>
      </c>
      <c r="E1390" s="67">
        <f>'2020 Spring Order Form - V36'!$T$23</f>
        <v>0</v>
      </c>
      <c r="F1390" s="151" t="s">
        <v>1700</v>
      </c>
      <c r="G1390" s="70">
        <f>'2020 Spring Order Form - V36'!$U$171</f>
        <v>0</v>
      </c>
      <c r="H1390" s="69">
        <f>'2020 Spring Order Form - V36'!$F$18</f>
        <v>0</v>
      </c>
      <c r="J1390" s="154">
        <v>18855</v>
      </c>
    </row>
    <row r="1391" spans="1:10">
      <c r="A1391" s="131">
        <v>1390</v>
      </c>
      <c r="B1391" s="66" t="s">
        <v>1701</v>
      </c>
      <c r="D1391" s="67">
        <f>'2020 Spring Order Form - V36'!$T$23</f>
        <v>0</v>
      </c>
      <c r="E1391" s="67">
        <f>'2020 Spring Order Form - V36'!$T$23</f>
        <v>0</v>
      </c>
      <c r="F1391" s="151">
        <v>4533940</v>
      </c>
      <c r="G1391" s="70" t="e">
        <f>'2020 Spring Order Form - V36'!#REF!</f>
        <v>#REF!</v>
      </c>
      <c r="H1391" s="69">
        <f>'2020 Spring Order Form - V36'!$F$18</f>
        <v>0</v>
      </c>
      <c r="J1391" s="154">
        <v>17148</v>
      </c>
    </row>
    <row r="1392" spans="1:10">
      <c r="A1392" s="131">
        <v>1391</v>
      </c>
      <c r="B1392" s="66" t="s">
        <v>1701</v>
      </c>
      <c r="D1392" s="67">
        <f>'2020 Spring Order Form - V36'!$T$23</f>
        <v>0</v>
      </c>
      <c r="E1392" s="67">
        <f>'2020 Spring Order Form - V36'!$T$23</f>
        <v>0</v>
      </c>
      <c r="F1392" s="151" t="s">
        <v>1702</v>
      </c>
      <c r="G1392" s="70" t="e">
        <f>'2020 Spring Order Form - V36'!#REF!</f>
        <v>#REF!</v>
      </c>
      <c r="H1392" s="69">
        <f>'2020 Spring Order Form - V36'!$F$18</f>
        <v>0</v>
      </c>
      <c r="J1392" s="154">
        <v>17149</v>
      </c>
    </row>
    <row r="1393" spans="1:10">
      <c r="A1393" s="131">
        <v>1392</v>
      </c>
      <c r="B1393" s="66" t="s">
        <v>1703</v>
      </c>
      <c r="D1393" s="67">
        <f>'2020 Spring Order Form - V36'!$T$23</f>
        <v>0</v>
      </c>
      <c r="E1393" s="67">
        <f>'2020 Spring Order Form - V36'!$T$23</f>
        <v>0</v>
      </c>
      <c r="F1393" s="151">
        <v>4533950</v>
      </c>
      <c r="G1393" s="70" t="e">
        <f>'2020 Spring Order Form - V36'!#REF!</f>
        <v>#REF!</v>
      </c>
      <c r="H1393" s="69">
        <f>'2020 Spring Order Form - V36'!$F$18</f>
        <v>0</v>
      </c>
      <c r="J1393" s="154">
        <v>359</v>
      </c>
    </row>
    <row r="1394" spans="1:10">
      <c r="A1394" s="131">
        <v>1393</v>
      </c>
      <c r="B1394" s="66" t="s">
        <v>1703</v>
      </c>
      <c r="D1394" s="67">
        <f>'2020 Spring Order Form - V36'!$T$23</f>
        <v>0</v>
      </c>
      <c r="E1394" s="67">
        <f>'2020 Spring Order Form - V36'!$T$23</f>
        <v>0</v>
      </c>
      <c r="F1394" s="151" t="s">
        <v>1704</v>
      </c>
      <c r="G1394" s="70" t="e">
        <f>'2020 Spring Order Form - V36'!#REF!</f>
        <v>#REF!</v>
      </c>
      <c r="H1394" s="69">
        <f>'2020 Spring Order Form - V36'!$F$18</f>
        <v>0</v>
      </c>
      <c r="J1394" s="154">
        <v>2366</v>
      </c>
    </row>
    <row r="1395" spans="1:10">
      <c r="A1395" s="131">
        <v>1394</v>
      </c>
      <c r="B1395" s="66" t="s">
        <v>1703</v>
      </c>
      <c r="D1395" s="67">
        <f>'2020 Spring Order Form - V36'!$T$23</f>
        <v>0</v>
      </c>
      <c r="E1395" s="67">
        <f>'2020 Spring Order Form - V36'!$T$23</f>
        <v>0</v>
      </c>
      <c r="F1395" s="151">
        <v>7533957</v>
      </c>
      <c r="G1395" s="70" t="e">
        <f>'2020 Spring Order Form - V36'!#REF!</f>
        <v>#REF!</v>
      </c>
      <c r="H1395" s="69">
        <f>'2020 Spring Order Form - V36'!$F$18</f>
        <v>0</v>
      </c>
      <c r="J1395" s="154">
        <v>19635</v>
      </c>
    </row>
    <row r="1396" spans="1:10">
      <c r="A1396" s="131">
        <v>1395</v>
      </c>
      <c r="B1396" s="66" t="s">
        <v>1703</v>
      </c>
      <c r="D1396" s="67">
        <f>'2020 Spring Order Form - V36'!$T$23</f>
        <v>0</v>
      </c>
      <c r="E1396" s="67">
        <f>'2020 Spring Order Form - V36'!$T$23</f>
        <v>0</v>
      </c>
      <c r="F1396" s="151" t="s">
        <v>1705</v>
      </c>
      <c r="G1396" s="70" t="e">
        <f>'2020 Spring Order Form - V36'!#REF!</f>
        <v>#REF!</v>
      </c>
      <c r="H1396" s="69">
        <f>'2020 Spring Order Form - V36'!$F$18</f>
        <v>0</v>
      </c>
      <c r="J1396" s="154">
        <v>19636</v>
      </c>
    </row>
    <row r="1397" spans="1:10">
      <c r="A1397" s="131">
        <v>1396</v>
      </c>
      <c r="B1397" s="66" t="s">
        <v>1706</v>
      </c>
      <c r="D1397" s="67">
        <f>'2020 Spring Order Form - V36'!$T$23</f>
        <v>0</v>
      </c>
      <c r="E1397" s="67">
        <f>'2020 Spring Order Form - V36'!$T$23</f>
        <v>0</v>
      </c>
      <c r="F1397" s="151">
        <v>4533960</v>
      </c>
      <c r="G1397" s="70" t="e">
        <f>'2020 Spring Order Form - V36'!#REF!</f>
        <v>#REF!</v>
      </c>
      <c r="H1397" s="69">
        <f>'2020 Spring Order Form - V36'!$F$18</f>
        <v>0</v>
      </c>
      <c r="J1397" s="154">
        <v>580</v>
      </c>
    </row>
    <row r="1398" spans="1:10">
      <c r="A1398" s="131">
        <v>1397</v>
      </c>
      <c r="B1398" s="66" t="s">
        <v>1706</v>
      </c>
      <c r="D1398" s="67">
        <f>'2020 Spring Order Form - V36'!$T$23</f>
        <v>0</v>
      </c>
      <c r="E1398" s="67">
        <f>'2020 Spring Order Form - V36'!$T$23</f>
        <v>0</v>
      </c>
      <c r="F1398" s="151" t="s">
        <v>1707</v>
      </c>
      <c r="G1398" s="70" t="e">
        <f>'2020 Spring Order Form - V36'!#REF!</f>
        <v>#REF!</v>
      </c>
      <c r="H1398" s="69">
        <f>'2020 Spring Order Form - V36'!$F$18</f>
        <v>0</v>
      </c>
      <c r="J1398" s="154">
        <v>2368</v>
      </c>
    </row>
    <row r="1399" spans="1:10">
      <c r="A1399" s="131">
        <v>1398</v>
      </c>
      <c r="B1399" s="66" t="s">
        <v>1706</v>
      </c>
      <c r="D1399" s="67">
        <f>'2020 Spring Order Form - V36'!$T$23</f>
        <v>0</v>
      </c>
      <c r="E1399" s="67">
        <f>'2020 Spring Order Form - V36'!$T$23</f>
        <v>0</v>
      </c>
      <c r="F1399" s="151">
        <v>7533967</v>
      </c>
      <c r="G1399" s="70" t="e">
        <f>'2020 Spring Order Form - V36'!#REF!</f>
        <v>#REF!</v>
      </c>
      <c r="H1399" s="69">
        <f>'2020 Spring Order Form - V36'!$F$18</f>
        <v>0</v>
      </c>
      <c r="J1399" s="154">
        <v>19638</v>
      </c>
    </row>
    <row r="1400" spans="1:10">
      <c r="A1400" s="131">
        <v>1399</v>
      </c>
      <c r="B1400" s="66" t="s">
        <v>1706</v>
      </c>
      <c r="D1400" s="67">
        <f>'2020 Spring Order Form - V36'!$T$23</f>
        <v>0</v>
      </c>
      <c r="E1400" s="67">
        <f>'2020 Spring Order Form - V36'!$T$23</f>
        <v>0</v>
      </c>
      <c r="F1400" s="151" t="s">
        <v>1708</v>
      </c>
      <c r="G1400" s="70" t="e">
        <f>'2020 Spring Order Form - V36'!#REF!</f>
        <v>#REF!</v>
      </c>
      <c r="H1400" s="69">
        <f>'2020 Spring Order Form - V36'!$F$18</f>
        <v>0</v>
      </c>
      <c r="J1400" s="154">
        <v>19637</v>
      </c>
    </row>
    <row r="1401" spans="1:10">
      <c r="A1401" s="131">
        <v>1400</v>
      </c>
      <c r="B1401" s="66" t="s">
        <v>272</v>
      </c>
      <c r="D1401" s="67">
        <f>'2020 Spring Order Form - V36'!$T$23</f>
        <v>0</v>
      </c>
      <c r="E1401" s="67">
        <f>'2020 Spring Order Form - V36'!$T$23</f>
        <v>0</v>
      </c>
      <c r="F1401" s="151">
        <v>4534000</v>
      </c>
      <c r="G1401" s="70" t="e">
        <f>'2020 Spring Order Form - V36'!#REF!</f>
        <v>#REF!</v>
      </c>
      <c r="H1401" s="69">
        <f>'2020 Spring Order Form - V36'!$F$18</f>
        <v>0</v>
      </c>
      <c r="J1401" s="154">
        <v>355</v>
      </c>
    </row>
    <row r="1402" spans="1:10">
      <c r="A1402" s="131">
        <v>1401</v>
      </c>
      <c r="B1402" s="66" t="s">
        <v>272</v>
      </c>
      <c r="D1402" s="67">
        <f>'2020 Spring Order Form - V36'!$T$23</f>
        <v>0</v>
      </c>
      <c r="E1402" s="67">
        <f>'2020 Spring Order Form - V36'!$T$23</f>
        <v>0</v>
      </c>
      <c r="F1402" s="151" t="s">
        <v>1709</v>
      </c>
      <c r="G1402" s="70" t="e">
        <f>'2020 Spring Order Form - V36'!#REF!</f>
        <v>#REF!</v>
      </c>
      <c r="H1402" s="69">
        <f>'2020 Spring Order Form - V36'!$F$18</f>
        <v>0</v>
      </c>
      <c r="J1402" s="154">
        <v>2371</v>
      </c>
    </row>
    <row r="1403" spans="1:10">
      <c r="A1403" s="131">
        <v>1402</v>
      </c>
      <c r="B1403" s="66" t="s">
        <v>1710</v>
      </c>
      <c r="D1403" s="67">
        <f>'2020 Spring Order Form - V36'!$T$23</f>
        <v>0</v>
      </c>
      <c r="E1403" s="67">
        <f>'2020 Spring Order Form - V36'!$T$23</f>
        <v>0</v>
      </c>
      <c r="F1403" s="151">
        <v>4534100</v>
      </c>
      <c r="G1403" s="70" t="e">
        <f>'2020 Spring Order Form - V36'!#REF!</f>
        <v>#REF!</v>
      </c>
      <c r="H1403" s="69">
        <f>'2020 Spring Order Form - V36'!$F$18</f>
        <v>0</v>
      </c>
      <c r="J1403" s="154">
        <v>486</v>
      </c>
    </row>
    <row r="1404" spans="1:10">
      <c r="A1404" s="131">
        <v>1403</v>
      </c>
      <c r="B1404" s="66" t="s">
        <v>1710</v>
      </c>
      <c r="D1404" s="67">
        <f>'2020 Spring Order Form - V36'!$T$23</f>
        <v>0</v>
      </c>
      <c r="E1404" s="67">
        <f>'2020 Spring Order Form - V36'!$T$23</f>
        <v>0</v>
      </c>
      <c r="F1404" s="151" t="s">
        <v>1711</v>
      </c>
      <c r="G1404" s="70" t="e">
        <f>'2020 Spring Order Form - V36'!#REF!</f>
        <v>#REF!</v>
      </c>
      <c r="H1404" s="69">
        <f>'2020 Spring Order Form - V36'!$F$18</f>
        <v>0</v>
      </c>
      <c r="J1404" s="154">
        <v>2372</v>
      </c>
    </row>
    <row r="1405" spans="1:10">
      <c r="A1405" s="131">
        <v>1404</v>
      </c>
      <c r="B1405" s="66" t="s">
        <v>1712</v>
      </c>
      <c r="D1405" s="67">
        <f>'2020 Spring Order Form - V36'!$T$23</f>
        <v>0</v>
      </c>
      <c r="E1405" s="67">
        <f>'2020 Spring Order Form - V36'!$T$23</f>
        <v>0</v>
      </c>
      <c r="F1405" s="151">
        <v>4534130</v>
      </c>
      <c r="G1405" s="70" t="e">
        <f>'2020 Spring Order Form - V36'!#REF!</f>
        <v>#REF!</v>
      </c>
      <c r="H1405" s="69">
        <f>'2020 Spring Order Form - V36'!$F$18</f>
        <v>0</v>
      </c>
      <c r="J1405" s="154">
        <v>442</v>
      </c>
    </row>
    <row r="1406" spans="1:10">
      <c r="A1406" s="131">
        <v>1405</v>
      </c>
      <c r="B1406" s="66" t="s">
        <v>1712</v>
      </c>
      <c r="D1406" s="67">
        <f>'2020 Spring Order Form - V36'!$T$23</f>
        <v>0</v>
      </c>
      <c r="E1406" s="67">
        <f>'2020 Spring Order Form - V36'!$T$23</f>
        <v>0</v>
      </c>
      <c r="F1406" s="151" t="s">
        <v>1713</v>
      </c>
      <c r="G1406" s="70" t="e">
        <f>'2020 Spring Order Form - V36'!#REF!</f>
        <v>#REF!</v>
      </c>
      <c r="H1406" s="69">
        <f>'2020 Spring Order Form - V36'!$F$18</f>
        <v>0</v>
      </c>
      <c r="J1406" s="154">
        <v>2377</v>
      </c>
    </row>
    <row r="1407" spans="1:10">
      <c r="A1407" s="131">
        <v>1406</v>
      </c>
      <c r="B1407" s="66" t="s">
        <v>1712</v>
      </c>
      <c r="D1407" s="67">
        <f>'2020 Spring Order Form - V36'!$T$23</f>
        <v>0</v>
      </c>
      <c r="E1407" s="67">
        <f>'2020 Spring Order Form - V36'!$T$23</f>
        <v>0</v>
      </c>
      <c r="F1407" s="151">
        <v>7534137</v>
      </c>
      <c r="G1407" s="70" t="e">
        <f>'2020 Spring Order Form - V36'!#REF!</f>
        <v>#REF!</v>
      </c>
      <c r="H1407" s="69">
        <f>'2020 Spring Order Form - V36'!$F$18</f>
        <v>0</v>
      </c>
      <c r="J1407" s="154">
        <v>19641</v>
      </c>
    </row>
    <row r="1408" spans="1:10">
      <c r="A1408" s="131">
        <v>1407</v>
      </c>
      <c r="B1408" s="66" t="s">
        <v>1712</v>
      </c>
      <c r="D1408" s="67">
        <f>'2020 Spring Order Form - V36'!$T$23</f>
        <v>0</v>
      </c>
      <c r="E1408" s="67">
        <f>'2020 Spring Order Form - V36'!$T$23</f>
        <v>0</v>
      </c>
      <c r="F1408" s="151" t="s">
        <v>1714</v>
      </c>
      <c r="G1408" s="70" t="e">
        <f>'2020 Spring Order Form - V36'!#REF!</f>
        <v>#REF!</v>
      </c>
      <c r="H1408" s="69">
        <f>'2020 Spring Order Form - V36'!$F$18</f>
        <v>0</v>
      </c>
      <c r="J1408" s="154">
        <v>19642</v>
      </c>
    </row>
    <row r="1409" spans="1:10">
      <c r="A1409" s="131">
        <v>1408</v>
      </c>
      <c r="B1409" s="66" t="s">
        <v>1715</v>
      </c>
      <c r="D1409" s="67">
        <f>'2020 Spring Order Form - V36'!$T$23</f>
        <v>0</v>
      </c>
      <c r="E1409" s="67">
        <f>'2020 Spring Order Form - V36'!$T$23</f>
        <v>0</v>
      </c>
      <c r="F1409" s="151">
        <v>4534150</v>
      </c>
      <c r="G1409" s="70" t="e">
        <f>'2020 Spring Order Form - V36'!#REF!</f>
        <v>#REF!</v>
      </c>
      <c r="H1409" s="69">
        <f>'2020 Spring Order Form - V36'!$F$18</f>
        <v>0</v>
      </c>
      <c r="J1409" s="154">
        <v>3547</v>
      </c>
    </row>
    <row r="1410" spans="1:10">
      <c r="A1410" s="131">
        <v>1409</v>
      </c>
      <c r="B1410" s="66" t="s">
        <v>1715</v>
      </c>
      <c r="D1410" s="67">
        <f>'2020 Spring Order Form - V36'!$T$23</f>
        <v>0</v>
      </c>
      <c r="E1410" s="67">
        <f>'2020 Spring Order Form - V36'!$T$23</f>
        <v>0</v>
      </c>
      <c r="F1410" s="151" t="s">
        <v>1716</v>
      </c>
      <c r="G1410" s="70" t="e">
        <f>'2020 Spring Order Form - V36'!#REF!</f>
        <v>#REF!</v>
      </c>
      <c r="H1410" s="69">
        <f>'2020 Spring Order Form - V36'!$F$18</f>
        <v>0</v>
      </c>
      <c r="J1410" s="154">
        <v>2378</v>
      </c>
    </row>
    <row r="1411" spans="1:10">
      <c r="A1411" s="131">
        <v>1410</v>
      </c>
      <c r="B1411" s="66" t="s">
        <v>1717</v>
      </c>
      <c r="D1411" s="67">
        <f>'2020 Spring Order Form - V36'!$T$23</f>
        <v>0</v>
      </c>
      <c r="E1411" s="67">
        <f>'2020 Spring Order Form - V36'!$T$23</f>
        <v>0</v>
      </c>
      <c r="F1411" s="151">
        <v>4534200</v>
      </c>
      <c r="G1411" s="70" t="e">
        <f>'2020 Spring Order Form - V36'!#REF!</f>
        <v>#REF!</v>
      </c>
      <c r="H1411" s="69">
        <f>'2020 Spring Order Form - V36'!$F$18</f>
        <v>0</v>
      </c>
      <c r="J1411" s="154">
        <v>293</v>
      </c>
    </row>
    <row r="1412" spans="1:10">
      <c r="A1412" s="131">
        <v>1411</v>
      </c>
      <c r="B1412" s="66" t="s">
        <v>1717</v>
      </c>
      <c r="D1412" s="67">
        <f>'2020 Spring Order Form - V36'!$T$23</f>
        <v>0</v>
      </c>
      <c r="E1412" s="67">
        <f>'2020 Spring Order Form - V36'!$T$23</f>
        <v>0</v>
      </c>
      <c r="F1412" s="151" t="s">
        <v>1718</v>
      </c>
      <c r="G1412" s="70" t="e">
        <f>'2020 Spring Order Form - V36'!#REF!</f>
        <v>#REF!</v>
      </c>
      <c r="H1412" s="69">
        <f>'2020 Spring Order Form - V36'!$F$18</f>
        <v>0</v>
      </c>
      <c r="J1412" s="154">
        <v>2380</v>
      </c>
    </row>
    <row r="1413" spans="1:10">
      <c r="A1413" s="131">
        <v>1412</v>
      </c>
      <c r="B1413" s="66" t="s">
        <v>1719</v>
      </c>
      <c r="D1413" s="67">
        <f>'2020 Spring Order Form - V36'!$T$23</f>
        <v>0</v>
      </c>
      <c r="E1413" s="67">
        <f>'2020 Spring Order Form - V36'!$T$23</f>
        <v>0</v>
      </c>
      <c r="F1413" s="151">
        <v>4534300</v>
      </c>
      <c r="G1413" s="70" t="e">
        <f>'2020 Spring Order Form - V36'!#REF!</f>
        <v>#REF!</v>
      </c>
      <c r="H1413" s="69">
        <f>'2020 Spring Order Form - V36'!$F$18</f>
        <v>0</v>
      </c>
      <c r="J1413" s="154">
        <v>356</v>
      </c>
    </row>
    <row r="1414" spans="1:10">
      <c r="A1414" s="131">
        <v>1413</v>
      </c>
      <c r="B1414" s="66" t="s">
        <v>1719</v>
      </c>
      <c r="D1414" s="67">
        <f>'2020 Spring Order Form - V36'!$T$23</f>
        <v>0</v>
      </c>
      <c r="E1414" s="67">
        <f>'2020 Spring Order Form - V36'!$T$23</f>
        <v>0</v>
      </c>
      <c r="F1414" s="151" t="s">
        <v>1720</v>
      </c>
      <c r="G1414" s="70" t="e">
        <f>'2020 Spring Order Form - V36'!#REF!</f>
        <v>#REF!</v>
      </c>
      <c r="H1414" s="69">
        <f>'2020 Spring Order Form - V36'!$F$18</f>
        <v>0</v>
      </c>
      <c r="J1414" s="154">
        <v>2382</v>
      </c>
    </row>
    <row r="1415" spans="1:10">
      <c r="A1415" s="131">
        <v>1414</v>
      </c>
      <c r="B1415" s="66" t="s">
        <v>1721</v>
      </c>
      <c r="D1415" s="67">
        <f>'2020 Spring Order Form - V36'!$T$23</f>
        <v>0</v>
      </c>
      <c r="E1415" s="67">
        <f>'2020 Spring Order Form - V36'!$T$23</f>
        <v>0</v>
      </c>
      <c r="F1415" s="151">
        <v>4534400</v>
      </c>
      <c r="G1415" s="70" t="e">
        <f>'2020 Spring Order Form - V36'!#REF!</f>
        <v>#REF!</v>
      </c>
      <c r="H1415" s="69">
        <f>'2020 Spring Order Form - V36'!$F$18</f>
        <v>0</v>
      </c>
      <c r="J1415" s="154">
        <v>280</v>
      </c>
    </row>
    <row r="1416" spans="1:10">
      <c r="A1416" s="131">
        <v>1415</v>
      </c>
      <c r="B1416" s="66" t="s">
        <v>1721</v>
      </c>
      <c r="D1416" s="67">
        <f>'2020 Spring Order Form - V36'!$T$23</f>
        <v>0</v>
      </c>
      <c r="E1416" s="67">
        <f>'2020 Spring Order Form - V36'!$T$23</f>
        <v>0</v>
      </c>
      <c r="F1416" s="151" t="s">
        <v>1722</v>
      </c>
      <c r="G1416" s="70" t="e">
        <f>'2020 Spring Order Form - V36'!#REF!</f>
        <v>#REF!</v>
      </c>
      <c r="H1416" s="69">
        <f>'2020 Spring Order Form - V36'!$F$18</f>
        <v>0</v>
      </c>
      <c r="J1416" s="154">
        <v>2384</v>
      </c>
    </row>
    <row r="1417" spans="1:10">
      <c r="A1417" s="131">
        <v>1416</v>
      </c>
      <c r="B1417" s="66" t="s">
        <v>1721</v>
      </c>
      <c r="D1417" s="67">
        <f>'2020 Spring Order Form - V36'!$T$23</f>
        <v>0</v>
      </c>
      <c r="E1417" s="67">
        <f>'2020 Spring Order Form - V36'!$T$23</f>
        <v>0</v>
      </c>
      <c r="F1417" s="151">
        <v>7534407</v>
      </c>
      <c r="G1417" s="70" t="e">
        <f>'2020 Spring Order Form - V36'!#REF!</f>
        <v>#REF!</v>
      </c>
      <c r="H1417" s="69">
        <f>'2020 Spring Order Form - V36'!$F$18</f>
        <v>0</v>
      </c>
      <c r="J1417" s="154">
        <v>19644</v>
      </c>
    </row>
    <row r="1418" spans="1:10">
      <c r="A1418" s="131">
        <v>1417</v>
      </c>
      <c r="B1418" s="66" t="s">
        <v>1721</v>
      </c>
      <c r="D1418" s="67">
        <f>'2020 Spring Order Form - V36'!$T$23</f>
        <v>0</v>
      </c>
      <c r="E1418" s="67">
        <f>'2020 Spring Order Form - V36'!$T$23</f>
        <v>0</v>
      </c>
      <c r="F1418" s="151" t="s">
        <v>1723</v>
      </c>
      <c r="G1418" s="70" t="e">
        <f>'2020 Spring Order Form - V36'!#REF!</f>
        <v>#REF!</v>
      </c>
      <c r="H1418" s="69">
        <f>'2020 Spring Order Form - V36'!$F$18</f>
        <v>0</v>
      </c>
      <c r="J1418" s="154">
        <v>19643</v>
      </c>
    </row>
    <row r="1419" spans="1:10">
      <c r="A1419" s="131">
        <v>1418</v>
      </c>
      <c r="B1419" s="66" t="s">
        <v>1724</v>
      </c>
      <c r="D1419" s="67">
        <f>'2020 Spring Order Form - V36'!$T$23</f>
        <v>0</v>
      </c>
      <c r="E1419" s="67">
        <f>'2020 Spring Order Form - V36'!$T$23</f>
        <v>0</v>
      </c>
      <c r="F1419" s="151">
        <v>4534500</v>
      </c>
      <c r="G1419" s="70" t="e">
        <f>'2020 Spring Order Form - V36'!#REF!</f>
        <v>#REF!</v>
      </c>
      <c r="H1419" s="69">
        <f>'2020 Spring Order Form - V36'!$F$18</f>
        <v>0</v>
      </c>
      <c r="J1419" s="154">
        <v>357</v>
      </c>
    </row>
    <row r="1420" spans="1:10">
      <c r="A1420" s="131">
        <v>1419</v>
      </c>
      <c r="B1420" s="66" t="s">
        <v>1724</v>
      </c>
      <c r="D1420" s="67">
        <f>'2020 Spring Order Form - V36'!$T$23</f>
        <v>0</v>
      </c>
      <c r="E1420" s="67">
        <f>'2020 Spring Order Form - V36'!$T$23</f>
        <v>0</v>
      </c>
      <c r="F1420" s="151" t="s">
        <v>1725</v>
      </c>
      <c r="G1420" s="70" t="e">
        <f>'2020 Spring Order Form - V36'!#REF!</f>
        <v>#REF!</v>
      </c>
      <c r="H1420" s="69">
        <f>'2020 Spring Order Form - V36'!$F$18</f>
        <v>0</v>
      </c>
      <c r="J1420" s="154">
        <v>2386</v>
      </c>
    </row>
    <row r="1421" spans="1:10">
      <c r="A1421" s="131">
        <v>1420</v>
      </c>
      <c r="B1421" s="66" t="s">
        <v>1724</v>
      </c>
      <c r="D1421" s="67">
        <f>'2020 Spring Order Form - V36'!$T$23</f>
        <v>0</v>
      </c>
      <c r="E1421" s="67">
        <f>'2020 Spring Order Form - V36'!$T$23</f>
        <v>0</v>
      </c>
      <c r="F1421" s="151">
        <v>7534507</v>
      </c>
      <c r="G1421" s="70" t="e">
        <f>'2020 Spring Order Form - V36'!#REF!</f>
        <v>#REF!</v>
      </c>
      <c r="H1421" s="69">
        <f>'2020 Spring Order Form - V36'!$F$18</f>
        <v>0</v>
      </c>
      <c r="J1421" s="154">
        <v>19645</v>
      </c>
    </row>
    <row r="1422" spans="1:10">
      <c r="A1422" s="131">
        <v>1421</v>
      </c>
      <c r="B1422" s="66" t="s">
        <v>1724</v>
      </c>
      <c r="D1422" s="67">
        <f>'2020 Spring Order Form - V36'!$T$23</f>
        <v>0</v>
      </c>
      <c r="E1422" s="67">
        <f>'2020 Spring Order Form - V36'!$T$23</f>
        <v>0</v>
      </c>
      <c r="F1422" s="151" t="s">
        <v>1726</v>
      </c>
      <c r="G1422" s="70" t="e">
        <f>'2020 Spring Order Form - V36'!#REF!</f>
        <v>#REF!</v>
      </c>
      <c r="H1422" s="69">
        <f>'2020 Spring Order Form - V36'!$F$18</f>
        <v>0</v>
      </c>
      <c r="J1422" s="154">
        <v>19646</v>
      </c>
    </row>
    <row r="1423" spans="1:10">
      <c r="A1423" s="131">
        <v>1422</v>
      </c>
      <c r="B1423" s="66" t="s">
        <v>1727</v>
      </c>
      <c r="D1423" s="67">
        <f>'2020 Spring Order Form - V36'!$T$23</f>
        <v>0</v>
      </c>
      <c r="E1423" s="67">
        <f>'2020 Spring Order Form - V36'!$T$23</f>
        <v>0</v>
      </c>
      <c r="F1423" s="151">
        <v>4534900</v>
      </c>
      <c r="G1423" s="70" t="e">
        <f>'2020 Spring Order Form - V36'!#REF!</f>
        <v>#REF!</v>
      </c>
      <c r="H1423" s="69">
        <f>'2020 Spring Order Form - V36'!$F$18</f>
        <v>0</v>
      </c>
      <c r="J1423" s="154">
        <v>18499</v>
      </c>
    </row>
    <row r="1424" spans="1:10">
      <c r="A1424" s="131">
        <v>1423</v>
      </c>
      <c r="B1424" s="66" t="s">
        <v>1727</v>
      </c>
      <c r="D1424" s="67">
        <f>'2020 Spring Order Form - V36'!$T$23</f>
        <v>0</v>
      </c>
      <c r="E1424" s="67">
        <f>'2020 Spring Order Form - V36'!$T$23</f>
        <v>0</v>
      </c>
      <c r="F1424" s="151" t="s">
        <v>1728</v>
      </c>
      <c r="G1424" s="70" t="e">
        <f>'2020 Spring Order Form - V36'!#REF!</f>
        <v>#REF!</v>
      </c>
      <c r="H1424" s="69">
        <f>'2020 Spring Order Form - V36'!$F$18</f>
        <v>0</v>
      </c>
      <c r="J1424" s="154">
        <v>18500</v>
      </c>
    </row>
    <row r="1425" spans="1:10">
      <c r="A1425" s="131">
        <v>1424</v>
      </c>
      <c r="B1425" s="66" t="s">
        <v>1729</v>
      </c>
      <c r="D1425" s="67">
        <f>'2020 Spring Order Form - V36'!$T$23</f>
        <v>0</v>
      </c>
      <c r="E1425" s="67">
        <f>'2020 Spring Order Form - V36'!$T$23</f>
        <v>0</v>
      </c>
      <c r="F1425" s="151">
        <v>4534800</v>
      </c>
      <c r="G1425" s="70" t="e">
        <f>'2020 Spring Order Form - V36'!#REF!</f>
        <v>#REF!</v>
      </c>
      <c r="H1425" s="69">
        <f>'2020 Spring Order Form - V36'!$F$18</f>
        <v>0</v>
      </c>
      <c r="J1425" s="154">
        <v>281</v>
      </c>
    </row>
    <row r="1426" spans="1:10">
      <c r="A1426" s="131">
        <v>1425</v>
      </c>
      <c r="B1426" s="66" t="s">
        <v>1729</v>
      </c>
      <c r="D1426" s="67">
        <f>'2020 Spring Order Form - V36'!$T$23</f>
        <v>0</v>
      </c>
      <c r="E1426" s="67">
        <f>'2020 Spring Order Form - V36'!$T$23</f>
        <v>0</v>
      </c>
      <c r="F1426" s="151" t="s">
        <v>1730</v>
      </c>
      <c r="G1426" s="70" t="e">
        <f>'2020 Spring Order Form - V36'!#REF!</f>
        <v>#REF!</v>
      </c>
      <c r="H1426" s="69">
        <f>'2020 Spring Order Form - V36'!$F$18</f>
        <v>0</v>
      </c>
      <c r="J1426" s="154">
        <v>2388</v>
      </c>
    </row>
    <row r="1427" spans="1:10">
      <c r="A1427" s="131">
        <v>1426</v>
      </c>
      <c r="B1427" s="66" t="s">
        <v>1731</v>
      </c>
      <c r="D1427" s="67">
        <f>'2020 Spring Order Form - V36'!$T$23</f>
        <v>0</v>
      </c>
      <c r="E1427" s="67">
        <f>'2020 Spring Order Form - V36'!$T$23</f>
        <v>0</v>
      </c>
      <c r="F1427" s="151">
        <v>4535100</v>
      </c>
      <c r="G1427" s="70" t="e">
        <f>'2020 Spring Order Form - V36'!#REF!</f>
        <v>#REF!</v>
      </c>
      <c r="H1427" s="69">
        <f>'2020 Spring Order Form - V36'!$F$18</f>
        <v>0</v>
      </c>
      <c r="J1427" s="154">
        <v>391</v>
      </c>
    </row>
    <row r="1428" spans="1:10">
      <c r="A1428" s="131">
        <v>1427</v>
      </c>
      <c r="B1428" s="66" t="s">
        <v>1731</v>
      </c>
      <c r="D1428" s="67">
        <f>'2020 Spring Order Form - V36'!$T$23</f>
        <v>0</v>
      </c>
      <c r="E1428" s="67">
        <f>'2020 Spring Order Form - V36'!$T$23</f>
        <v>0</v>
      </c>
      <c r="F1428" s="151" t="s">
        <v>1732</v>
      </c>
      <c r="G1428" s="70" t="e">
        <f>'2020 Spring Order Form - V36'!#REF!</f>
        <v>#REF!</v>
      </c>
      <c r="H1428" s="69">
        <f>'2020 Spring Order Form - V36'!$F$18</f>
        <v>0</v>
      </c>
      <c r="J1428" s="154">
        <v>2389</v>
      </c>
    </row>
    <row r="1429" spans="1:10">
      <c r="A1429" s="131">
        <v>1428</v>
      </c>
      <c r="B1429" s="66" t="s">
        <v>1731</v>
      </c>
      <c r="D1429" s="67">
        <f>'2020 Spring Order Form - V36'!$T$23</f>
        <v>0</v>
      </c>
      <c r="E1429" s="67">
        <f>'2020 Spring Order Form - V36'!$T$23</f>
        <v>0</v>
      </c>
      <c r="F1429" s="151">
        <v>7535107</v>
      </c>
      <c r="G1429" s="70" t="e">
        <f>'2020 Spring Order Form - V36'!#REF!</f>
        <v>#REF!</v>
      </c>
      <c r="H1429" s="69">
        <f>'2020 Spring Order Form - V36'!$F$18</f>
        <v>0</v>
      </c>
      <c r="J1429" s="154">
        <v>19649</v>
      </c>
    </row>
    <row r="1430" spans="1:10">
      <c r="A1430" s="131">
        <v>1429</v>
      </c>
      <c r="B1430" s="66" t="s">
        <v>1731</v>
      </c>
      <c r="D1430" s="67">
        <f>'2020 Spring Order Form - V36'!$T$23</f>
        <v>0</v>
      </c>
      <c r="E1430" s="67">
        <f>'2020 Spring Order Form - V36'!$T$23</f>
        <v>0</v>
      </c>
      <c r="F1430" s="151" t="s">
        <v>1733</v>
      </c>
      <c r="G1430" s="70" t="e">
        <f>'2020 Spring Order Form - V36'!#REF!</f>
        <v>#REF!</v>
      </c>
      <c r="H1430" s="69">
        <f>'2020 Spring Order Form - V36'!$F$18</f>
        <v>0</v>
      </c>
      <c r="J1430" s="154">
        <v>19650</v>
      </c>
    </row>
    <row r="1431" spans="1:10">
      <c r="A1431" s="131">
        <v>1430</v>
      </c>
      <c r="B1431" s="66" t="s">
        <v>1734</v>
      </c>
      <c r="D1431" s="67">
        <f>'2020 Spring Order Form - V36'!$T$23</f>
        <v>0</v>
      </c>
      <c r="E1431" s="67">
        <f>'2020 Spring Order Form - V36'!$T$23</f>
        <v>0</v>
      </c>
      <c r="F1431" s="151">
        <v>4535120</v>
      </c>
      <c r="G1431" s="70" t="e">
        <f>'2020 Spring Order Form - V36'!#REF!</f>
        <v>#REF!</v>
      </c>
      <c r="H1431" s="69">
        <f>'2020 Spring Order Form - V36'!$F$18</f>
        <v>0</v>
      </c>
      <c r="J1431" s="154">
        <v>581</v>
      </c>
    </row>
    <row r="1432" spans="1:10">
      <c r="A1432" s="131">
        <v>1431</v>
      </c>
      <c r="B1432" s="66" t="s">
        <v>1734</v>
      </c>
      <c r="D1432" s="67">
        <f>'2020 Spring Order Form - V36'!$T$23</f>
        <v>0</v>
      </c>
      <c r="E1432" s="67">
        <f>'2020 Spring Order Form - V36'!$T$23</f>
        <v>0</v>
      </c>
      <c r="F1432" s="151" t="s">
        <v>1735</v>
      </c>
      <c r="G1432" s="70" t="e">
        <f>'2020 Spring Order Form - V36'!#REF!</f>
        <v>#REF!</v>
      </c>
      <c r="H1432" s="69">
        <f>'2020 Spring Order Form - V36'!$F$18</f>
        <v>0</v>
      </c>
      <c r="J1432" s="154">
        <v>2390</v>
      </c>
    </row>
    <row r="1433" spans="1:10">
      <c r="A1433" s="131">
        <v>1432</v>
      </c>
      <c r="B1433" s="66" t="s">
        <v>1736</v>
      </c>
      <c r="D1433" s="67">
        <f>'2020 Spring Order Form - V36'!$T$23</f>
        <v>0</v>
      </c>
      <c r="E1433" s="67">
        <f>'2020 Spring Order Form - V36'!$T$23</f>
        <v>0</v>
      </c>
      <c r="F1433" s="151">
        <v>4535200</v>
      </c>
      <c r="G1433" s="70" t="e">
        <f>'2020 Spring Order Form - V36'!#REF!</f>
        <v>#REF!</v>
      </c>
      <c r="H1433" s="69">
        <f>'2020 Spring Order Form - V36'!$F$18</f>
        <v>0</v>
      </c>
      <c r="J1433" s="154">
        <v>402</v>
      </c>
    </row>
    <row r="1434" spans="1:10">
      <c r="A1434" s="131">
        <v>1433</v>
      </c>
      <c r="B1434" s="66" t="s">
        <v>1736</v>
      </c>
      <c r="D1434" s="67">
        <f>'2020 Spring Order Form - V36'!$T$23</f>
        <v>0</v>
      </c>
      <c r="E1434" s="67">
        <f>'2020 Spring Order Form - V36'!$T$23</f>
        <v>0</v>
      </c>
      <c r="F1434" s="151" t="s">
        <v>1737</v>
      </c>
      <c r="G1434" s="70" t="e">
        <f>'2020 Spring Order Form - V36'!#REF!</f>
        <v>#REF!</v>
      </c>
      <c r="H1434" s="69">
        <f>'2020 Spring Order Form - V36'!$F$18</f>
        <v>0</v>
      </c>
      <c r="J1434" s="154">
        <v>2392</v>
      </c>
    </row>
    <row r="1435" spans="1:10">
      <c r="A1435" s="131">
        <v>1434</v>
      </c>
      <c r="B1435" s="66" t="s">
        <v>1738</v>
      </c>
      <c r="D1435" s="67">
        <f>'2020 Spring Order Form - V36'!$T$23</f>
        <v>0</v>
      </c>
      <c r="E1435" s="67">
        <f>'2020 Spring Order Form - V36'!$T$23</f>
        <v>0</v>
      </c>
      <c r="F1435" s="151">
        <v>4535700</v>
      </c>
      <c r="G1435" s="70" t="e">
        <f>'2020 Spring Order Form - V36'!#REF!</f>
        <v>#REF!</v>
      </c>
      <c r="H1435" s="69">
        <f>'2020 Spring Order Form - V36'!$F$18</f>
        <v>0</v>
      </c>
      <c r="J1435" s="154">
        <v>976</v>
      </c>
    </row>
    <row r="1436" spans="1:10">
      <c r="A1436" s="131">
        <v>1435</v>
      </c>
      <c r="B1436" s="66" t="s">
        <v>1738</v>
      </c>
      <c r="D1436" s="67">
        <f>'2020 Spring Order Form - V36'!$T$23</f>
        <v>0</v>
      </c>
      <c r="E1436" s="67">
        <f>'2020 Spring Order Form - V36'!$T$23</f>
        <v>0</v>
      </c>
      <c r="F1436" s="151" t="s">
        <v>1739</v>
      </c>
      <c r="G1436" s="70" t="e">
        <f>'2020 Spring Order Form - V36'!#REF!</f>
        <v>#REF!</v>
      </c>
      <c r="H1436" s="69">
        <f>'2020 Spring Order Form - V36'!$F$18</f>
        <v>0</v>
      </c>
      <c r="J1436" s="154">
        <v>2394</v>
      </c>
    </row>
    <row r="1437" spans="1:10">
      <c r="A1437" s="131">
        <v>1436</v>
      </c>
      <c r="B1437" s="66" t="s">
        <v>1740</v>
      </c>
      <c r="D1437" s="67">
        <f>'2020 Spring Order Form - V36'!$T$23</f>
        <v>0</v>
      </c>
      <c r="E1437" s="67">
        <f>'2020 Spring Order Form - V36'!$T$23</f>
        <v>0</v>
      </c>
      <c r="F1437" s="151">
        <v>4535780</v>
      </c>
      <c r="G1437" s="70" t="e">
        <f>'2020 Spring Order Form - V36'!#REF!</f>
        <v>#REF!</v>
      </c>
      <c r="H1437" s="69">
        <f>'2020 Spring Order Form - V36'!$F$18</f>
        <v>0</v>
      </c>
      <c r="J1437" s="154">
        <v>978</v>
      </c>
    </row>
    <row r="1438" spans="1:10">
      <c r="A1438" s="131">
        <v>1437</v>
      </c>
      <c r="B1438" s="66" t="s">
        <v>1740</v>
      </c>
      <c r="D1438" s="67">
        <f>'2020 Spring Order Form - V36'!$T$23</f>
        <v>0</v>
      </c>
      <c r="E1438" s="67">
        <f>'2020 Spring Order Form - V36'!$T$23</f>
        <v>0</v>
      </c>
      <c r="F1438" s="151" t="s">
        <v>1741</v>
      </c>
      <c r="G1438" s="70" t="e">
        <f>'2020 Spring Order Form - V36'!#REF!</f>
        <v>#REF!</v>
      </c>
      <c r="H1438" s="69">
        <f>'2020 Spring Order Form - V36'!$F$18</f>
        <v>0</v>
      </c>
      <c r="J1438" s="154">
        <v>2395</v>
      </c>
    </row>
    <row r="1439" spans="1:10">
      <c r="A1439" s="131">
        <v>1438</v>
      </c>
      <c r="B1439" s="66" t="s">
        <v>1742</v>
      </c>
      <c r="D1439" s="67">
        <f>'2020 Spring Order Form - V36'!$T$23</f>
        <v>0</v>
      </c>
      <c r="E1439" s="67">
        <f>'2020 Spring Order Form - V36'!$T$23</f>
        <v>0</v>
      </c>
      <c r="F1439" s="151">
        <v>4535920</v>
      </c>
      <c r="G1439" s="70" t="e">
        <f>'2020 Spring Order Form - V36'!#REF!</f>
        <v>#REF!</v>
      </c>
      <c r="H1439" s="69">
        <f>'2020 Spring Order Form - V36'!$F$18</f>
        <v>0</v>
      </c>
      <c r="J1439" s="154">
        <v>979</v>
      </c>
    </row>
    <row r="1440" spans="1:10">
      <c r="A1440" s="131">
        <v>1439</v>
      </c>
      <c r="B1440" s="66" t="s">
        <v>1742</v>
      </c>
      <c r="D1440" s="67">
        <f>'2020 Spring Order Form - V36'!$T$23</f>
        <v>0</v>
      </c>
      <c r="E1440" s="67">
        <f>'2020 Spring Order Form - V36'!$T$23</f>
        <v>0</v>
      </c>
      <c r="F1440" s="151" t="s">
        <v>1743</v>
      </c>
      <c r="G1440" s="70" t="e">
        <f>'2020 Spring Order Form - V36'!#REF!</f>
        <v>#REF!</v>
      </c>
      <c r="H1440" s="69">
        <f>'2020 Spring Order Form - V36'!$F$18</f>
        <v>0</v>
      </c>
      <c r="J1440" s="154">
        <v>2396</v>
      </c>
    </row>
    <row r="1441" spans="1:10">
      <c r="A1441" s="131">
        <v>1440</v>
      </c>
      <c r="B1441" s="66" t="s">
        <v>1744</v>
      </c>
      <c r="D1441" s="67">
        <f>'2020 Spring Order Form - V36'!$T$23</f>
        <v>0</v>
      </c>
      <c r="E1441" s="67">
        <f>'2020 Spring Order Form - V36'!$T$23</f>
        <v>0</v>
      </c>
      <c r="F1441" s="151">
        <v>4535930</v>
      </c>
      <c r="G1441" s="70" t="e">
        <f>'2020 Spring Order Form - V36'!#REF!</f>
        <v>#REF!</v>
      </c>
      <c r="H1441" s="69">
        <f>'2020 Spring Order Form - V36'!$F$18</f>
        <v>0</v>
      </c>
      <c r="J1441" s="154">
        <v>582</v>
      </c>
    </row>
    <row r="1442" spans="1:10">
      <c r="A1442" s="131">
        <v>1441</v>
      </c>
      <c r="B1442" s="66" t="s">
        <v>1744</v>
      </c>
      <c r="D1442" s="67">
        <f>'2020 Spring Order Form - V36'!$T$23</f>
        <v>0</v>
      </c>
      <c r="E1442" s="67">
        <f>'2020 Spring Order Form - V36'!$T$23</f>
        <v>0</v>
      </c>
      <c r="F1442" s="151" t="s">
        <v>1745</v>
      </c>
      <c r="G1442" s="70" t="e">
        <f>'2020 Spring Order Form - V36'!#REF!</f>
        <v>#REF!</v>
      </c>
      <c r="H1442" s="69">
        <f>'2020 Spring Order Form - V36'!$F$18</f>
        <v>0</v>
      </c>
      <c r="J1442" s="154">
        <v>2397</v>
      </c>
    </row>
    <row r="1443" spans="1:10">
      <c r="A1443" s="131">
        <v>1442</v>
      </c>
      <c r="B1443" s="66" t="s">
        <v>1746</v>
      </c>
      <c r="D1443" s="67">
        <f>'2020 Spring Order Form - V36'!$T$23</f>
        <v>0</v>
      </c>
      <c r="E1443" s="67">
        <f>'2020 Spring Order Form - V36'!$T$23</f>
        <v>0</v>
      </c>
      <c r="F1443" s="151">
        <v>4535960</v>
      </c>
      <c r="G1443" s="70" t="e">
        <f>'2020 Spring Order Form - V36'!#REF!</f>
        <v>#REF!</v>
      </c>
      <c r="H1443" s="69">
        <f>'2020 Spring Order Form - V36'!$F$18</f>
        <v>0</v>
      </c>
      <c r="J1443" s="154">
        <v>1035</v>
      </c>
    </row>
    <row r="1444" spans="1:10">
      <c r="A1444" s="131">
        <v>1443</v>
      </c>
      <c r="B1444" s="66" t="s">
        <v>1746</v>
      </c>
      <c r="D1444" s="67">
        <f>'2020 Spring Order Form - V36'!$T$23</f>
        <v>0</v>
      </c>
      <c r="E1444" s="67">
        <f>'2020 Spring Order Form - V36'!$T$23</f>
        <v>0</v>
      </c>
      <c r="F1444" s="151" t="s">
        <v>1747</v>
      </c>
      <c r="G1444" s="70" t="e">
        <f>'2020 Spring Order Form - V36'!#REF!</f>
        <v>#REF!</v>
      </c>
      <c r="H1444" s="69">
        <f>'2020 Spring Order Form - V36'!$F$18</f>
        <v>0</v>
      </c>
      <c r="J1444" s="154">
        <v>2398</v>
      </c>
    </row>
    <row r="1445" spans="1:10">
      <c r="A1445" s="131">
        <v>1444</v>
      </c>
      <c r="B1445" s="66" t="s">
        <v>1748</v>
      </c>
      <c r="D1445" s="67">
        <f>'2020 Spring Order Form - V36'!$T$23</f>
        <v>0</v>
      </c>
      <c r="E1445" s="67">
        <f>'2020 Spring Order Form - V36'!$T$23</f>
        <v>0</v>
      </c>
      <c r="F1445" s="151">
        <v>4536400</v>
      </c>
      <c r="G1445" s="70" t="e">
        <f>'2020 Spring Order Form - V36'!#REF!</f>
        <v>#REF!</v>
      </c>
      <c r="H1445" s="69">
        <f>'2020 Spring Order Form - V36'!$F$18</f>
        <v>0</v>
      </c>
      <c r="J1445" s="154">
        <v>443</v>
      </c>
    </row>
    <row r="1446" spans="1:10">
      <c r="A1446" s="131">
        <v>1445</v>
      </c>
      <c r="B1446" s="66" t="s">
        <v>1748</v>
      </c>
      <c r="D1446" s="67">
        <f>'2020 Spring Order Form - V36'!$T$23</f>
        <v>0</v>
      </c>
      <c r="E1446" s="67">
        <f>'2020 Spring Order Form - V36'!$T$23</f>
        <v>0</v>
      </c>
      <c r="F1446" s="151" t="s">
        <v>1749</v>
      </c>
      <c r="G1446" s="70" t="e">
        <f>'2020 Spring Order Form - V36'!#REF!</f>
        <v>#REF!</v>
      </c>
      <c r="H1446" s="69">
        <f>'2020 Spring Order Form - V36'!$F$18</f>
        <v>0</v>
      </c>
      <c r="J1446" s="154">
        <v>2400</v>
      </c>
    </row>
    <row r="1447" spans="1:10">
      <c r="A1447" s="131">
        <v>1446</v>
      </c>
      <c r="B1447" s="66" t="s">
        <v>1750</v>
      </c>
      <c r="D1447" s="67">
        <f>'2020 Spring Order Form - V36'!$T$23</f>
        <v>0</v>
      </c>
      <c r="E1447" s="67">
        <f>'2020 Spring Order Form - V36'!$T$23</f>
        <v>0</v>
      </c>
      <c r="F1447" s="151">
        <v>4536700</v>
      </c>
      <c r="G1447" s="70" t="e">
        <f>'2020 Spring Order Form - V36'!#REF!</f>
        <v>#REF!</v>
      </c>
      <c r="H1447" s="69">
        <f>'2020 Spring Order Form - V36'!$F$18</f>
        <v>0</v>
      </c>
      <c r="J1447" s="154">
        <v>487</v>
      </c>
    </row>
    <row r="1448" spans="1:10">
      <c r="A1448" s="131">
        <v>1447</v>
      </c>
      <c r="B1448" s="66" t="s">
        <v>1750</v>
      </c>
      <c r="D1448" s="67">
        <f>'2020 Spring Order Form - V36'!$T$23</f>
        <v>0</v>
      </c>
      <c r="E1448" s="67">
        <f>'2020 Spring Order Form - V36'!$T$23</f>
        <v>0</v>
      </c>
      <c r="F1448" s="151" t="s">
        <v>1751</v>
      </c>
      <c r="G1448" s="70" t="e">
        <f>'2020 Spring Order Form - V36'!#REF!</f>
        <v>#REF!</v>
      </c>
      <c r="H1448" s="69">
        <f>'2020 Spring Order Form - V36'!$F$18</f>
        <v>0</v>
      </c>
      <c r="J1448" s="154">
        <v>2402</v>
      </c>
    </row>
    <row r="1449" spans="1:10">
      <c r="A1449" s="131">
        <v>1448</v>
      </c>
      <c r="B1449" s="66" t="s">
        <v>1752</v>
      </c>
      <c r="D1449" s="67">
        <f>'2020 Spring Order Form - V36'!$T$23</f>
        <v>0</v>
      </c>
      <c r="E1449" s="67">
        <f>'2020 Spring Order Form - V36'!$T$23</f>
        <v>0</v>
      </c>
      <c r="F1449" s="151">
        <v>4536770</v>
      </c>
      <c r="G1449" s="70" t="e">
        <f>'2020 Spring Order Form - V36'!#REF!</f>
        <v>#REF!</v>
      </c>
      <c r="H1449" s="69">
        <f>'2020 Spring Order Form - V36'!$F$18</f>
        <v>0</v>
      </c>
      <c r="J1449" s="154">
        <v>611</v>
      </c>
    </row>
    <row r="1450" spans="1:10">
      <c r="A1450" s="131">
        <v>1449</v>
      </c>
      <c r="B1450" s="66" t="s">
        <v>1752</v>
      </c>
      <c r="D1450" s="67">
        <f>'2020 Spring Order Form - V36'!$T$23</f>
        <v>0</v>
      </c>
      <c r="E1450" s="67">
        <f>'2020 Spring Order Form - V36'!$T$23</f>
        <v>0</v>
      </c>
      <c r="F1450" s="151" t="s">
        <v>1753</v>
      </c>
      <c r="G1450" s="70" t="e">
        <f>'2020 Spring Order Form - V36'!#REF!</f>
        <v>#REF!</v>
      </c>
      <c r="H1450" s="69">
        <f>'2020 Spring Order Form - V36'!$F$18</f>
        <v>0</v>
      </c>
      <c r="J1450" s="154">
        <v>2403</v>
      </c>
    </row>
    <row r="1451" spans="1:10">
      <c r="A1451" s="131">
        <v>1450</v>
      </c>
      <c r="B1451" s="66" t="s">
        <v>1754</v>
      </c>
      <c r="D1451" s="67">
        <f>'2020 Spring Order Form - V36'!$T$23</f>
        <v>0</v>
      </c>
      <c r="E1451" s="67">
        <f>'2020 Spring Order Form - V36'!$T$23</f>
        <v>0</v>
      </c>
      <c r="F1451" s="151">
        <v>4536830</v>
      </c>
      <c r="G1451" s="70" t="e">
        <f>'2020 Spring Order Form - V36'!#REF!</f>
        <v>#REF!</v>
      </c>
      <c r="H1451" s="69">
        <f>'2020 Spring Order Form - V36'!$F$18</f>
        <v>0</v>
      </c>
      <c r="J1451" s="154">
        <v>906</v>
      </c>
    </row>
    <row r="1452" spans="1:10">
      <c r="A1452" s="131">
        <v>1451</v>
      </c>
      <c r="B1452" s="66" t="s">
        <v>1754</v>
      </c>
      <c r="D1452" s="67">
        <f>'2020 Spring Order Form - V36'!$T$23</f>
        <v>0</v>
      </c>
      <c r="E1452" s="67">
        <f>'2020 Spring Order Form - V36'!$T$23</f>
        <v>0</v>
      </c>
      <c r="F1452" s="151" t="s">
        <v>1755</v>
      </c>
      <c r="G1452" s="70" t="e">
        <f>'2020 Spring Order Form - V36'!#REF!</f>
        <v>#REF!</v>
      </c>
      <c r="H1452" s="69">
        <f>'2020 Spring Order Form - V36'!$F$18</f>
        <v>0</v>
      </c>
      <c r="J1452" s="154">
        <v>2404</v>
      </c>
    </row>
    <row r="1453" spans="1:10">
      <c r="A1453" s="131">
        <v>1452</v>
      </c>
      <c r="B1453" s="66" t="s">
        <v>1756</v>
      </c>
      <c r="D1453" s="67">
        <f>'2020 Spring Order Form - V36'!$T$23</f>
        <v>0</v>
      </c>
      <c r="E1453" s="67">
        <f>'2020 Spring Order Form - V36'!$T$23</f>
        <v>0</v>
      </c>
      <c r="F1453" s="151">
        <v>4537100</v>
      </c>
      <c r="G1453" s="70" t="e">
        <f>'2020 Spring Order Form - V36'!#REF!</f>
        <v>#REF!</v>
      </c>
      <c r="H1453" s="69">
        <f>'2020 Spring Order Form - V36'!$F$18</f>
        <v>0</v>
      </c>
      <c r="J1453" s="154">
        <v>392</v>
      </c>
    </row>
    <row r="1454" spans="1:10">
      <c r="A1454" s="131">
        <v>1453</v>
      </c>
      <c r="B1454" s="66" t="s">
        <v>1756</v>
      </c>
      <c r="D1454" s="67">
        <f>'2020 Spring Order Form - V36'!$T$23</f>
        <v>0</v>
      </c>
      <c r="E1454" s="67">
        <f>'2020 Spring Order Form - V36'!$T$23</f>
        <v>0</v>
      </c>
      <c r="F1454" s="151" t="s">
        <v>1757</v>
      </c>
      <c r="G1454" s="70" t="e">
        <f>'2020 Spring Order Form - V36'!#REF!</f>
        <v>#REF!</v>
      </c>
      <c r="H1454" s="69">
        <f>'2020 Spring Order Form - V36'!$F$18</f>
        <v>0</v>
      </c>
      <c r="J1454" s="154">
        <v>2406</v>
      </c>
    </row>
    <row r="1455" spans="1:10">
      <c r="A1455" s="131">
        <v>1454</v>
      </c>
      <c r="B1455" s="66" t="s">
        <v>1756</v>
      </c>
      <c r="D1455" s="67">
        <f>'2020 Spring Order Form - V36'!$T$23</f>
        <v>0</v>
      </c>
      <c r="E1455" s="67">
        <f>'2020 Spring Order Form - V36'!$T$23</f>
        <v>0</v>
      </c>
      <c r="F1455" s="151">
        <v>4537107</v>
      </c>
      <c r="G1455" s="70" t="e">
        <f>'2020 Spring Order Form - V36'!#REF!</f>
        <v>#REF!</v>
      </c>
      <c r="H1455" s="69">
        <f>'2020 Spring Order Form - V36'!$F$18</f>
        <v>0</v>
      </c>
      <c r="J1455" s="154">
        <v>19700</v>
      </c>
    </row>
    <row r="1456" spans="1:10">
      <c r="A1456" s="131">
        <v>1455</v>
      </c>
      <c r="B1456" s="66" t="s">
        <v>1756</v>
      </c>
      <c r="D1456" s="67">
        <f>'2020 Spring Order Form - V36'!$T$23</f>
        <v>0</v>
      </c>
      <c r="E1456" s="67">
        <f>'2020 Spring Order Form - V36'!$T$23</f>
        <v>0</v>
      </c>
      <c r="F1456" s="151" t="s">
        <v>1758</v>
      </c>
      <c r="G1456" s="70" t="e">
        <f>'2020 Spring Order Form - V36'!#REF!</f>
        <v>#REF!</v>
      </c>
      <c r="H1456" s="69">
        <f>'2020 Spring Order Form - V36'!$F$18</f>
        <v>0</v>
      </c>
      <c r="J1456" s="154">
        <v>19701</v>
      </c>
    </row>
    <row r="1457" spans="1:10">
      <c r="A1457" s="131">
        <v>1456</v>
      </c>
      <c r="B1457" s="66" t="s">
        <v>1756</v>
      </c>
      <c r="D1457" s="67">
        <f>'2020 Spring Order Form - V36'!$T$23</f>
        <v>0</v>
      </c>
      <c r="E1457" s="67">
        <f>'2020 Spring Order Form - V36'!$T$23</f>
        <v>0</v>
      </c>
      <c r="F1457" s="151">
        <v>7537107</v>
      </c>
      <c r="G1457" s="70" t="e">
        <f>'2020 Spring Order Form - V36'!#REF!</f>
        <v>#REF!</v>
      </c>
      <c r="H1457" s="69">
        <f>'2020 Spring Order Form - V36'!$F$18</f>
        <v>0</v>
      </c>
      <c r="J1457" s="154">
        <v>19654</v>
      </c>
    </row>
    <row r="1458" spans="1:10">
      <c r="A1458" s="131">
        <v>1457</v>
      </c>
      <c r="B1458" s="66" t="s">
        <v>1756</v>
      </c>
      <c r="D1458" s="67">
        <f>'2020 Spring Order Form - V36'!$T$23</f>
        <v>0</v>
      </c>
      <c r="E1458" s="67">
        <f>'2020 Spring Order Form - V36'!$T$23</f>
        <v>0</v>
      </c>
      <c r="F1458" s="151" t="s">
        <v>1759</v>
      </c>
      <c r="G1458" s="70" t="e">
        <f>'2020 Spring Order Form - V36'!#REF!</f>
        <v>#REF!</v>
      </c>
      <c r="H1458" s="69">
        <f>'2020 Spring Order Form - V36'!$F$18</f>
        <v>0</v>
      </c>
      <c r="J1458" s="154">
        <v>19653</v>
      </c>
    </row>
    <row r="1459" spans="1:10">
      <c r="A1459" s="131">
        <v>1458</v>
      </c>
      <c r="B1459" s="66" t="s">
        <v>1760</v>
      </c>
      <c r="D1459" s="67">
        <f>'2020 Spring Order Form - V36'!$T$23</f>
        <v>0</v>
      </c>
      <c r="E1459" s="67">
        <f>'2020 Spring Order Form - V36'!$T$23</f>
        <v>0</v>
      </c>
      <c r="F1459" s="151">
        <v>4537200</v>
      </c>
      <c r="G1459" s="70" t="e">
        <f>'2020 Spring Order Form - V36'!#REF!</f>
        <v>#REF!</v>
      </c>
      <c r="H1459" s="69">
        <f>'2020 Spring Order Form - V36'!$F$18</f>
        <v>0</v>
      </c>
      <c r="J1459" s="154">
        <v>361</v>
      </c>
    </row>
    <row r="1460" spans="1:10">
      <c r="A1460" s="131">
        <v>1459</v>
      </c>
      <c r="B1460" s="66" t="s">
        <v>1760</v>
      </c>
      <c r="D1460" s="67">
        <f>'2020 Spring Order Form - V36'!$T$23</f>
        <v>0</v>
      </c>
      <c r="E1460" s="67">
        <f>'2020 Spring Order Form - V36'!$T$23</f>
        <v>0</v>
      </c>
      <c r="F1460" s="151" t="s">
        <v>1761</v>
      </c>
      <c r="G1460" s="70" t="e">
        <f>'2020 Spring Order Form - V36'!#REF!</f>
        <v>#REF!</v>
      </c>
      <c r="H1460" s="69">
        <f>'2020 Spring Order Form - V36'!$F$18</f>
        <v>0</v>
      </c>
      <c r="J1460" s="154">
        <v>2408</v>
      </c>
    </row>
    <row r="1461" spans="1:10">
      <c r="A1461" s="131">
        <v>1460</v>
      </c>
      <c r="B1461" s="66" t="s">
        <v>1762</v>
      </c>
      <c r="D1461" s="67">
        <f>'2020 Spring Order Form - V36'!$T$23</f>
        <v>0</v>
      </c>
      <c r="E1461" s="67">
        <f>'2020 Spring Order Form - V36'!$T$23</f>
        <v>0</v>
      </c>
      <c r="F1461" s="151">
        <v>4537370</v>
      </c>
      <c r="G1461" s="70" t="e">
        <f>'2020 Spring Order Form - V36'!#REF!</f>
        <v>#REF!</v>
      </c>
      <c r="H1461" s="69">
        <f>'2020 Spring Order Form - V36'!$F$18</f>
        <v>0</v>
      </c>
      <c r="J1461" s="154">
        <v>873</v>
      </c>
    </row>
    <row r="1462" spans="1:10">
      <c r="A1462" s="131">
        <v>1461</v>
      </c>
      <c r="B1462" s="66" t="s">
        <v>1762</v>
      </c>
      <c r="D1462" s="67">
        <f>'2020 Spring Order Form - V36'!$T$23</f>
        <v>0</v>
      </c>
      <c r="E1462" s="67">
        <f>'2020 Spring Order Form - V36'!$T$23</f>
        <v>0</v>
      </c>
      <c r="F1462" s="151" t="s">
        <v>1763</v>
      </c>
      <c r="G1462" s="70" t="e">
        <f>'2020 Spring Order Form - V36'!#REF!</f>
        <v>#REF!</v>
      </c>
      <c r="H1462" s="69">
        <f>'2020 Spring Order Form - V36'!$F$18</f>
        <v>0</v>
      </c>
      <c r="J1462" s="154">
        <v>2409</v>
      </c>
    </row>
    <row r="1463" spans="1:10">
      <c r="A1463" s="131">
        <v>1462</v>
      </c>
      <c r="B1463" s="66" t="s">
        <v>1764</v>
      </c>
      <c r="D1463" s="67">
        <f>'2020 Spring Order Form - V36'!$T$23</f>
        <v>0</v>
      </c>
      <c r="E1463" s="67">
        <f>'2020 Spring Order Form - V36'!$T$23</f>
        <v>0</v>
      </c>
      <c r="F1463" s="151">
        <v>4537470</v>
      </c>
      <c r="G1463" s="70" t="e">
        <f>'2020 Spring Order Form - V36'!#REF!</f>
        <v>#REF!</v>
      </c>
      <c r="H1463" s="69">
        <f>'2020 Spring Order Form - V36'!$F$18</f>
        <v>0</v>
      </c>
      <c r="J1463" s="154">
        <v>977</v>
      </c>
    </row>
    <row r="1464" spans="1:10">
      <c r="A1464" s="131">
        <v>1463</v>
      </c>
      <c r="B1464" s="66" t="s">
        <v>1764</v>
      </c>
      <c r="D1464" s="67">
        <f>'2020 Spring Order Form - V36'!$T$23</f>
        <v>0</v>
      </c>
      <c r="E1464" s="67">
        <f>'2020 Spring Order Form - V36'!$T$23</f>
        <v>0</v>
      </c>
      <c r="F1464" s="151" t="s">
        <v>1765</v>
      </c>
      <c r="G1464" s="70" t="e">
        <f>'2020 Spring Order Form - V36'!#REF!</f>
        <v>#REF!</v>
      </c>
      <c r="H1464" s="69">
        <f>'2020 Spring Order Form - V36'!$F$18</f>
        <v>0</v>
      </c>
      <c r="J1464" s="154">
        <v>2410</v>
      </c>
    </row>
    <row r="1465" spans="1:10">
      <c r="A1465" s="131">
        <v>1464</v>
      </c>
      <c r="B1465" s="66" t="s">
        <v>1766</v>
      </c>
      <c r="D1465" s="67">
        <f>'2020 Spring Order Form - V36'!$T$23</f>
        <v>0</v>
      </c>
      <c r="E1465" s="67">
        <f>'2020 Spring Order Form - V36'!$T$23</f>
        <v>0</v>
      </c>
      <c r="F1465" s="151">
        <v>4537490</v>
      </c>
      <c r="G1465" s="70" t="e">
        <f>'2020 Spring Order Form - V36'!#REF!</f>
        <v>#REF!</v>
      </c>
      <c r="H1465" s="69">
        <f>'2020 Spring Order Form - V36'!$F$18</f>
        <v>0</v>
      </c>
      <c r="J1465" s="154">
        <v>583</v>
      </c>
    </row>
    <row r="1466" spans="1:10">
      <c r="A1466" s="131">
        <v>1465</v>
      </c>
      <c r="B1466" s="66" t="s">
        <v>1766</v>
      </c>
      <c r="D1466" s="67">
        <f>'2020 Spring Order Form - V36'!$T$23</f>
        <v>0</v>
      </c>
      <c r="E1466" s="67">
        <f>'2020 Spring Order Form - V36'!$T$23</f>
        <v>0</v>
      </c>
      <c r="F1466" s="151" t="s">
        <v>1767</v>
      </c>
      <c r="G1466" s="70" t="e">
        <f>'2020 Spring Order Form - V36'!#REF!</f>
        <v>#REF!</v>
      </c>
      <c r="H1466" s="69">
        <f>'2020 Spring Order Form - V36'!$F$18</f>
        <v>0</v>
      </c>
      <c r="J1466" s="154">
        <v>2411</v>
      </c>
    </row>
    <row r="1467" spans="1:10">
      <c r="A1467" s="131">
        <v>1466</v>
      </c>
      <c r="B1467" s="66" t="s">
        <v>1768</v>
      </c>
      <c r="D1467" s="67">
        <f>'2020 Spring Order Form - V36'!$T$23</f>
        <v>0</v>
      </c>
      <c r="E1467" s="67">
        <f>'2020 Spring Order Form - V36'!$T$23</f>
        <v>0</v>
      </c>
      <c r="F1467" s="151">
        <v>4537460</v>
      </c>
      <c r="G1467" s="70" t="e">
        <f>'2020 Spring Order Form - V36'!#REF!</f>
        <v>#REF!</v>
      </c>
      <c r="H1467" s="69">
        <f>'2020 Spring Order Form - V36'!$F$18</f>
        <v>0</v>
      </c>
      <c r="J1467" s="154">
        <v>1036</v>
      </c>
    </row>
    <row r="1468" spans="1:10">
      <c r="A1468" s="131">
        <v>1467</v>
      </c>
      <c r="B1468" s="66" t="s">
        <v>1768</v>
      </c>
      <c r="D1468" s="67">
        <f>'2020 Spring Order Form - V36'!$T$23</f>
        <v>0</v>
      </c>
      <c r="E1468" s="67">
        <f>'2020 Spring Order Form - V36'!$T$23</f>
        <v>0</v>
      </c>
      <c r="F1468" s="151" t="s">
        <v>1769</v>
      </c>
      <c r="G1468" s="70" t="e">
        <f>'2020 Spring Order Form - V36'!#REF!</f>
        <v>#REF!</v>
      </c>
      <c r="H1468" s="69">
        <f>'2020 Spring Order Form - V36'!$F$18</f>
        <v>0</v>
      </c>
      <c r="J1468" s="154">
        <v>2412</v>
      </c>
    </row>
    <row r="1469" spans="1:10">
      <c r="A1469" s="131">
        <v>1468</v>
      </c>
      <c r="B1469" s="66" t="s">
        <v>1770</v>
      </c>
      <c r="D1469" s="67">
        <f>'2020 Spring Order Form - V36'!$T$23</f>
        <v>0</v>
      </c>
      <c r="E1469" s="67">
        <f>'2020 Spring Order Form - V36'!$T$23</f>
        <v>0</v>
      </c>
      <c r="F1469" s="151">
        <v>4537600</v>
      </c>
      <c r="G1469" s="70" t="e">
        <f>'2020 Spring Order Form - V36'!#REF!</f>
        <v>#REF!</v>
      </c>
      <c r="H1469" s="69">
        <f>'2020 Spring Order Form - V36'!$F$18</f>
        <v>0</v>
      </c>
      <c r="J1469" s="154">
        <v>656</v>
      </c>
    </row>
    <row r="1470" spans="1:10">
      <c r="A1470" s="131">
        <v>1469</v>
      </c>
      <c r="B1470" s="66" t="s">
        <v>1770</v>
      </c>
      <c r="D1470" s="67">
        <f>'2020 Spring Order Form - V36'!$T$23</f>
        <v>0</v>
      </c>
      <c r="E1470" s="67">
        <f>'2020 Spring Order Form - V36'!$T$23</f>
        <v>0</v>
      </c>
      <c r="F1470" s="151" t="s">
        <v>1771</v>
      </c>
      <c r="G1470" s="70" t="e">
        <f>'2020 Spring Order Form - V36'!#REF!</f>
        <v>#REF!</v>
      </c>
      <c r="H1470" s="69">
        <f>'2020 Spring Order Form - V36'!$F$18</f>
        <v>0</v>
      </c>
      <c r="J1470" s="154">
        <v>2413</v>
      </c>
    </row>
    <row r="1471" spans="1:10">
      <c r="A1471" s="131">
        <v>1470</v>
      </c>
      <c r="B1471" s="66" t="s">
        <v>1772</v>
      </c>
      <c r="D1471" s="67">
        <f>'2020 Spring Order Form - V36'!$T$23</f>
        <v>0</v>
      </c>
      <c r="E1471" s="67">
        <f>'2020 Spring Order Form - V36'!$T$23</f>
        <v>0</v>
      </c>
      <c r="F1471" s="151">
        <v>4537670</v>
      </c>
      <c r="G1471" s="70" t="e">
        <f>'2020 Spring Order Form - V36'!#REF!</f>
        <v>#REF!</v>
      </c>
      <c r="H1471" s="69">
        <f>'2020 Spring Order Form - V36'!$F$18</f>
        <v>0</v>
      </c>
      <c r="J1471" s="154">
        <v>980</v>
      </c>
    </row>
    <row r="1472" spans="1:10">
      <c r="A1472" s="131">
        <v>1471</v>
      </c>
      <c r="B1472" s="66" t="s">
        <v>1772</v>
      </c>
      <c r="D1472" s="67">
        <f>'2020 Spring Order Form - V36'!$T$23</f>
        <v>0</v>
      </c>
      <c r="E1472" s="67">
        <f>'2020 Spring Order Form - V36'!$T$23</f>
        <v>0</v>
      </c>
      <c r="F1472" s="151" t="s">
        <v>1773</v>
      </c>
      <c r="G1472" s="70" t="e">
        <f>'2020 Spring Order Form - V36'!#REF!</f>
        <v>#REF!</v>
      </c>
      <c r="H1472" s="69">
        <f>'2020 Spring Order Form - V36'!$F$18</f>
        <v>0</v>
      </c>
      <c r="J1472" s="154">
        <v>2414</v>
      </c>
    </row>
    <row r="1473" spans="1:10">
      <c r="A1473" s="131">
        <v>1472</v>
      </c>
      <c r="B1473" s="66" t="s">
        <v>1774</v>
      </c>
      <c r="D1473" s="67">
        <f>'2020 Spring Order Form - V36'!$T$23</f>
        <v>0</v>
      </c>
      <c r="E1473" s="67">
        <f>'2020 Spring Order Form - V36'!$T$23</f>
        <v>0</v>
      </c>
      <c r="F1473" s="151">
        <v>4537800</v>
      </c>
      <c r="G1473" s="70" t="e">
        <f>'2020 Spring Order Form - V36'!#REF!</f>
        <v>#REF!</v>
      </c>
      <c r="H1473" s="69">
        <f>'2020 Spring Order Form - V36'!$F$18</f>
        <v>0</v>
      </c>
      <c r="J1473" s="154">
        <v>269</v>
      </c>
    </row>
    <row r="1474" spans="1:10">
      <c r="A1474" s="131">
        <v>1473</v>
      </c>
      <c r="B1474" s="66" t="s">
        <v>1774</v>
      </c>
      <c r="D1474" s="67">
        <f>'2020 Spring Order Form - V36'!$T$23</f>
        <v>0</v>
      </c>
      <c r="E1474" s="67">
        <f>'2020 Spring Order Form - V36'!$T$23</f>
        <v>0</v>
      </c>
      <c r="F1474" s="151" t="s">
        <v>1775</v>
      </c>
      <c r="G1474" s="70" t="e">
        <f>'2020 Spring Order Form - V36'!#REF!</f>
        <v>#REF!</v>
      </c>
      <c r="H1474" s="69">
        <f>'2020 Spring Order Form - V36'!$F$18</f>
        <v>0</v>
      </c>
      <c r="J1474" s="154">
        <v>2415</v>
      </c>
    </row>
    <row r="1475" spans="1:10">
      <c r="A1475" s="131">
        <v>1474</v>
      </c>
      <c r="B1475" s="66" t="s">
        <v>1776</v>
      </c>
      <c r="D1475" s="67">
        <f>'2020 Spring Order Form - V36'!$T$23</f>
        <v>0</v>
      </c>
      <c r="E1475" s="67">
        <f>'2020 Spring Order Form - V36'!$T$23</f>
        <v>0</v>
      </c>
      <c r="F1475" s="151">
        <v>4537900</v>
      </c>
      <c r="G1475" s="70" t="e">
        <f>'2020 Spring Order Form - V36'!#REF!</f>
        <v>#REF!</v>
      </c>
      <c r="H1475" s="69">
        <f>'2020 Spring Order Form - V36'!$F$18</f>
        <v>0</v>
      </c>
      <c r="J1475" s="154">
        <v>974</v>
      </c>
    </row>
    <row r="1476" spans="1:10">
      <c r="A1476" s="131">
        <v>1475</v>
      </c>
      <c r="B1476" s="66" t="s">
        <v>1776</v>
      </c>
      <c r="D1476" s="67">
        <f>'2020 Spring Order Form - V36'!$T$23</f>
        <v>0</v>
      </c>
      <c r="E1476" s="67">
        <f>'2020 Spring Order Form - V36'!$T$23</f>
        <v>0</v>
      </c>
      <c r="F1476" s="151" t="s">
        <v>1777</v>
      </c>
      <c r="G1476" s="70" t="e">
        <f>'2020 Spring Order Form - V36'!#REF!</f>
        <v>#REF!</v>
      </c>
      <c r="H1476" s="69">
        <f>'2020 Spring Order Form - V36'!$F$18</f>
        <v>0</v>
      </c>
      <c r="J1476" s="154">
        <v>2416</v>
      </c>
    </row>
    <row r="1477" spans="1:10">
      <c r="A1477" s="131">
        <v>1476</v>
      </c>
      <c r="B1477" s="66" t="s">
        <v>1778</v>
      </c>
      <c r="D1477" s="67">
        <f>'2020 Spring Order Form - V36'!$T$23</f>
        <v>0</v>
      </c>
      <c r="E1477" s="67">
        <f>'2020 Spring Order Form - V36'!$T$23</f>
        <v>0</v>
      </c>
      <c r="F1477" s="151">
        <v>4538150</v>
      </c>
      <c r="G1477" s="70" t="e">
        <f>'2020 Spring Order Form - V36'!#REF!</f>
        <v>#REF!</v>
      </c>
      <c r="H1477" s="69">
        <f>'2020 Spring Order Form - V36'!$F$18</f>
        <v>0</v>
      </c>
      <c r="J1477" s="154">
        <v>18502</v>
      </c>
    </row>
    <row r="1478" spans="1:10">
      <c r="A1478" s="131">
        <v>1477</v>
      </c>
      <c r="B1478" s="66" t="s">
        <v>1778</v>
      </c>
      <c r="D1478" s="67">
        <f>'2020 Spring Order Form - V36'!$T$23</f>
        <v>0</v>
      </c>
      <c r="E1478" s="67">
        <f>'2020 Spring Order Form - V36'!$T$23</f>
        <v>0</v>
      </c>
      <c r="F1478" s="151" t="s">
        <v>1779</v>
      </c>
      <c r="G1478" s="70" t="e">
        <f>'2020 Spring Order Form - V36'!#REF!</f>
        <v>#REF!</v>
      </c>
      <c r="H1478" s="69">
        <f>'2020 Spring Order Form - V36'!$F$18</f>
        <v>0</v>
      </c>
      <c r="J1478" s="154">
        <v>18503</v>
      </c>
    </row>
    <row r="1479" spans="1:10">
      <c r="A1479" s="131">
        <v>1478</v>
      </c>
      <c r="B1479" s="66" t="s">
        <v>1780</v>
      </c>
      <c r="D1479" s="67">
        <f>'2020 Spring Order Form - V36'!$T$23</f>
        <v>0</v>
      </c>
      <c r="E1479" s="67">
        <f>'2020 Spring Order Form - V36'!$T$23</f>
        <v>0</v>
      </c>
      <c r="F1479" s="151">
        <v>4538250</v>
      </c>
      <c r="G1479" s="70" t="e">
        <f>'2020 Spring Order Form - V36'!#REF!</f>
        <v>#REF!</v>
      </c>
      <c r="H1479" s="69">
        <f>'2020 Spring Order Form - V36'!$F$18</f>
        <v>0</v>
      </c>
      <c r="J1479" s="154">
        <v>12864</v>
      </c>
    </row>
    <row r="1480" spans="1:10">
      <c r="A1480" s="131">
        <v>1479</v>
      </c>
      <c r="B1480" s="66" t="s">
        <v>1780</v>
      </c>
      <c r="D1480" s="67">
        <f>'2020 Spring Order Form - V36'!$T$23</f>
        <v>0</v>
      </c>
      <c r="E1480" s="67">
        <f>'2020 Spring Order Form - V36'!$T$23</f>
        <v>0</v>
      </c>
      <c r="F1480" s="151" t="s">
        <v>1781</v>
      </c>
      <c r="G1480" s="70" t="e">
        <f>'2020 Spring Order Form - V36'!#REF!</f>
        <v>#REF!</v>
      </c>
      <c r="H1480" s="69">
        <f>'2020 Spring Order Form - V36'!$F$18</f>
        <v>0</v>
      </c>
      <c r="J1480" s="154">
        <v>12863</v>
      </c>
    </row>
    <row r="1481" spans="1:10">
      <c r="A1481" s="131">
        <v>1480</v>
      </c>
      <c r="B1481" s="66" t="s">
        <v>1782</v>
      </c>
      <c r="D1481" s="67">
        <f>'2020 Spring Order Form - V36'!$T$23</f>
        <v>0</v>
      </c>
      <c r="E1481" s="67">
        <f>'2020 Spring Order Form - V36'!$T$23</f>
        <v>0</v>
      </c>
      <c r="F1481" s="151">
        <v>4538370</v>
      </c>
      <c r="G1481" s="70" t="e">
        <f>'2020 Spring Order Form - V36'!#REF!</f>
        <v>#REF!</v>
      </c>
      <c r="H1481" s="69">
        <f>'2020 Spring Order Form - V36'!$F$18</f>
        <v>0</v>
      </c>
      <c r="J1481" s="154">
        <v>657</v>
      </c>
    </row>
    <row r="1482" spans="1:10">
      <c r="A1482" s="131">
        <v>1481</v>
      </c>
      <c r="B1482" s="66" t="s">
        <v>1782</v>
      </c>
      <c r="D1482" s="67">
        <f>'2020 Spring Order Form - V36'!$T$23</f>
        <v>0</v>
      </c>
      <c r="E1482" s="67">
        <f>'2020 Spring Order Form - V36'!$T$23</f>
        <v>0</v>
      </c>
      <c r="F1482" s="151" t="s">
        <v>1783</v>
      </c>
      <c r="G1482" s="70" t="e">
        <f>'2020 Spring Order Form - V36'!#REF!</f>
        <v>#REF!</v>
      </c>
      <c r="H1482" s="69">
        <f>'2020 Spring Order Form - V36'!$F$18</f>
        <v>0</v>
      </c>
      <c r="J1482" s="154">
        <v>2421</v>
      </c>
    </row>
    <row r="1483" spans="1:10">
      <c r="A1483" s="131">
        <v>1482</v>
      </c>
      <c r="B1483" s="66" t="s">
        <v>1782</v>
      </c>
      <c r="D1483" s="67">
        <f>'2020 Spring Order Form - V36'!$T$23</f>
        <v>0</v>
      </c>
      <c r="E1483" s="67">
        <f>'2020 Spring Order Form - V36'!$T$23</f>
        <v>0</v>
      </c>
      <c r="F1483" s="151">
        <v>7538377</v>
      </c>
      <c r="G1483" s="70" t="e">
        <f>'2020 Spring Order Form - V36'!#REF!</f>
        <v>#REF!</v>
      </c>
      <c r="H1483" s="69">
        <f>'2020 Spring Order Form - V36'!$F$18</f>
        <v>0</v>
      </c>
      <c r="J1483" s="154">
        <v>19661</v>
      </c>
    </row>
    <row r="1484" spans="1:10">
      <c r="A1484" s="131">
        <v>1483</v>
      </c>
      <c r="B1484" s="66" t="s">
        <v>1782</v>
      </c>
      <c r="D1484" s="67">
        <f>'2020 Spring Order Form - V36'!$T$23</f>
        <v>0</v>
      </c>
      <c r="E1484" s="67">
        <f>'2020 Spring Order Form - V36'!$T$23</f>
        <v>0</v>
      </c>
      <c r="F1484" s="151" t="s">
        <v>1784</v>
      </c>
      <c r="G1484" s="70" t="e">
        <f>'2020 Spring Order Form - V36'!#REF!</f>
        <v>#REF!</v>
      </c>
      <c r="H1484" s="69">
        <f>'2020 Spring Order Form - V36'!$F$18</f>
        <v>0</v>
      </c>
      <c r="J1484" s="154">
        <v>19662</v>
      </c>
    </row>
    <row r="1485" spans="1:10">
      <c r="A1485" s="131">
        <v>1484</v>
      </c>
      <c r="B1485" s="66" t="s">
        <v>1785</v>
      </c>
      <c r="D1485" s="67">
        <f>'2020 Spring Order Form - V36'!$T$23</f>
        <v>0</v>
      </c>
      <c r="E1485" s="67">
        <f>'2020 Spring Order Form - V36'!$T$23</f>
        <v>0</v>
      </c>
      <c r="F1485" s="151">
        <v>4538530</v>
      </c>
      <c r="G1485" s="70" t="e">
        <f>'2020 Spring Order Form - V36'!#REF!</f>
        <v>#REF!</v>
      </c>
      <c r="H1485" s="69">
        <f>'2020 Spring Order Form - V36'!$F$18</f>
        <v>0</v>
      </c>
      <c r="J1485" s="154">
        <v>542</v>
      </c>
    </row>
    <row r="1486" spans="1:10">
      <c r="A1486" s="131">
        <v>1485</v>
      </c>
      <c r="B1486" s="66" t="s">
        <v>1785</v>
      </c>
      <c r="D1486" s="67">
        <f>'2020 Spring Order Form - V36'!$T$23</f>
        <v>0</v>
      </c>
      <c r="E1486" s="67">
        <f>'2020 Spring Order Form - V36'!$T$23</f>
        <v>0</v>
      </c>
      <c r="F1486" s="151" t="s">
        <v>1786</v>
      </c>
      <c r="G1486" s="70" t="e">
        <f>'2020 Spring Order Form - V36'!#REF!</f>
        <v>#REF!</v>
      </c>
      <c r="H1486" s="69">
        <f>'2020 Spring Order Form - V36'!$F$18</f>
        <v>0</v>
      </c>
      <c r="J1486" s="154">
        <v>2422</v>
      </c>
    </row>
    <row r="1487" spans="1:10">
      <c r="A1487" s="131">
        <v>1486</v>
      </c>
      <c r="B1487" s="66" t="s">
        <v>1787</v>
      </c>
      <c r="D1487" s="67">
        <f>'2020 Spring Order Form - V36'!$T$23</f>
        <v>0</v>
      </c>
      <c r="E1487" s="67">
        <f>'2020 Spring Order Form - V36'!$T$23</f>
        <v>0</v>
      </c>
      <c r="F1487" s="151">
        <v>4538605</v>
      </c>
      <c r="G1487" s="70" t="e">
        <f>'2020 Spring Order Form - V36'!#REF!</f>
        <v>#REF!</v>
      </c>
      <c r="H1487" s="69">
        <f>'2020 Spring Order Form - V36'!$F$18</f>
        <v>0</v>
      </c>
      <c r="J1487" s="154">
        <v>1009</v>
      </c>
    </row>
    <row r="1488" spans="1:10">
      <c r="A1488" s="131">
        <v>1487</v>
      </c>
      <c r="B1488" s="66" t="s">
        <v>1787</v>
      </c>
      <c r="D1488" s="67">
        <f>'2020 Spring Order Form - V36'!$T$23</f>
        <v>0</v>
      </c>
      <c r="E1488" s="67">
        <f>'2020 Spring Order Form - V36'!$T$23</f>
        <v>0</v>
      </c>
      <c r="F1488" s="151" t="s">
        <v>1788</v>
      </c>
      <c r="G1488" s="70" t="e">
        <f>'2020 Spring Order Form - V36'!#REF!</f>
        <v>#REF!</v>
      </c>
      <c r="H1488" s="69">
        <f>'2020 Spring Order Form - V36'!$F$18</f>
        <v>0</v>
      </c>
      <c r="J1488" s="154">
        <v>2424</v>
      </c>
    </row>
    <row r="1489" spans="1:10">
      <c r="A1489" s="131">
        <v>1488</v>
      </c>
      <c r="B1489" s="66" t="s">
        <v>1787</v>
      </c>
      <c r="D1489" s="67">
        <f>'2020 Spring Order Form - V36'!$T$23</f>
        <v>0</v>
      </c>
      <c r="E1489" s="67">
        <f>'2020 Spring Order Form - V36'!$T$23</f>
        <v>0</v>
      </c>
      <c r="F1489" s="151">
        <v>7538607</v>
      </c>
      <c r="G1489" s="70" t="e">
        <f>'2020 Spring Order Form - V36'!#REF!</f>
        <v>#REF!</v>
      </c>
      <c r="H1489" s="69">
        <f>'2020 Spring Order Form - V36'!$F$18</f>
        <v>0</v>
      </c>
      <c r="J1489" s="154">
        <v>19663</v>
      </c>
    </row>
    <row r="1490" spans="1:10">
      <c r="A1490" s="131">
        <v>1489</v>
      </c>
      <c r="B1490" s="66" t="s">
        <v>1787</v>
      </c>
      <c r="D1490" s="67">
        <f>'2020 Spring Order Form - V36'!$T$23</f>
        <v>0</v>
      </c>
      <c r="E1490" s="67">
        <f>'2020 Spring Order Form - V36'!$T$23</f>
        <v>0</v>
      </c>
      <c r="F1490" s="151" t="s">
        <v>1789</v>
      </c>
      <c r="G1490" s="70" t="e">
        <f>'2020 Spring Order Form - V36'!#REF!</f>
        <v>#REF!</v>
      </c>
      <c r="H1490" s="69">
        <f>'2020 Spring Order Form - V36'!$F$18</f>
        <v>0</v>
      </c>
      <c r="J1490" s="154">
        <v>19664</v>
      </c>
    </row>
    <row r="1491" spans="1:10">
      <c r="A1491" s="131">
        <v>1490</v>
      </c>
      <c r="B1491" s="66" t="s">
        <v>1790</v>
      </c>
      <c r="D1491" s="67">
        <f>'2020 Spring Order Form - V36'!$T$23</f>
        <v>0</v>
      </c>
      <c r="E1491" s="67">
        <f>'2020 Spring Order Form - V36'!$T$23</f>
        <v>0</v>
      </c>
      <c r="F1491" s="151">
        <v>4538720</v>
      </c>
      <c r="G1491" s="70" t="e">
        <f>'2020 Spring Order Form - V36'!#REF!</f>
        <v>#REF!</v>
      </c>
      <c r="H1491" s="69">
        <f>'2020 Spring Order Form - V36'!$F$18</f>
        <v>0</v>
      </c>
      <c r="J1491" s="154">
        <v>874</v>
      </c>
    </row>
    <row r="1492" spans="1:10">
      <c r="A1492" s="131">
        <v>1491</v>
      </c>
      <c r="B1492" s="66" t="s">
        <v>1790</v>
      </c>
      <c r="D1492" s="67">
        <f>'2020 Spring Order Form - V36'!$T$23</f>
        <v>0</v>
      </c>
      <c r="E1492" s="67">
        <f>'2020 Spring Order Form - V36'!$T$23</f>
        <v>0</v>
      </c>
      <c r="F1492" s="151" t="s">
        <v>1791</v>
      </c>
      <c r="G1492" s="70" t="e">
        <f>'2020 Spring Order Form - V36'!#REF!</f>
        <v>#REF!</v>
      </c>
      <c r="H1492" s="69">
        <f>'2020 Spring Order Form - V36'!$F$18</f>
        <v>0</v>
      </c>
      <c r="J1492" s="154">
        <v>2425</v>
      </c>
    </row>
    <row r="1493" spans="1:10">
      <c r="A1493" s="131">
        <v>1492</v>
      </c>
      <c r="B1493" s="66" t="s">
        <v>1792</v>
      </c>
      <c r="D1493" s="67">
        <f>'2020 Spring Order Form - V36'!$T$23</f>
        <v>0</v>
      </c>
      <c r="E1493" s="67">
        <f>'2020 Spring Order Form - V36'!$T$23</f>
        <v>0</v>
      </c>
      <c r="F1493" s="151">
        <v>4538840</v>
      </c>
      <c r="G1493" s="70" t="e">
        <f>'2020 Spring Order Form - V36'!#REF!</f>
        <v>#REF!</v>
      </c>
      <c r="H1493" s="69">
        <f>'2020 Spring Order Form - V36'!$F$18</f>
        <v>0</v>
      </c>
      <c r="J1493" s="154">
        <v>12673</v>
      </c>
    </row>
    <row r="1494" spans="1:10">
      <c r="A1494" s="131">
        <v>1493</v>
      </c>
      <c r="B1494" s="66" t="s">
        <v>1792</v>
      </c>
      <c r="D1494" s="67">
        <f>'2020 Spring Order Form - V36'!$T$23</f>
        <v>0</v>
      </c>
      <c r="E1494" s="67">
        <f>'2020 Spring Order Form - V36'!$T$23</f>
        <v>0</v>
      </c>
      <c r="F1494" s="151" t="s">
        <v>1793</v>
      </c>
      <c r="G1494" s="70" t="e">
        <f>'2020 Spring Order Form - V36'!#REF!</f>
        <v>#REF!</v>
      </c>
      <c r="H1494" s="69">
        <f>'2020 Spring Order Form - V36'!$F$18</f>
        <v>0</v>
      </c>
      <c r="J1494" s="154">
        <v>12671</v>
      </c>
    </row>
    <row r="1495" spans="1:10">
      <c r="A1495" s="131">
        <v>1494</v>
      </c>
      <c r="B1495" s="66" t="s">
        <v>1794</v>
      </c>
      <c r="D1495" s="67">
        <f>'2020 Spring Order Form - V36'!$T$23</f>
        <v>0</v>
      </c>
      <c r="E1495" s="67">
        <f>'2020 Spring Order Form - V36'!$T$23</f>
        <v>0</v>
      </c>
      <c r="F1495" s="151">
        <v>4538930</v>
      </c>
      <c r="G1495" s="70" t="e">
        <f>'2020 Spring Order Form - V36'!#REF!</f>
        <v>#REF!</v>
      </c>
      <c r="H1495" s="69">
        <f>'2020 Spring Order Form - V36'!$F$18</f>
        <v>0</v>
      </c>
      <c r="J1495" s="154">
        <v>692</v>
      </c>
    </row>
    <row r="1496" spans="1:10">
      <c r="A1496" s="131">
        <v>1495</v>
      </c>
      <c r="B1496" s="66" t="s">
        <v>1794</v>
      </c>
      <c r="D1496" s="67">
        <f>'2020 Spring Order Form - V36'!$T$23</f>
        <v>0</v>
      </c>
      <c r="E1496" s="67">
        <f>'2020 Spring Order Form - V36'!$T$23</f>
        <v>0</v>
      </c>
      <c r="F1496" s="151" t="s">
        <v>1795</v>
      </c>
      <c r="G1496" s="70" t="e">
        <f>'2020 Spring Order Form - V36'!#REF!</f>
        <v>#REF!</v>
      </c>
      <c r="H1496" s="69">
        <f>'2020 Spring Order Form - V36'!$F$18</f>
        <v>0</v>
      </c>
      <c r="J1496" s="154">
        <v>2427</v>
      </c>
    </row>
    <row r="1497" spans="1:10">
      <c r="A1497" s="131">
        <v>1496</v>
      </c>
      <c r="B1497" s="66" t="s">
        <v>1796</v>
      </c>
      <c r="D1497" s="67">
        <f>'2020 Spring Order Form - V36'!$T$23</f>
        <v>0</v>
      </c>
      <c r="E1497" s="67">
        <f>'2020 Spring Order Form - V36'!$T$23</f>
        <v>0</v>
      </c>
      <c r="F1497" s="151">
        <v>4539100</v>
      </c>
      <c r="G1497" s="70" t="e">
        <f>'2020 Spring Order Form - V36'!#REF!</f>
        <v>#REF!</v>
      </c>
      <c r="H1497" s="69">
        <f>'2020 Spring Order Form - V36'!$F$18</f>
        <v>0</v>
      </c>
      <c r="J1497" s="154">
        <v>282</v>
      </c>
    </row>
    <row r="1498" spans="1:10">
      <c r="A1498" s="131">
        <v>1497</v>
      </c>
      <c r="B1498" s="66" t="s">
        <v>1796</v>
      </c>
      <c r="D1498" s="67">
        <f>'2020 Spring Order Form - V36'!$T$23</f>
        <v>0</v>
      </c>
      <c r="E1498" s="67">
        <f>'2020 Spring Order Form - V36'!$T$23</f>
        <v>0</v>
      </c>
      <c r="F1498" s="151" t="s">
        <v>1797</v>
      </c>
      <c r="G1498" s="70" t="e">
        <f>'2020 Spring Order Form - V36'!#REF!</f>
        <v>#REF!</v>
      </c>
      <c r="H1498" s="69">
        <f>'2020 Spring Order Form - V36'!$F$18</f>
        <v>0</v>
      </c>
      <c r="J1498" s="154">
        <v>2429</v>
      </c>
    </row>
    <row r="1499" spans="1:10">
      <c r="A1499" s="131">
        <v>1498</v>
      </c>
      <c r="B1499" s="66" t="s">
        <v>1798</v>
      </c>
      <c r="D1499" s="67">
        <f>'2020 Spring Order Form - V36'!$T$23</f>
        <v>0</v>
      </c>
      <c r="E1499" s="67">
        <f>'2020 Spring Order Form - V36'!$T$23</f>
        <v>0</v>
      </c>
      <c r="F1499" s="151">
        <v>4539230</v>
      </c>
      <c r="G1499" s="70" t="e">
        <f>'2020 Spring Order Form - V36'!#REF!</f>
        <v>#REF!</v>
      </c>
      <c r="H1499" s="69">
        <f>'2020 Spring Order Form - V36'!$F$18</f>
        <v>0</v>
      </c>
      <c r="J1499" s="154">
        <v>18506</v>
      </c>
    </row>
    <row r="1500" spans="1:10">
      <c r="A1500" s="131">
        <v>1499</v>
      </c>
      <c r="B1500" s="66" t="s">
        <v>1798</v>
      </c>
      <c r="D1500" s="67">
        <f>'2020 Spring Order Form - V36'!$T$23</f>
        <v>0</v>
      </c>
      <c r="E1500" s="67">
        <f>'2020 Spring Order Form - V36'!$T$23</f>
        <v>0</v>
      </c>
      <c r="F1500" s="151" t="s">
        <v>1799</v>
      </c>
      <c r="G1500" s="70" t="e">
        <f>'2020 Spring Order Form - V36'!#REF!</f>
        <v>#REF!</v>
      </c>
      <c r="H1500" s="69">
        <f>'2020 Spring Order Form - V36'!$F$18</f>
        <v>0</v>
      </c>
      <c r="J1500" s="154">
        <v>18505</v>
      </c>
    </row>
    <row r="1501" spans="1:10">
      <c r="A1501" s="131">
        <v>1500</v>
      </c>
      <c r="B1501" s="66" t="s">
        <v>1800</v>
      </c>
      <c r="D1501" s="67">
        <f>'2020 Spring Order Form - V36'!$T$23</f>
        <v>0</v>
      </c>
      <c r="E1501" s="67">
        <f>'2020 Spring Order Form - V36'!$T$23</f>
        <v>0</v>
      </c>
      <c r="F1501" s="151">
        <v>4539240</v>
      </c>
      <c r="G1501" s="70" t="e">
        <f>'2020 Spring Order Form - V36'!#REF!</f>
        <v>#REF!</v>
      </c>
      <c r="H1501" s="69">
        <f>'2020 Spring Order Form - V36'!$F$18</f>
        <v>0</v>
      </c>
      <c r="J1501" s="154">
        <v>991</v>
      </c>
    </row>
    <row r="1502" spans="1:10">
      <c r="A1502" s="131">
        <v>1501</v>
      </c>
      <c r="B1502" s="66" t="s">
        <v>1800</v>
      </c>
      <c r="D1502" s="67">
        <f>'2020 Spring Order Form - V36'!$T$23</f>
        <v>0</v>
      </c>
      <c r="E1502" s="67">
        <f>'2020 Spring Order Form - V36'!$T$23</f>
        <v>0</v>
      </c>
      <c r="F1502" s="151" t="s">
        <v>1801</v>
      </c>
      <c r="G1502" s="70" t="e">
        <f>'2020 Spring Order Form - V36'!#REF!</f>
        <v>#REF!</v>
      </c>
      <c r="H1502" s="69">
        <f>'2020 Spring Order Form - V36'!$F$18</f>
        <v>0</v>
      </c>
      <c r="J1502" s="154">
        <v>2431</v>
      </c>
    </row>
    <row r="1503" spans="1:10">
      <c r="A1503" s="131">
        <v>1502</v>
      </c>
      <c r="B1503" s="66" t="s">
        <v>1802</v>
      </c>
      <c r="D1503" s="67">
        <f>'2020 Spring Order Form - V36'!$T$23</f>
        <v>0</v>
      </c>
      <c r="E1503" s="67">
        <f>'2020 Spring Order Form - V36'!$T$23</f>
        <v>0</v>
      </c>
      <c r="F1503" s="151">
        <v>4539260</v>
      </c>
      <c r="G1503" s="70" t="e">
        <f>'2020 Spring Order Form - V36'!#REF!</f>
        <v>#REF!</v>
      </c>
      <c r="H1503" s="69">
        <f>'2020 Spring Order Form - V36'!$F$18</f>
        <v>0</v>
      </c>
      <c r="J1503" s="154">
        <v>714</v>
      </c>
    </row>
    <row r="1504" spans="1:10">
      <c r="A1504" s="131">
        <v>1503</v>
      </c>
      <c r="B1504" s="66" t="s">
        <v>1802</v>
      </c>
      <c r="D1504" s="67">
        <f>'2020 Spring Order Form - V36'!$T$23</f>
        <v>0</v>
      </c>
      <c r="E1504" s="67">
        <f>'2020 Spring Order Form - V36'!$T$23</f>
        <v>0</v>
      </c>
      <c r="F1504" s="151" t="s">
        <v>1803</v>
      </c>
      <c r="G1504" s="70" t="e">
        <f>'2020 Spring Order Form - V36'!#REF!</f>
        <v>#REF!</v>
      </c>
      <c r="H1504" s="69">
        <f>'2020 Spring Order Form - V36'!$F$18</f>
        <v>0</v>
      </c>
      <c r="J1504" s="154">
        <v>2432</v>
      </c>
    </row>
    <row r="1505" spans="1:10">
      <c r="A1505" s="131">
        <v>1504</v>
      </c>
      <c r="B1505" s="66" t="s">
        <v>1804</v>
      </c>
      <c r="D1505" s="67">
        <f>'2020 Spring Order Form - V36'!$T$23</f>
        <v>0</v>
      </c>
      <c r="E1505" s="67">
        <f>'2020 Spring Order Form - V36'!$T$23</f>
        <v>0</v>
      </c>
      <c r="F1505" s="151">
        <v>4539400</v>
      </c>
      <c r="G1505" s="70" t="e">
        <f>'2020 Spring Order Form - V36'!#REF!</f>
        <v>#REF!</v>
      </c>
      <c r="H1505" s="69">
        <f>'2020 Spring Order Form - V36'!$F$18</f>
        <v>0</v>
      </c>
      <c r="J1505" s="154">
        <v>445</v>
      </c>
    </row>
    <row r="1506" spans="1:10">
      <c r="A1506" s="131">
        <v>1505</v>
      </c>
      <c r="B1506" s="66" t="s">
        <v>1804</v>
      </c>
      <c r="D1506" s="67">
        <f>'2020 Spring Order Form - V36'!$T$23</f>
        <v>0</v>
      </c>
      <c r="E1506" s="67">
        <f>'2020 Spring Order Form - V36'!$T$23</f>
        <v>0</v>
      </c>
      <c r="F1506" s="151" t="s">
        <v>1805</v>
      </c>
      <c r="G1506" s="70" t="e">
        <f>'2020 Spring Order Form - V36'!#REF!</f>
        <v>#REF!</v>
      </c>
      <c r="H1506" s="69">
        <f>'2020 Spring Order Form - V36'!$F$18</f>
        <v>0</v>
      </c>
      <c r="J1506" s="154">
        <v>2433</v>
      </c>
    </row>
    <row r="1507" spans="1:10">
      <c r="A1507" s="131">
        <v>1506</v>
      </c>
      <c r="B1507" s="66" t="s">
        <v>1806</v>
      </c>
      <c r="D1507" s="67">
        <f>'2020 Spring Order Form - V36'!$T$23</f>
        <v>0</v>
      </c>
      <c r="E1507" s="67">
        <f>'2020 Spring Order Form - V36'!$T$23</f>
        <v>0</v>
      </c>
      <c r="F1507" s="151">
        <v>4539450</v>
      </c>
      <c r="G1507" s="70" t="e">
        <f>'2020 Spring Order Form - V36'!#REF!</f>
        <v>#REF!</v>
      </c>
      <c r="H1507" s="69">
        <f>'2020 Spring Order Form - V36'!$F$18</f>
        <v>0</v>
      </c>
      <c r="J1507" s="154">
        <v>18509</v>
      </c>
    </row>
    <row r="1508" spans="1:10">
      <c r="A1508" s="131">
        <v>1507</v>
      </c>
      <c r="B1508" s="66" t="s">
        <v>1806</v>
      </c>
      <c r="D1508" s="67">
        <f>'2020 Spring Order Form - V36'!$T$23</f>
        <v>0</v>
      </c>
      <c r="E1508" s="67">
        <f>'2020 Spring Order Form - V36'!$T$23</f>
        <v>0</v>
      </c>
      <c r="F1508" s="151" t="s">
        <v>1807</v>
      </c>
      <c r="G1508" s="70" t="e">
        <f>'2020 Spring Order Form - V36'!#REF!</f>
        <v>#REF!</v>
      </c>
      <c r="H1508" s="69">
        <f>'2020 Spring Order Form - V36'!$F$18</f>
        <v>0</v>
      </c>
      <c r="J1508" s="154">
        <v>18508</v>
      </c>
    </row>
    <row r="1509" spans="1:10">
      <c r="A1509" s="131">
        <v>1508</v>
      </c>
      <c r="B1509" s="66" t="s">
        <v>1808</v>
      </c>
      <c r="D1509" s="67">
        <f>'2020 Spring Order Form - V36'!$T$23</f>
        <v>0</v>
      </c>
      <c r="E1509" s="67">
        <f>'2020 Spring Order Form - V36'!$T$23</f>
        <v>0</v>
      </c>
      <c r="F1509" s="151">
        <v>4539500</v>
      </c>
      <c r="G1509" s="70" t="e">
        <f>'2020 Spring Order Form - V36'!#REF!</f>
        <v>#REF!</v>
      </c>
      <c r="H1509" s="69">
        <f>'2020 Spring Order Form - V36'!$F$18</f>
        <v>0</v>
      </c>
      <c r="J1509" s="154">
        <v>382</v>
      </c>
    </row>
    <row r="1510" spans="1:10">
      <c r="A1510" s="131">
        <v>1509</v>
      </c>
      <c r="B1510" s="66" t="s">
        <v>1808</v>
      </c>
      <c r="D1510" s="67">
        <f>'2020 Spring Order Form - V36'!$T$23</f>
        <v>0</v>
      </c>
      <c r="E1510" s="67">
        <f>'2020 Spring Order Form - V36'!$T$23</f>
        <v>0</v>
      </c>
      <c r="F1510" s="151" t="s">
        <v>1809</v>
      </c>
      <c r="G1510" s="70" t="e">
        <f>'2020 Spring Order Form - V36'!#REF!</f>
        <v>#REF!</v>
      </c>
      <c r="H1510" s="69">
        <f>'2020 Spring Order Form - V36'!$F$18</f>
        <v>0</v>
      </c>
      <c r="J1510" s="154">
        <v>2435</v>
      </c>
    </row>
    <row r="1511" spans="1:10">
      <c r="A1511" s="131">
        <v>1510</v>
      </c>
      <c r="B1511" s="66" t="s">
        <v>1810</v>
      </c>
      <c r="D1511" s="67">
        <f>'2020 Spring Order Form - V36'!$T$23</f>
        <v>0</v>
      </c>
      <c r="E1511" s="67">
        <f>'2020 Spring Order Form - V36'!$T$23</f>
        <v>0</v>
      </c>
      <c r="F1511" s="151">
        <v>4539550</v>
      </c>
      <c r="G1511" s="70" t="e">
        <f>'2020 Spring Order Form - V36'!#REF!</f>
        <v>#REF!</v>
      </c>
      <c r="H1511" s="69">
        <f>'2020 Spring Order Form - V36'!$F$18</f>
        <v>0</v>
      </c>
      <c r="J1511" s="154">
        <v>446</v>
      </c>
    </row>
    <row r="1512" spans="1:10">
      <c r="A1512" s="131">
        <v>1511</v>
      </c>
      <c r="B1512" s="66" t="s">
        <v>1810</v>
      </c>
      <c r="D1512" s="67">
        <f>'2020 Spring Order Form - V36'!$T$23</f>
        <v>0</v>
      </c>
      <c r="E1512" s="67">
        <f>'2020 Spring Order Form - V36'!$T$23</f>
        <v>0</v>
      </c>
      <c r="F1512" s="151" t="s">
        <v>1811</v>
      </c>
      <c r="G1512" s="70" t="e">
        <f>'2020 Spring Order Form - V36'!#REF!</f>
        <v>#REF!</v>
      </c>
      <c r="H1512" s="69">
        <f>'2020 Spring Order Form - V36'!$F$18</f>
        <v>0</v>
      </c>
      <c r="J1512" s="154">
        <v>2436</v>
      </c>
    </row>
    <row r="1513" spans="1:10">
      <c r="A1513" s="131">
        <v>1512</v>
      </c>
      <c r="B1513" s="66" t="s">
        <v>272</v>
      </c>
      <c r="D1513" s="67">
        <f>'2020 Spring Order Form - V36'!$T$23</f>
        <v>0</v>
      </c>
      <c r="E1513" s="67">
        <f>'2020 Spring Order Form - V36'!$T$23</f>
        <v>0</v>
      </c>
      <c r="F1513" s="151">
        <v>4534002</v>
      </c>
      <c r="G1513" s="70">
        <f>'2020 Spring Order Form - V36'!$T$173</f>
        <v>0</v>
      </c>
      <c r="H1513" s="69">
        <f>'2020 Spring Order Form - V36'!$F$18</f>
        <v>0</v>
      </c>
      <c r="J1513" s="154">
        <v>1140</v>
      </c>
    </row>
    <row r="1514" spans="1:10">
      <c r="A1514" s="131">
        <v>1513</v>
      </c>
      <c r="B1514" s="66" t="s">
        <v>272</v>
      </c>
      <c r="D1514" s="67">
        <f>'2020 Spring Order Form - V36'!$T$23</f>
        <v>0</v>
      </c>
      <c r="E1514" s="67">
        <f>'2020 Spring Order Form - V36'!$T$23</f>
        <v>0</v>
      </c>
      <c r="F1514" s="151" t="s">
        <v>1812</v>
      </c>
      <c r="G1514" s="70">
        <f>'2020 Spring Order Form - V36'!$U$173</f>
        <v>0</v>
      </c>
      <c r="H1514" s="69">
        <f>'2020 Spring Order Form - V36'!$F$18</f>
        <v>0</v>
      </c>
      <c r="J1514" s="154">
        <v>2370</v>
      </c>
    </row>
    <row r="1515" spans="1:10">
      <c r="A1515" s="131">
        <v>1514</v>
      </c>
      <c r="B1515" s="66" t="s">
        <v>1721</v>
      </c>
      <c r="D1515" s="67">
        <f>'2020 Spring Order Form - V36'!$T$23</f>
        <v>0</v>
      </c>
      <c r="E1515" s="67">
        <f>'2020 Spring Order Form - V36'!$T$23</f>
        <v>0</v>
      </c>
      <c r="F1515" s="151">
        <v>4534402</v>
      </c>
      <c r="G1515" s="70" t="e">
        <f>'2020 Spring Order Form - V36'!#REF!</f>
        <v>#REF!</v>
      </c>
      <c r="H1515" s="69">
        <f>'2020 Spring Order Form - V36'!$F$18</f>
        <v>0</v>
      </c>
      <c r="J1515" s="154">
        <v>1144</v>
      </c>
    </row>
    <row r="1516" spans="1:10">
      <c r="A1516" s="131">
        <v>1515</v>
      </c>
      <c r="B1516" s="66" t="s">
        <v>1721</v>
      </c>
      <c r="D1516" s="67">
        <f>'2020 Spring Order Form - V36'!$T$23</f>
        <v>0</v>
      </c>
      <c r="E1516" s="67">
        <f>'2020 Spring Order Form - V36'!$T$23</f>
        <v>0</v>
      </c>
      <c r="F1516" s="151" t="s">
        <v>1813</v>
      </c>
      <c r="G1516" s="70" t="e">
        <f>'2020 Spring Order Form - V36'!#REF!</f>
        <v>#REF!</v>
      </c>
      <c r="H1516" s="69">
        <f>'2020 Spring Order Form - V36'!$F$18</f>
        <v>0</v>
      </c>
      <c r="J1516" s="154">
        <v>2383</v>
      </c>
    </row>
    <row r="1517" spans="1:10">
      <c r="A1517" s="131">
        <v>1516</v>
      </c>
      <c r="B1517" s="66" t="s">
        <v>1756</v>
      </c>
      <c r="D1517" s="67">
        <f>'2020 Spring Order Form - V36'!$T$23</f>
        <v>0</v>
      </c>
      <c r="E1517" s="67">
        <f>'2020 Spring Order Form - V36'!$T$23</f>
        <v>0</v>
      </c>
      <c r="F1517" s="151">
        <v>4537102</v>
      </c>
      <c r="G1517" s="70" t="e">
        <f>'2020 Spring Order Form - V36'!#REF!</f>
        <v>#REF!</v>
      </c>
      <c r="H1517" s="69">
        <f>'2020 Spring Order Form - V36'!$F$18</f>
        <v>0</v>
      </c>
      <c r="J1517" s="154">
        <v>1155</v>
      </c>
    </row>
    <row r="1518" spans="1:10">
      <c r="A1518" s="131">
        <v>1517</v>
      </c>
      <c r="B1518" s="66" t="s">
        <v>1756</v>
      </c>
      <c r="D1518" s="67">
        <f>'2020 Spring Order Form - V36'!$T$23</f>
        <v>0</v>
      </c>
      <c r="E1518" s="67">
        <f>'2020 Spring Order Form - V36'!$T$23</f>
        <v>0</v>
      </c>
      <c r="F1518" s="151" t="s">
        <v>1814</v>
      </c>
      <c r="G1518" s="70" t="e">
        <f>'2020 Spring Order Form - V36'!#REF!</f>
        <v>#REF!</v>
      </c>
      <c r="H1518" s="69">
        <f>'2020 Spring Order Form - V36'!$F$18</f>
        <v>0</v>
      </c>
      <c r="J1518" s="154">
        <v>2405</v>
      </c>
    </row>
    <row r="1519" spans="1:10">
      <c r="A1519" s="131">
        <v>1518</v>
      </c>
      <c r="B1519" s="66" t="s">
        <v>1815</v>
      </c>
      <c r="D1519" s="67">
        <f>'2020 Spring Order Form - V36'!$T$23</f>
        <v>0</v>
      </c>
      <c r="E1519" s="67">
        <f>'2020 Spring Order Form - V36'!$T$23</f>
        <v>0</v>
      </c>
      <c r="F1519" s="151">
        <v>4540305</v>
      </c>
      <c r="G1519" s="70" t="e">
        <f>'2020 Spring Order Form - V36'!#REF!</f>
        <v>#REF!</v>
      </c>
      <c r="H1519" s="69">
        <f>'2020 Spring Order Form - V36'!$F$18</f>
        <v>0</v>
      </c>
      <c r="J1519" s="154">
        <v>3777</v>
      </c>
    </row>
    <row r="1520" spans="1:10">
      <c r="A1520" s="131">
        <v>1519</v>
      </c>
      <c r="B1520" s="66" t="s">
        <v>1815</v>
      </c>
      <c r="D1520" s="67">
        <f>'2020 Spring Order Form - V36'!$T$23</f>
        <v>0</v>
      </c>
      <c r="E1520" s="67">
        <f>'2020 Spring Order Form - V36'!$T$23</f>
        <v>0</v>
      </c>
      <c r="F1520" s="151" t="s">
        <v>1816</v>
      </c>
      <c r="G1520" s="70" t="e">
        <f>'2020 Spring Order Form - V36'!#REF!</f>
        <v>#REF!</v>
      </c>
      <c r="H1520" s="69">
        <f>'2020 Spring Order Form - V36'!$F$18</f>
        <v>0</v>
      </c>
      <c r="J1520" s="154">
        <v>2448</v>
      </c>
    </row>
    <row r="1521" spans="1:10">
      <c r="A1521" s="131">
        <v>1520</v>
      </c>
      <c r="B1521" s="66" t="s">
        <v>1815</v>
      </c>
      <c r="D1521" s="67">
        <f>'2020 Spring Order Form - V36'!$T$23</f>
        <v>0</v>
      </c>
      <c r="E1521" s="67">
        <f>'2020 Spring Order Form - V36'!$T$23</f>
        <v>0</v>
      </c>
      <c r="F1521" s="151">
        <v>1740307</v>
      </c>
      <c r="G1521" s="70" t="e">
        <f>'2020 Spring Order Form - V36'!#REF!</f>
        <v>#REF!</v>
      </c>
      <c r="H1521" s="69">
        <f>'2020 Spring Order Form - V36'!$F$18</f>
        <v>0</v>
      </c>
      <c r="J1521" s="154">
        <v>18167</v>
      </c>
    </row>
    <row r="1522" spans="1:10">
      <c r="A1522" s="131">
        <v>1521</v>
      </c>
      <c r="B1522" s="66" t="s">
        <v>1815</v>
      </c>
      <c r="D1522" s="67">
        <f>'2020 Spring Order Form - V36'!$T$23</f>
        <v>0</v>
      </c>
      <c r="E1522" s="67">
        <f>'2020 Spring Order Form - V36'!$T$23</f>
        <v>0</v>
      </c>
      <c r="F1522" s="151" t="s">
        <v>1817</v>
      </c>
      <c r="G1522" s="70" t="e">
        <f>'2020 Spring Order Form - V36'!#REF!</f>
        <v>#REF!</v>
      </c>
      <c r="H1522" s="69">
        <f>'2020 Spring Order Form - V36'!$F$18</f>
        <v>0</v>
      </c>
      <c r="J1522" s="154">
        <v>18168</v>
      </c>
    </row>
    <row r="1523" spans="1:10">
      <c r="A1523" s="131">
        <v>1522</v>
      </c>
      <c r="B1523" s="66" t="s">
        <v>1818</v>
      </c>
      <c r="D1523" s="67">
        <f>'2020 Spring Order Form - V36'!$T$23</f>
        <v>0</v>
      </c>
      <c r="E1523" s="67">
        <f>'2020 Spring Order Form - V36'!$T$23</f>
        <v>0</v>
      </c>
      <c r="F1523" s="151">
        <v>4540275</v>
      </c>
      <c r="G1523" s="70" t="e">
        <f>'2020 Spring Order Form - V36'!#REF!</f>
        <v>#REF!</v>
      </c>
      <c r="H1523" s="69">
        <f>'2020 Spring Order Form - V36'!$F$18</f>
        <v>0</v>
      </c>
      <c r="J1523" s="154">
        <v>18594</v>
      </c>
    </row>
    <row r="1524" spans="1:10">
      <c r="A1524" s="131">
        <v>1523</v>
      </c>
      <c r="B1524" s="66" t="s">
        <v>1818</v>
      </c>
      <c r="D1524" s="67">
        <f>'2020 Spring Order Form - V36'!$T$23</f>
        <v>0</v>
      </c>
      <c r="E1524" s="67">
        <f>'2020 Spring Order Form - V36'!$T$23</f>
        <v>0</v>
      </c>
      <c r="F1524" s="151" t="s">
        <v>1819</v>
      </c>
      <c r="G1524" s="70" t="e">
        <f>'2020 Spring Order Form - V36'!#REF!</f>
        <v>#REF!</v>
      </c>
      <c r="H1524" s="69">
        <f>'2020 Spring Order Form - V36'!$F$18</f>
        <v>0</v>
      </c>
      <c r="J1524" s="154">
        <v>18595</v>
      </c>
    </row>
    <row r="1525" spans="1:10">
      <c r="A1525" s="131">
        <v>1524</v>
      </c>
      <c r="B1525" s="66" t="s">
        <v>1818</v>
      </c>
      <c r="D1525" s="67">
        <f>'2020 Spring Order Form - V36'!$T$23</f>
        <v>0</v>
      </c>
      <c r="E1525" s="67">
        <f>'2020 Spring Order Form - V36'!$T$23</f>
        <v>0</v>
      </c>
      <c r="F1525" s="151">
        <v>1740277</v>
      </c>
      <c r="G1525" s="70" t="e">
        <f>'2020 Spring Order Form - V36'!#REF!</f>
        <v>#REF!</v>
      </c>
      <c r="H1525" s="69">
        <f>'2020 Spring Order Form - V36'!$F$18</f>
        <v>0</v>
      </c>
      <c r="J1525" s="154">
        <v>20172</v>
      </c>
    </row>
    <row r="1526" spans="1:10">
      <c r="A1526" s="131">
        <v>1525</v>
      </c>
      <c r="B1526" s="66" t="s">
        <v>1818</v>
      </c>
      <c r="D1526" s="67">
        <f>'2020 Spring Order Form - V36'!$T$23</f>
        <v>0</v>
      </c>
      <c r="E1526" s="67">
        <f>'2020 Spring Order Form - V36'!$T$23</f>
        <v>0</v>
      </c>
      <c r="F1526" s="151" t="s">
        <v>1820</v>
      </c>
      <c r="G1526" s="70" t="e">
        <f>'2020 Spring Order Form - V36'!#REF!</f>
        <v>#REF!</v>
      </c>
      <c r="H1526" s="69">
        <f>'2020 Spring Order Form - V36'!$F$18</f>
        <v>0</v>
      </c>
      <c r="J1526" s="154">
        <v>20173</v>
      </c>
    </row>
    <row r="1527" spans="1:10">
      <c r="A1527" s="131">
        <v>1526</v>
      </c>
      <c r="B1527" s="66" t="s">
        <v>274</v>
      </c>
      <c r="D1527" s="67">
        <f>'2020 Spring Order Form - V36'!$T$23</f>
        <v>0</v>
      </c>
      <c r="E1527" s="67">
        <f>'2020 Spring Order Form - V36'!$T$23</f>
        <v>0</v>
      </c>
      <c r="F1527" s="151">
        <v>4540606</v>
      </c>
      <c r="G1527" s="70">
        <f>'2020 Spring Order Form - V36'!$T$175</f>
        <v>0</v>
      </c>
      <c r="H1527" s="69">
        <f>'2020 Spring Order Form - V36'!$F$18</f>
        <v>0</v>
      </c>
      <c r="J1527" s="154">
        <v>398</v>
      </c>
    </row>
    <row r="1528" spans="1:10">
      <c r="A1528" s="131">
        <v>1527</v>
      </c>
      <c r="B1528" s="66" t="s">
        <v>274</v>
      </c>
      <c r="D1528" s="67">
        <f>'2020 Spring Order Form - V36'!$T$23</f>
        <v>0</v>
      </c>
      <c r="E1528" s="67">
        <f>'2020 Spring Order Form - V36'!$T$23</f>
        <v>0</v>
      </c>
      <c r="F1528" s="151" t="s">
        <v>1821</v>
      </c>
      <c r="G1528" s="70">
        <f>'2020 Spring Order Form - V36'!$U$175</f>
        <v>0</v>
      </c>
      <c r="H1528" s="69">
        <f>'2020 Spring Order Form - V36'!$F$18</f>
        <v>0</v>
      </c>
      <c r="J1528" s="154">
        <v>2450</v>
      </c>
    </row>
    <row r="1529" spans="1:10">
      <c r="A1529" s="131">
        <v>1528</v>
      </c>
      <c r="B1529" s="66" t="s">
        <v>1822</v>
      </c>
      <c r="D1529" s="67">
        <f>'2020 Spring Order Form - V36'!$T$23</f>
        <v>0</v>
      </c>
      <c r="E1529" s="67">
        <f>'2020 Spring Order Form - V36'!$T$23</f>
        <v>0</v>
      </c>
      <c r="F1529" s="151">
        <v>4546970</v>
      </c>
      <c r="G1529" s="70" t="e">
        <f>'2020 Spring Order Form - V36'!#REF!</f>
        <v>#REF!</v>
      </c>
      <c r="H1529" s="69">
        <f>'2020 Spring Order Form - V36'!$F$18</f>
        <v>0</v>
      </c>
      <c r="J1529" s="154">
        <v>3556</v>
      </c>
    </row>
    <row r="1530" spans="1:10">
      <c r="A1530" s="131">
        <v>1529</v>
      </c>
      <c r="B1530" s="66" t="s">
        <v>1822</v>
      </c>
      <c r="D1530" s="67">
        <f>'2020 Spring Order Form - V36'!$T$23</f>
        <v>0</v>
      </c>
      <c r="E1530" s="67">
        <f>'2020 Spring Order Form - V36'!$T$23</f>
        <v>0</v>
      </c>
      <c r="F1530" s="151" t="s">
        <v>1823</v>
      </c>
      <c r="G1530" s="70" t="e">
        <f>'2020 Spring Order Form - V36'!#REF!</f>
        <v>#REF!</v>
      </c>
      <c r="H1530" s="69">
        <f>'2020 Spring Order Form - V36'!$F$18</f>
        <v>0</v>
      </c>
      <c r="J1530" s="154">
        <v>2452</v>
      </c>
    </row>
    <row r="1531" spans="1:10">
      <c r="A1531" s="131">
        <v>1530</v>
      </c>
      <c r="B1531" s="66" t="s">
        <v>1824</v>
      </c>
      <c r="D1531" s="67">
        <f>'2020 Spring Order Form - V36'!$T$23</f>
        <v>0</v>
      </c>
      <c r="E1531" s="67">
        <f>'2020 Spring Order Form - V36'!$T$23</f>
        <v>0</v>
      </c>
      <c r="F1531" s="151">
        <v>4546930</v>
      </c>
      <c r="G1531" s="70" t="e">
        <f>'2020 Spring Order Form - V36'!#REF!</f>
        <v>#REF!</v>
      </c>
      <c r="H1531" s="69">
        <f>'2020 Spring Order Form - V36'!$F$18</f>
        <v>0</v>
      </c>
      <c r="J1531" s="154">
        <v>18511</v>
      </c>
    </row>
    <row r="1532" spans="1:10">
      <c r="A1532" s="131">
        <v>1531</v>
      </c>
      <c r="B1532" s="66" t="s">
        <v>1824</v>
      </c>
      <c r="D1532" s="67">
        <f>'2020 Spring Order Form - V36'!$T$23</f>
        <v>0</v>
      </c>
      <c r="E1532" s="67">
        <f>'2020 Spring Order Form - V36'!$T$23</f>
        <v>0</v>
      </c>
      <c r="F1532" s="151" t="s">
        <v>1825</v>
      </c>
      <c r="G1532" s="70" t="e">
        <f>'2020 Spring Order Form - V36'!#REF!</f>
        <v>#REF!</v>
      </c>
      <c r="H1532" s="69">
        <f>'2020 Spring Order Form - V36'!$F$18</f>
        <v>0</v>
      </c>
      <c r="J1532" s="154">
        <v>18512</v>
      </c>
    </row>
    <row r="1533" spans="1:10">
      <c r="A1533" s="131">
        <v>1532</v>
      </c>
      <c r="B1533" s="66" t="s">
        <v>277</v>
      </c>
      <c r="D1533" s="67">
        <f>'2020 Spring Order Form - V36'!$T$23</f>
        <v>0</v>
      </c>
      <c r="E1533" s="67">
        <f>'2020 Spring Order Form - V36'!$T$23</f>
        <v>0</v>
      </c>
      <c r="F1533" s="151">
        <v>4547000</v>
      </c>
      <c r="G1533" s="70">
        <f>'2020 Spring Order Form - V36'!$T$177</f>
        <v>0</v>
      </c>
      <c r="H1533" s="69">
        <f>'2020 Spring Order Form - V36'!$F$18</f>
        <v>0</v>
      </c>
      <c r="J1533" s="154">
        <v>3558</v>
      </c>
    </row>
    <row r="1534" spans="1:10">
      <c r="A1534" s="131">
        <v>1533</v>
      </c>
      <c r="B1534" s="66" t="s">
        <v>277</v>
      </c>
      <c r="D1534" s="67">
        <f>'2020 Spring Order Form - V36'!$T$23</f>
        <v>0</v>
      </c>
      <c r="E1534" s="67">
        <f>'2020 Spring Order Form - V36'!$T$23</f>
        <v>0</v>
      </c>
      <c r="F1534" s="151" t="s">
        <v>1826</v>
      </c>
      <c r="G1534" s="70">
        <f>'2020 Spring Order Form - V36'!$U$177</f>
        <v>0</v>
      </c>
      <c r="H1534" s="69">
        <f>'2020 Spring Order Form - V36'!$F$18</f>
        <v>0</v>
      </c>
      <c r="J1534" s="154">
        <v>2454</v>
      </c>
    </row>
    <row r="1535" spans="1:10">
      <c r="A1535" s="131">
        <v>1534</v>
      </c>
      <c r="B1535" s="66" t="s">
        <v>1827</v>
      </c>
      <c r="D1535" s="67">
        <f>'2020 Spring Order Form - V36'!$T$23</f>
        <v>0</v>
      </c>
      <c r="E1535" s="67">
        <f>'2020 Spring Order Form - V36'!$T$23</f>
        <v>0</v>
      </c>
      <c r="F1535" s="151">
        <v>4547800</v>
      </c>
      <c r="G1535" s="70" t="e">
        <f>'2020 Spring Order Form - V36'!#REF!</f>
        <v>#REF!</v>
      </c>
      <c r="H1535" s="69">
        <f>'2020 Spring Order Form - V36'!$F$18</f>
        <v>0</v>
      </c>
      <c r="J1535" s="154">
        <v>784</v>
      </c>
    </row>
    <row r="1536" spans="1:10">
      <c r="A1536" s="131">
        <v>1535</v>
      </c>
      <c r="B1536" s="66" t="s">
        <v>1827</v>
      </c>
      <c r="D1536" s="67">
        <f>'2020 Spring Order Form - V36'!$T$23</f>
        <v>0</v>
      </c>
      <c r="E1536" s="67">
        <f>'2020 Spring Order Form - V36'!$T$23</f>
        <v>0</v>
      </c>
      <c r="F1536" s="151" t="s">
        <v>1828</v>
      </c>
      <c r="G1536" s="70" t="e">
        <f>'2020 Spring Order Form - V36'!#REF!</f>
        <v>#REF!</v>
      </c>
      <c r="H1536" s="69">
        <f>'2020 Spring Order Form - V36'!$F$18</f>
        <v>0</v>
      </c>
      <c r="J1536" s="154">
        <v>2461</v>
      </c>
    </row>
    <row r="1537" spans="1:10">
      <c r="A1537" s="131">
        <v>1536</v>
      </c>
      <c r="B1537" s="66" t="s">
        <v>1829</v>
      </c>
      <c r="D1537" s="67">
        <f>'2020 Spring Order Form - V36'!$T$23</f>
        <v>0</v>
      </c>
      <c r="E1537" s="67">
        <f>'2020 Spring Order Form - V36'!$T$23</f>
        <v>0</v>
      </c>
      <c r="F1537" s="151">
        <v>4541395</v>
      </c>
      <c r="G1537" s="70" t="e">
        <f>'2020 Spring Order Form - V36'!#REF!</f>
        <v>#REF!</v>
      </c>
      <c r="H1537" s="69">
        <f>'2020 Spring Order Form - V36'!$F$18</f>
        <v>0</v>
      </c>
      <c r="J1537" s="154">
        <v>17016</v>
      </c>
    </row>
    <row r="1538" spans="1:10">
      <c r="A1538" s="131">
        <v>1537</v>
      </c>
      <c r="B1538" s="66" t="s">
        <v>1829</v>
      </c>
      <c r="D1538" s="67">
        <f>'2020 Spring Order Form - V36'!$T$23</f>
        <v>0</v>
      </c>
      <c r="E1538" s="67">
        <f>'2020 Spring Order Form - V36'!$T$23</f>
        <v>0</v>
      </c>
      <c r="F1538" s="151" t="s">
        <v>1830</v>
      </c>
      <c r="G1538" s="70" t="e">
        <f>'2020 Spring Order Form - V36'!#REF!</f>
        <v>#REF!</v>
      </c>
      <c r="H1538" s="69">
        <f>'2020 Spring Order Form - V36'!$F$18</f>
        <v>0</v>
      </c>
      <c r="J1538" s="154">
        <v>17017</v>
      </c>
    </row>
    <row r="1539" spans="1:10">
      <c r="A1539" s="131">
        <v>1538</v>
      </c>
      <c r="B1539" s="66" t="s">
        <v>1831</v>
      </c>
      <c r="D1539" s="67">
        <f>'2020 Spring Order Form - V36'!$T$23</f>
        <v>0</v>
      </c>
      <c r="E1539" s="67">
        <f>'2020 Spring Order Form - V36'!$T$23</f>
        <v>0</v>
      </c>
      <c r="F1539" s="151">
        <v>4541495</v>
      </c>
      <c r="G1539" s="70" t="e">
        <f>'2020 Spring Order Form - V36'!#REF!</f>
        <v>#REF!</v>
      </c>
      <c r="H1539" s="69">
        <f>'2020 Spring Order Form - V36'!$F$18</f>
        <v>0</v>
      </c>
      <c r="J1539" s="154">
        <v>17018</v>
      </c>
    </row>
    <row r="1540" spans="1:10">
      <c r="A1540" s="131">
        <v>1539</v>
      </c>
      <c r="B1540" s="66" t="s">
        <v>1831</v>
      </c>
      <c r="D1540" s="67">
        <f>'2020 Spring Order Form - V36'!$T$23</f>
        <v>0</v>
      </c>
      <c r="E1540" s="67">
        <f>'2020 Spring Order Form - V36'!$T$23</f>
        <v>0</v>
      </c>
      <c r="F1540" s="151" t="s">
        <v>1832</v>
      </c>
      <c r="G1540" s="70" t="e">
        <f>'2020 Spring Order Form - V36'!#REF!</f>
        <v>#REF!</v>
      </c>
      <c r="H1540" s="69">
        <f>'2020 Spring Order Form - V36'!$F$18</f>
        <v>0</v>
      </c>
      <c r="J1540" s="154">
        <v>17019</v>
      </c>
    </row>
    <row r="1541" spans="1:10">
      <c r="A1541" s="131">
        <v>1540</v>
      </c>
      <c r="B1541" s="66" t="s">
        <v>1833</v>
      </c>
      <c r="D1541" s="67">
        <f>'2020 Spring Order Form - V36'!$T$23</f>
        <v>0</v>
      </c>
      <c r="E1541" s="67">
        <f>'2020 Spring Order Form - V36'!$T$23</f>
        <v>0</v>
      </c>
      <c r="F1541" s="151">
        <v>4541575</v>
      </c>
      <c r="G1541" s="70" t="e">
        <f>'2020 Spring Order Form - V36'!#REF!</f>
        <v>#REF!</v>
      </c>
      <c r="H1541" s="69">
        <f>'2020 Spring Order Form - V36'!$F$18</f>
        <v>0</v>
      </c>
      <c r="J1541" s="154">
        <v>17020</v>
      </c>
    </row>
    <row r="1542" spans="1:10">
      <c r="A1542" s="131">
        <v>1541</v>
      </c>
      <c r="B1542" s="66" t="s">
        <v>1833</v>
      </c>
      <c r="D1542" s="67">
        <f>'2020 Spring Order Form - V36'!$T$23</f>
        <v>0</v>
      </c>
      <c r="E1542" s="67">
        <f>'2020 Spring Order Form - V36'!$T$23</f>
        <v>0</v>
      </c>
      <c r="F1542" s="151" t="s">
        <v>1834</v>
      </c>
      <c r="G1542" s="70" t="e">
        <f>'2020 Spring Order Form - V36'!#REF!</f>
        <v>#REF!</v>
      </c>
      <c r="H1542" s="69">
        <f>'2020 Spring Order Form - V36'!$F$18</f>
        <v>0</v>
      </c>
      <c r="J1542" s="154">
        <v>17021</v>
      </c>
    </row>
    <row r="1543" spans="1:10">
      <c r="A1543" s="131">
        <v>1542</v>
      </c>
      <c r="B1543" s="66" t="s">
        <v>1835</v>
      </c>
      <c r="D1543" s="67">
        <f>'2020 Spring Order Form - V36'!$T$23</f>
        <v>0</v>
      </c>
      <c r="E1543" s="67">
        <f>'2020 Spring Order Form - V36'!$T$23</f>
        <v>0</v>
      </c>
      <c r="F1543" s="151">
        <v>4541825</v>
      </c>
      <c r="G1543" s="70" t="e">
        <f>'2020 Spring Order Form - V36'!#REF!</f>
        <v>#REF!</v>
      </c>
      <c r="H1543" s="69">
        <f>'2020 Spring Order Form - V36'!$F$18</f>
        <v>0</v>
      </c>
      <c r="J1543" s="154">
        <v>960</v>
      </c>
    </row>
    <row r="1544" spans="1:10">
      <c r="A1544" s="131">
        <v>1543</v>
      </c>
      <c r="B1544" s="66" t="s">
        <v>1835</v>
      </c>
      <c r="D1544" s="67">
        <f>'2020 Spring Order Form - V36'!$T$23</f>
        <v>0</v>
      </c>
      <c r="E1544" s="67">
        <f>'2020 Spring Order Form - V36'!$T$23</f>
        <v>0</v>
      </c>
      <c r="F1544" s="151" t="s">
        <v>1836</v>
      </c>
      <c r="G1544" s="70" t="e">
        <f>'2020 Spring Order Form - V36'!#REF!</f>
        <v>#REF!</v>
      </c>
      <c r="H1544" s="69">
        <f>'2020 Spring Order Form - V36'!$F$18</f>
        <v>0</v>
      </c>
      <c r="J1544" s="154">
        <v>2490</v>
      </c>
    </row>
    <row r="1545" spans="1:10">
      <c r="A1545" s="131">
        <v>1544</v>
      </c>
      <c r="B1545" s="66" t="s">
        <v>1837</v>
      </c>
      <c r="D1545" s="67">
        <f>'2020 Spring Order Form - V36'!$T$23</f>
        <v>0</v>
      </c>
      <c r="E1545" s="67">
        <f>'2020 Spring Order Form - V36'!$T$23</f>
        <v>0</v>
      </c>
      <c r="F1545" s="151">
        <v>4541915</v>
      </c>
      <c r="G1545" s="70" t="e">
        <f>'2020 Spring Order Form - V36'!#REF!</f>
        <v>#REF!</v>
      </c>
      <c r="H1545" s="69">
        <f>'2020 Spring Order Form - V36'!$F$18</f>
        <v>0</v>
      </c>
      <c r="J1545" s="154">
        <v>17025</v>
      </c>
    </row>
    <row r="1546" spans="1:10">
      <c r="A1546" s="131">
        <v>1545</v>
      </c>
      <c r="B1546" s="66" t="s">
        <v>1837</v>
      </c>
      <c r="D1546" s="67">
        <f>'2020 Spring Order Form - V36'!$T$23</f>
        <v>0</v>
      </c>
      <c r="E1546" s="67">
        <f>'2020 Spring Order Form - V36'!$T$23</f>
        <v>0</v>
      </c>
      <c r="F1546" s="151" t="s">
        <v>1838</v>
      </c>
      <c r="G1546" s="70" t="e">
        <f>'2020 Spring Order Form - V36'!#REF!</f>
        <v>#REF!</v>
      </c>
      <c r="H1546" s="69">
        <f>'2020 Spring Order Form - V36'!$F$18</f>
        <v>0</v>
      </c>
      <c r="J1546" s="154">
        <v>17026</v>
      </c>
    </row>
    <row r="1547" spans="1:10">
      <c r="A1547" s="131">
        <v>1546</v>
      </c>
      <c r="B1547" s="66" t="s">
        <v>1839</v>
      </c>
      <c r="D1547" s="67">
        <f>'2020 Spring Order Form - V36'!$T$23</f>
        <v>0</v>
      </c>
      <c r="E1547" s="67">
        <f>'2020 Spring Order Form - V36'!$T$23</f>
        <v>0</v>
      </c>
      <c r="F1547" s="151">
        <v>4541945</v>
      </c>
      <c r="G1547" s="70" t="e">
        <f>'2020 Spring Order Form - V36'!#REF!</f>
        <v>#REF!</v>
      </c>
      <c r="H1547" s="69">
        <f>'2020 Spring Order Form - V36'!$F$18</f>
        <v>0</v>
      </c>
      <c r="J1547" s="154">
        <v>962</v>
      </c>
    </row>
    <row r="1548" spans="1:10">
      <c r="A1548" s="131">
        <v>1547</v>
      </c>
      <c r="B1548" s="66" t="s">
        <v>1839</v>
      </c>
      <c r="D1548" s="67">
        <f>'2020 Spring Order Form - V36'!$T$23</f>
        <v>0</v>
      </c>
      <c r="E1548" s="67">
        <f>'2020 Spring Order Form - V36'!$T$23</f>
        <v>0</v>
      </c>
      <c r="F1548" s="151" t="s">
        <v>1840</v>
      </c>
      <c r="G1548" s="70" t="e">
        <f>'2020 Spring Order Form - V36'!#REF!</f>
        <v>#REF!</v>
      </c>
      <c r="H1548" s="69">
        <f>'2020 Spring Order Form - V36'!$F$18</f>
        <v>0</v>
      </c>
      <c r="J1548" s="154">
        <v>2499</v>
      </c>
    </row>
    <row r="1549" spans="1:10">
      <c r="A1549" s="131">
        <v>1548</v>
      </c>
      <c r="B1549" s="66" t="s">
        <v>1841</v>
      </c>
      <c r="D1549" s="67">
        <f>'2020 Spring Order Form - V36'!$T$23</f>
        <v>0</v>
      </c>
      <c r="E1549" s="67">
        <f>'2020 Spring Order Form - V36'!$T$23</f>
        <v>0</v>
      </c>
      <c r="F1549" s="151">
        <v>4541955</v>
      </c>
      <c r="G1549" s="70" t="e">
        <f>'2020 Spring Order Form - V36'!#REF!</f>
        <v>#REF!</v>
      </c>
      <c r="H1549" s="69">
        <f>'2020 Spring Order Form - V36'!$F$18</f>
        <v>0</v>
      </c>
      <c r="J1549" s="154">
        <v>17027</v>
      </c>
    </row>
    <row r="1550" spans="1:10">
      <c r="A1550" s="131">
        <v>1549</v>
      </c>
      <c r="B1550" s="66" t="s">
        <v>1841</v>
      </c>
      <c r="D1550" s="67">
        <f>'2020 Spring Order Form - V36'!$T$23</f>
        <v>0</v>
      </c>
      <c r="E1550" s="67">
        <f>'2020 Spring Order Form - V36'!$T$23</f>
        <v>0</v>
      </c>
      <c r="F1550" s="151" t="s">
        <v>1842</v>
      </c>
      <c r="G1550" s="70" t="e">
        <f>'2020 Spring Order Form - V36'!#REF!</f>
        <v>#REF!</v>
      </c>
      <c r="H1550" s="69">
        <f>'2020 Spring Order Form - V36'!$F$18</f>
        <v>0</v>
      </c>
      <c r="J1550" s="154">
        <v>17028</v>
      </c>
    </row>
    <row r="1551" spans="1:10">
      <c r="A1551" s="131">
        <v>1550</v>
      </c>
      <c r="B1551" s="66" t="s">
        <v>1843</v>
      </c>
      <c r="D1551" s="67">
        <f>'2020 Spring Order Form - V36'!$T$23</f>
        <v>0</v>
      </c>
      <c r="E1551" s="67">
        <f>'2020 Spring Order Form - V36'!$T$23</f>
        <v>0</v>
      </c>
      <c r="F1551" s="151">
        <v>4541975</v>
      </c>
      <c r="G1551" s="70" t="e">
        <f>'2020 Spring Order Form - V36'!#REF!</f>
        <v>#REF!</v>
      </c>
      <c r="H1551" s="69">
        <f>'2020 Spring Order Form - V36'!$F$18</f>
        <v>0</v>
      </c>
      <c r="J1551" s="154">
        <v>963</v>
      </c>
    </row>
    <row r="1552" spans="1:10">
      <c r="A1552" s="131">
        <v>1551</v>
      </c>
      <c r="B1552" s="66" t="s">
        <v>1843</v>
      </c>
      <c r="D1552" s="67">
        <f>'2020 Spring Order Form - V36'!$T$23</f>
        <v>0</v>
      </c>
      <c r="E1552" s="67">
        <f>'2020 Spring Order Form - V36'!$T$23</f>
        <v>0</v>
      </c>
      <c r="F1552" s="151" t="s">
        <v>1844</v>
      </c>
      <c r="G1552" s="70" t="e">
        <f>'2020 Spring Order Form - V36'!#REF!</f>
        <v>#REF!</v>
      </c>
      <c r="H1552" s="69">
        <f>'2020 Spring Order Form - V36'!$F$18</f>
        <v>0</v>
      </c>
      <c r="J1552" s="154">
        <v>2504</v>
      </c>
    </row>
    <row r="1553" spans="1:10">
      <c r="A1553" s="131">
        <v>1552</v>
      </c>
      <c r="B1553" s="66" t="s">
        <v>1845</v>
      </c>
      <c r="D1553" s="67">
        <f>'2020 Spring Order Form - V36'!$T$23</f>
        <v>0</v>
      </c>
      <c r="E1553" s="67">
        <f>'2020 Spring Order Form - V36'!$T$23</f>
        <v>0</v>
      </c>
      <c r="F1553" s="151">
        <v>4542025</v>
      </c>
      <c r="G1553" s="70" t="e">
        <f>'2020 Spring Order Form - V36'!#REF!</f>
        <v>#REF!</v>
      </c>
      <c r="H1553" s="69">
        <f>'2020 Spring Order Form - V36'!$F$18</f>
        <v>0</v>
      </c>
      <c r="J1553" s="154">
        <v>18437</v>
      </c>
    </row>
    <row r="1554" spans="1:10">
      <c r="A1554" s="131">
        <v>1553</v>
      </c>
      <c r="B1554" s="66" t="s">
        <v>1845</v>
      </c>
      <c r="D1554" s="67">
        <f>'2020 Spring Order Form - V36'!$T$23</f>
        <v>0</v>
      </c>
      <c r="E1554" s="67">
        <f>'2020 Spring Order Form - V36'!$T$23</f>
        <v>0</v>
      </c>
      <c r="F1554" s="151" t="s">
        <v>1846</v>
      </c>
      <c r="G1554" s="70" t="e">
        <f>'2020 Spring Order Form - V36'!#REF!</f>
        <v>#REF!</v>
      </c>
      <c r="H1554" s="69">
        <f>'2020 Spring Order Form - V36'!$F$18</f>
        <v>0</v>
      </c>
      <c r="J1554" s="154">
        <v>18439</v>
      </c>
    </row>
    <row r="1555" spans="1:10">
      <c r="A1555" s="131">
        <v>1554</v>
      </c>
      <c r="B1555" s="66" t="s">
        <v>1847</v>
      </c>
      <c r="D1555" s="67">
        <f>'2020 Spring Order Form - V36'!$T$23</f>
        <v>0</v>
      </c>
      <c r="E1555" s="67">
        <f>'2020 Spring Order Form - V36'!$T$23</f>
        <v>0</v>
      </c>
      <c r="F1555" s="151">
        <v>4542755</v>
      </c>
      <c r="G1555" s="70" t="e">
        <f>'2020 Spring Order Form - V36'!#REF!</f>
        <v>#REF!</v>
      </c>
      <c r="H1555" s="69">
        <f>'2020 Spring Order Form - V36'!$F$18</f>
        <v>0</v>
      </c>
      <c r="J1555" s="154">
        <v>17029</v>
      </c>
    </row>
    <row r="1556" spans="1:10">
      <c r="A1556" s="131">
        <v>1555</v>
      </c>
      <c r="B1556" s="66" t="s">
        <v>1847</v>
      </c>
      <c r="D1556" s="67">
        <f>'2020 Spring Order Form - V36'!$T$23</f>
        <v>0</v>
      </c>
      <c r="E1556" s="67">
        <f>'2020 Spring Order Form - V36'!$T$23</f>
        <v>0</v>
      </c>
      <c r="F1556" s="151" t="s">
        <v>1848</v>
      </c>
      <c r="G1556" s="70" t="e">
        <f>'2020 Spring Order Form - V36'!#REF!</f>
        <v>#REF!</v>
      </c>
      <c r="H1556" s="69">
        <f>'2020 Spring Order Form - V36'!$F$18</f>
        <v>0</v>
      </c>
      <c r="J1556" s="154">
        <v>17030</v>
      </c>
    </row>
    <row r="1557" spans="1:10">
      <c r="A1557" s="131">
        <v>1556</v>
      </c>
      <c r="B1557" s="66" t="s">
        <v>1849</v>
      </c>
      <c r="D1557" s="67">
        <f>'2020 Spring Order Form - V36'!$T$23</f>
        <v>0</v>
      </c>
      <c r="E1557" s="67">
        <f>'2020 Spring Order Form - V36'!$T$23</f>
        <v>0</v>
      </c>
      <c r="F1557" s="151">
        <v>4542795</v>
      </c>
      <c r="G1557" s="70" t="e">
        <f>'2020 Spring Order Form - V36'!#REF!</f>
        <v>#REF!</v>
      </c>
      <c r="H1557" s="69">
        <f>'2020 Spring Order Form - V36'!$F$18</f>
        <v>0</v>
      </c>
      <c r="J1557" s="154">
        <v>17031</v>
      </c>
    </row>
    <row r="1558" spans="1:10">
      <c r="A1558" s="131">
        <v>1557</v>
      </c>
      <c r="B1558" s="66" t="s">
        <v>1849</v>
      </c>
      <c r="D1558" s="67">
        <f>'2020 Spring Order Form - V36'!$T$23</f>
        <v>0</v>
      </c>
      <c r="E1558" s="67">
        <f>'2020 Spring Order Form - V36'!$T$23</f>
        <v>0</v>
      </c>
      <c r="F1558" s="151" t="s">
        <v>1850</v>
      </c>
      <c r="G1558" s="70" t="e">
        <f>'2020 Spring Order Form - V36'!#REF!</f>
        <v>#REF!</v>
      </c>
      <c r="H1558" s="69">
        <f>'2020 Spring Order Form - V36'!$F$18</f>
        <v>0</v>
      </c>
      <c r="J1558" s="154">
        <v>17032</v>
      </c>
    </row>
    <row r="1559" spans="1:10">
      <c r="A1559" s="131">
        <v>1558</v>
      </c>
      <c r="B1559" s="66" t="s">
        <v>1851</v>
      </c>
      <c r="D1559" s="67">
        <f>'2020 Spring Order Form - V36'!$T$23</f>
        <v>0</v>
      </c>
      <c r="E1559" s="67">
        <f>'2020 Spring Order Form - V36'!$T$23</f>
        <v>0</v>
      </c>
      <c r="F1559" s="151">
        <v>4542805</v>
      </c>
      <c r="G1559" s="70" t="e">
        <f>'2020 Spring Order Form - V36'!#REF!</f>
        <v>#REF!</v>
      </c>
      <c r="H1559" s="69">
        <f>'2020 Spring Order Form - V36'!$F$18</f>
        <v>0</v>
      </c>
      <c r="J1559" s="154">
        <v>18441</v>
      </c>
    </row>
    <row r="1560" spans="1:10">
      <c r="A1560" s="131">
        <v>1559</v>
      </c>
      <c r="B1560" s="66" t="s">
        <v>1851</v>
      </c>
      <c r="D1560" s="67">
        <f>'2020 Spring Order Form - V36'!$T$23</f>
        <v>0</v>
      </c>
      <c r="E1560" s="67">
        <f>'2020 Spring Order Form - V36'!$T$23</f>
        <v>0</v>
      </c>
      <c r="F1560" s="151" t="s">
        <v>1852</v>
      </c>
      <c r="G1560" s="70" t="e">
        <f>'2020 Spring Order Form - V36'!#REF!</f>
        <v>#REF!</v>
      </c>
      <c r="H1560" s="69">
        <f>'2020 Spring Order Form - V36'!$F$18</f>
        <v>0</v>
      </c>
      <c r="J1560" s="154">
        <v>18440</v>
      </c>
    </row>
    <row r="1561" spans="1:10">
      <c r="A1561" s="131">
        <v>1560</v>
      </c>
      <c r="B1561" s="66" t="s">
        <v>1853</v>
      </c>
      <c r="D1561" s="67">
        <f>'2020 Spring Order Form - V36'!$T$23</f>
        <v>0</v>
      </c>
      <c r="E1561" s="67">
        <f>'2020 Spring Order Form - V36'!$T$23</f>
        <v>0</v>
      </c>
      <c r="F1561" s="151">
        <v>4543855</v>
      </c>
      <c r="G1561" s="70" t="e">
        <f>'2020 Spring Order Form - V36'!#REF!</f>
        <v>#REF!</v>
      </c>
      <c r="H1561" s="69">
        <f>'2020 Spring Order Form - V36'!$F$18</f>
        <v>0</v>
      </c>
      <c r="J1561" s="154">
        <v>17034</v>
      </c>
    </row>
    <row r="1562" spans="1:10">
      <c r="A1562" s="131">
        <v>1561</v>
      </c>
      <c r="B1562" s="66" t="s">
        <v>1853</v>
      </c>
      <c r="D1562" s="67">
        <f>'2020 Spring Order Form - V36'!$T$23</f>
        <v>0</v>
      </c>
      <c r="E1562" s="67">
        <f>'2020 Spring Order Form - V36'!$T$23</f>
        <v>0</v>
      </c>
      <c r="F1562" s="151" t="s">
        <v>1854</v>
      </c>
      <c r="G1562" s="70" t="e">
        <f>'2020 Spring Order Form - V36'!#REF!</f>
        <v>#REF!</v>
      </c>
      <c r="H1562" s="69">
        <f>'2020 Spring Order Form - V36'!$F$18</f>
        <v>0</v>
      </c>
      <c r="J1562" s="154">
        <v>17035</v>
      </c>
    </row>
    <row r="1563" spans="1:10">
      <c r="A1563" s="131">
        <v>1562</v>
      </c>
      <c r="B1563" s="66" t="s">
        <v>1855</v>
      </c>
      <c r="D1563" s="67">
        <f>'2020 Spring Order Form - V36'!$T$23</f>
        <v>0</v>
      </c>
      <c r="E1563" s="67">
        <f>'2020 Spring Order Form - V36'!$T$23</f>
        <v>0</v>
      </c>
      <c r="F1563" s="151">
        <v>4548225</v>
      </c>
      <c r="G1563" s="70" t="e">
        <f>'2020 Spring Order Form - V36'!#REF!</f>
        <v>#REF!</v>
      </c>
      <c r="H1563" s="69">
        <f>'2020 Spring Order Form - V36'!$F$18</f>
        <v>0</v>
      </c>
      <c r="J1563" s="154">
        <v>940</v>
      </c>
    </row>
    <row r="1564" spans="1:10">
      <c r="A1564" s="131">
        <v>1563</v>
      </c>
      <c r="B1564" s="66" t="s">
        <v>1855</v>
      </c>
      <c r="D1564" s="67">
        <f>'2020 Spring Order Form - V36'!$T$23</f>
        <v>0</v>
      </c>
      <c r="E1564" s="67">
        <f>'2020 Spring Order Form - V36'!$T$23</f>
        <v>0</v>
      </c>
      <c r="F1564" s="151" t="s">
        <v>1856</v>
      </c>
      <c r="G1564" s="70" t="e">
        <f>'2020 Spring Order Form - V36'!#REF!</f>
        <v>#REF!</v>
      </c>
      <c r="H1564" s="69">
        <f>'2020 Spring Order Form - V36'!$F$18</f>
        <v>0</v>
      </c>
      <c r="J1564" s="154">
        <v>2545</v>
      </c>
    </row>
    <row r="1565" spans="1:10">
      <c r="A1565" s="131">
        <v>1564</v>
      </c>
      <c r="B1565" s="66" t="s">
        <v>1857</v>
      </c>
      <c r="D1565" s="67">
        <f>'2020 Spring Order Form - V36'!$T$23</f>
        <v>0</v>
      </c>
      <c r="E1565" s="67">
        <f>'2020 Spring Order Form - V36'!$T$23</f>
        <v>0</v>
      </c>
      <c r="F1565" s="151">
        <v>4548255</v>
      </c>
      <c r="G1565" s="70" t="e">
        <f>'2020 Spring Order Form - V36'!#REF!</f>
        <v>#REF!</v>
      </c>
      <c r="H1565" s="69">
        <f>'2020 Spring Order Form - V36'!$F$18</f>
        <v>0</v>
      </c>
      <c r="J1565" s="154">
        <v>939</v>
      </c>
    </row>
    <row r="1566" spans="1:10">
      <c r="A1566" s="131">
        <v>1565</v>
      </c>
      <c r="B1566" s="66" t="s">
        <v>1857</v>
      </c>
      <c r="D1566" s="67">
        <f>'2020 Spring Order Form - V36'!$T$23</f>
        <v>0</v>
      </c>
      <c r="E1566" s="67">
        <f>'2020 Spring Order Form - V36'!$T$23</f>
        <v>0</v>
      </c>
      <c r="F1566" s="151" t="s">
        <v>1858</v>
      </c>
      <c r="G1566" s="70" t="e">
        <f>'2020 Spring Order Form - V36'!#REF!</f>
        <v>#REF!</v>
      </c>
      <c r="H1566" s="69">
        <f>'2020 Spring Order Form - V36'!$F$18</f>
        <v>0</v>
      </c>
      <c r="J1566" s="154">
        <v>2544</v>
      </c>
    </row>
    <row r="1567" spans="1:10">
      <c r="A1567" s="131">
        <v>1566</v>
      </c>
      <c r="B1567" s="66" t="s">
        <v>1859</v>
      </c>
      <c r="D1567" s="67">
        <f>'2020 Spring Order Form - V36'!$T$23</f>
        <v>0</v>
      </c>
      <c r="E1567" s="67">
        <f>'2020 Spring Order Form - V36'!$T$23</f>
        <v>0</v>
      </c>
      <c r="F1567" s="151">
        <v>4548900</v>
      </c>
      <c r="G1567" s="70" t="e">
        <f>'2020 Spring Order Form - V36'!#REF!</f>
        <v>#REF!</v>
      </c>
      <c r="H1567" s="69">
        <f>'2020 Spring Order Form - V36'!$F$18</f>
        <v>0</v>
      </c>
      <c r="J1567" s="154">
        <v>373</v>
      </c>
    </row>
    <row r="1568" spans="1:10">
      <c r="A1568" s="131">
        <v>1567</v>
      </c>
      <c r="B1568" s="66" t="s">
        <v>1859</v>
      </c>
      <c r="D1568" s="67">
        <f>'2020 Spring Order Form - V36'!$T$23</f>
        <v>0</v>
      </c>
      <c r="E1568" s="67">
        <f>'2020 Spring Order Form - V36'!$T$23</f>
        <v>0</v>
      </c>
      <c r="F1568" s="151" t="s">
        <v>1860</v>
      </c>
      <c r="G1568" s="70" t="e">
        <f>'2020 Spring Order Form - V36'!#REF!</f>
        <v>#REF!</v>
      </c>
      <c r="H1568" s="69">
        <f>'2020 Spring Order Form - V36'!$F$18</f>
        <v>0</v>
      </c>
      <c r="J1568" s="154">
        <v>2555</v>
      </c>
    </row>
    <row r="1569" spans="1:10">
      <c r="A1569" s="131">
        <v>1568</v>
      </c>
      <c r="B1569" s="66" t="s">
        <v>1861</v>
      </c>
      <c r="D1569" s="67">
        <f>'2020 Spring Order Form - V36'!$T$23</f>
        <v>0</v>
      </c>
      <c r="E1569" s="67">
        <f>'2020 Spring Order Form - V36'!$T$23</f>
        <v>0</v>
      </c>
      <c r="F1569" s="151">
        <v>4549000</v>
      </c>
      <c r="G1569" s="70" t="e">
        <f>'2020 Spring Order Form - V36'!#REF!</f>
        <v>#REF!</v>
      </c>
      <c r="H1569" s="69">
        <f>'2020 Spring Order Form - V36'!$F$18</f>
        <v>0</v>
      </c>
      <c r="J1569" s="154">
        <v>321</v>
      </c>
    </row>
    <row r="1570" spans="1:10">
      <c r="A1570" s="131">
        <v>1569</v>
      </c>
      <c r="B1570" s="66" t="s">
        <v>1861</v>
      </c>
      <c r="D1570" s="67">
        <f>'2020 Spring Order Form - V36'!$T$23</f>
        <v>0</v>
      </c>
      <c r="E1570" s="67">
        <f>'2020 Spring Order Form - V36'!$T$23</f>
        <v>0</v>
      </c>
      <c r="F1570" s="151" t="s">
        <v>1862</v>
      </c>
      <c r="G1570" s="70" t="e">
        <f>'2020 Spring Order Form - V36'!#REF!</f>
        <v>#REF!</v>
      </c>
      <c r="H1570" s="69">
        <f>'2020 Spring Order Form - V36'!$F$18</f>
        <v>0</v>
      </c>
      <c r="J1570" s="154">
        <v>2557</v>
      </c>
    </row>
    <row r="1571" spans="1:10">
      <c r="A1571" s="131">
        <v>1570</v>
      </c>
      <c r="B1571" s="66" t="s">
        <v>1863</v>
      </c>
      <c r="D1571" s="67">
        <f>'2020 Spring Order Form - V36'!$T$23</f>
        <v>0</v>
      </c>
      <c r="E1571" s="67">
        <f>'2020 Spring Order Form - V36'!$T$23</f>
        <v>0</v>
      </c>
      <c r="F1571" s="151">
        <v>4549110</v>
      </c>
      <c r="G1571" s="70" t="e">
        <f>'2020 Spring Order Form - V36'!#REF!</f>
        <v>#REF!</v>
      </c>
      <c r="H1571" s="69">
        <f>'2020 Spring Order Form - V36'!$F$18</f>
        <v>0</v>
      </c>
      <c r="J1571" s="154">
        <v>676</v>
      </c>
    </row>
    <row r="1572" spans="1:10">
      <c r="A1572" s="131">
        <v>1571</v>
      </c>
      <c r="B1572" s="66" t="s">
        <v>1863</v>
      </c>
      <c r="D1572" s="67">
        <f>'2020 Spring Order Form - V36'!$T$23</f>
        <v>0</v>
      </c>
      <c r="E1572" s="67">
        <f>'2020 Spring Order Form - V36'!$T$23</f>
        <v>0</v>
      </c>
      <c r="F1572" s="151" t="s">
        <v>1864</v>
      </c>
      <c r="G1572" s="70" t="e">
        <f>'2020 Spring Order Form - V36'!#REF!</f>
        <v>#REF!</v>
      </c>
      <c r="H1572" s="69">
        <f>'2020 Spring Order Form - V36'!$F$18</f>
        <v>0</v>
      </c>
      <c r="J1572" s="154">
        <v>2559</v>
      </c>
    </row>
    <row r="1573" spans="1:10">
      <c r="A1573" s="131">
        <v>1572</v>
      </c>
      <c r="B1573" s="66" t="s">
        <v>1865</v>
      </c>
      <c r="D1573" s="67">
        <f>'2020 Spring Order Form - V36'!$T$23</f>
        <v>0</v>
      </c>
      <c r="E1573" s="67">
        <f>'2020 Spring Order Form - V36'!$T$23</f>
        <v>0</v>
      </c>
      <c r="F1573" s="151">
        <v>4549120</v>
      </c>
      <c r="G1573" s="70" t="e">
        <f>'2020 Spring Order Form - V36'!#REF!</f>
        <v>#REF!</v>
      </c>
      <c r="H1573" s="69">
        <f>'2020 Spring Order Form - V36'!$F$18</f>
        <v>0</v>
      </c>
      <c r="J1573" s="154">
        <v>12857</v>
      </c>
    </row>
    <row r="1574" spans="1:10">
      <c r="A1574" s="131">
        <v>1573</v>
      </c>
      <c r="B1574" s="66" t="s">
        <v>1865</v>
      </c>
      <c r="D1574" s="67">
        <f>'2020 Spring Order Form - V36'!$T$23</f>
        <v>0</v>
      </c>
      <c r="E1574" s="67">
        <f>'2020 Spring Order Form - V36'!$T$23</f>
        <v>0</v>
      </c>
      <c r="F1574" s="151" t="s">
        <v>1866</v>
      </c>
      <c r="G1574" s="70" t="e">
        <f>'2020 Spring Order Form - V36'!#REF!</f>
        <v>#REF!</v>
      </c>
      <c r="H1574" s="69">
        <f>'2020 Spring Order Form - V36'!$F$18</f>
        <v>0</v>
      </c>
      <c r="J1574" s="154">
        <v>12858</v>
      </c>
    </row>
    <row r="1575" spans="1:10">
      <c r="A1575" s="131">
        <v>1574</v>
      </c>
      <c r="B1575" s="66" t="s">
        <v>1867</v>
      </c>
      <c r="D1575" s="67">
        <f>'2020 Spring Order Form - V36'!$T$23</f>
        <v>0</v>
      </c>
      <c r="E1575" s="67">
        <f>'2020 Spring Order Form - V36'!$T$23</f>
        <v>0</v>
      </c>
      <c r="F1575" s="151">
        <v>4549130</v>
      </c>
      <c r="G1575" s="70" t="e">
        <f>'2020 Spring Order Form - V36'!#REF!</f>
        <v>#REF!</v>
      </c>
      <c r="H1575" s="69">
        <f>'2020 Spring Order Form - V36'!$F$18</f>
        <v>0</v>
      </c>
      <c r="J1575" s="154">
        <v>677</v>
      </c>
    </row>
    <row r="1576" spans="1:10">
      <c r="A1576" s="131">
        <v>1575</v>
      </c>
      <c r="B1576" s="66" t="s">
        <v>1867</v>
      </c>
      <c r="D1576" s="67">
        <f>'2020 Spring Order Form - V36'!$T$23</f>
        <v>0</v>
      </c>
      <c r="E1576" s="67">
        <f>'2020 Spring Order Form - V36'!$T$23</f>
        <v>0</v>
      </c>
      <c r="F1576" s="151" t="s">
        <v>1868</v>
      </c>
      <c r="G1576" s="70" t="e">
        <f>'2020 Spring Order Form - V36'!#REF!</f>
        <v>#REF!</v>
      </c>
      <c r="H1576" s="69">
        <f>'2020 Spring Order Form - V36'!$F$18</f>
        <v>0</v>
      </c>
      <c r="J1576" s="154">
        <v>2560</v>
      </c>
    </row>
    <row r="1577" spans="1:10">
      <c r="A1577" s="131">
        <v>1576</v>
      </c>
      <c r="B1577" s="66" t="s">
        <v>1869</v>
      </c>
      <c r="D1577" s="67">
        <f>'2020 Spring Order Form - V36'!$T$23</f>
        <v>0</v>
      </c>
      <c r="E1577" s="67">
        <f>'2020 Spring Order Form - V36'!$T$23</f>
        <v>0</v>
      </c>
      <c r="F1577" s="151">
        <v>4549170</v>
      </c>
      <c r="G1577" s="70" t="e">
        <f>'2020 Spring Order Form - V36'!#REF!</f>
        <v>#REF!</v>
      </c>
      <c r="H1577" s="69">
        <f>'2020 Spring Order Form - V36'!$F$18</f>
        <v>0</v>
      </c>
      <c r="J1577" s="154">
        <v>678</v>
      </c>
    </row>
    <row r="1578" spans="1:10">
      <c r="A1578" s="131">
        <v>1577</v>
      </c>
      <c r="B1578" s="66" t="s">
        <v>1869</v>
      </c>
      <c r="D1578" s="67">
        <f>'2020 Spring Order Form - V36'!$T$23</f>
        <v>0</v>
      </c>
      <c r="E1578" s="67">
        <f>'2020 Spring Order Form - V36'!$T$23</f>
        <v>0</v>
      </c>
      <c r="F1578" s="151" t="s">
        <v>1870</v>
      </c>
      <c r="G1578" s="70" t="e">
        <f>'2020 Spring Order Form - V36'!#REF!</f>
        <v>#REF!</v>
      </c>
      <c r="H1578" s="69">
        <f>'2020 Spring Order Form - V36'!$F$18</f>
        <v>0</v>
      </c>
      <c r="J1578" s="154">
        <v>2561</v>
      </c>
    </row>
    <row r="1579" spans="1:10">
      <c r="A1579" s="131">
        <v>1578</v>
      </c>
      <c r="B1579" s="66" t="s">
        <v>1871</v>
      </c>
      <c r="D1579" s="67">
        <f>'2020 Spring Order Form - V36'!$T$23</f>
        <v>0</v>
      </c>
      <c r="E1579" s="67">
        <f>'2020 Spring Order Form - V36'!$T$23</f>
        <v>0</v>
      </c>
      <c r="F1579" s="151">
        <v>4549155</v>
      </c>
      <c r="G1579" s="70" t="e">
        <f>'2020 Spring Order Form - V36'!#REF!</f>
        <v>#REF!</v>
      </c>
      <c r="H1579" s="69">
        <f>'2020 Spring Order Form - V36'!$F$18</f>
        <v>0</v>
      </c>
      <c r="J1579" s="154">
        <v>18515</v>
      </c>
    </row>
    <row r="1580" spans="1:10">
      <c r="A1580" s="131">
        <v>1579</v>
      </c>
      <c r="B1580" s="66" t="s">
        <v>1871</v>
      </c>
      <c r="D1580" s="67">
        <f>'2020 Spring Order Form - V36'!$T$23</f>
        <v>0</v>
      </c>
      <c r="E1580" s="67">
        <f>'2020 Spring Order Form - V36'!$T$23</f>
        <v>0</v>
      </c>
      <c r="F1580" s="151" t="s">
        <v>1872</v>
      </c>
      <c r="G1580" s="70" t="e">
        <f>'2020 Spring Order Form - V36'!#REF!</f>
        <v>#REF!</v>
      </c>
      <c r="H1580" s="69">
        <f>'2020 Spring Order Form - V36'!$F$18</f>
        <v>0</v>
      </c>
      <c r="J1580" s="154">
        <v>18513</v>
      </c>
    </row>
    <row r="1581" spans="1:10">
      <c r="A1581" s="131">
        <v>1580</v>
      </c>
      <c r="B1581" s="66" t="s">
        <v>1873</v>
      </c>
      <c r="D1581" s="67">
        <f>'2020 Spring Order Form - V36'!$T$23</f>
        <v>0</v>
      </c>
      <c r="E1581" s="67">
        <f>'2020 Spring Order Form - V36'!$T$23</f>
        <v>0</v>
      </c>
      <c r="F1581" s="151">
        <v>4549165</v>
      </c>
      <c r="G1581" s="70" t="e">
        <f>'2020 Spring Order Form - V36'!#REF!</f>
        <v>#REF!</v>
      </c>
      <c r="H1581" s="69">
        <f>'2020 Spring Order Form - V36'!$F$18</f>
        <v>0</v>
      </c>
      <c r="J1581" s="154">
        <v>18518</v>
      </c>
    </row>
    <row r="1582" spans="1:10">
      <c r="A1582" s="131">
        <v>1581</v>
      </c>
      <c r="B1582" s="66" t="s">
        <v>1873</v>
      </c>
      <c r="D1582" s="67">
        <f>'2020 Spring Order Form - V36'!$T$23</f>
        <v>0</v>
      </c>
      <c r="E1582" s="67">
        <f>'2020 Spring Order Form - V36'!$T$23</f>
        <v>0</v>
      </c>
      <c r="F1582" s="151" t="s">
        <v>1874</v>
      </c>
      <c r="G1582" s="70" t="e">
        <f>'2020 Spring Order Form - V36'!#REF!</f>
        <v>#REF!</v>
      </c>
      <c r="H1582" s="69">
        <f>'2020 Spring Order Form - V36'!$F$18</f>
        <v>0</v>
      </c>
      <c r="J1582" s="154">
        <v>18517</v>
      </c>
    </row>
    <row r="1583" spans="1:10">
      <c r="A1583" s="131">
        <v>1582</v>
      </c>
      <c r="B1583" s="66" t="s">
        <v>1861</v>
      </c>
      <c r="D1583" s="67">
        <f>'2020 Spring Order Form - V36'!$T$23</f>
        <v>0</v>
      </c>
      <c r="E1583" s="67">
        <f>'2020 Spring Order Form - V36'!$T$23</f>
        <v>0</v>
      </c>
      <c r="F1583" s="151">
        <v>4549006</v>
      </c>
      <c r="G1583" s="70" t="e">
        <f>'2020 Spring Order Form - V36'!#REF!</f>
        <v>#REF!</v>
      </c>
      <c r="H1583" s="69">
        <f>'2020 Spring Order Form - V36'!$F$18</f>
        <v>0</v>
      </c>
      <c r="J1583" s="154">
        <v>507</v>
      </c>
    </row>
    <row r="1584" spans="1:10">
      <c r="A1584" s="131">
        <v>1583</v>
      </c>
      <c r="B1584" s="66" t="s">
        <v>1861</v>
      </c>
      <c r="D1584" s="67">
        <f>'2020 Spring Order Form - V36'!$T$23</f>
        <v>0</v>
      </c>
      <c r="E1584" s="67">
        <f>'2020 Spring Order Form - V36'!$T$23</f>
        <v>0</v>
      </c>
      <c r="F1584" s="151" t="s">
        <v>1875</v>
      </c>
      <c r="G1584" s="70" t="e">
        <f>'2020 Spring Order Form - V36'!#REF!</f>
        <v>#REF!</v>
      </c>
      <c r="H1584" s="69">
        <f>'2020 Spring Order Form - V36'!$F$18</f>
        <v>0</v>
      </c>
      <c r="J1584" s="154">
        <v>2558</v>
      </c>
    </row>
    <row r="1585" spans="1:10">
      <c r="A1585" s="131">
        <v>1584</v>
      </c>
      <c r="B1585" s="66" t="s">
        <v>1876</v>
      </c>
      <c r="D1585" s="67">
        <f>'2020 Spring Order Form - V36'!$T$23</f>
        <v>0</v>
      </c>
      <c r="E1585" s="67">
        <f>'2020 Spring Order Form - V36'!$T$23</f>
        <v>0</v>
      </c>
      <c r="F1585" s="151">
        <v>4549800</v>
      </c>
      <c r="G1585" s="70" t="e">
        <f>'2020 Spring Order Form - V36'!#REF!</f>
        <v>#REF!</v>
      </c>
      <c r="H1585" s="69">
        <f>'2020 Spring Order Form - V36'!$F$18</f>
        <v>0</v>
      </c>
      <c r="J1585" s="154">
        <v>375</v>
      </c>
    </row>
    <row r="1586" spans="1:10">
      <c r="A1586" s="131">
        <v>1585</v>
      </c>
      <c r="B1586" s="66" t="s">
        <v>1876</v>
      </c>
      <c r="D1586" s="67">
        <f>'2020 Spring Order Form - V36'!$T$23</f>
        <v>0</v>
      </c>
      <c r="E1586" s="67">
        <f>'2020 Spring Order Form - V36'!$T$23</f>
        <v>0</v>
      </c>
      <c r="F1586" s="151" t="s">
        <v>1877</v>
      </c>
      <c r="G1586" s="70" t="e">
        <f>'2020 Spring Order Form - V36'!#REF!</f>
        <v>#REF!</v>
      </c>
      <c r="H1586" s="69">
        <f>'2020 Spring Order Form - V36'!$F$18</f>
        <v>0</v>
      </c>
      <c r="J1586" s="154">
        <v>2569</v>
      </c>
    </row>
    <row r="1587" spans="1:10">
      <c r="A1587" s="131">
        <v>1586</v>
      </c>
      <c r="B1587" s="66" t="s">
        <v>1878</v>
      </c>
      <c r="D1587" s="67">
        <f>'2020 Spring Order Form - V36'!$T$23</f>
        <v>0</v>
      </c>
      <c r="E1587" s="67">
        <f>'2020 Spring Order Form - V36'!$T$23</f>
        <v>0</v>
      </c>
      <c r="F1587" s="151">
        <v>4550075</v>
      </c>
      <c r="G1587" s="70" t="e">
        <f>'2020 Spring Order Form - V36'!#REF!</f>
        <v>#REF!</v>
      </c>
      <c r="H1587" s="69">
        <f>'2020 Spring Order Form - V36'!$F$18</f>
        <v>0</v>
      </c>
      <c r="J1587" s="154">
        <v>528</v>
      </c>
    </row>
    <row r="1588" spans="1:10">
      <c r="A1588" s="131">
        <v>1587</v>
      </c>
      <c r="B1588" s="66" t="s">
        <v>1878</v>
      </c>
      <c r="D1588" s="67">
        <f>'2020 Spring Order Form - V36'!$T$23</f>
        <v>0</v>
      </c>
      <c r="E1588" s="67">
        <f>'2020 Spring Order Form - V36'!$T$23</f>
        <v>0</v>
      </c>
      <c r="F1588" s="151" t="s">
        <v>1879</v>
      </c>
      <c r="G1588" s="70" t="e">
        <f>'2020 Spring Order Form - V36'!#REF!</f>
        <v>#REF!</v>
      </c>
      <c r="H1588" s="69">
        <f>'2020 Spring Order Form - V36'!$F$18</f>
        <v>0</v>
      </c>
      <c r="J1588" s="154">
        <v>2572</v>
      </c>
    </row>
    <row r="1589" spans="1:10">
      <c r="A1589" s="131">
        <v>1588</v>
      </c>
      <c r="B1589" s="66" t="s">
        <v>279</v>
      </c>
      <c r="D1589" s="67">
        <f>'2020 Spring Order Form - V36'!$T$23</f>
        <v>0</v>
      </c>
      <c r="E1589" s="67">
        <f>'2020 Spring Order Form - V36'!$T$23</f>
        <v>0</v>
      </c>
      <c r="F1589" s="151">
        <v>4550225</v>
      </c>
      <c r="G1589" s="70">
        <f>'2020 Spring Order Form - V36'!$T$179</f>
        <v>0</v>
      </c>
      <c r="H1589" s="69">
        <f>'2020 Spring Order Form - V36'!$F$18</f>
        <v>0</v>
      </c>
      <c r="J1589" s="154">
        <v>703</v>
      </c>
    </row>
    <row r="1590" spans="1:10">
      <c r="A1590" s="131">
        <v>1589</v>
      </c>
      <c r="B1590" s="66" t="s">
        <v>279</v>
      </c>
      <c r="D1590" s="67">
        <f>'2020 Spring Order Form - V36'!$T$23</f>
        <v>0</v>
      </c>
      <c r="E1590" s="67">
        <f>'2020 Spring Order Form - V36'!$T$23</f>
        <v>0</v>
      </c>
      <c r="F1590" s="151" t="s">
        <v>1880</v>
      </c>
      <c r="G1590" s="70">
        <f>'2020 Spring Order Form - V36'!$U$179</f>
        <v>0</v>
      </c>
      <c r="H1590" s="69">
        <f>'2020 Spring Order Form - V36'!$F$18</f>
        <v>0</v>
      </c>
      <c r="J1590" s="154">
        <v>2586</v>
      </c>
    </row>
    <row r="1591" spans="1:10">
      <c r="A1591" s="131">
        <v>1590</v>
      </c>
      <c r="B1591" s="66" t="s">
        <v>1881</v>
      </c>
      <c r="D1591" s="67">
        <f>'2020 Spring Order Form - V36'!$T$23</f>
        <v>0</v>
      </c>
      <c r="E1591" s="67">
        <f>'2020 Spring Order Form - V36'!$T$23</f>
        <v>0</v>
      </c>
      <c r="F1591" s="151">
        <v>4550255</v>
      </c>
      <c r="G1591" s="70" t="e">
        <f>'2020 Spring Order Form - V36'!#REF!</f>
        <v>#REF!</v>
      </c>
      <c r="H1591" s="69">
        <f>'2020 Spring Order Form - V36'!$F$18</f>
        <v>0</v>
      </c>
      <c r="J1591" s="154">
        <v>348</v>
      </c>
    </row>
    <row r="1592" spans="1:10">
      <c r="A1592" s="131">
        <v>1591</v>
      </c>
      <c r="B1592" s="66" t="s">
        <v>1881</v>
      </c>
      <c r="D1592" s="67">
        <f>'2020 Spring Order Form - V36'!$T$23</f>
        <v>0</v>
      </c>
      <c r="E1592" s="67">
        <f>'2020 Spring Order Form - V36'!$T$23</f>
        <v>0</v>
      </c>
      <c r="F1592" s="151" t="s">
        <v>1882</v>
      </c>
      <c r="G1592" s="70" t="e">
        <f>'2020 Spring Order Form - V36'!#REF!</f>
        <v>#REF!</v>
      </c>
      <c r="H1592" s="69">
        <f>'2020 Spring Order Form - V36'!$F$18</f>
        <v>0</v>
      </c>
      <c r="J1592" s="154">
        <v>2587</v>
      </c>
    </row>
    <row r="1593" spans="1:10">
      <c r="A1593" s="131">
        <v>1592</v>
      </c>
      <c r="B1593" s="66" t="s">
        <v>1881</v>
      </c>
      <c r="D1593" s="67">
        <f>'2020 Spring Order Form - V36'!$T$23</f>
        <v>0</v>
      </c>
      <c r="E1593" s="67">
        <f>'2020 Spring Order Form - V36'!$T$23</f>
        <v>0</v>
      </c>
      <c r="F1593" s="151">
        <v>4550258</v>
      </c>
      <c r="G1593" s="70" t="e">
        <f>'2020 Spring Order Form - V36'!#REF!</f>
        <v>#REF!</v>
      </c>
      <c r="H1593" s="69">
        <f>'2020 Spring Order Form - V36'!$F$18</f>
        <v>0</v>
      </c>
      <c r="J1593" s="154">
        <v>328</v>
      </c>
    </row>
    <row r="1594" spans="1:10">
      <c r="A1594" s="131">
        <v>1593</v>
      </c>
      <c r="B1594" s="66" t="s">
        <v>1881</v>
      </c>
      <c r="D1594" s="67">
        <f>'2020 Spring Order Form - V36'!$T$23</f>
        <v>0</v>
      </c>
      <c r="E1594" s="67">
        <f>'2020 Spring Order Form - V36'!$T$23</f>
        <v>0</v>
      </c>
      <c r="F1594" s="151" t="s">
        <v>1883</v>
      </c>
      <c r="G1594" s="70" t="e">
        <f>'2020 Spring Order Form - V36'!#REF!</f>
        <v>#REF!</v>
      </c>
      <c r="H1594" s="69">
        <f>'2020 Spring Order Form - V36'!$F$18</f>
        <v>0</v>
      </c>
      <c r="J1594" s="154">
        <v>2588</v>
      </c>
    </row>
    <row r="1595" spans="1:10">
      <c r="A1595" s="131">
        <v>1594</v>
      </c>
      <c r="B1595" s="66" t="s">
        <v>1884</v>
      </c>
      <c r="D1595" s="67">
        <f>'2020 Spring Order Form - V36'!$T$23</f>
        <v>0</v>
      </c>
      <c r="E1595" s="67">
        <f>'2020 Spring Order Form - V36'!$T$23</f>
        <v>0</v>
      </c>
      <c r="F1595" s="151">
        <v>4150257</v>
      </c>
      <c r="G1595" s="70" t="e">
        <f>'2020 Spring Order Form - V36'!#REF!</f>
        <v>#REF!</v>
      </c>
      <c r="H1595" s="69">
        <f>'2020 Spring Order Form - V36'!$F$18</f>
        <v>0</v>
      </c>
      <c r="J1595" s="154">
        <v>4192</v>
      </c>
    </row>
    <row r="1596" spans="1:10">
      <c r="A1596" s="131">
        <v>1595</v>
      </c>
      <c r="B1596" s="66" t="s">
        <v>1884</v>
      </c>
      <c r="D1596" s="67">
        <f>'2020 Spring Order Form - V36'!$T$23</f>
        <v>0</v>
      </c>
      <c r="E1596" s="67">
        <f>'2020 Spring Order Form - V36'!$T$23</f>
        <v>0</v>
      </c>
      <c r="F1596" s="151" t="s">
        <v>1885</v>
      </c>
      <c r="G1596" s="70" t="e">
        <f>'2020 Spring Order Form - V36'!#REF!</f>
        <v>#REF!</v>
      </c>
      <c r="H1596" s="69">
        <f>'2020 Spring Order Form - V36'!$F$18</f>
        <v>0</v>
      </c>
      <c r="J1596" s="154">
        <v>2589</v>
      </c>
    </row>
    <row r="1597" spans="1:10">
      <c r="A1597" s="131">
        <v>1596</v>
      </c>
      <c r="B1597" s="66" t="s">
        <v>1884</v>
      </c>
      <c r="D1597" s="67">
        <f>'2020 Spring Order Form - V36'!$T$23</f>
        <v>0</v>
      </c>
      <c r="E1597" s="67">
        <f>'2020 Spring Order Form - V36'!$T$23</f>
        <v>0</v>
      </c>
      <c r="F1597" s="151">
        <v>4950258</v>
      </c>
      <c r="G1597" s="70" t="e">
        <f>'2020 Spring Order Form - V36'!#REF!</f>
        <v>#REF!</v>
      </c>
      <c r="H1597" s="69">
        <f>'2020 Spring Order Form - V36'!$F$18</f>
        <v>0</v>
      </c>
      <c r="J1597" s="154">
        <v>17960</v>
      </c>
    </row>
    <row r="1598" spans="1:10">
      <c r="A1598" s="131">
        <v>1597</v>
      </c>
      <c r="B1598" s="66" t="s">
        <v>1884</v>
      </c>
      <c r="D1598" s="67">
        <f>'2020 Spring Order Form - V36'!$T$23</f>
        <v>0</v>
      </c>
      <c r="E1598" s="67">
        <f>'2020 Spring Order Form - V36'!$T$23</f>
        <v>0</v>
      </c>
      <c r="F1598" s="151" t="s">
        <v>1886</v>
      </c>
      <c r="G1598" s="70" t="e">
        <f>'2020 Spring Order Form - V36'!#REF!</f>
        <v>#REF!</v>
      </c>
      <c r="H1598" s="69">
        <f>'2020 Spring Order Form - V36'!$F$18</f>
        <v>0</v>
      </c>
      <c r="J1598" s="154">
        <v>17961</v>
      </c>
    </row>
    <row r="1599" spans="1:10">
      <c r="A1599" s="131">
        <v>1598</v>
      </c>
      <c r="B1599" s="66" t="s">
        <v>1887</v>
      </c>
      <c r="D1599" s="67">
        <f>'2020 Spring Order Form - V36'!$T$23</f>
        <v>0</v>
      </c>
      <c r="E1599" s="67">
        <f>'2020 Spring Order Form - V36'!$T$23</f>
        <v>0</v>
      </c>
      <c r="F1599" s="151">
        <v>4550305</v>
      </c>
      <c r="G1599" s="70" t="e">
        <f>'2020 Spring Order Form - V36'!#REF!</f>
        <v>#REF!</v>
      </c>
      <c r="H1599" s="69">
        <f>'2020 Spring Order Form - V36'!$F$18</f>
        <v>0</v>
      </c>
      <c r="J1599" s="154">
        <v>333</v>
      </c>
    </row>
    <row r="1600" spans="1:10">
      <c r="A1600" s="131">
        <v>1599</v>
      </c>
      <c r="B1600" s="66" t="s">
        <v>1887</v>
      </c>
      <c r="D1600" s="67">
        <f>'2020 Spring Order Form - V36'!$T$23</f>
        <v>0</v>
      </c>
      <c r="E1600" s="67">
        <f>'2020 Spring Order Form - V36'!$T$23</f>
        <v>0</v>
      </c>
      <c r="F1600" s="151" t="s">
        <v>1888</v>
      </c>
      <c r="G1600" s="70" t="e">
        <f>'2020 Spring Order Form - V36'!#REF!</f>
        <v>#REF!</v>
      </c>
      <c r="H1600" s="69">
        <f>'2020 Spring Order Form - V36'!$F$18</f>
        <v>0</v>
      </c>
      <c r="J1600" s="154">
        <v>2590</v>
      </c>
    </row>
    <row r="1601" spans="1:10">
      <c r="A1601" s="131">
        <v>1600</v>
      </c>
      <c r="B1601" s="66" t="s">
        <v>1887</v>
      </c>
      <c r="D1601" s="67">
        <f>'2020 Spring Order Form - V36'!$T$23</f>
        <v>0</v>
      </c>
      <c r="E1601" s="67">
        <f>'2020 Spring Order Form - V36'!$T$23</f>
        <v>0</v>
      </c>
      <c r="F1601" s="151">
        <v>4550308</v>
      </c>
      <c r="G1601" s="70" t="e">
        <f>'2020 Spring Order Form - V36'!#REF!</f>
        <v>#REF!</v>
      </c>
      <c r="H1601" s="69">
        <f>'2020 Spring Order Form - V36'!$F$18</f>
        <v>0</v>
      </c>
      <c r="J1601" s="154">
        <v>329</v>
      </c>
    </row>
    <row r="1602" spans="1:10">
      <c r="A1602" s="131">
        <v>1601</v>
      </c>
      <c r="B1602" s="66" t="s">
        <v>1887</v>
      </c>
      <c r="D1602" s="67">
        <f>'2020 Spring Order Form - V36'!$T$23</f>
        <v>0</v>
      </c>
      <c r="E1602" s="67">
        <f>'2020 Spring Order Form - V36'!$T$23</f>
        <v>0</v>
      </c>
      <c r="F1602" s="151" t="s">
        <v>1889</v>
      </c>
      <c r="G1602" s="70" t="e">
        <f>'2020 Spring Order Form - V36'!#REF!</f>
        <v>#REF!</v>
      </c>
      <c r="H1602" s="69">
        <f>'2020 Spring Order Form - V36'!$F$18</f>
        <v>0</v>
      </c>
      <c r="J1602" s="154">
        <v>2591</v>
      </c>
    </row>
    <row r="1603" spans="1:10">
      <c r="A1603" s="131">
        <v>1602</v>
      </c>
      <c r="B1603" s="66" t="s">
        <v>1890</v>
      </c>
      <c r="D1603" s="67">
        <f>'2020 Spring Order Form - V36'!$T$23</f>
        <v>0</v>
      </c>
      <c r="E1603" s="67">
        <f>'2020 Spring Order Form - V36'!$T$23</f>
        <v>0</v>
      </c>
      <c r="F1603" s="151">
        <v>4150307</v>
      </c>
      <c r="G1603" s="70" t="e">
        <f>'2020 Spring Order Form - V36'!#REF!</f>
        <v>#REF!</v>
      </c>
      <c r="H1603" s="69">
        <f>'2020 Spring Order Form - V36'!$F$18</f>
        <v>0</v>
      </c>
      <c r="J1603" s="154">
        <v>574</v>
      </c>
    </row>
    <row r="1604" spans="1:10">
      <c r="A1604" s="131">
        <v>1603</v>
      </c>
      <c r="B1604" s="66" t="s">
        <v>1890</v>
      </c>
      <c r="D1604" s="67">
        <f>'2020 Spring Order Form - V36'!$T$23</f>
        <v>0</v>
      </c>
      <c r="E1604" s="67">
        <f>'2020 Spring Order Form - V36'!$T$23</f>
        <v>0</v>
      </c>
      <c r="F1604" s="151" t="s">
        <v>1891</v>
      </c>
      <c r="G1604" s="70" t="e">
        <f>'2020 Spring Order Form - V36'!#REF!</f>
        <v>#REF!</v>
      </c>
      <c r="H1604" s="69">
        <f>'2020 Spring Order Form - V36'!$F$18</f>
        <v>0</v>
      </c>
      <c r="J1604" s="154">
        <v>2592</v>
      </c>
    </row>
    <row r="1605" spans="1:10">
      <c r="A1605" s="131">
        <v>1604</v>
      </c>
      <c r="B1605" s="66" t="s">
        <v>1890</v>
      </c>
      <c r="D1605" s="67">
        <f>'2020 Spring Order Form - V36'!$T$23</f>
        <v>0</v>
      </c>
      <c r="E1605" s="67">
        <f>'2020 Spring Order Form - V36'!$T$23</f>
        <v>0</v>
      </c>
      <c r="F1605" s="151">
        <v>1750307</v>
      </c>
      <c r="G1605" s="70" t="e">
        <f>'2020 Spring Order Form - V36'!#REF!</f>
        <v>#REF!</v>
      </c>
      <c r="H1605" s="69">
        <f>'2020 Spring Order Form - V36'!$F$18</f>
        <v>0</v>
      </c>
      <c r="J1605" s="154">
        <v>18169</v>
      </c>
    </row>
    <row r="1606" spans="1:10">
      <c r="A1606" s="131">
        <v>1605</v>
      </c>
      <c r="B1606" s="66" t="s">
        <v>1890</v>
      </c>
      <c r="D1606" s="67">
        <f>'2020 Spring Order Form - V36'!$T$23</f>
        <v>0</v>
      </c>
      <c r="E1606" s="67">
        <f>'2020 Spring Order Form - V36'!$T$23</f>
        <v>0</v>
      </c>
      <c r="F1606" s="151" t="s">
        <v>1892</v>
      </c>
      <c r="G1606" s="70" t="e">
        <f>'2020 Spring Order Form - V36'!#REF!</f>
        <v>#REF!</v>
      </c>
      <c r="H1606" s="69">
        <f>'2020 Spring Order Form - V36'!$F$18</f>
        <v>0</v>
      </c>
      <c r="J1606" s="154">
        <v>18170</v>
      </c>
    </row>
    <row r="1607" spans="1:10">
      <c r="A1607" s="131">
        <v>1606</v>
      </c>
      <c r="B1607" s="66" t="s">
        <v>1893</v>
      </c>
      <c r="D1607" s="67">
        <f>'2020 Spring Order Form - V36'!$T$23</f>
        <v>0</v>
      </c>
      <c r="E1607" s="67">
        <f>'2020 Spring Order Form - V36'!$T$23</f>
        <v>0</v>
      </c>
      <c r="F1607" s="151">
        <v>4550325</v>
      </c>
      <c r="G1607" s="70" t="e">
        <f>'2020 Spring Order Form - V36'!#REF!</f>
        <v>#REF!</v>
      </c>
      <c r="H1607" s="69">
        <f>'2020 Spring Order Form - V36'!$F$18</f>
        <v>0</v>
      </c>
      <c r="J1607" s="154">
        <v>17037</v>
      </c>
    </row>
    <row r="1608" spans="1:10">
      <c r="A1608" s="131">
        <v>1607</v>
      </c>
      <c r="B1608" s="66" t="s">
        <v>1893</v>
      </c>
      <c r="D1608" s="67">
        <f>'2020 Spring Order Form - V36'!$T$23</f>
        <v>0</v>
      </c>
      <c r="E1608" s="67">
        <f>'2020 Spring Order Form - V36'!$T$23</f>
        <v>0</v>
      </c>
      <c r="F1608" s="151" t="s">
        <v>1894</v>
      </c>
      <c r="G1608" s="70" t="e">
        <f>'2020 Spring Order Form - V36'!#REF!</f>
        <v>#REF!</v>
      </c>
      <c r="H1608" s="69">
        <f>'2020 Spring Order Form - V36'!$F$18</f>
        <v>0</v>
      </c>
      <c r="J1608" s="154">
        <v>17038</v>
      </c>
    </row>
    <row r="1609" spans="1:10">
      <c r="A1609" s="131">
        <v>1608</v>
      </c>
      <c r="B1609" s="66" t="s">
        <v>1895</v>
      </c>
      <c r="D1609" s="67">
        <f>'2020 Spring Order Form - V36'!$T$23</f>
        <v>0</v>
      </c>
      <c r="E1609" s="67">
        <f>'2020 Spring Order Form - V36'!$T$23</f>
        <v>0</v>
      </c>
      <c r="F1609" s="151">
        <v>4550335</v>
      </c>
      <c r="G1609" s="70" t="e">
        <f>'2020 Spring Order Form - V36'!#REF!</f>
        <v>#REF!</v>
      </c>
      <c r="H1609" s="69">
        <f>'2020 Spring Order Form - V36'!$F$18</f>
        <v>0</v>
      </c>
      <c r="J1609" s="154">
        <v>17040</v>
      </c>
    </row>
    <row r="1610" spans="1:10">
      <c r="A1610" s="131">
        <v>1609</v>
      </c>
      <c r="B1610" s="66" t="s">
        <v>1895</v>
      </c>
      <c r="D1610" s="67">
        <f>'2020 Spring Order Form - V36'!$T$23</f>
        <v>0</v>
      </c>
      <c r="E1610" s="67">
        <f>'2020 Spring Order Form - V36'!$T$23</f>
        <v>0</v>
      </c>
      <c r="F1610" s="151" t="s">
        <v>1896</v>
      </c>
      <c r="G1610" s="70" t="e">
        <f>'2020 Spring Order Form - V36'!#REF!</f>
        <v>#REF!</v>
      </c>
      <c r="H1610" s="69">
        <f>'2020 Spring Order Form - V36'!$F$18</f>
        <v>0</v>
      </c>
      <c r="J1610" s="154">
        <v>17041</v>
      </c>
    </row>
    <row r="1611" spans="1:10">
      <c r="A1611" s="131">
        <v>1610</v>
      </c>
      <c r="B1611" s="66" t="s">
        <v>1897</v>
      </c>
      <c r="D1611" s="67">
        <f>'2020 Spring Order Form - V36'!$T$23</f>
        <v>0</v>
      </c>
      <c r="E1611" s="67">
        <f>'2020 Spring Order Form - V36'!$T$23</f>
        <v>0</v>
      </c>
      <c r="F1611" s="151">
        <v>4550375</v>
      </c>
      <c r="G1611" s="70" t="e">
        <f>'2020 Spring Order Form - V36'!#REF!</f>
        <v>#REF!</v>
      </c>
      <c r="H1611" s="69">
        <f>'2020 Spring Order Form - V36'!$F$18</f>
        <v>0</v>
      </c>
      <c r="J1611" s="154">
        <v>639</v>
      </c>
    </row>
    <row r="1612" spans="1:10">
      <c r="A1612" s="131">
        <v>1611</v>
      </c>
      <c r="B1612" s="66" t="s">
        <v>1897</v>
      </c>
      <c r="D1612" s="67">
        <f>'2020 Spring Order Form - V36'!$T$23</f>
        <v>0</v>
      </c>
      <c r="E1612" s="67">
        <f>'2020 Spring Order Form - V36'!$T$23</f>
        <v>0</v>
      </c>
      <c r="F1612" s="151" t="s">
        <v>1898</v>
      </c>
      <c r="G1612" s="70" t="e">
        <f>'2020 Spring Order Form - V36'!#REF!</f>
        <v>#REF!</v>
      </c>
      <c r="H1612" s="69">
        <f>'2020 Spring Order Form - V36'!$F$18</f>
        <v>0</v>
      </c>
      <c r="J1612" s="154">
        <v>2595</v>
      </c>
    </row>
    <row r="1613" spans="1:10">
      <c r="A1613" s="131">
        <v>1612</v>
      </c>
      <c r="B1613" s="66" t="s">
        <v>1897</v>
      </c>
      <c r="D1613" s="67">
        <f>'2020 Spring Order Form - V36'!$T$23</f>
        <v>0</v>
      </c>
      <c r="E1613" s="67">
        <f>'2020 Spring Order Form - V36'!$T$23</f>
        <v>0</v>
      </c>
      <c r="F1613" s="151">
        <v>4150377</v>
      </c>
      <c r="G1613" s="70" t="e">
        <f>'2020 Spring Order Form - V36'!#REF!</f>
        <v>#REF!</v>
      </c>
      <c r="H1613" s="69">
        <f>'2020 Spring Order Form - V36'!$F$18</f>
        <v>0</v>
      </c>
      <c r="J1613" s="154">
        <v>12261</v>
      </c>
    </row>
    <row r="1614" spans="1:10">
      <c r="A1614" s="131">
        <v>1613</v>
      </c>
      <c r="B1614" s="66" t="s">
        <v>1897</v>
      </c>
      <c r="D1614" s="67">
        <f>'2020 Spring Order Form - V36'!$T$23</f>
        <v>0</v>
      </c>
      <c r="E1614" s="67">
        <f>'2020 Spring Order Form - V36'!$T$23</f>
        <v>0</v>
      </c>
      <c r="F1614" s="151" t="s">
        <v>1899</v>
      </c>
      <c r="G1614" s="70" t="e">
        <f>'2020 Spring Order Form - V36'!#REF!</f>
        <v>#REF!</v>
      </c>
      <c r="H1614" s="69">
        <f>'2020 Spring Order Form - V36'!$F$18</f>
        <v>0</v>
      </c>
      <c r="J1614" s="154">
        <v>12269</v>
      </c>
    </row>
    <row r="1615" spans="1:10">
      <c r="A1615" s="131">
        <v>1614</v>
      </c>
      <c r="B1615" s="66" t="s">
        <v>1897</v>
      </c>
      <c r="D1615" s="67">
        <f>'2020 Spring Order Form - V36'!$T$23</f>
        <v>0</v>
      </c>
      <c r="E1615" s="67">
        <f>'2020 Spring Order Form - V36'!$T$23</f>
        <v>0</v>
      </c>
      <c r="F1615" s="151">
        <v>1750377</v>
      </c>
      <c r="G1615" s="70" t="e">
        <f>'2020 Spring Order Form - V36'!#REF!</f>
        <v>#REF!</v>
      </c>
      <c r="H1615" s="69">
        <f>'2020 Spring Order Form - V36'!$F$18</f>
        <v>0</v>
      </c>
      <c r="J1615" s="154">
        <v>18171</v>
      </c>
    </row>
    <row r="1616" spans="1:10">
      <c r="A1616" s="131">
        <v>1615</v>
      </c>
      <c r="B1616" s="66" t="s">
        <v>1897</v>
      </c>
      <c r="D1616" s="67">
        <f>'2020 Spring Order Form - V36'!$T$23</f>
        <v>0</v>
      </c>
      <c r="E1616" s="67">
        <f>'2020 Spring Order Form - V36'!$T$23</f>
        <v>0</v>
      </c>
      <c r="F1616" s="151" t="s">
        <v>1900</v>
      </c>
      <c r="G1616" s="70" t="e">
        <f>'2020 Spring Order Form - V36'!#REF!</f>
        <v>#REF!</v>
      </c>
      <c r="H1616" s="69">
        <f>'2020 Spring Order Form - V36'!$F$18</f>
        <v>0</v>
      </c>
      <c r="J1616" s="154">
        <v>18172</v>
      </c>
    </row>
    <row r="1617" spans="1:10">
      <c r="A1617" s="131">
        <v>1616</v>
      </c>
      <c r="B1617" s="66" t="s">
        <v>1901</v>
      </c>
      <c r="D1617" s="67">
        <f>'2020 Spring Order Form - V36'!$T$23</f>
        <v>0</v>
      </c>
      <c r="E1617" s="67">
        <f>'2020 Spring Order Form - V36'!$T$23</f>
        <v>0</v>
      </c>
      <c r="F1617" s="151">
        <v>4550405</v>
      </c>
      <c r="G1617" s="70" t="e">
        <f>'2020 Spring Order Form - V36'!#REF!</f>
        <v>#REF!</v>
      </c>
      <c r="H1617" s="69">
        <f>'2020 Spring Order Form - V36'!$F$18</f>
        <v>0</v>
      </c>
      <c r="J1617" s="154">
        <v>18598</v>
      </c>
    </row>
    <row r="1618" spans="1:10">
      <c r="A1618" s="131">
        <v>1617</v>
      </c>
      <c r="B1618" s="66" t="s">
        <v>1901</v>
      </c>
      <c r="D1618" s="67">
        <f>'2020 Spring Order Form - V36'!$T$23</f>
        <v>0</v>
      </c>
      <c r="E1618" s="67">
        <f>'2020 Spring Order Form - V36'!$T$23</f>
        <v>0</v>
      </c>
      <c r="F1618" s="151" t="s">
        <v>1902</v>
      </c>
      <c r="G1618" s="70" t="e">
        <f>'2020 Spring Order Form - V36'!#REF!</f>
        <v>#REF!</v>
      </c>
      <c r="H1618" s="69">
        <f>'2020 Spring Order Form - V36'!$F$18</f>
        <v>0</v>
      </c>
      <c r="J1618" s="154">
        <v>18597</v>
      </c>
    </row>
    <row r="1619" spans="1:10">
      <c r="A1619" s="131">
        <v>1618</v>
      </c>
      <c r="B1619" s="66" t="s">
        <v>1901</v>
      </c>
      <c r="D1619" s="67">
        <f>'2020 Spring Order Form - V36'!$T$23</f>
        <v>0</v>
      </c>
      <c r="E1619" s="67">
        <f>'2020 Spring Order Form - V36'!$T$23</f>
        <v>0</v>
      </c>
      <c r="F1619" s="151">
        <v>4550402</v>
      </c>
      <c r="G1619" s="70" t="e">
        <f>'2020 Spring Order Form - V36'!#REF!</f>
        <v>#REF!</v>
      </c>
      <c r="H1619" s="69">
        <f>'2020 Spring Order Form - V36'!$F$18</f>
        <v>0</v>
      </c>
      <c r="J1619" s="154">
        <v>19824</v>
      </c>
    </row>
    <row r="1620" spans="1:10">
      <c r="A1620" s="131">
        <v>1619</v>
      </c>
      <c r="B1620" s="66" t="s">
        <v>1901</v>
      </c>
      <c r="D1620" s="67">
        <f>'2020 Spring Order Form - V36'!$T$23</f>
        <v>0</v>
      </c>
      <c r="E1620" s="67">
        <f>'2020 Spring Order Form - V36'!$T$23</f>
        <v>0</v>
      </c>
      <c r="F1620" s="151" t="s">
        <v>1903</v>
      </c>
      <c r="G1620" s="70" t="e">
        <f>'2020 Spring Order Form - V36'!#REF!</f>
        <v>#REF!</v>
      </c>
      <c r="H1620" s="69">
        <f>'2020 Spring Order Form - V36'!$F$18</f>
        <v>0</v>
      </c>
      <c r="J1620" s="154">
        <v>19825</v>
      </c>
    </row>
    <row r="1621" spans="1:10">
      <c r="A1621" s="131">
        <v>1620</v>
      </c>
      <c r="B1621" s="66" t="s">
        <v>1904</v>
      </c>
      <c r="D1621" s="67">
        <f>'2020 Spring Order Form - V36'!$T$23</f>
        <v>0</v>
      </c>
      <c r="E1621" s="67">
        <f>'2020 Spring Order Form - V36'!$T$23</f>
        <v>0</v>
      </c>
      <c r="F1621" s="151">
        <v>4550665</v>
      </c>
      <c r="G1621" s="70" t="e">
        <f>'2020 Spring Order Form - V36'!#REF!</f>
        <v>#REF!</v>
      </c>
      <c r="H1621" s="69">
        <f>'2020 Spring Order Form - V36'!$F$18</f>
        <v>0</v>
      </c>
      <c r="J1621" s="154">
        <v>386</v>
      </c>
    </row>
    <row r="1622" spans="1:10">
      <c r="A1622" s="131">
        <v>1621</v>
      </c>
      <c r="B1622" s="66" t="s">
        <v>1904</v>
      </c>
      <c r="D1622" s="67">
        <f>'2020 Spring Order Form - V36'!$T$23</f>
        <v>0</v>
      </c>
      <c r="E1622" s="67">
        <f>'2020 Spring Order Form - V36'!$T$23</f>
        <v>0</v>
      </c>
      <c r="F1622" s="151" t="s">
        <v>1905</v>
      </c>
      <c r="G1622" s="70" t="e">
        <f>'2020 Spring Order Form - V36'!#REF!</f>
        <v>#REF!</v>
      </c>
      <c r="H1622" s="69">
        <f>'2020 Spring Order Form - V36'!$F$18</f>
        <v>0</v>
      </c>
      <c r="J1622" s="154">
        <v>2599</v>
      </c>
    </row>
    <row r="1623" spans="1:10">
      <c r="A1623" s="131">
        <v>1622</v>
      </c>
      <c r="B1623" s="66" t="s">
        <v>1904</v>
      </c>
      <c r="D1623" s="67">
        <f>'2020 Spring Order Form - V36'!$T$23</f>
        <v>0</v>
      </c>
      <c r="E1623" s="67">
        <f>'2020 Spring Order Form - V36'!$T$23</f>
        <v>0</v>
      </c>
      <c r="F1623" s="151">
        <v>4550668</v>
      </c>
      <c r="G1623" s="70" t="e">
        <f>'2020 Spring Order Form - V36'!#REF!</f>
        <v>#REF!</v>
      </c>
      <c r="H1623" s="69">
        <f>'2020 Spring Order Form - V36'!$F$18</f>
        <v>0</v>
      </c>
      <c r="J1623" s="154">
        <v>609</v>
      </c>
    </row>
    <row r="1624" spans="1:10">
      <c r="A1624" s="131">
        <v>1623</v>
      </c>
      <c r="B1624" s="66" t="s">
        <v>1904</v>
      </c>
      <c r="D1624" s="67">
        <f>'2020 Spring Order Form - V36'!$T$23</f>
        <v>0</v>
      </c>
      <c r="E1624" s="67">
        <f>'2020 Spring Order Form - V36'!$T$23</f>
        <v>0</v>
      </c>
      <c r="F1624" s="151" t="s">
        <v>1906</v>
      </c>
      <c r="G1624" s="70" t="e">
        <f>'2020 Spring Order Form - V36'!#REF!</f>
        <v>#REF!</v>
      </c>
      <c r="H1624" s="69">
        <f>'2020 Spring Order Form - V36'!$F$18</f>
        <v>0</v>
      </c>
      <c r="J1624" s="154">
        <v>2600</v>
      </c>
    </row>
    <row r="1625" spans="1:10">
      <c r="A1625" s="131">
        <v>1624</v>
      </c>
      <c r="B1625" s="66" t="s">
        <v>1907</v>
      </c>
      <c r="D1625" s="67">
        <f>'2020 Spring Order Form - V36'!$T$23</f>
        <v>0</v>
      </c>
      <c r="E1625" s="67">
        <f>'2020 Spring Order Form - V36'!$T$23</f>
        <v>0</v>
      </c>
      <c r="F1625" s="151">
        <v>4150667</v>
      </c>
      <c r="G1625" s="70" t="e">
        <f>'2020 Spring Order Form - V36'!#REF!</f>
        <v>#REF!</v>
      </c>
      <c r="H1625" s="69">
        <f>'2020 Spring Order Form - V36'!$F$18</f>
        <v>0</v>
      </c>
      <c r="J1625" s="154">
        <v>782</v>
      </c>
    </row>
    <row r="1626" spans="1:10">
      <c r="A1626" s="131">
        <v>1625</v>
      </c>
      <c r="B1626" s="66" t="s">
        <v>1907</v>
      </c>
      <c r="D1626" s="67">
        <f>'2020 Spring Order Form - V36'!$T$23</f>
        <v>0</v>
      </c>
      <c r="E1626" s="67">
        <f>'2020 Spring Order Form - V36'!$T$23</f>
        <v>0</v>
      </c>
      <c r="F1626" s="151" t="s">
        <v>1908</v>
      </c>
      <c r="G1626" s="70" t="e">
        <f>'2020 Spring Order Form - V36'!#REF!</f>
        <v>#REF!</v>
      </c>
      <c r="H1626" s="69">
        <f>'2020 Spring Order Form - V36'!$F$18</f>
        <v>0</v>
      </c>
      <c r="J1626" s="154">
        <v>2602</v>
      </c>
    </row>
    <row r="1627" spans="1:10">
      <c r="A1627" s="131">
        <v>1626</v>
      </c>
      <c r="B1627" s="66" t="s">
        <v>1907</v>
      </c>
      <c r="D1627" s="67">
        <f>'2020 Spring Order Form - V36'!$T$23</f>
        <v>0</v>
      </c>
      <c r="E1627" s="67">
        <f>'2020 Spring Order Form - V36'!$T$23</f>
        <v>0</v>
      </c>
      <c r="F1627" s="151">
        <v>1750667</v>
      </c>
      <c r="G1627" s="70" t="e">
        <f>'2020 Spring Order Form - V36'!#REF!</f>
        <v>#REF!</v>
      </c>
      <c r="H1627" s="69">
        <f>'2020 Spring Order Form - V36'!$F$18</f>
        <v>0</v>
      </c>
      <c r="J1627" s="154">
        <v>18173</v>
      </c>
    </row>
    <row r="1628" spans="1:10">
      <c r="A1628" s="131">
        <v>1627</v>
      </c>
      <c r="B1628" s="66" t="s">
        <v>1907</v>
      </c>
      <c r="D1628" s="67">
        <f>'2020 Spring Order Form - V36'!$T$23</f>
        <v>0</v>
      </c>
      <c r="E1628" s="67">
        <f>'2020 Spring Order Form - V36'!$T$23</f>
        <v>0</v>
      </c>
      <c r="F1628" s="151" t="s">
        <v>1909</v>
      </c>
      <c r="G1628" s="70" t="e">
        <f>'2020 Spring Order Form - V36'!#REF!</f>
        <v>#REF!</v>
      </c>
      <c r="H1628" s="69">
        <f>'2020 Spring Order Form - V36'!$F$18</f>
        <v>0</v>
      </c>
      <c r="J1628" s="154">
        <v>18174</v>
      </c>
    </row>
    <row r="1629" spans="1:10">
      <c r="A1629" s="131">
        <v>1628</v>
      </c>
      <c r="B1629" s="66" t="s">
        <v>1907</v>
      </c>
      <c r="D1629" s="67">
        <f>'2020 Spring Order Form - V36'!$T$23</f>
        <v>0</v>
      </c>
      <c r="E1629" s="67">
        <f>'2020 Spring Order Form - V36'!$T$23</f>
        <v>0</v>
      </c>
      <c r="F1629" s="151">
        <v>4950668</v>
      </c>
      <c r="G1629" s="70" t="e">
        <f>'2020 Spring Order Form - V36'!#REF!</f>
        <v>#REF!</v>
      </c>
      <c r="H1629" s="69">
        <f>'2020 Spring Order Form - V36'!$F$18</f>
        <v>0</v>
      </c>
      <c r="J1629" s="154">
        <v>4556</v>
      </c>
    </row>
    <row r="1630" spans="1:10">
      <c r="A1630" s="131">
        <v>1629</v>
      </c>
      <c r="B1630" s="66" t="s">
        <v>1907</v>
      </c>
      <c r="D1630" s="67">
        <f>'2020 Spring Order Form - V36'!$T$23</f>
        <v>0</v>
      </c>
      <c r="E1630" s="67">
        <f>'2020 Spring Order Form - V36'!$T$23</f>
        <v>0</v>
      </c>
      <c r="F1630" s="151" t="s">
        <v>1910</v>
      </c>
      <c r="G1630" s="70" t="e">
        <f>'2020 Spring Order Form - V36'!#REF!</f>
        <v>#REF!</v>
      </c>
      <c r="H1630" s="69">
        <f>'2020 Spring Order Form - V36'!$F$18</f>
        <v>0</v>
      </c>
      <c r="J1630" s="154">
        <v>2601</v>
      </c>
    </row>
    <row r="1631" spans="1:10">
      <c r="A1631" s="131">
        <v>1630</v>
      </c>
      <c r="B1631" s="66" t="s">
        <v>1911</v>
      </c>
      <c r="D1631" s="67">
        <f>'2020 Spring Order Form - V36'!$T$23</f>
        <v>0</v>
      </c>
      <c r="E1631" s="67">
        <f>'2020 Spring Order Form - V36'!$T$23</f>
        <v>0</v>
      </c>
      <c r="F1631" s="151">
        <v>4550715</v>
      </c>
      <c r="G1631" s="70" t="e">
        <f>'2020 Spring Order Form - V36'!#REF!</f>
        <v>#REF!</v>
      </c>
      <c r="H1631" s="69">
        <f>'2020 Spring Order Form - V36'!$F$18</f>
        <v>0</v>
      </c>
      <c r="J1631" s="154">
        <v>800</v>
      </c>
    </row>
    <row r="1632" spans="1:10">
      <c r="A1632" s="131">
        <v>1631</v>
      </c>
      <c r="B1632" s="66" t="s">
        <v>1911</v>
      </c>
      <c r="D1632" s="67">
        <f>'2020 Spring Order Form - V36'!$T$23</f>
        <v>0</v>
      </c>
      <c r="E1632" s="67">
        <f>'2020 Spring Order Form - V36'!$T$23</f>
        <v>0</v>
      </c>
      <c r="F1632" s="151" t="s">
        <v>1912</v>
      </c>
      <c r="G1632" s="70" t="e">
        <f>'2020 Spring Order Form - V36'!#REF!</f>
        <v>#REF!</v>
      </c>
      <c r="H1632" s="69">
        <f>'2020 Spring Order Form - V36'!$F$18</f>
        <v>0</v>
      </c>
      <c r="J1632" s="154">
        <v>2607</v>
      </c>
    </row>
    <row r="1633" spans="1:10">
      <c r="A1633" s="131">
        <v>1632</v>
      </c>
      <c r="B1633" s="66" t="s">
        <v>1913</v>
      </c>
      <c r="D1633" s="67">
        <f>'2020 Spring Order Form - V36'!$T$23</f>
        <v>0</v>
      </c>
      <c r="E1633" s="67">
        <f>'2020 Spring Order Form - V36'!$T$23</f>
        <v>0</v>
      </c>
      <c r="F1633" s="151">
        <v>4550745</v>
      </c>
      <c r="G1633" s="70" t="e">
        <f>'2020 Spring Order Form - V36'!#REF!</f>
        <v>#REF!</v>
      </c>
      <c r="H1633" s="69">
        <f>'2020 Spring Order Form - V36'!$F$18</f>
        <v>0</v>
      </c>
      <c r="J1633" s="154">
        <v>387</v>
      </c>
    </row>
    <row r="1634" spans="1:10">
      <c r="A1634" s="131">
        <v>1633</v>
      </c>
      <c r="B1634" s="66" t="s">
        <v>1913</v>
      </c>
      <c r="D1634" s="67">
        <f>'2020 Spring Order Form - V36'!$T$23</f>
        <v>0</v>
      </c>
      <c r="E1634" s="67">
        <f>'2020 Spring Order Form - V36'!$T$23</f>
        <v>0</v>
      </c>
      <c r="F1634" s="151" t="s">
        <v>1914</v>
      </c>
      <c r="G1634" s="70" t="e">
        <f>'2020 Spring Order Form - V36'!#REF!</f>
        <v>#REF!</v>
      </c>
      <c r="H1634" s="69">
        <f>'2020 Spring Order Form - V36'!$F$18</f>
        <v>0</v>
      </c>
      <c r="J1634" s="154">
        <v>2621</v>
      </c>
    </row>
    <row r="1635" spans="1:10">
      <c r="A1635" s="131">
        <v>1634</v>
      </c>
      <c r="B1635" s="66" t="s">
        <v>1913</v>
      </c>
      <c r="D1635" s="67">
        <f>'2020 Spring Order Form - V36'!$T$23</f>
        <v>0</v>
      </c>
      <c r="E1635" s="67">
        <f>'2020 Spring Order Form - V36'!$T$23</f>
        <v>0</v>
      </c>
      <c r="F1635" s="151">
        <v>4550748</v>
      </c>
      <c r="G1635" s="70" t="e">
        <f>'2020 Spring Order Form - V36'!#REF!</f>
        <v>#REF!</v>
      </c>
      <c r="H1635" s="69">
        <f>'2020 Spring Order Form - V36'!$F$18</f>
        <v>0</v>
      </c>
      <c r="J1635" s="154">
        <v>12717</v>
      </c>
    </row>
    <row r="1636" spans="1:10">
      <c r="A1636" s="131">
        <v>1635</v>
      </c>
      <c r="B1636" s="66" t="s">
        <v>1913</v>
      </c>
      <c r="D1636" s="67">
        <f>'2020 Spring Order Form - V36'!$T$23</f>
        <v>0</v>
      </c>
      <c r="E1636" s="67">
        <f>'2020 Spring Order Form - V36'!$T$23</f>
        <v>0</v>
      </c>
      <c r="F1636" s="151" t="s">
        <v>1915</v>
      </c>
      <c r="G1636" s="70" t="e">
        <f>'2020 Spring Order Form - V36'!#REF!</f>
        <v>#REF!</v>
      </c>
      <c r="H1636" s="69">
        <f>'2020 Spring Order Form - V36'!$F$18</f>
        <v>0</v>
      </c>
      <c r="J1636" s="154">
        <v>12718</v>
      </c>
    </row>
    <row r="1637" spans="1:10">
      <c r="A1637" s="131">
        <v>1636</v>
      </c>
      <c r="B1637" s="66" t="s">
        <v>1913</v>
      </c>
      <c r="D1637" s="67">
        <f>'2020 Spring Order Form - V36'!$T$23</f>
        <v>0</v>
      </c>
      <c r="E1637" s="67">
        <f>'2020 Spring Order Form - V36'!$T$23</f>
        <v>0</v>
      </c>
      <c r="F1637" s="151">
        <v>1750747</v>
      </c>
      <c r="G1637" s="70" t="e">
        <f>'2020 Spring Order Form - V36'!#REF!</f>
        <v>#REF!</v>
      </c>
      <c r="H1637" s="69">
        <f>'2020 Spring Order Form - V36'!$F$18</f>
        <v>0</v>
      </c>
      <c r="J1637" s="154">
        <v>18179</v>
      </c>
    </row>
    <row r="1638" spans="1:10">
      <c r="A1638" s="131">
        <v>1637</v>
      </c>
      <c r="B1638" s="66" t="s">
        <v>1913</v>
      </c>
      <c r="D1638" s="67">
        <f>'2020 Spring Order Form - V36'!$T$23</f>
        <v>0</v>
      </c>
      <c r="E1638" s="67">
        <f>'2020 Spring Order Form - V36'!$T$23</f>
        <v>0</v>
      </c>
      <c r="F1638" s="151" t="s">
        <v>1916</v>
      </c>
      <c r="G1638" s="70" t="e">
        <f>'2020 Spring Order Form - V36'!#REF!</f>
        <v>#REF!</v>
      </c>
      <c r="H1638" s="69">
        <f>'2020 Spring Order Form - V36'!$F$18</f>
        <v>0</v>
      </c>
      <c r="J1638" s="154">
        <v>18180</v>
      </c>
    </row>
    <row r="1639" spans="1:10">
      <c r="A1639" s="131">
        <v>1638</v>
      </c>
      <c r="B1639" s="66" t="s">
        <v>1913</v>
      </c>
      <c r="D1639" s="67">
        <f>'2020 Spring Order Form - V36'!$T$23</f>
        <v>0</v>
      </c>
      <c r="E1639" s="67">
        <f>'2020 Spring Order Form - V36'!$T$23</f>
        <v>0</v>
      </c>
      <c r="F1639" s="151">
        <v>4950748</v>
      </c>
      <c r="G1639" s="70" t="e">
        <f>'2020 Spring Order Form - V36'!#REF!</f>
        <v>#REF!</v>
      </c>
      <c r="H1639" s="69">
        <f>'2020 Spring Order Form - V36'!$F$18</f>
        <v>0</v>
      </c>
      <c r="J1639" s="154">
        <v>4456</v>
      </c>
    </row>
    <row r="1640" spans="1:10">
      <c r="A1640" s="131">
        <v>1639</v>
      </c>
      <c r="B1640" s="66" t="s">
        <v>1913</v>
      </c>
      <c r="D1640" s="67">
        <f>'2020 Spring Order Form - V36'!$T$23</f>
        <v>0</v>
      </c>
      <c r="E1640" s="67">
        <f>'2020 Spring Order Form - V36'!$T$23</f>
        <v>0</v>
      </c>
      <c r="F1640" s="151" t="s">
        <v>1917</v>
      </c>
      <c r="G1640" s="70" t="e">
        <f>'2020 Spring Order Form - V36'!#REF!</f>
        <v>#REF!</v>
      </c>
      <c r="H1640" s="69">
        <f>'2020 Spring Order Form - V36'!$F$18</f>
        <v>0</v>
      </c>
      <c r="J1640" s="154">
        <v>2623</v>
      </c>
    </row>
    <row r="1641" spans="1:10">
      <c r="A1641" s="131">
        <v>1640</v>
      </c>
      <c r="B1641" s="66" t="s">
        <v>1918</v>
      </c>
      <c r="D1641" s="67">
        <f>'2020 Spring Order Form - V36'!$T$23</f>
        <v>0</v>
      </c>
      <c r="E1641" s="67">
        <f>'2020 Spring Order Form - V36'!$T$23</f>
        <v>0</v>
      </c>
      <c r="F1641" s="151">
        <v>4550805</v>
      </c>
      <c r="G1641" s="70" t="e">
        <f>'2020 Spring Order Form - V36'!#REF!</f>
        <v>#REF!</v>
      </c>
      <c r="H1641" s="69">
        <f>'2020 Spring Order Form - V36'!$F$18</f>
        <v>0</v>
      </c>
      <c r="J1641" s="154">
        <v>397</v>
      </c>
    </row>
    <row r="1642" spans="1:10">
      <c r="A1642" s="131">
        <v>1641</v>
      </c>
      <c r="B1642" s="66" t="s">
        <v>1918</v>
      </c>
      <c r="D1642" s="67">
        <f>'2020 Spring Order Form - V36'!$T$23</f>
        <v>0</v>
      </c>
      <c r="E1642" s="67">
        <f>'2020 Spring Order Form - V36'!$T$23</f>
        <v>0</v>
      </c>
      <c r="F1642" s="151" t="s">
        <v>1919</v>
      </c>
      <c r="G1642" s="70" t="e">
        <f>'2020 Spring Order Form - V36'!#REF!</f>
        <v>#REF!</v>
      </c>
      <c r="H1642" s="69">
        <f>'2020 Spring Order Form - V36'!$F$18</f>
        <v>0</v>
      </c>
      <c r="J1642" s="154">
        <v>2625</v>
      </c>
    </row>
    <row r="1643" spans="1:10">
      <c r="A1643" s="131">
        <v>1642</v>
      </c>
      <c r="B1643" s="66" t="s">
        <v>1920</v>
      </c>
      <c r="D1643" s="67">
        <f>'2020 Spring Order Form - V36'!$T$23</f>
        <v>0</v>
      </c>
      <c r="E1643" s="67">
        <f>'2020 Spring Order Form - V36'!$T$23</f>
        <v>0</v>
      </c>
      <c r="F1643" s="151">
        <v>4550515</v>
      </c>
      <c r="G1643" s="70" t="e">
        <f>'2020 Spring Order Form - V36'!#REF!</f>
        <v>#REF!</v>
      </c>
      <c r="H1643" s="69">
        <f>'2020 Spring Order Form - V36'!$F$18</f>
        <v>0</v>
      </c>
      <c r="J1643" s="154">
        <v>786</v>
      </c>
    </row>
    <row r="1644" spans="1:10">
      <c r="A1644" s="131">
        <v>1643</v>
      </c>
      <c r="B1644" s="66" t="s">
        <v>1920</v>
      </c>
      <c r="D1644" s="67">
        <f>'2020 Spring Order Form - V36'!$T$23</f>
        <v>0</v>
      </c>
      <c r="E1644" s="67">
        <f>'2020 Spring Order Form - V36'!$T$23</f>
        <v>0</v>
      </c>
      <c r="F1644" s="151" t="s">
        <v>1921</v>
      </c>
      <c r="G1644" s="70" t="e">
        <f>'2020 Spring Order Form - V36'!#REF!</f>
        <v>#REF!</v>
      </c>
      <c r="H1644" s="69">
        <f>'2020 Spring Order Form - V36'!$F$18</f>
        <v>0</v>
      </c>
      <c r="J1644" s="154">
        <v>2608</v>
      </c>
    </row>
    <row r="1645" spans="1:10">
      <c r="A1645" s="131">
        <v>1644</v>
      </c>
      <c r="B1645" s="66" t="s">
        <v>1922</v>
      </c>
      <c r="D1645" s="67">
        <f>'2020 Spring Order Form - V36'!$T$23</f>
        <v>0</v>
      </c>
      <c r="E1645" s="67">
        <f>'2020 Spring Order Form - V36'!$T$23</f>
        <v>0</v>
      </c>
      <c r="F1645" s="151">
        <v>4550505</v>
      </c>
      <c r="G1645" s="70" t="e">
        <f>'2020 Spring Order Form - V36'!#REF!</f>
        <v>#REF!</v>
      </c>
      <c r="H1645" s="69">
        <f>'2020 Spring Order Form - V36'!$F$18</f>
        <v>0</v>
      </c>
      <c r="J1645" s="154">
        <v>17043</v>
      </c>
    </row>
    <row r="1646" spans="1:10">
      <c r="A1646" s="131">
        <v>1645</v>
      </c>
      <c r="B1646" s="66" t="s">
        <v>1922</v>
      </c>
      <c r="D1646" s="67">
        <f>'2020 Spring Order Form - V36'!$T$23</f>
        <v>0</v>
      </c>
      <c r="E1646" s="67">
        <f>'2020 Spring Order Form - V36'!$T$23</f>
        <v>0</v>
      </c>
      <c r="F1646" s="151" t="s">
        <v>1923</v>
      </c>
      <c r="G1646" s="70" t="e">
        <f>'2020 Spring Order Form - V36'!#REF!</f>
        <v>#REF!</v>
      </c>
      <c r="H1646" s="69">
        <f>'2020 Spring Order Form - V36'!$F$18</f>
        <v>0</v>
      </c>
      <c r="J1646" s="154">
        <v>17044</v>
      </c>
    </row>
    <row r="1647" spans="1:10">
      <c r="A1647" s="131">
        <v>1646</v>
      </c>
      <c r="B1647" s="66" t="s">
        <v>1924</v>
      </c>
      <c r="D1647" s="67">
        <f>'2020 Spring Order Form - V36'!$T$23</f>
        <v>0</v>
      </c>
      <c r="E1647" s="67">
        <f>'2020 Spring Order Form - V36'!$T$23</f>
        <v>0</v>
      </c>
      <c r="F1647" s="151">
        <v>4550525</v>
      </c>
      <c r="G1647" s="70" t="e">
        <f>'2020 Spring Order Form - V36'!#REF!</f>
        <v>#REF!</v>
      </c>
      <c r="H1647" s="69">
        <f>'2020 Spring Order Form - V36'!$F$18</f>
        <v>0</v>
      </c>
      <c r="J1647" s="154">
        <v>787</v>
      </c>
    </row>
    <row r="1648" spans="1:10">
      <c r="A1648" s="131">
        <v>1647</v>
      </c>
      <c r="B1648" s="66" t="s">
        <v>1924</v>
      </c>
      <c r="D1648" s="67">
        <f>'2020 Spring Order Form - V36'!$T$23</f>
        <v>0</v>
      </c>
      <c r="E1648" s="67">
        <f>'2020 Spring Order Form - V36'!$T$23</f>
        <v>0</v>
      </c>
      <c r="F1648" s="151" t="s">
        <v>1925</v>
      </c>
      <c r="G1648" s="70" t="e">
        <f>'2020 Spring Order Form - V36'!#REF!</f>
        <v>#REF!</v>
      </c>
      <c r="H1648" s="69">
        <f>'2020 Spring Order Form - V36'!$F$18</f>
        <v>0</v>
      </c>
      <c r="J1648" s="154">
        <v>2610</v>
      </c>
    </row>
    <row r="1649" spans="1:10">
      <c r="A1649" s="131">
        <v>1648</v>
      </c>
      <c r="B1649" s="66" t="s">
        <v>1926</v>
      </c>
      <c r="D1649" s="67">
        <f>'2020 Spring Order Form - V36'!$T$23</f>
        <v>0</v>
      </c>
      <c r="E1649" s="67">
        <f>'2020 Spring Order Form - V36'!$T$23</f>
        <v>0</v>
      </c>
      <c r="F1649" s="151">
        <v>4550565</v>
      </c>
      <c r="G1649" s="70" t="e">
        <f>'2020 Spring Order Form - V36'!#REF!</f>
        <v>#REF!</v>
      </c>
      <c r="H1649" s="69">
        <f>'2020 Spring Order Form - V36'!$F$18</f>
        <v>0</v>
      </c>
      <c r="J1649" s="154">
        <v>788</v>
      </c>
    </row>
    <row r="1650" spans="1:10">
      <c r="A1650" s="131">
        <v>1649</v>
      </c>
      <c r="B1650" s="66" t="s">
        <v>1926</v>
      </c>
      <c r="D1650" s="67">
        <f>'2020 Spring Order Form - V36'!$T$23</f>
        <v>0</v>
      </c>
      <c r="E1650" s="67">
        <f>'2020 Spring Order Form - V36'!$T$23</f>
        <v>0</v>
      </c>
      <c r="F1650" s="151" t="s">
        <v>1927</v>
      </c>
      <c r="G1650" s="70" t="e">
        <f>'2020 Spring Order Form - V36'!#REF!</f>
        <v>#REF!</v>
      </c>
      <c r="H1650" s="69">
        <f>'2020 Spring Order Form - V36'!$F$18</f>
        <v>0</v>
      </c>
      <c r="J1650" s="154">
        <v>2613</v>
      </c>
    </row>
    <row r="1651" spans="1:10">
      <c r="A1651" s="131">
        <v>1650</v>
      </c>
      <c r="B1651" s="66" t="s">
        <v>1928</v>
      </c>
      <c r="D1651" s="67">
        <f>'2020 Spring Order Form - V36'!$T$23</f>
        <v>0</v>
      </c>
      <c r="E1651" s="67">
        <f>'2020 Spring Order Form - V36'!$T$23</f>
        <v>0</v>
      </c>
      <c r="F1651" s="151">
        <v>4550595</v>
      </c>
      <c r="G1651" s="70" t="e">
        <f>'2020 Spring Order Form - V36'!#REF!</f>
        <v>#REF!</v>
      </c>
      <c r="H1651" s="69">
        <f>'2020 Spring Order Form - V36'!$F$18</f>
        <v>0</v>
      </c>
      <c r="J1651" s="154">
        <v>790</v>
      </c>
    </row>
    <row r="1652" spans="1:10">
      <c r="A1652" s="131">
        <v>1651</v>
      </c>
      <c r="B1652" s="66" t="s">
        <v>1928</v>
      </c>
      <c r="D1652" s="67">
        <f>'2020 Spring Order Form - V36'!$T$23</f>
        <v>0</v>
      </c>
      <c r="E1652" s="67">
        <f>'2020 Spring Order Form - V36'!$T$23</f>
        <v>0</v>
      </c>
      <c r="F1652" s="151" t="s">
        <v>1929</v>
      </c>
      <c r="G1652" s="70" t="e">
        <f>'2020 Spring Order Form - V36'!#REF!</f>
        <v>#REF!</v>
      </c>
      <c r="H1652" s="69">
        <f>'2020 Spring Order Form - V36'!$F$18</f>
        <v>0</v>
      </c>
      <c r="J1652" s="154">
        <v>2617</v>
      </c>
    </row>
    <row r="1653" spans="1:10">
      <c r="A1653" s="131">
        <v>1652</v>
      </c>
      <c r="B1653" s="66" t="s">
        <v>1930</v>
      </c>
      <c r="D1653" s="67">
        <f>'2020 Spring Order Form - V36'!$T$23</f>
        <v>0</v>
      </c>
      <c r="E1653" s="67">
        <f>'2020 Spring Order Form - V36'!$T$23</f>
        <v>0</v>
      </c>
      <c r="F1653" s="151">
        <v>4550905</v>
      </c>
      <c r="G1653" s="70" t="e">
        <f>'2020 Spring Order Form - V36'!#REF!</f>
        <v>#REF!</v>
      </c>
      <c r="H1653" s="69">
        <f>'2020 Spring Order Form - V36'!$F$18</f>
        <v>0</v>
      </c>
      <c r="J1653" s="154">
        <v>13060</v>
      </c>
    </row>
    <row r="1654" spans="1:10">
      <c r="A1654" s="131">
        <v>1653</v>
      </c>
      <c r="B1654" s="66" t="s">
        <v>1930</v>
      </c>
      <c r="D1654" s="67">
        <f>'2020 Spring Order Form - V36'!$T$23</f>
        <v>0</v>
      </c>
      <c r="E1654" s="67">
        <f>'2020 Spring Order Form - V36'!$T$23</f>
        <v>0</v>
      </c>
      <c r="F1654" s="151" t="s">
        <v>1931</v>
      </c>
      <c r="G1654" s="70" t="e">
        <f>'2020 Spring Order Form - V36'!#REF!</f>
        <v>#REF!</v>
      </c>
      <c r="H1654" s="69">
        <f>'2020 Spring Order Form - V36'!$F$18</f>
        <v>0</v>
      </c>
      <c r="J1654" s="154">
        <v>13764</v>
      </c>
    </row>
    <row r="1655" spans="1:10">
      <c r="A1655" s="131">
        <v>1654</v>
      </c>
      <c r="B1655" s="66" t="s">
        <v>282</v>
      </c>
      <c r="D1655" s="67">
        <f>'2020 Spring Order Form - V36'!$T$23</f>
        <v>0</v>
      </c>
      <c r="E1655" s="67">
        <f>'2020 Spring Order Form - V36'!$T$23</f>
        <v>0</v>
      </c>
      <c r="F1655" s="151">
        <v>4550925</v>
      </c>
      <c r="G1655" s="70">
        <f>'2020 Spring Order Form - V36'!$T$181</f>
        <v>0</v>
      </c>
      <c r="H1655" s="69">
        <f>'2020 Spring Order Form - V36'!$F$18</f>
        <v>0</v>
      </c>
      <c r="J1655" s="154">
        <v>18656</v>
      </c>
    </row>
    <row r="1656" spans="1:10">
      <c r="A1656" s="131">
        <v>1655</v>
      </c>
      <c r="B1656" s="66" t="s">
        <v>282</v>
      </c>
      <c r="D1656" s="67">
        <f>'2020 Spring Order Form - V36'!$T$23</f>
        <v>0</v>
      </c>
      <c r="E1656" s="67">
        <f>'2020 Spring Order Form - V36'!$T$23</f>
        <v>0</v>
      </c>
      <c r="F1656" s="151" t="s">
        <v>1932</v>
      </c>
      <c r="G1656" s="70">
        <f>'2020 Spring Order Form - V36'!$U$181</f>
        <v>0</v>
      </c>
      <c r="H1656" s="69">
        <f>'2020 Spring Order Form - V36'!$F$18</f>
        <v>0</v>
      </c>
      <c r="J1656" s="154">
        <v>18655</v>
      </c>
    </row>
    <row r="1657" spans="1:10">
      <c r="A1657" s="131">
        <v>1656</v>
      </c>
      <c r="B1657" s="66" t="s">
        <v>1933</v>
      </c>
      <c r="D1657" s="67">
        <f>'2020 Spring Order Form - V36'!$T$23</f>
        <v>0</v>
      </c>
      <c r="E1657" s="67">
        <f>'2020 Spring Order Form - V36'!$T$23</f>
        <v>0</v>
      </c>
      <c r="F1657" s="151">
        <v>4551050</v>
      </c>
      <c r="G1657" s="70" t="e">
        <f>'2020 Spring Order Form - V36'!#REF!</f>
        <v>#REF!</v>
      </c>
      <c r="H1657" s="69">
        <f>'2020 Spring Order Form - V36'!$F$18</f>
        <v>0</v>
      </c>
      <c r="J1657" s="154">
        <v>256</v>
      </c>
    </row>
    <row r="1658" spans="1:10">
      <c r="A1658" s="131">
        <v>1657</v>
      </c>
      <c r="B1658" s="66" t="s">
        <v>1933</v>
      </c>
      <c r="D1658" s="67">
        <f>'2020 Spring Order Form - V36'!$T$23</f>
        <v>0</v>
      </c>
      <c r="E1658" s="67">
        <f>'2020 Spring Order Form - V36'!$T$23</f>
        <v>0</v>
      </c>
      <c r="F1658" s="151" t="s">
        <v>1934</v>
      </c>
      <c r="G1658" s="70" t="e">
        <f>'2020 Spring Order Form - V36'!#REF!</f>
        <v>#REF!</v>
      </c>
      <c r="H1658" s="69">
        <f>'2020 Spring Order Form - V36'!$F$18</f>
        <v>0</v>
      </c>
      <c r="J1658" s="154">
        <v>2634</v>
      </c>
    </row>
    <row r="1659" spans="1:10">
      <c r="A1659" s="131">
        <v>1658</v>
      </c>
      <c r="B1659" s="66" t="s">
        <v>284</v>
      </c>
      <c r="D1659" s="67">
        <f>'2020 Spring Order Form - V36'!$T$23</f>
        <v>0</v>
      </c>
      <c r="E1659" s="67">
        <f>'2020 Spring Order Form - V36'!$T$23</f>
        <v>0</v>
      </c>
      <c r="F1659" s="151">
        <v>4551057</v>
      </c>
      <c r="G1659" s="70">
        <f>'2020 Spring Order Form - V36'!$T$183</f>
        <v>0</v>
      </c>
      <c r="H1659" s="69">
        <f>'2020 Spring Order Form - V36'!$F$18</f>
        <v>0</v>
      </c>
      <c r="J1659" s="154">
        <v>1025</v>
      </c>
    </row>
    <row r="1660" spans="1:10">
      <c r="A1660" s="131">
        <v>1659</v>
      </c>
      <c r="B1660" s="66" t="s">
        <v>284</v>
      </c>
      <c r="D1660" s="67">
        <f>'2020 Spring Order Form - V36'!$T$23</f>
        <v>0</v>
      </c>
      <c r="E1660" s="67">
        <f>'2020 Spring Order Form - V36'!$T$23</f>
        <v>0</v>
      </c>
      <c r="F1660" s="151" t="s">
        <v>1935</v>
      </c>
      <c r="G1660" s="70">
        <f>'2020 Spring Order Form - V36'!$U$183</f>
        <v>0</v>
      </c>
      <c r="H1660" s="69">
        <f>'2020 Spring Order Form - V36'!$F$18</f>
        <v>0</v>
      </c>
      <c r="J1660" s="154">
        <v>2635</v>
      </c>
    </row>
    <row r="1661" spans="1:10">
      <c r="A1661" s="131">
        <v>1660</v>
      </c>
      <c r="B1661" s="66" t="s">
        <v>1936</v>
      </c>
      <c r="D1661" s="67">
        <f>'2020 Spring Order Form - V36'!$T$23</f>
        <v>0</v>
      </c>
      <c r="E1661" s="67">
        <f>'2020 Spring Order Form - V36'!$T$23</f>
        <v>0</v>
      </c>
      <c r="F1661" s="151">
        <v>4551017</v>
      </c>
      <c r="G1661" s="70" t="e">
        <f>'2020 Spring Order Form - V36'!#REF!</f>
        <v>#REF!</v>
      </c>
      <c r="H1661" s="69">
        <f>'2020 Spring Order Form - V36'!$F$18</f>
        <v>0</v>
      </c>
      <c r="J1661" s="154">
        <v>989</v>
      </c>
    </row>
    <row r="1662" spans="1:10">
      <c r="A1662" s="131">
        <v>1661</v>
      </c>
      <c r="B1662" s="66" t="s">
        <v>1936</v>
      </c>
      <c r="D1662" s="67">
        <f>'2020 Spring Order Form - V36'!$T$23</f>
        <v>0</v>
      </c>
      <c r="E1662" s="67">
        <f>'2020 Spring Order Form - V36'!$T$23</f>
        <v>0</v>
      </c>
      <c r="F1662" s="151" t="s">
        <v>1937</v>
      </c>
      <c r="G1662" s="70" t="e">
        <f>'2020 Spring Order Form - V36'!#REF!</f>
        <v>#REF!</v>
      </c>
      <c r="H1662" s="69">
        <f>'2020 Spring Order Form - V36'!$F$18</f>
        <v>0</v>
      </c>
      <c r="J1662" s="154">
        <v>2631</v>
      </c>
    </row>
    <row r="1663" spans="1:10">
      <c r="A1663" s="131">
        <v>1662</v>
      </c>
      <c r="B1663" s="66" t="s">
        <v>1938</v>
      </c>
      <c r="D1663" s="67">
        <f>'2020 Spring Order Form - V36'!$T$23</f>
        <v>0</v>
      </c>
      <c r="E1663" s="67">
        <f>'2020 Spring Order Form - V36'!$T$23</f>
        <v>0</v>
      </c>
      <c r="F1663" s="151">
        <v>4551100</v>
      </c>
      <c r="G1663" s="70" t="e">
        <f>'2020 Spring Order Form - V36'!#REF!</f>
        <v>#REF!</v>
      </c>
      <c r="H1663" s="69">
        <f>'2020 Spring Order Form - V36'!$F$18</f>
        <v>0</v>
      </c>
      <c r="J1663" s="154">
        <v>255</v>
      </c>
    </row>
    <row r="1664" spans="1:10">
      <c r="A1664" s="131">
        <v>1663</v>
      </c>
      <c r="B1664" s="66" t="s">
        <v>1938</v>
      </c>
      <c r="D1664" s="67">
        <f>'2020 Spring Order Form - V36'!$T$23</f>
        <v>0</v>
      </c>
      <c r="E1664" s="67">
        <f>'2020 Spring Order Form - V36'!$T$23</f>
        <v>0</v>
      </c>
      <c r="F1664" s="151" t="s">
        <v>1939</v>
      </c>
      <c r="G1664" s="70" t="e">
        <f>'2020 Spring Order Form - V36'!#REF!</f>
        <v>#REF!</v>
      </c>
      <c r="H1664" s="69">
        <f>'2020 Spring Order Form - V36'!$F$18</f>
        <v>0</v>
      </c>
      <c r="J1664" s="154">
        <v>2632</v>
      </c>
    </row>
    <row r="1665" spans="1:10">
      <c r="A1665" s="131">
        <v>1664</v>
      </c>
      <c r="B1665" s="66" t="s">
        <v>1940</v>
      </c>
      <c r="D1665" s="67">
        <f>'2020 Spring Order Form - V36'!$T$23</f>
        <v>0</v>
      </c>
      <c r="E1665" s="67">
        <f>'2020 Spring Order Form - V36'!$T$23</f>
        <v>0</v>
      </c>
      <c r="F1665" s="151">
        <v>4551150</v>
      </c>
      <c r="G1665" s="70" t="e">
        <f>'2020 Spring Order Form - V36'!#REF!</f>
        <v>#REF!</v>
      </c>
      <c r="H1665" s="69">
        <f>'2020 Spring Order Form - V36'!$F$18</f>
        <v>0</v>
      </c>
      <c r="J1665" s="154">
        <v>529</v>
      </c>
    </row>
    <row r="1666" spans="1:10">
      <c r="A1666" s="131">
        <v>1665</v>
      </c>
      <c r="B1666" s="66" t="s">
        <v>1940</v>
      </c>
      <c r="D1666" s="67">
        <f>'2020 Spring Order Form - V36'!$T$23</f>
        <v>0</v>
      </c>
      <c r="E1666" s="67">
        <f>'2020 Spring Order Form - V36'!$T$23</f>
        <v>0</v>
      </c>
      <c r="F1666" s="151" t="s">
        <v>1941</v>
      </c>
      <c r="G1666" s="70" t="e">
        <f>'2020 Spring Order Form - V36'!#REF!</f>
        <v>#REF!</v>
      </c>
      <c r="H1666" s="69">
        <f>'2020 Spring Order Form - V36'!$F$18</f>
        <v>0</v>
      </c>
      <c r="J1666" s="154">
        <v>2633</v>
      </c>
    </row>
    <row r="1667" spans="1:10">
      <c r="A1667" s="131">
        <v>1666</v>
      </c>
      <c r="B1667" s="66" t="s">
        <v>1942</v>
      </c>
      <c r="D1667" s="67">
        <f>'2020 Spring Order Form - V36'!$T$23</f>
        <v>0</v>
      </c>
      <c r="E1667" s="67">
        <f>'2020 Spring Order Form - V36'!$T$23</f>
        <v>0</v>
      </c>
      <c r="F1667" s="151">
        <v>4551154</v>
      </c>
      <c r="G1667" s="70" t="e">
        <f>'2020 Spring Order Form - V36'!#REF!</f>
        <v>#REF!</v>
      </c>
      <c r="H1667" s="69">
        <f>'2020 Spring Order Form - V36'!$F$18</f>
        <v>0</v>
      </c>
      <c r="J1667" s="154">
        <v>18867</v>
      </c>
    </row>
    <row r="1668" spans="1:10">
      <c r="A1668" s="131">
        <v>1667</v>
      </c>
      <c r="B1668" s="66" t="s">
        <v>1942</v>
      </c>
      <c r="D1668" s="67">
        <f>'2020 Spring Order Form - V36'!$T$23</f>
        <v>0</v>
      </c>
      <c r="E1668" s="67">
        <f>'2020 Spring Order Form - V36'!$T$23</f>
        <v>0</v>
      </c>
      <c r="F1668" s="151" t="s">
        <v>1943</v>
      </c>
      <c r="G1668" s="70" t="e">
        <f>'2020 Spring Order Form - V36'!#REF!</f>
        <v>#REF!</v>
      </c>
      <c r="H1668" s="69">
        <f>'2020 Spring Order Form - V36'!$F$18</f>
        <v>0</v>
      </c>
      <c r="J1668" s="154">
        <v>18866</v>
      </c>
    </row>
    <row r="1669" spans="1:10">
      <c r="A1669" s="131">
        <v>1668</v>
      </c>
      <c r="B1669" s="66" t="s">
        <v>1944</v>
      </c>
      <c r="D1669" s="67">
        <f>'2020 Spring Order Form - V36'!$T$23</f>
        <v>0</v>
      </c>
      <c r="E1669" s="67">
        <f>'2020 Spring Order Form - V36'!$T$23</f>
        <v>0</v>
      </c>
      <c r="F1669" s="151">
        <v>4551270</v>
      </c>
      <c r="G1669" s="70" t="e">
        <f>'2020 Spring Order Form - V36'!#REF!</f>
        <v>#REF!</v>
      </c>
      <c r="H1669" s="69">
        <f>'2020 Spring Order Form - V36'!$F$18</f>
        <v>0</v>
      </c>
      <c r="J1669" s="154">
        <v>1027</v>
      </c>
    </row>
    <row r="1670" spans="1:10">
      <c r="A1670" s="131">
        <v>1669</v>
      </c>
      <c r="B1670" s="66" t="s">
        <v>1944</v>
      </c>
      <c r="D1670" s="67">
        <f>'2020 Spring Order Form - V36'!$T$23</f>
        <v>0</v>
      </c>
      <c r="E1670" s="67">
        <f>'2020 Spring Order Form - V36'!$T$23</f>
        <v>0</v>
      </c>
      <c r="F1670" s="151" t="s">
        <v>1945</v>
      </c>
      <c r="G1670" s="70" t="e">
        <f>'2020 Spring Order Form - V36'!#REF!</f>
        <v>#REF!</v>
      </c>
      <c r="H1670" s="69">
        <f>'2020 Spring Order Form - V36'!$F$18</f>
        <v>0</v>
      </c>
      <c r="J1670" s="154">
        <v>2636</v>
      </c>
    </row>
    <row r="1671" spans="1:10">
      <c r="A1671" s="131">
        <v>1670</v>
      </c>
      <c r="B1671" s="66" t="s">
        <v>1946</v>
      </c>
      <c r="D1671" s="67">
        <f>'2020 Spring Order Form - V36'!$T$23</f>
        <v>0</v>
      </c>
      <c r="E1671" s="67">
        <f>'2020 Spring Order Form - V36'!$T$23</f>
        <v>0</v>
      </c>
      <c r="F1671" s="151">
        <v>4551280</v>
      </c>
      <c r="G1671" s="70" t="e">
        <f>'2020 Spring Order Form - V36'!#REF!</f>
        <v>#REF!</v>
      </c>
      <c r="H1671" s="69">
        <f>'2020 Spring Order Form - V36'!$F$18</f>
        <v>0</v>
      </c>
      <c r="J1671" s="154">
        <v>616</v>
      </c>
    </row>
    <row r="1672" spans="1:10">
      <c r="A1672" s="131">
        <v>1671</v>
      </c>
      <c r="B1672" s="66" t="s">
        <v>1946</v>
      </c>
      <c r="D1672" s="67">
        <f>'2020 Spring Order Form - V36'!$T$23</f>
        <v>0</v>
      </c>
      <c r="E1672" s="67">
        <f>'2020 Spring Order Form - V36'!$T$23</f>
        <v>0</v>
      </c>
      <c r="F1672" s="151" t="s">
        <v>1947</v>
      </c>
      <c r="G1672" s="70" t="e">
        <f>'2020 Spring Order Form - V36'!#REF!</f>
        <v>#REF!</v>
      </c>
      <c r="H1672" s="69">
        <f>'2020 Spring Order Form - V36'!$F$18</f>
        <v>0</v>
      </c>
      <c r="J1672" s="154">
        <v>2637</v>
      </c>
    </row>
    <row r="1673" spans="1:10">
      <c r="A1673" s="131">
        <v>1672</v>
      </c>
      <c r="B1673" s="66" t="s">
        <v>1948</v>
      </c>
      <c r="D1673" s="67">
        <f>'2020 Spring Order Form - V36'!$T$23</f>
        <v>0</v>
      </c>
      <c r="E1673" s="67">
        <f>'2020 Spring Order Form - V36'!$T$23</f>
        <v>0</v>
      </c>
      <c r="F1673" s="151">
        <v>4551300</v>
      </c>
      <c r="G1673" s="70" t="e">
        <f>'2020 Spring Order Form - V36'!#REF!</f>
        <v>#REF!</v>
      </c>
      <c r="H1673" s="69">
        <f>'2020 Spring Order Form - V36'!$F$18</f>
        <v>0</v>
      </c>
      <c r="J1673" s="154">
        <v>617</v>
      </c>
    </row>
    <row r="1674" spans="1:10">
      <c r="A1674" s="131">
        <v>1673</v>
      </c>
      <c r="B1674" s="66" t="s">
        <v>1948</v>
      </c>
      <c r="D1674" s="67">
        <f>'2020 Spring Order Form - V36'!$T$23</f>
        <v>0</v>
      </c>
      <c r="E1674" s="67">
        <f>'2020 Spring Order Form - V36'!$T$23</f>
        <v>0</v>
      </c>
      <c r="F1674" s="151" t="s">
        <v>1949</v>
      </c>
      <c r="G1674" s="70" t="e">
        <f>'2020 Spring Order Form - V36'!#REF!</f>
        <v>#REF!</v>
      </c>
      <c r="H1674" s="69">
        <f>'2020 Spring Order Form - V36'!$F$18</f>
        <v>0</v>
      </c>
      <c r="J1674" s="154">
        <v>2638</v>
      </c>
    </row>
    <row r="1675" spans="1:10">
      <c r="A1675" s="131">
        <v>1674</v>
      </c>
      <c r="B1675" s="66" t="s">
        <v>1950</v>
      </c>
      <c r="D1675" s="67">
        <f>'2020 Spring Order Form - V36'!$T$23</f>
        <v>0</v>
      </c>
      <c r="E1675" s="67">
        <f>'2020 Spring Order Form - V36'!$T$23</f>
        <v>0</v>
      </c>
      <c r="F1675" s="151">
        <v>4551470</v>
      </c>
      <c r="G1675" s="70" t="e">
        <f>'2020 Spring Order Form - V36'!#REF!</f>
        <v>#REF!</v>
      </c>
      <c r="H1675" s="69">
        <f>'2020 Spring Order Form - V36'!$F$18</f>
        <v>0</v>
      </c>
      <c r="J1675" s="154">
        <v>855</v>
      </c>
    </row>
    <row r="1676" spans="1:10">
      <c r="A1676" s="131">
        <v>1675</v>
      </c>
      <c r="B1676" s="66" t="s">
        <v>1950</v>
      </c>
      <c r="D1676" s="67">
        <f>'2020 Spring Order Form - V36'!$T$23</f>
        <v>0</v>
      </c>
      <c r="E1676" s="67">
        <f>'2020 Spring Order Form - V36'!$T$23</f>
        <v>0</v>
      </c>
      <c r="F1676" s="151" t="s">
        <v>1951</v>
      </c>
      <c r="G1676" s="70" t="e">
        <f>'2020 Spring Order Form - V36'!#REF!</f>
        <v>#REF!</v>
      </c>
      <c r="H1676" s="69">
        <f>'2020 Spring Order Form - V36'!$F$18</f>
        <v>0</v>
      </c>
      <c r="J1676" s="154">
        <v>2640</v>
      </c>
    </row>
    <row r="1677" spans="1:10">
      <c r="A1677" s="131">
        <v>1676</v>
      </c>
      <c r="B1677" s="66" t="s">
        <v>1952</v>
      </c>
      <c r="D1677" s="67">
        <f>'2020 Spring Order Form - V36'!$T$23</f>
        <v>0</v>
      </c>
      <c r="E1677" s="67">
        <f>'2020 Spring Order Form - V36'!$T$23</f>
        <v>0</v>
      </c>
      <c r="F1677" s="151">
        <v>4551500</v>
      </c>
      <c r="G1677" s="70" t="e">
        <f>'2020 Spring Order Form - V36'!#REF!</f>
        <v>#REF!</v>
      </c>
      <c r="H1677" s="69">
        <f>'2020 Spring Order Form - V36'!$F$18</f>
        <v>0</v>
      </c>
      <c r="J1677" s="154">
        <v>645</v>
      </c>
    </row>
    <row r="1678" spans="1:10">
      <c r="A1678" s="131">
        <v>1677</v>
      </c>
      <c r="B1678" s="66" t="s">
        <v>1952</v>
      </c>
      <c r="D1678" s="67">
        <f>'2020 Spring Order Form - V36'!$T$23</f>
        <v>0</v>
      </c>
      <c r="E1678" s="67">
        <f>'2020 Spring Order Form - V36'!$T$23</f>
        <v>0</v>
      </c>
      <c r="F1678" s="151" t="s">
        <v>1953</v>
      </c>
      <c r="G1678" s="70" t="e">
        <f>'2020 Spring Order Form - V36'!#REF!</f>
        <v>#REF!</v>
      </c>
      <c r="H1678" s="69">
        <f>'2020 Spring Order Form - V36'!$F$18</f>
        <v>0</v>
      </c>
      <c r="J1678" s="154">
        <v>2642</v>
      </c>
    </row>
    <row r="1679" spans="1:10">
      <c r="A1679" s="131">
        <v>1678</v>
      </c>
      <c r="B1679" s="66" t="s">
        <v>1954</v>
      </c>
      <c r="D1679" s="67">
        <f>'2020 Spring Order Form - V36'!$T$23</f>
        <v>0</v>
      </c>
      <c r="E1679" s="67">
        <f>'2020 Spring Order Form - V36'!$T$23</f>
        <v>0</v>
      </c>
      <c r="F1679" s="151">
        <v>4012020</v>
      </c>
      <c r="G1679" s="70" t="e">
        <f>'2020 Spring Order Form - V36'!#REF!</f>
        <v>#REF!</v>
      </c>
      <c r="H1679" s="69">
        <f>'2020 Spring Order Form - V36'!$F$18</f>
        <v>0</v>
      </c>
      <c r="J1679" s="154">
        <v>4487</v>
      </c>
    </row>
    <row r="1680" spans="1:10">
      <c r="A1680" s="131">
        <v>1679</v>
      </c>
      <c r="B1680" s="66" t="s">
        <v>1954</v>
      </c>
      <c r="D1680" s="67">
        <f>'2020 Spring Order Form - V36'!$T$23</f>
        <v>0</v>
      </c>
      <c r="E1680" s="67">
        <f>'2020 Spring Order Form - V36'!$T$23</f>
        <v>0</v>
      </c>
      <c r="F1680" s="151" t="s">
        <v>1955</v>
      </c>
      <c r="G1680" s="70" t="e">
        <f>'2020 Spring Order Form - V36'!#REF!</f>
        <v>#REF!</v>
      </c>
      <c r="H1680" s="69">
        <f>'2020 Spring Order Form - V36'!$F$18</f>
        <v>0</v>
      </c>
      <c r="J1680" s="154">
        <v>2644</v>
      </c>
    </row>
    <row r="1681" spans="1:10">
      <c r="A1681" s="131">
        <v>1680</v>
      </c>
      <c r="B1681" s="66" t="s">
        <v>1956</v>
      </c>
      <c r="D1681" s="67">
        <f>'2020 Spring Order Form - V36'!$T$23</f>
        <v>0</v>
      </c>
      <c r="E1681" s="67">
        <f>'2020 Spring Order Form - V36'!$T$23</f>
        <v>0</v>
      </c>
      <c r="F1681" s="151">
        <v>4019220</v>
      </c>
      <c r="G1681" s="70" t="e">
        <f>'2020 Spring Order Form - V36'!#REF!</f>
        <v>#REF!</v>
      </c>
      <c r="H1681" s="69">
        <f>'2020 Spring Order Form - V36'!$F$18</f>
        <v>0</v>
      </c>
      <c r="J1681" s="154">
        <v>4407</v>
      </c>
    </row>
    <row r="1682" spans="1:10">
      <c r="A1682" s="131">
        <v>1681</v>
      </c>
      <c r="B1682" s="66" t="s">
        <v>1956</v>
      </c>
      <c r="D1682" s="67">
        <f>'2020 Spring Order Form - V36'!$T$23</f>
        <v>0</v>
      </c>
      <c r="E1682" s="67">
        <f>'2020 Spring Order Form - V36'!$T$23</f>
        <v>0</v>
      </c>
      <c r="F1682" s="151" t="s">
        <v>1957</v>
      </c>
      <c r="G1682" s="70" t="e">
        <f>'2020 Spring Order Form - V36'!#REF!</f>
        <v>#REF!</v>
      </c>
      <c r="H1682" s="69">
        <f>'2020 Spring Order Form - V36'!$F$18</f>
        <v>0</v>
      </c>
      <c r="J1682" s="154">
        <v>2653</v>
      </c>
    </row>
    <row r="1683" spans="1:10">
      <c r="A1683" s="131">
        <v>1682</v>
      </c>
      <c r="B1683" s="66" t="s">
        <v>1958</v>
      </c>
      <c r="D1683" s="67">
        <f>'2020 Spring Order Form - V36'!$T$23</f>
        <v>0</v>
      </c>
      <c r="E1683" s="67">
        <f>'2020 Spring Order Form - V36'!$T$23</f>
        <v>0</v>
      </c>
      <c r="F1683" s="151">
        <v>4020320</v>
      </c>
      <c r="G1683" s="70" t="e">
        <f>'2020 Spring Order Form - V36'!#REF!</f>
        <v>#REF!</v>
      </c>
      <c r="H1683" s="69">
        <f>'2020 Spring Order Form - V36'!$F$18</f>
        <v>0</v>
      </c>
      <c r="J1683" s="154">
        <v>4408</v>
      </c>
    </row>
    <row r="1684" spans="1:10">
      <c r="A1684" s="131">
        <v>1683</v>
      </c>
      <c r="B1684" s="66" t="s">
        <v>1958</v>
      </c>
      <c r="D1684" s="67">
        <f>'2020 Spring Order Form - V36'!$T$23</f>
        <v>0</v>
      </c>
      <c r="E1684" s="67">
        <f>'2020 Spring Order Form - V36'!$T$23</f>
        <v>0</v>
      </c>
      <c r="F1684" s="151" t="s">
        <v>1959</v>
      </c>
      <c r="G1684" s="70" t="e">
        <f>'2020 Spring Order Form - V36'!#REF!</f>
        <v>#REF!</v>
      </c>
      <c r="H1684" s="69">
        <f>'2020 Spring Order Form - V36'!$F$18</f>
        <v>0</v>
      </c>
      <c r="J1684" s="154">
        <v>2654</v>
      </c>
    </row>
    <row r="1685" spans="1:10">
      <c r="A1685" s="131">
        <v>1684</v>
      </c>
      <c r="B1685" s="66" t="s">
        <v>1960</v>
      </c>
      <c r="D1685" s="67">
        <f>'2020 Spring Order Form - V36'!$T$23</f>
        <v>0</v>
      </c>
      <c r="E1685" s="67">
        <f>'2020 Spring Order Form - V36'!$T$23</f>
        <v>0</v>
      </c>
      <c r="F1685" s="151">
        <v>4045720</v>
      </c>
      <c r="G1685" s="70" t="e">
        <f>'2020 Spring Order Form - V36'!#REF!</f>
        <v>#REF!</v>
      </c>
      <c r="H1685" s="69">
        <f>'2020 Spring Order Form - V36'!$F$18</f>
        <v>0</v>
      </c>
      <c r="J1685" s="154">
        <v>18761</v>
      </c>
    </row>
    <row r="1686" spans="1:10">
      <c r="A1686" s="131">
        <v>1685</v>
      </c>
      <c r="B1686" s="66" t="s">
        <v>1960</v>
      </c>
      <c r="D1686" s="67">
        <f>'2020 Spring Order Form - V36'!$T$23</f>
        <v>0</v>
      </c>
      <c r="E1686" s="67">
        <f>'2020 Spring Order Form - V36'!$T$23</f>
        <v>0</v>
      </c>
      <c r="F1686" s="151" t="s">
        <v>1961</v>
      </c>
      <c r="G1686" s="70" t="e">
        <f>'2020 Spring Order Form - V36'!#REF!</f>
        <v>#REF!</v>
      </c>
      <c r="H1686" s="69">
        <f>'2020 Spring Order Form - V36'!$F$18</f>
        <v>0</v>
      </c>
      <c r="J1686" s="154">
        <v>18762</v>
      </c>
    </row>
    <row r="1687" spans="1:10">
      <c r="A1687" s="131">
        <v>1686</v>
      </c>
      <c r="B1687" s="66" t="s">
        <v>1962</v>
      </c>
      <c r="D1687" s="67">
        <f>'2020 Spring Order Form - V36'!$T$23</f>
        <v>0</v>
      </c>
      <c r="E1687" s="67">
        <f>'2020 Spring Order Form - V36'!$T$23</f>
        <v>0</v>
      </c>
      <c r="F1687" s="151">
        <v>4036520</v>
      </c>
      <c r="G1687" s="70" t="e">
        <f>'2020 Spring Order Form - V36'!#REF!</f>
        <v>#REF!</v>
      </c>
      <c r="H1687" s="69">
        <f>'2020 Spring Order Form - V36'!$F$18</f>
        <v>0</v>
      </c>
      <c r="J1687" s="154">
        <v>4413</v>
      </c>
    </row>
    <row r="1688" spans="1:10">
      <c r="A1688" s="131">
        <v>1687</v>
      </c>
      <c r="B1688" s="66" t="s">
        <v>1962</v>
      </c>
      <c r="D1688" s="67">
        <f>'2020 Spring Order Form - V36'!$T$23</f>
        <v>0</v>
      </c>
      <c r="E1688" s="67">
        <f>'2020 Spring Order Form - V36'!$T$23</f>
        <v>0</v>
      </c>
      <c r="F1688" s="151" t="s">
        <v>1963</v>
      </c>
      <c r="G1688" s="70" t="e">
        <f>'2020 Spring Order Form - V36'!#REF!</f>
        <v>#REF!</v>
      </c>
      <c r="H1688" s="69">
        <f>'2020 Spring Order Form - V36'!$F$18</f>
        <v>0</v>
      </c>
      <c r="J1688" s="154">
        <v>2646</v>
      </c>
    </row>
    <row r="1689" spans="1:10">
      <c r="A1689" s="131">
        <v>1688</v>
      </c>
      <c r="B1689" s="66" t="s">
        <v>1964</v>
      </c>
      <c r="D1689" s="67">
        <f>'2020 Spring Order Form - V36'!$T$23</f>
        <v>0</v>
      </c>
      <c r="E1689" s="67">
        <f>'2020 Spring Order Form - V36'!$T$23</f>
        <v>0</v>
      </c>
      <c r="F1689" s="151">
        <v>4036120</v>
      </c>
      <c r="G1689" s="70" t="e">
        <f>'2020 Spring Order Form - V36'!#REF!</f>
        <v>#REF!</v>
      </c>
      <c r="H1689" s="69">
        <f>'2020 Spring Order Form - V36'!$F$18</f>
        <v>0</v>
      </c>
      <c r="J1689" s="154">
        <v>4414</v>
      </c>
    </row>
    <row r="1690" spans="1:10">
      <c r="A1690" s="131">
        <v>1689</v>
      </c>
      <c r="B1690" s="66" t="s">
        <v>1964</v>
      </c>
      <c r="D1690" s="67">
        <f>'2020 Spring Order Form - V36'!$T$23</f>
        <v>0</v>
      </c>
      <c r="E1690" s="67">
        <f>'2020 Spring Order Form - V36'!$T$23</f>
        <v>0</v>
      </c>
      <c r="F1690" s="151" t="s">
        <v>1965</v>
      </c>
      <c r="G1690" s="70" t="e">
        <f>'2020 Spring Order Form - V36'!#REF!</f>
        <v>#REF!</v>
      </c>
      <c r="H1690" s="69">
        <f>'2020 Spring Order Form - V36'!$F$18</f>
        <v>0</v>
      </c>
      <c r="J1690" s="154">
        <v>2647</v>
      </c>
    </row>
    <row r="1691" spans="1:10">
      <c r="A1691" s="131">
        <v>1690</v>
      </c>
      <c r="B1691" s="66" t="s">
        <v>1966</v>
      </c>
      <c r="D1691" s="67">
        <f>'2020 Spring Order Form - V36'!$T$23</f>
        <v>0</v>
      </c>
      <c r="E1691" s="67">
        <f>'2020 Spring Order Form - V36'!$T$23</f>
        <v>0</v>
      </c>
      <c r="F1691" s="151">
        <v>4036920</v>
      </c>
      <c r="G1691" s="70" t="e">
        <f>'2020 Spring Order Form - V36'!#REF!</f>
        <v>#REF!</v>
      </c>
      <c r="H1691" s="69">
        <f>'2020 Spring Order Form - V36'!$F$18</f>
        <v>0</v>
      </c>
      <c r="J1691" s="154">
        <v>12948</v>
      </c>
    </row>
    <row r="1692" spans="1:10">
      <c r="A1692" s="131">
        <v>1691</v>
      </c>
      <c r="B1692" s="66" t="s">
        <v>1966</v>
      </c>
      <c r="D1692" s="67">
        <f>'2020 Spring Order Form - V36'!$T$23</f>
        <v>0</v>
      </c>
      <c r="E1692" s="67">
        <f>'2020 Spring Order Form - V36'!$T$23</f>
        <v>0</v>
      </c>
      <c r="F1692" s="151" t="s">
        <v>1967</v>
      </c>
      <c r="G1692" s="70" t="e">
        <f>'2020 Spring Order Form - V36'!#REF!</f>
        <v>#REF!</v>
      </c>
      <c r="H1692" s="69">
        <f>'2020 Spring Order Form - V36'!$F$18</f>
        <v>0</v>
      </c>
      <c r="J1692" s="154">
        <v>12947</v>
      </c>
    </row>
    <row r="1693" spans="1:10">
      <c r="A1693" s="131">
        <v>1692</v>
      </c>
      <c r="B1693" s="66" t="s">
        <v>289</v>
      </c>
      <c r="D1693" s="67">
        <f>'2020 Spring Order Form - V36'!$T$23</f>
        <v>0</v>
      </c>
      <c r="E1693" s="67">
        <f>'2020 Spring Order Form - V36'!$T$23</f>
        <v>0</v>
      </c>
      <c r="F1693" s="151">
        <v>4017010</v>
      </c>
      <c r="G1693" s="70">
        <f>'2020 Spring Order Form - V36'!$T$188</f>
        <v>0</v>
      </c>
      <c r="H1693" s="69">
        <f>'2020 Spring Order Form - V36'!$F$18</f>
        <v>0</v>
      </c>
      <c r="J1693" s="154">
        <v>4490</v>
      </c>
    </row>
    <row r="1694" spans="1:10">
      <c r="A1694" s="131">
        <v>1693</v>
      </c>
      <c r="B1694" s="66" t="s">
        <v>289</v>
      </c>
      <c r="D1694" s="67">
        <f>'2020 Spring Order Form - V36'!$T$23</f>
        <v>0</v>
      </c>
      <c r="E1694" s="67">
        <f>'2020 Spring Order Form - V36'!$T$23</f>
        <v>0</v>
      </c>
      <c r="F1694" s="151" t="s">
        <v>1968</v>
      </c>
      <c r="G1694" s="70">
        <f>'2020 Spring Order Form - V36'!$U$188</f>
        <v>0</v>
      </c>
      <c r="H1694" s="69">
        <f>'2020 Spring Order Form - V36'!$F$18</f>
        <v>0</v>
      </c>
      <c r="J1694" s="154">
        <v>2650</v>
      </c>
    </row>
    <row r="1695" spans="1:10">
      <c r="A1695" s="131">
        <v>1694</v>
      </c>
      <c r="B1695" s="66" t="s">
        <v>1969</v>
      </c>
      <c r="D1695" s="67">
        <f>'2020 Spring Order Form - V36'!$T$23</f>
        <v>0</v>
      </c>
      <c r="E1695" s="67">
        <f>'2020 Spring Order Form - V36'!$T$23</f>
        <v>0</v>
      </c>
      <c r="F1695" s="151">
        <v>4045210</v>
      </c>
      <c r="G1695" s="70" t="e">
        <f>'2020 Spring Order Form - V36'!#REF!</f>
        <v>#REF!</v>
      </c>
      <c r="H1695" s="69">
        <f>'2020 Spring Order Form - V36'!$F$18</f>
        <v>0</v>
      </c>
      <c r="J1695" s="154">
        <v>4491</v>
      </c>
    </row>
    <row r="1696" spans="1:10">
      <c r="A1696" s="131">
        <v>1695</v>
      </c>
      <c r="B1696" s="66" t="s">
        <v>1969</v>
      </c>
      <c r="D1696" s="67">
        <f>'2020 Spring Order Form - V36'!$T$23</f>
        <v>0</v>
      </c>
      <c r="E1696" s="67">
        <f>'2020 Spring Order Form - V36'!$T$23</f>
        <v>0</v>
      </c>
      <c r="F1696" s="151" t="s">
        <v>1970</v>
      </c>
      <c r="G1696" s="70" t="e">
        <f>'2020 Spring Order Form - V36'!#REF!</f>
        <v>#REF!</v>
      </c>
      <c r="H1696" s="69">
        <f>'2020 Spring Order Form - V36'!$F$18</f>
        <v>0</v>
      </c>
      <c r="J1696" s="154">
        <v>2656</v>
      </c>
    </row>
    <row r="1697" spans="1:10">
      <c r="A1697" s="131">
        <v>1696</v>
      </c>
      <c r="B1697" s="66" t="s">
        <v>1971</v>
      </c>
      <c r="D1697" s="67">
        <f>'2020 Spring Order Form - V36'!$T$23</f>
        <v>0</v>
      </c>
      <c r="E1697" s="67">
        <f>'2020 Spring Order Form - V36'!$T$23</f>
        <v>0</v>
      </c>
      <c r="F1697" s="151">
        <v>4045910</v>
      </c>
      <c r="G1697" s="70" t="e">
        <f>'2020 Spring Order Form - V36'!#REF!</f>
        <v>#REF!</v>
      </c>
      <c r="H1697" s="69">
        <f>'2020 Spring Order Form - V36'!$F$18</f>
        <v>0</v>
      </c>
      <c r="J1697" s="154">
        <v>4493</v>
      </c>
    </row>
    <row r="1698" spans="1:10">
      <c r="A1698" s="131">
        <v>1697</v>
      </c>
      <c r="B1698" s="66" t="s">
        <v>1971</v>
      </c>
      <c r="D1698" s="67">
        <f>'2020 Spring Order Form - V36'!$T$23</f>
        <v>0</v>
      </c>
      <c r="E1698" s="67">
        <f>'2020 Spring Order Form - V36'!$T$23</f>
        <v>0</v>
      </c>
      <c r="F1698" s="151" t="s">
        <v>1972</v>
      </c>
      <c r="G1698" s="70" t="e">
        <f>'2020 Spring Order Form - V36'!#REF!</f>
        <v>#REF!</v>
      </c>
      <c r="H1698" s="69">
        <f>'2020 Spring Order Form - V36'!$F$18</f>
        <v>0</v>
      </c>
      <c r="J1698" s="154">
        <v>2661</v>
      </c>
    </row>
    <row r="1699" spans="1:10">
      <c r="A1699" s="131">
        <v>1698</v>
      </c>
      <c r="B1699" s="66" t="s">
        <v>1973</v>
      </c>
      <c r="D1699" s="67">
        <f>'2020 Spring Order Form - V36'!$T$23</f>
        <v>0</v>
      </c>
      <c r="E1699" s="67">
        <f>'2020 Spring Order Form - V36'!$T$23</f>
        <v>0</v>
      </c>
      <c r="F1699" s="151">
        <v>4051990</v>
      </c>
      <c r="G1699" s="70" t="e">
        <f>'2020 Spring Order Form - V36'!#REF!</f>
        <v>#REF!</v>
      </c>
      <c r="H1699" s="69">
        <f>'2020 Spring Order Form - V36'!$F$18</f>
        <v>0</v>
      </c>
      <c r="J1699" s="154">
        <v>4434</v>
      </c>
    </row>
    <row r="1700" spans="1:10">
      <c r="A1700" s="131">
        <v>1699</v>
      </c>
      <c r="B1700" s="66" t="s">
        <v>1973</v>
      </c>
      <c r="D1700" s="67">
        <f>'2020 Spring Order Form - V36'!$T$23</f>
        <v>0</v>
      </c>
      <c r="E1700" s="67">
        <f>'2020 Spring Order Form - V36'!$T$23</f>
        <v>0</v>
      </c>
      <c r="F1700" s="151" t="s">
        <v>1974</v>
      </c>
      <c r="G1700" s="70" t="e">
        <f>'2020 Spring Order Form - V36'!#REF!</f>
        <v>#REF!</v>
      </c>
      <c r="H1700" s="69">
        <f>'2020 Spring Order Form - V36'!$F$18</f>
        <v>0</v>
      </c>
      <c r="J1700" s="154">
        <v>2674</v>
      </c>
    </row>
    <row r="1701" spans="1:10">
      <c r="A1701" s="131">
        <v>1700</v>
      </c>
      <c r="B1701" s="66" t="s">
        <v>1975</v>
      </c>
      <c r="D1701" s="67">
        <f>'2020 Spring Order Form - V36'!$T$23</f>
        <v>0</v>
      </c>
      <c r="E1701" s="67">
        <f>'2020 Spring Order Form - V36'!$T$23</f>
        <v>0</v>
      </c>
      <c r="F1701" s="151">
        <v>4051980</v>
      </c>
      <c r="G1701" s="70" t="e">
        <f>'2020 Spring Order Form - V36'!#REF!</f>
        <v>#REF!</v>
      </c>
      <c r="H1701" s="69">
        <f>'2020 Spring Order Form - V36'!$F$18</f>
        <v>0</v>
      </c>
      <c r="J1701" s="154">
        <v>4435</v>
      </c>
    </row>
    <row r="1702" spans="1:10">
      <c r="A1702" s="131">
        <v>1701</v>
      </c>
      <c r="B1702" s="66" t="s">
        <v>1975</v>
      </c>
      <c r="D1702" s="67">
        <f>'2020 Spring Order Form - V36'!$T$23</f>
        <v>0</v>
      </c>
      <c r="E1702" s="67">
        <f>'2020 Spring Order Form - V36'!$T$23</f>
        <v>0</v>
      </c>
      <c r="F1702" s="151" t="s">
        <v>1976</v>
      </c>
      <c r="G1702" s="70" t="e">
        <f>'2020 Spring Order Form - V36'!#REF!</f>
        <v>#REF!</v>
      </c>
      <c r="H1702" s="69">
        <f>'2020 Spring Order Form - V36'!$F$18</f>
        <v>0</v>
      </c>
      <c r="J1702" s="154">
        <v>2675</v>
      </c>
    </row>
    <row r="1703" spans="1:10">
      <c r="A1703" s="131">
        <v>1702</v>
      </c>
      <c r="B1703" s="66" t="s">
        <v>293</v>
      </c>
      <c r="D1703" s="67">
        <f>'2020 Spring Order Form - V36'!$T$23</f>
        <v>0</v>
      </c>
      <c r="E1703" s="67">
        <f>'2020 Spring Order Form - V36'!$T$23</f>
        <v>0</v>
      </c>
      <c r="F1703" s="151">
        <v>4051970</v>
      </c>
      <c r="G1703" s="70">
        <f>'2020 Spring Order Form - V36'!$T$191</f>
        <v>0</v>
      </c>
      <c r="H1703" s="69">
        <f>'2020 Spring Order Form - V36'!$F$18</f>
        <v>0</v>
      </c>
      <c r="J1703" s="154">
        <v>17239</v>
      </c>
    </row>
    <row r="1704" spans="1:10">
      <c r="A1704" s="131">
        <v>1703</v>
      </c>
      <c r="B1704" s="66" t="s">
        <v>293</v>
      </c>
      <c r="D1704" s="67">
        <f>'2020 Spring Order Form - V36'!$T$23</f>
        <v>0</v>
      </c>
      <c r="E1704" s="67">
        <f>'2020 Spring Order Form - V36'!$T$23</f>
        <v>0</v>
      </c>
      <c r="F1704" s="151" t="s">
        <v>1977</v>
      </c>
      <c r="G1704" s="70">
        <f>'2020 Spring Order Form - V36'!$U$191</f>
        <v>0</v>
      </c>
      <c r="H1704" s="69">
        <f>'2020 Spring Order Form - V36'!$F$18</f>
        <v>0</v>
      </c>
      <c r="J1704" s="154">
        <v>17238</v>
      </c>
    </row>
    <row r="1705" spans="1:10">
      <c r="A1705" s="131">
        <v>1704</v>
      </c>
      <c r="B1705" s="66" t="s">
        <v>1978</v>
      </c>
      <c r="D1705" s="67">
        <f>'2020 Spring Order Form - V36'!$T$23</f>
        <v>0</v>
      </c>
      <c r="E1705" s="67">
        <f>'2020 Spring Order Form - V36'!$T$23</f>
        <v>0</v>
      </c>
      <c r="F1705" s="151" t="s">
        <v>1979</v>
      </c>
      <c r="G1705" s="70" t="e">
        <f>'2020 Spring Order Form - V36'!#REF!</f>
        <v>#REF!</v>
      </c>
      <c r="H1705" s="69">
        <f>'2020 Spring Order Form - V36'!$F$18</f>
        <v>0</v>
      </c>
      <c r="J1705" s="154">
        <v>19381</v>
      </c>
    </row>
    <row r="1706" spans="1:10">
      <c r="A1706" s="131">
        <v>1705</v>
      </c>
      <c r="B1706" s="66" t="s">
        <v>1980</v>
      </c>
      <c r="D1706" s="67">
        <f>'2020 Spring Order Form - V36'!$T$23</f>
        <v>0</v>
      </c>
      <c r="E1706" s="67">
        <f>'2020 Spring Order Form - V36'!$T$23</f>
        <v>0</v>
      </c>
      <c r="F1706" s="151" t="s">
        <v>1981</v>
      </c>
      <c r="G1706" s="70" t="e">
        <f>'2020 Spring Order Form - V36'!#REF!</f>
        <v>#REF!</v>
      </c>
      <c r="H1706" s="69">
        <f>'2020 Spring Order Form - V36'!$F$18</f>
        <v>0</v>
      </c>
      <c r="J1706" s="154">
        <v>19382</v>
      </c>
    </row>
    <row r="1707" spans="1:10">
      <c r="A1707" s="131">
        <v>1706</v>
      </c>
      <c r="B1707" s="66" t="s">
        <v>1982</v>
      </c>
      <c r="D1707" s="67">
        <f>'2020 Spring Order Form - V36'!$T$23</f>
        <v>0</v>
      </c>
      <c r="E1707" s="67">
        <f>'2020 Spring Order Form - V36'!$T$23</f>
        <v>0</v>
      </c>
      <c r="F1707" s="151" t="s">
        <v>1983</v>
      </c>
      <c r="G1707" s="70">
        <f>'2020 Spring Order Form - V36'!$T$192</f>
        <v>0</v>
      </c>
      <c r="H1707" s="69">
        <f>'2020 Spring Order Form - V36'!$F$18</f>
        <v>0</v>
      </c>
      <c r="J1707" s="154">
        <v>19384</v>
      </c>
    </row>
    <row r="1708" spans="1:10">
      <c r="A1708" s="131">
        <v>1707</v>
      </c>
      <c r="B1708" s="66" t="s">
        <v>1984</v>
      </c>
      <c r="D1708" s="67">
        <f>'2020 Spring Order Form - V36'!$T$23</f>
        <v>0</v>
      </c>
      <c r="E1708" s="67">
        <f>'2020 Spring Order Form - V36'!$T$23</f>
        <v>0</v>
      </c>
      <c r="F1708" s="151" t="s">
        <v>1985</v>
      </c>
      <c r="G1708" s="70">
        <f>'2020 Spring Order Form - V36'!$U$192</f>
        <v>0</v>
      </c>
      <c r="H1708" s="69">
        <f>'2020 Spring Order Form - V36'!$F$18</f>
        <v>0</v>
      </c>
      <c r="J1708" s="154">
        <v>19383</v>
      </c>
    </row>
    <row r="1709" spans="1:10">
      <c r="A1709" s="131">
        <v>1708</v>
      </c>
      <c r="B1709" s="66" t="s">
        <v>1986</v>
      </c>
      <c r="D1709" s="67">
        <f>'2020 Spring Order Form - V36'!$T$23</f>
        <v>0</v>
      </c>
      <c r="E1709" s="67">
        <f>'2020 Spring Order Form - V36'!$T$23</f>
        <v>0</v>
      </c>
      <c r="F1709" s="151">
        <v>4048320</v>
      </c>
      <c r="G1709" s="70" t="e">
        <f>'2020 Spring Order Form - V36'!#REF!</f>
        <v>#REF!</v>
      </c>
      <c r="H1709" s="69">
        <f>'2020 Spring Order Form - V36'!$F$18</f>
        <v>0</v>
      </c>
      <c r="J1709" s="154">
        <v>4417</v>
      </c>
    </row>
    <row r="1710" spans="1:10">
      <c r="A1710" s="131">
        <v>1709</v>
      </c>
      <c r="B1710" s="66" t="s">
        <v>1986</v>
      </c>
      <c r="D1710" s="67">
        <f>'2020 Spring Order Form - V36'!$T$23</f>
        <v>0</v>
      </c>
      <c r="E1710" s="67">
        <f>'2020 Spring Order Form - V36'!$T$23</f>
        <v>0</v>
      </c>
      <c r="F1710" s="151" t="s">
        <v>1987</v>
      </c>
      <c r="G1710" s="70" t="e">
        <f>'2020 Spring Order Form - V36'!#REF!</f>
        <v>#REF!</v>
      </c>
      <c r="H1710" s="69">
        <f>'2020 Spring Order Form - V36'!$F$18</f>
        <v>0</v>
      </c>
      <c r="J1710" s="154">
        <v>2678</v>
      </c>
    </row>
    <row r="1711" spans="1:10">
      <c r="A1711" s="131">
        <v>1710</v>
      </c>
      <c r="B1711" s="66" t="s">
        <v>297</v>
      </c>
      <c r="D1711" s="67">
        <f>'2020 Spring Order Form - V36'!$T$23</f>
        <v>0</v>
      </c>
      <c r="E1711" s="67">
        <f>'2020 Spring Order Form - V36'!$T$23</f>
        <v>0</v>
      </c>
      <c r="F1711" s="151">
        <v>4048020</v>
      </c>
      <c r="G1711" s="70">
        <f>'2020 Spring Order Form - V36'!$T$194</f>
        <v>0</v>
      </c>
      <c r="H1711" s="69">
        <f>'2020 Spring Order Form - V36'!$F$18</f>
        <v>0</v>
      </c>
      <c r="J1711" s="154">
        <v>12952</v>
      </c>
    </row>
    <row r="1712" spans="1:10">
      <c r="A1712" s="131">
        <v>1711</v>
      </c>
      <c r="B1712" s="66" t="s">
        <v>297</v>
      </c>
      <c r="D1712" s="67">
        <f>'2020 Spring Order Form - V36'!$T$23</f>
        <v>0</v>
      </c>
      <c r="E1712" s="67">
        <f>'2020 Spring Order Form - V36'!$T$23</f>
        <v>0</v>
      </c>
      <c r="F1712" s="151" t="s">
        <v>1988</v>
      </c>
      <c r="G1712" s="70">
        <f>'2020 Spring Order Form - V36'!$U$194</f>
        <v>0</v>
      </c>
      <c r="H1712" s="69">
        <f>'2020 Spring Order Form - V36'!$F$18</f>
        <v>0</v>
      </c>
      <c r="J1712" s="154">
        <v>12951</v>
      </c>
    </row>
    <row r="1713" spans="1:10">
      <c r="A1713" s="131">
        <v>1712</v>
      </c>
      <c r="B1713" s="66" t="s">
        <v>316</v>
      </c>
      <c r="D1713" s="67">
        <f>'2020 Spring Order Form - V36'!$T$23</f>
        <v>0</v>
      </c>
      <c r="E1713" s="67">
        <f>'2020 Spring Order Form - V36'!$T$23</f>
        <v>0</v>
      </c>
      <c r="F1713" s="151">
        <v>4048120</v>
      </c>
      <c r="G1713" s="70" t="e">
        <f>'2020 Spring Order Form - V36'!#REF!</f>
        <v>#REF!</v>
      </c>
      <c r="H1713" s="69">
        <f>'2020 Spring Order Form - V36'!$F$18</f>
        <v>0</v>
      </c>
      <c r="J1713" s="154">
        <v>4606</v>
      </c>
    </row>
    <row r="1714" spans="1:10">
      <c r="A1714" s="131">
        <v>1713</v>
      </c>
      <c r="B1714" s="66" t="s">
        <v>316</v>
      </c>
      <c r="D1714" s="67">
        <f>'2020 Spring Order Form - V36'!$T$23</f>
        <v>0</v>
      </c>
      <c r="E1714" s="67">
        <f>'2020 Spring Order Form - V36'!$T$23</f>
        <v>0</v>
      </c>
      <c r="F1714" s="151" t="s">
        <v>1989</v>
      </c>
      <c r="G1714" s="70" t="e">
        <f>'2020 Spring Order Form - V36'!#REF!</f>
        <v>#REF!</v>
      </c>
      <c r="H1714" s="69">
        <f>'2020 Spring Order Form - V36'!$F$18</f>
        <v>0</v>
      </c>
      <c r="J1714" s="154">
        <v>2681</v>
      </c>
    </row>
    <row r="1715" spans="1:10">
      <c r="A1715" s="131">
        <v>1714</v>
      </c>
      <c r="B1715" s="66" t="s">
        <v>298</v>
      </c>
      <c r="D1715" s="67">
        <f>'2020 Spring Order Form - V36'!$T$23</f>
        <v>0</v>
      </c>
      <c r="E1715" s="67">
        <f>'2020 Spring Order Form - V36'!$T$23</f>
        <v>0</v>
      </c>
      <c r="F1715" s="151">
        <v>4048420</v>
      </c>
      <c r="G1715" s="70">
        <f>'2020 Spring Order Form - V36'!$T$195</f>
        <v>0</v>
      </c>
      <c r="H1715" s="69">
        <f>'2020 Spring Order Form - V36'!$F$18</f>
        <v>0</v>
      </c>
      <c r="J1715" s="154">
        <v>4418</v>
      </c>
    </row>
    <row r="1716" spans="1:10">
      <c r="A1716" s="131">
        <v>1715</v>
      </c>
      <c r="B1716" s="66" t="s">
        <v>298</v>
      </c>
      <c r="D1716" s="67">
        <f>'2020 Spring Order Form - V36'!$T$23</f>
        <v>0</v>
      </c>
      <c r="E1716" s="67">
        <f>'2020 Spring Order Form - V36'!$T$23</f>
        <v>0</v>
      </c>
      <c r="F1716" s="151" t="s">
        <v>1990</v>
      </c>
      <c r="G1716" s="70">
        <f>'2020 Spring Order Form - V36'!$U$195</f>
        <v>0</v>
      </c>
      <c r="H1716" s="69">
        <f>'2020 Spring Order Form - V36'!$F$18</f>
        <v>0</v>
      </c>
      <c r="J1716" s="154">
        <v>2684</v>
      </c>
    </row>
    <row r="1717" spans="1:10">
      <c r="A1717" s="131">
        <v>1716</v>
      </c>
      <c r="B1717" s="66" t="s">
        <v>299</v>
      </c>
      <c r="D1717" s="67">
        <f>'2020 Spring Order Form - V36'!$T$23</f>
        <v>0</v>
      </c>
      <c r="E1717" s="67">
        <f>'2020 Spring Order Form - V36'!$T$23</f>
        <v>0</v>
      </c>
      <c r="F1717" s="151">
        <v>4048520</v>
      </c>
      <c r="G1717" s="70">
        <f>'2020 Spring Order Form - V36'!$T$196</f>
        <v>0</v>
      </c>
      <c r="H1717" s="69">
        <f>'2020 Spring Order Form - V36'!$F$18</f>
        <v>0</v>
      </c>
      <c r="J1717" s="154">
        <v>4607</v>
      </c>
    </row>
    <row r="1718" spans="1:10">
      <c r="A1718" s="131">
        <v>1717</v>
      </c>
      <c r="B1718" s="66" t="s">
        <v>299</v>
      </c>
      <c r="D1718" s="67">
        <f>'2020 Spring Order Form - V36'!$T$23</f>
        <v>0</v>
      </c>
      <c r="E1718" s="67">
        <f>'2020 Spring Order Form - V36'!$T$23</f>
        <v>0</v>
      </c>
      <c r="F1718" s="151" t="s">
        <v>1991</v>
      </c>
      <c r="G1718" s="70">
        <f>'2020 Spring Order Form - V36'!$U$196</f>
        <v>0</v>
      </c>
      <c r="H1718" s="69">
        <f>'2020 Spring Order Form - V36'!$F$18</f>
        <v>0</v>
      </c>
      <c r="J1718" s="154">
        <v>2687</v>
      </c>
    </row>
    <row r="1719" spans="1:10">
      <c r="A1719" s="131">
        <v>1718</v>
      </c>
      <c r="B1719" s="66" t="s">
        <v>301</v>
      </c>
      <c r="D1719" s="67">
        <f>'2020 Spring Order Form - V36'!$T$23</f>
        <v>0</v>
      </c>
      <c r="E1719" s="67">
        <f>'2020 Spring Order Form - V36'!$T$23</f>
        <v>0</v>
      </c>
      <c r="F1719" s="151">
        <v>4050820</v>
      </c>
      <c r="G1719" s="70">
        <f>'2020 Spring Order Form - V36'!$T$197</f>
        <v>0</v>
      </c>
      <c r="H1719" s="69">
        <f>'2020 Spring Order Form - V36'!$F$18</f>
        <v>0</v>
      </c>
      <c r="J1719" s="154">
        <v>4419</v>
      </c>
    </row>
    <row r="1720" spans="1:10">
      <c r="A1720" s="131">
        <v>1719</v>
      </c>
      <c r="B1720" s="66" t="s">
        <v>301</v>
      </c>
      <c r="D1720" s="67">
        <f>'2020 Spring Order Form - V36'!$T$23</f>
        <v>0</v>
      </c>
      <c r="E1720" s="67">
        <f>'2020 Spring Order Form - V36'!$T$23</f>
        <v>0</v>
      </c>
      <c r="F1720" s="151" t="s">
        <v>1992</v>
      </c>
      <c r="G1720" s="70">
        <f>'2020 Spring Order Form - V36'!$U$197</f>
        <v>0</v>
      </c>
      <c r="H1720" s="69">
        <f>'2020 Spring Order Form - V36'!$F$18</f>
        <v>0</v>
      </c>
      <c r="J1720" s="154">
        <v>2690</v>
      </c>
    </row>
    <row r="1721" spans="1:10">
      <c r="A1721" s="131">
        <v>1720</v>
      </c>
      <c r="B1721" s="66" t="s">
        <v>317</v>
      </c>
      <c r="D1721" s="67">
        <f>'2020 Spring Order Form - V36'!$T$23</f>
        <v>0</v>
      </c>
      <c r="E1721" s="67">
        <f>'2020 Spring Order Form - V36'!$T$23</f>
        <v>0</v>
      </c>
      <c r="F1721" s="151">
        <v>4048620</v>
      </c>
      <c r="G1721" s="70" t="e">
        <f>'2020 Spring Order Form - V36'!#REF!</f>
        <v>#REF!</v>
      </c>
      <c r="H1721" s="69">
        <f>'2020 Spring Order Form - V36'!$F$18</f>
        <v>0</v>
      </c>
      <c r="J1721" s="154">
        <v>4608</v>
      </c>
    </row>
    <row r="1722" spans="1:10">
      <c r="A1722" s="131">
        <v>1721</v>
      </c>
      <c r="B1722" s="66" t="s">
        <v>317</v>
      </c>
      <c r="D1722" s="67">
        <f>'2020 Spring Order Form - V36'!$T$23</f>
        <v>0</v>
      </c>
      <c r="E1722" s="67">
        <f>'2020 Spring Order Form - V36'!$T$23</f>
        <v>0</v>
      </c>
      <c r="F1722" s="151" t="s">
        <v>1993</v>
      </c>
      <c r="G1722" s="70" t="e">
        <f>'2020 Spring Order Form - V36'!#REF!</f>
        <v>#REF!</v>
      </c>
      <c r="H1722" s="69">
        <f>'2020 Spring Order Form - V36'!$F$18</f>
        <v>0</v>
      </c>
      <c r="J1722" s="154">
        <v>2693</v>
      </c>
    </row>
    <row r="1723" spans="1:10">
      <c r="A1723" s="131">
        <v>1722</v>
      </c>
      <c r="B1723" s="66" t="s">
        <v>318</v>
      </c>
      <c r="D1723" s="67">
        <f>'2020 Spring Order Form - V36'!$T$23</f>
        <v>0</v>
      </c>
      <c r="E1723" s="67">
        <f>'2020 Spring Order Form - V36'!$T$23</f>
        <v>0</v>
      </c>
      <c r="F1723" s="151">
        <v>4048720</v>
      </c>
      <c r="G1723" s="70" t="e">
        <f>'2020 Spring Order Form - V36'!#REF!</f>
        <v>#REF!</v>
      </c>
      <c r="H1723" s="69">
        <f>'2020 Spring Order Form - V36'!$F$18</f>
        <v>0</v>
      </c>
      <c r="J1723" s="154">
        <v>4420</v>
      </c>
    </row>
    <row r="1724" spans="1:10">
      <c r="A1724" s="131">
        <v>1723</v>
      </c>
      <c r="B1724" s="66" t="s">
        <v>318</v>
      </c>
      <c r="D1724" s="67">
        <f>'2020 Spring Order Form - V36'!$T$23</f>
        <v>0</v>
      </c>
      <c r="E1724" s="67">
        <f>'2020 Spring Order Form - V36'!$T$23</f>
        <v>0</v>
      </c>
      <c r="F1724" s="151" t="s">
        <v>1994</v>
      </c>
      <c r="G1724" s="70" t="e">
        <f>'2020 Spring Order Form - V36'!#REF!</f>
        <v>#REF!</v>
      </c>
      <c r="H1724" s="69">
        <f>'2020 Spring Order Form - V36'!$F$18</f>
        <v>0</v>
      </c>
      <c r="J1724" s="154">
        <v>2696</v>
      </c>
    </row>
    <row r="1725" spans="1:10">
      <c r="A1725" s="131">
        <v>1724</v>
      </c>
      <c r="B1725" s="66" t="s">
        <v>303</v>
      </c>
      <c r="D1725" s="67">
        <f>'2020 Spring Order Form - V36'!$T$23</f>
        <v>0</v>
      </c>
      <c r="E1725" s="67">
        <f>'2020 Spring Order Form - V36'!$T$23</f>
        <v>0</v>
      </c>
      <c r="F1725" s="151">
        <v>4049720</v>
      </c>
      <c r="G1725" s="70">
        <f>'2020 Spring Order Form - V36'!$T$198</f>
        <v>0</v>
      </c>
      <c r="H1725" s="69">
        <f>'2020 Spring Order Form - V36'!$F$18</f>
        <v>0</v>
      </c>
      <c r="J1725" s="154">
        <v>17125</v>
      </c>
    </row>
    <row r="1726" spans="1:10">
      <c r="A1726" s="131">
        <v>1725</v>
      </c>
      <c r="B1726" s="66" t="s">
        <v>303</v>
      </c>
      <c r="D1726" s="67">
        <f>'2020 Spring Order Form - V36'!$T$23</f>
        <v>0</v>
      </c>
      <c r="E1726" s="67">
        <f>'2020 Spring Order Form - V36'!$T$23</f>
        <v>0</v>
      </c>
      <c r="F1726" s="151" t="s">
        <v>1995</v>
      </c>
      <c r="G1726" s="70">
        <f>'2020 Spring Order Form - V36'!$U$198</f>
        <v>0</v>
      </c>
      <c r="H1726" s="69">
        <f>'2020 Spring Order Form - V36'!$F$18</f>
        <v>0</v>
      </c>
      <c r="J1726" s="154">
        <v>17123</v>
      </c>
    </row>
    <row r="1727" spans="1:10">
      <c r="A1727" s="131">
        <v>1726</v>
      </c>
      <c r="B1727" s="66" t="s">
        <v>304</v>
      </c>
      <c r="D1727" s="67">
        <f>'2020 Spring Order Form - V36'!$T$23</f>
        <v>0</v>
      </c>
      <c r="E1727" s="67">
        <f>'2020 Spring Order Form - V36'!$T$23</f>
        <v>0</v>
      </c>
      <c r="F1727" s="151">
        <v>4049020</v>
      </c>
      <c r="G1727" s="70">
        <f>'2020 Spring Order Form - V36'!$T$199</f>
        <v>0</v>
      </c>
      <c r="H1727" s="69">
        <f>'2020 Spring Order Form - V36'!$F$18</f>
        <v>0</v>
      </c>
      <c r="J1727" s="154">
        <v>4609</v>
      </c>
    </row>
    <row r="1728" spans="1:10">
      <c r="A1728" s="131">
        <v>1727</v>
      </c>
      <c r="B1728" s="66" t="s">
        <v>304</v>
      </c>
      <c r="D1728" s="67">
        <f>'2020 Spring Order Form - V36'!$T$23</f>
        <v>0</v>
      </c>
      <c r="E1728" s="67">
        <f>'2020 Spring Order Form - V36'!$T$23</f>
        <v>0</v>
      </c>
      <c r="F1728" s="151" t="s">
        <v>1996</v>
      </c>
      <c r="G1728" s="70">
        <f>'2020 Spring Order Form - V36'!$U$199</f>
        <v>0</v>
      </c>
      <c r="H1728" s="69">
        <f>'2020 Spring Order Form - V36'!$F$18</f>
        <v>0</v>
      </c>
      <c r="J1728" s="154">
        <v>2705</v>
      </c>
    </row>
    <row r="1729" spans="1:10">
      <c r="A1729" s="131">
        <v>1728</v>
      </c>
      <c r="B1729" s="66" t="s">
        <v>1997</v>
      </c>
      <c r="D1729" s="67">
        <f>'2020 Spring Order Form - V36'!$T$23</f>
        <v>0</v>
      </c>
      <c r="E1729" s="67">
        <f>'2020 Spring Order Form - V36'!$T$23</f>
        <v>0</v>
      </c>
      <c r="F1729" s="151">
        <v>4050020</v>
      </c>
      <c r="G1729" s="70" t="e">
        <f>'2020 Spring Order Form - V36'!#REF!</f>
        <v>#REF!</v>
      </c>
      <c r="H1729" s="69">
        <f>'2020 Spring Order Form - V36'!$F$18</f>
        <v>0</v>
      </c>
      <c r="J1729" s="154">
        <v>17126</v>
      </c>
    </row>
    <row r="1730" spans="1:10">
      <c r="A1730" s="131">
        <v>1729</v>
      </c>
      <c r="B1730" s="66" t="s">
        <v>1997</v>
      </c>
      <c r="D1730" s="67">
        <f>'2020 Spring Order Form - V36'!$T$23</f>
        <v>0</v>
      </c>
      <c r="E1730" s="67">
        <f>'2020 Spring Order Form - V36'!$T$23</f>
        <v>0</v>
      </c>
      <c r="F1730" s="151" t="s">
        <v>1998</v>
      </c>
      <c r="G1730" s="70" t="e">
        <f>'2020 Spring Order Form - V36'!#REF!</f>
        <v>#REF!</v>
      </c>
      <c r="H1730" s="69">
        <f>'2020 Spring Order Form - V36'!$F$18</f>
        <v>0</v>
      </c>
      <c r="J1730" s="154">
        <v>17124</v>
      </c>
    </row>
    <row r="1731" spans="1:10">
      <c r="A1731" s="131">
        <v>1730</v>
      </c>
      <c r="B1731" s="66" t="s">
        <v>306</v>
      </c>
      <c r="D1731" s="67">
        <f>'2020 Spring Order Form - V36'!$T$23</f>
        <v>0</v>
      </c>
      <c r="E1731" s="67">
        <f>'2020 Spring Order Form - V36'!$T$23</f>
        <v>0</v>
      </c>
      <c r="F1731" s="151">
        <v>4049220</v>
      </c>
      <c r="G1731" s="70">
        <f>'2020 Spring Order Form - V36'!$T$200</f>
        <v>0</v>
      </c>
      <c r="H1731" s="69">
        <f>'2020 Spring Order Form - V36'!$F$18</f>
        <v>0</v>
      </c>
      <c r="J1731" s="154">
        <v>4423</v>
      </c>
    </row>
    <row r="1732" spans="1:10">
      <c r="A1732" s="131">
        <v>1731</v>
      </c>
      <c r="B1732" s="66" t="s">
        <v>306</v>
      </c>
      <c r="D1732" s="67">
        <f>'2020 Spring Order Form - V36'!$T$23</f>
        <v>0</v>
      </c>
      <c r="E1732" s="67">
        <f>'2020 Spring Order Form - V36'!$T$23</f>
        <v>0</v>
      </c>
      <c r="F1732" s="151" t="s">
        <v>1999</v>
      </c>
      <c r="G1732" s="70">
        <f>'2020 Spring Order Form - V36'!$U$200</f>
        <v>0</v>
      </c>
      <c r="H1732" s="69">
        <f>'2020 Spring Order Form - V36'!$F$18</f>
        <v>0</v>
      </c>
      <c r="J1732" s="154">
        <v>2708</v>
      </c>
    </row>
    <row r="1733" spans="1:10">
      <c r="A1733" s="131">
        <v>1732</v>
      </c>
      <c r="B1733" s="66" t="s">
        <v>308</v>
      </c>
      <c r="D1733" s="67">
        <f>'2020 Spring Order Form - V36'!$T$23</f>
        <v>0</v>
      </c>
      <c r="E1733" s="67">
        <f>'2020 Spring Order Form - V36'!$T$23</f>
        <v>0</v>
      </c>
      <c r="F1733" s="151">
        <v>4048820</v>
      </c>
      <c r="G1733" s="70">
        <f>'2020 Spring Order Form - V36'!$T$201</f>
        <v>0</v>
      </c>
      <c r="H1733" s="69">
        <f>'2020 Spring Order Form - V36'!$F$18</f>
        <v>0</v>
      </c>
      <c r="J1733" s="154">
        <v>4610</v>
      </c>
    </row>
    <row r="1734" spans="1:10">
      <c r="A1734" s="131">
        <v>1733</v>
      </c>
      <c r="B1734" s="66" t="s">
        <v>308</v>
      </c>
      <c r="D1734" s="67">
        <f>'2020 Spring Order Form - V36'!$T$23</f>
        <v>0</v>
      </c>
      <c r="E1734" s="67">
        <f>'2020 Spring Order Form - V36'!$T$23</f>
        <v>0</v>
      </c>
      <c r="F1734" s="151" t="s">
        <v>2000</v>
      </c>
      <c r="G1734" s="70">
        <f>'2020 Spring Order Form - V36'!$U$201</f>
        <v>0</v>
      </c>
      <c r="H1734" s="69">
        <f>'2020 Spring Order Form - V36'!$F$18</f>
        <v>0</v>
      </c>
      <c r="J1734" s="154">
        <v>2711</v>
      </c>
    </row>
    <row r="1735" spans="1:10">
      <c r="A1735" s="131">
        <v>1734</v>
      </c>
      <c r="B1735" s="66" t="s">
        <v>321</v>
      </c>
      <c r="D1735" s="67">
        <f>'2020 Spring Order Form - V36'!$T$23</f>
        <v>0</v>
      </c>
      <c r="E1735" s="67">
        <f>'2020 Spring Order Form - V36'!$T$23</f>
        <v>0</v>
      </c>
      <c r="F1735" s="151">
        <v>4049120</v>
      </c>
      <c r="G1735" s="70" t="e">
        <f>'2020 Spring Order Form - V36'!#REF!</f>
        <v>#REF!</v>
      </c>
      <c r="H1735" s="69">
        <f>'2020 Spring Order Form - V36'!$F$18</f>
        <v>0</v>
      </c>
      <c r="J1735" s="154">
        <v>4424</v>
      </c>
    </row>
    <row r="1736" spans="1:10">
      <c r="A1736" s="131">
        <v>1735</v>
      </c>
      <c r="B1736" s="66" t="s">
        <v>321</v>
      </c>
      <c r="D1736" s="67">
        <f>'2020 Spring Order Form - V36'!$T$23</f>
        <v>0</v>
      </c>
      <c r="E1736" s="67">
        <f>'2020 Spring Order Form - V36'!$T$23</f>
        <v>0</v>
      </c>
      <c r="F1736" s="151" t="s">
        <v>2001</v>
      </c>
      <c r="G1736" s="70" t="e">
        <f>'2020 Spring Order Form - V36'!#REF!</f>
        <v>#REF!</v>
      </c>
      <c r="H1736" s="69">
        <f>'2020 Spring Order Form - V36'!$F$18</f>
        <v>0</v>
      </c>
      <c r="J1736" s="154">
        <v>2717</v>
      </c>
    </row>
    <row r="1737" spans="1:10">
      <c r="A1737" s="131">
        <v>1736</v>
      </c>
      <c r="B1737" s="66" t="s">
        <v>322</v>
      </c>
      <c r="D1737" s="67">
        <f>'2020 Spring Order Form - V36'!$T$23</f>
        <v>0</v>
      </c>
      <c r="E1737" s="67">
        <f>'2020 Spring Order Form - V36'!$T$23</f>
        <v>0</v>
      </c>
      <c r="F1737" s="151">
        <v>4050420</v>
      </c>
      <c r="G1737" s="70" t="e">
        <f>'2020 Spring Order Form - V36'!#REF!</f>
        <v>#REF!</v>
      </c>
      <c r="H1737" s="69">
        <f>'2020 Spring Order Form - V36'!$F$18</f>
        <v>0</v>
      </c>
      <c r="J1737" s="154">
        <v>4425</v>
      </c>
    </row>
    <row r="1738" spans="1:10">
      <c r="A1738" s="131">
        <v>1737</v>
      </c>
      <c r="B1738" s="66" t="s">
        <v>322</v>
      </c>
      <c r="D1738" s="67">
        <f>'2020 Spring Order Form - V36'!$T$23</f>
        <v>0</v>
      </c>
      <c r="E1738" s="67">
        <f>'2020 Spring Order Form - V36'!$T$23</f>
        <v>0</v>
      </c>
      <c r="F1738" s="151" t="s">
        <v>2002</v>
      </c>
      <c r="G1738" s="70" t="e">
        <f>'2020 Spring Order Form - V36'!#REF!</f>
        <v>#REF!</v>
      </c>
      <c r="H1738" s="69">
        <f>'2020 Spring Order Form - V36'!$F$18</f>
        <v>0</v>
      </c>
      <c r="J1738" s="154">
        <v>2720</v>
      </c>
    </row>
    <row r="1739" spans="1:10">
      <c r="A1739" s="131">
        <v>1738</v>
      </c>
      <c r="B1739" s="66" t="s">
        <v>309</v>
      </c>
      <c r="D1739" s="67">
        <f>'2020 Spring Order Form - V36'!$T$23</f>
        <v>0</v>
      </c>
      <c r="E1739" s="67">
        <f>'2020 Spring Order Form - V36'!$T$23</f>
        <v>0</v>
      </c>
      <c r="F1739" s="151">
        <v>4049420</v>
      </c>
      <c r="G1739" s="70">
        <f>'2020 Spring Order Form - V36'!$T$202</f>
        <v>0</v>
      </c>
      <c r="H1739" s="69">
        <f>'2020 Spring Order Form - V36'!$F$18</f>
        <v>0</v>
      </c>
      <c r="J1739" s="154">
        <v>4426</v>
      </c>
    </row>
    <row r="1740" spans="1:10">
      <c r="A1740" s="131">
        <v>1739</v>
      </c>
      <c r="B1740" s="66" t="s">
        <v>309</v>
      </c>
      <c r="D1740" s="67">
        <f>'2020 Spring Order Form - V36'!$T$23</f>
        <v>0</v>
      </c>
      <c r="E1740" s="67">
        <f>'2020 Spring Order Form - V36'!$T$23</f>
        <v>0</v>
      </c>
      <c r="F1740" s="151" t="s">
        <v>2003</v>
      </c>
      <c r="G1740" s="70">
        <f>'2020 Spring Order Form - V36'!$U$202</f>
        <v>0</v>
      </c>
      <c r="H1740" s="69">
        <f>'2020 Spring Order Form - V36'!$F$18</f>
        <v>0</v>
      </c>
      <c r="J1740" s="154">
        <v>2723</v>
      </c>
    </row>
    <row r="1741" spans="1:10">
      <c r="A1741" s="131">
        <v>1740</v>
      </c>
      <c r="B1741" s="66" t="s">
        <v>2004</v>
      </c>
      <c r="D1741" s="67">
        <f>'2020 Spring Order Form - V36'!$T$23</f>
        <v>0</v>
      </c>
      <c r="E1741" s="67">
        <f>'2020 Spring Order Form - V36'!$T$23</f>
        <v>0</v>
      </c>
      <c r="F1741" s="151">
        <v>4049620</v>
      </c>
      <c r="G1741" s="70" t="e">
        <f>'2020 Spring Order Form - V36'!#REF!</f>
        <v>#REF!</v>
      </c>
      <c r="H1741" s="69">
        <f>'2020 Spring Order Form - V36'!$F$18</f>
        <v>0</v>
      </c>
      <c r="J1741" s="154">
        <v>4427</v>
      </c>
    </row>
    <row r="1742" spans="1:10">
      <c r="A1742" s="131">
        <v>1741</v>
      </c>
      <c r="B1742" s="66" t="s">
        <v>2004</v>
      </c>
      <c r="D1742" s="67">
        <f>'2020 Spring Order Form - V36'!$T$23</f>
        <v>0</v>
      </c>
      <c r="E1742" s="67">
        <f>'2020 Spring Order Form - V36'!$T$23</f>
        <v>0</v>
      </c>
      <c r="F1742" s="151" t="s">
        <v>2005</v>
      </c>
      <c r="G1742" s="70" t="e">
        <f>'2020 Spring Order Form - V36'!#REF!</f>
        <v>#REF!</v>
      </c>
      <c r="H1742" s="69">
        <f>'2020 Spring Order Form - V36'!$F$18</f>
        <v>0</v>
      </c>
      <c r="J1742" s="154">
        <v>2729</v>
      </c>
    </row>
    <row r="1743" spans="1:10">
      <c r="A1743" s="131">
        <v>1742</v>
      </c>
      <c r="B1743" s="66" t="s">
        <v>311</v>
      </c>
      <c r="D1743" s="67">
        <f>'2020 Spring Order Form - V36'!$T$23</f>
        <v>0</v>
      </c>
      <c r="E1743" s="67">
        <f>'2020 Spring Order Form - V36'!$T$23</f>
        <v>0</v>
      </c>
      <c r="F1743" s="151">
        <v>4047820</v>
      </c>
      <c r="G1743" s="70">
        <f>'2020 Spring Order Form - V36'!$T$203</f>
        <v>0</v>
      </c>
      <c r="H1743" s="69">
        <f>'2020 Spring Order Form - V36'!$F$18</f>
        <v>0</v>
      </c>
      <c r="J1743" s="154">
        <v>4433</v>
      </c>
    </row>
    <row r="1744" spans="1:10">
      <c r="A1744" s="131">
        <v>1743</v>
      </c>
      <c r="B1744" s="66" t="s">
        <v>311</v>
      </c>
      <c r="D1744" s="67">
        <f>'2020 Spring Order Form - V36'!$T$23</f>
        <v>0</v>
      </c>
      <c r="E1744" s="67">
        <f>'2020 Spring Order Form - V36'!$T$23</f>
        <v>0</v>
      </c>
      <c r="F1744" s="151" t="s">
        <v>2006</v>
      </c>
      <c r="G1744" s="70">
        <f>'2020 Spring Order Form - V36'!$U$203</f>
        <v>0</v>
      </c>
      <c r="H1744" s="69">
        <f>'2020 Spring Order Form - V36'!$F$18</f>
        <v>0</v>
      </c>
      <c r="J1744" s="154">
        <v>2732</v>
      </c>
    </row>
    <row r="1745" spans="1:10">
      <c r="A1745" s="131">
        <v>1744</v>
      </c>
      <c r="B1745" s="66" t="s">
        <v>326</v>
      </c>
      <c r="D1745" s="67">
        <f>'2020 Spring Order Form - V36'!$T$23</f>
        <v>0</v>
      </c>
      <c r="E1745" s="67">
        <f>'2020 Spring Order Form - V36'!$T$23</f>
        <v>0</v>
      </c>
      <c r="F1745" s="151">
        <v>4050520</v>
      </c>
      <c r="G1745" s="70" t="e">
        <f>'2020 Spring Order Form - V36'!#REF!</f>
        <v>#REF!</v>
      </c>
      <c r="H1745" s="69">
        <f>'2020 Spring Order Form - V36'!$F$18</f>
        <v>0</v>
      </c>
      <c r="J1745" s="154">
        <v>12954</v>
      </c>
    </row>
    <row r="1746" spans="1:10">
      <c r="A1746" s="131">
        <v>1745</v>
      </c>
      <c r="B1746" s="66" t="s">
        <v>326</v>
      </c>
      <c r="D1746" s="67">
        <f>'2020 Spring Order Form - V36'!$T$23</f>
        <v>0</v>
      </c>
      <c r="E1746" s="67">
        <f>'2020 Spring Order Form - V36'!$T$23</f>
        <v>0</v>
      </c>
      <c r="F1746" s="151" t="s">
        <v>2007</v>
      </c>
      <c r="G1746" s="70" t="e">
        <f>'2020 Spring Order Form - V36'!#REF!</f>
        <v>#REF!</v>
      </c>
      <c r="H1746" s="69">
        <f>'2020 Spring Order Form - V36'!$F$18</f>
        <v>0</v>
      </c>
      <c r="J1746" s="154">
        <v>12953</v>
      </c>
    </row>
    <row r="1747" spans="1:10">
      <c r="A1747" s="131">
        <v>1746</v>
      </c>
      <c r="B1747" s="66" t="s">
        <v>2008</v>
      </c>
      <c r="D1747" s="67">
        <f>'2020 Spring Order Form - V36'!$T$23</f>
        <v>0</v>
      </c>
      <c r="E1747" s="67">
        <f>'2020 Spring Order Form - V36'!$T$23</f>
        <v>0</v>
      </c>
      <c r="F1747" s="151">
        <v>4050720</v>
      </c>
      <c r="G1747" s="70" t="e">
        <f>'2020 Spring Order Form - V36'!#REF!</f>
        <v>#REF!</v>
      </c>
      <c r="H1747" s="69">
        <f>'2020 Spring Order Form - V36'!$F$18</f>
        <v>0</v>
      </c>
      <c r="J1747" s="154">
        <v>4428</v>
      </c>
    </row>
    <row r="1748" spans="1:10">
      <c r="A1748" s="131">
        <v>1747</v>
      </c>
      <c r="B1748" s="66" t="s">
        <v>2008</v>
      </c>
      <c r="D1748" s="67">
        <f>'2020 Spring Order Form - V36'!$T$23</f>
        <v>0</v>
      </c>
      <c r="E1748" s="67">
        <f>'2020 Spring Order Form - V36'!$T$23</f>
        <v>0</v>
      </c>
      <c r="F1748" s="151" t="s">
        <v>2009</v>
      </c>
      <c r="G1748" s="70" t="e">
        <f>'2020 Spring Order Form - V36'!#REF!</f>
        <v>#REF!</v>
      </c>
      <c r="H1748" s="69">
        <f>'2020 Spring Order Form - V36'!$F$18</f>
        <v>0</v>
      </c>
      <c r="J1748" s="154">
        <v>2735</v>
      </c>
    </row>
    <row r="1749" spans="1:10">
      <c r="A1749" s="131">
        <v>1748</v>
      </c>
      <c r="B1749" s="66" t="s">
        <v>314</v>
      </c>
      <c r="D1749" s="67">
        <f>'2020 Spring Order Form - V36'!$T$23</f>
        <v>0</v>
      </c>
      <c r="E1749" s="67">
        <f>'2020 Spring Order Form - V36'!$T$23</f>
        <v>0</v>
      </c>
      <c r="F1749" s="151">
        <v>4051020</v>
      </c>
      <c r="G1749" s="70" t="e">
        <f>'2020 Spring Order Form - V36'!#REF!</f>
        <v>#REF!</v>
      </c>
      <c r="H1749" s="69">
        <f>'2020 Spring Order Form - V36'!$F$18</f>
        <v>0</v>
      </c>
      <c r="J1749" s="154">
        <v>4430</v>
      </c>
    </row>
    <row r="1750" spans="1:10">
      <c r="A1750" s="131">
        <v>1749</v>
      </c>
      <c r="B1750" s="66" t="s">
        <v>314</v>
      </c>
      <c r="D1750" s="67">
        <f>'2020 Spring Order Form - V36'!$T$23</f>
        <v>0</v>
      </c>
      <c r="E1750" s="67">
        <f>'2020 Spring Order Form - V36'!$T$23</f>
        <v>0</v>
      </c>
      <c r="F1750" s="151" t="s">
        <v>2010</v>
      </c>
      <c r="G1750" s="70" t="e">
        <f>'2020 Spring Order Form - V36'!#REF!</f>
        <v>#REF!</v>
      </c>
      <c r="H1750" s="69">
        <f>'2020 Spring Order Form - V36'!$F$18</f>
        <v>0</v>
      </c>
      <c r="J1750" s="154">
        <v>2741</v>
      </c>
    </row>
    <row r="1751" spans="1:10">
      <c r="A1751" s="131">
        <v>1750</v>
      </c>
      <c r="B1751" s="66" t="s">
        <v>2011</v>
      </c>
      <c r="D1751" s="67">
        <f>'2020 Spring Order Form - V36'!$T$23</f>
        <v>0</v>
      </c>
      <c r="E1751" s="67">
        <f>'2020 Spring Order Form - V36'!$T$23</f>
        <v>0</v>
      </c>
      <c r="F1751" s="151">
        <v>4049820</v>
      </c>
      <c r="G1751" s="70" t="e">
        <f>'2020 Spring Order Form - V36'!#REF!</f>
        <v>#REF!</v>
      </c>
      <c r="H1751" s="69">
        <f>'2020 Spring Order Form - V36'!$F$18</f>
        <v>0</v>
      </c>
      <c r="J1751" s="154">
        <v>4432</v>
      </c>
    </row>
    <row r="1752" spans="1:10">
      <c r="A1752" s="131">
        <v>1751</v>
      </c>
      <c r="B1752" s="66" t="s">
        <v>2011</v>
      </c>
      <c r="D1752" s="67">
        <f>'2020 Spring Order Form - V36'!$T$23</f>
        <v>0</v>
      </c>
      <c r="E1752" s="67">
        <f>'2020 Spring Order Form - V36'!$T$23</f>
        <v>0</v>
      </c>
      <c r="F1752" s="151" t="s">
        <v>2012</v>
      </c>
      <c r="G1752" s="70" t="e">
        <f>'2020 Spring Order Form - V36'!#REF!</f>
        <v>#REF!</v>
      </c>
      <c r="H1752" s="69">
        <f>'2020 Spring Order Form - V36'!$F$18</f>
        <v>0</v>
      </c>
      <c r="J1752" s="154">
        <v>2747</v>
      </c>
    </row>
    <row r="1753" spans="1:10">
      <c r="A1753" s="131">
        <v>1752</v>
      </c>
      <c r="B1753" s="66" t="s">
        <v>2013</v>
      </c>
      <c r="D1753" s="67">
        <f>'2020 Spring Order Form - V36'!$T$23</f>
        <v>0</v>
      </c>
      <c r="E1753" s="67">
        <f>'2020 Spring Order Form - V36'!$T$23</f>
        <v>0</v>
      </c>
      <c r="F1753" s="151">
        <v>4048324</v>
      </c>
      <c r="G1753" s="70" t="e">
        <f>'2020 Spring Order Form - V36'!#REF!</f>
        <v>#REF!</v>
      </c>
      <c r="H1753" s="69">
        <f>'2020 Spring Order Form - V36'!$F$18</f>
        <v>0</v>
      </c>
      <c r="J1753" s="154">
        <v>4438</v>
      </c>
    </row>
    <row r="1754" spans="1:10">
      <c r="A1754" s="131">
        <v>1753</v>
      </c>
      <c r="B1754" s="66" t="s">
        <v>2013</v>
      </c>
      <c r="D1754" s="67">
        <f>'2020 Spring Order Form - V36'!$T$23</f>
        <v>0</v>
      </c>
      <c r="E1754" s="67">
        <f>'2020 Spring Order Form - V36'!$T$23</f>
        <v>0</v>
      </c>
      <c r="F1754" s="151" t="s">
        <v>2014</v>
      </c>
      <c r="G1754" s="70" t="e">
        <f>'2020 Spring Order Form - V36'!#REF!</f>
        <v>#REF!</v>
      </c>
      <c r="H1754" s="69">
        <f>'2020 Spring Order Form - V36'!$F$18</f>
        <v>0</v>
      </c>
      <c r="J1754" s="154">
        <v>2676</v>
      </c>
    </row>
    <row r="1755" spans="1:10">
      <c r="A1755" s="131">
        <v>1754</v>
      </c>
      <c r="B1755" s="66" t="s">
        <v>297</v>
      </c>
      <c r="D1755" s="67">
        <f>'2020 Spring Order Form - V36'!$T$23</f>
        <v>0</v>
      </c>
      <c r="E1755" s="67">
        <f>'2020 Spring Order Form - V36'!$T$23</f>
        <v>0</v>
      </c>
      <c r="F1755" s="151">
        <v>4048024</v>
      </c>
      <c r="G1755" s="70">
        <f>'2020 Spring Order Form - V36'!$T$205</f>
        <v>0</v>
      </c>
      <c r="H1755" s="69">
        <f>'2020 Spring Order Form - V36'!$F$18</f>
        <v>0</v>
      </c>
      <c r="J1755" s="154">
        <v>17119</v>
      </c>
    </row>
    <row r="1756" spans="1:10">
      <c r="A1756" s="131">
        <v>1755</v>
      </c>
      <c r="B1756" s="66" t="s">
        <v>297</v>
      </c>
      <c r="D1756" s="67">
        <f>'2020 Spring Order Form - V36'!$T$23</f>
        <v>0</v>
      </c>
      <c r="E1756" s="67">
        <f>'2020 Spring Order Form - V36'!$T$23</f>
        <v>0</v>
      </c>
      <c r="F1756" s="151" t="s">
        <v>2015</v>
      </c>
      <c r="G1756" s="70">
        <f>'2020 Spring Order Form - V36'!$U$205</f>
        <v>0</v>
      </c>
      <c r="H1756" s="69">
        <f>'2020 Spring Order Form - V36'!$F$18</f>
        <v>0</v>
      </c>
      <c r="J1756" s="154">
        <v>17120</v>
      </c>
    </row>
    <row r="1757" spans="1:10">
      <c r="A1757" s="131">
        <v>1756</v>
      </c>
      <c r="B1757" s="66" t="s">
        <v>316</v>
      </c>
      <c r="D1757" s="67">
        <f>'2020 Spring Order Form - V36'!$T$23</f>
        <v>0</v>
      </c>
      <c r="E1757" s="67">
        <f>'2020 Spring Order Form - V36'!$T$23</f>
        <v>0</v>
      </c>
      <c r="F1757" s="151">
        <v>4048124</v>
      </c>
      <c r="G1757" s="70" t="e">
        <f>'2020 Spring Order Form - V36'!#REF!</f>
        <v>#REF!</v>
      </c>
      <c r="H1757" s="69">
        <f>'2020 Spring Order Form - V36'!$F$18</f>
        <v>0</v>
      </c>
      <c r="J1757" s="154">
        <v>4501</v>
      </c>
    </row>
    <row r="1758" spans="1:10">
      <c r="A1758" s="131">
        <v>1757</v>
      </c>
      <c r="B1758" s="66" t="s">
        <v>316</v>
      </c>
      <c r="D1758" s="67">
        <f>'2020 Spring Order Form - V36'!$T$23</f>
        <v>0</v>
      </c>
      <c r="E1758" s="67">
        <f>'2020 Spring Order Form - V36'!$T$23</f>
        <v>0</v>
      </c>
      <c r="F1758" s="151" t="s">
        <v>2016</v>
      </c>
      <c r="G1758" s="70" t="e">
        <f>'2020 Spring Order Form - V36'!#REF!</f>
        <v>#REF!</v>
      </c>
      <c r="H1758" s="69">
        <f>'2020 Spring Order Form - V36'!$F$18</f>
        <v>0</v>
      </c>
      <c r="J1758" s="154">
        <v>2679</v>
      </c>
    </row>
    <row r="1759" spans="1:10">
      <c r="A1759" s="131">
        <v>1758</v>
      </c>
      <c r="B1759" s="66" t="s">
        <v>2017</v>
      </c>
      <c r="D1759" s="67">
        <f>'2020 Spring Order Form - V36'!$T$23</f>
        <v>0</v>
      </c>
      <c r="E1759" s="67">
        <f>'2020 Spring Order Form - V36'!$T$23</f>
        <v>0</v>
      </c>
      <c r="F1759" s="151">
        <v>4048424</v>
      </c>
      <c r="G1759" s="70" t="e">
        <f>'2020 Spring Order Form - V36'!#REF!</f>
        <v>#REF!</v>
      </c>
      <c r="H1759" s="69">
        <f>'2020 Spring Order Form - V36'!$F$18</f>
        <v>0</v>
      </c>
      <c r="J1759" s="154">
        <v>4439</v>
      </c>
    </row>
    <row r="1760" spans="1:10">
      <c r="A1760" s="131">
        <v>1759</v>
      </c>
      <c r="B1760" s="66" t="s">
        <v>2017</v>
      </c>
      <c r="D1760" s="67">
        <f>'2020 Spring Order Form - V36'!$T$23</f>
        <v>0</v>
      </c>
      <c r="E1760" s="67">
        <f>'2020 Spring Order Form - V36'!$T$23</f>
        <v>0</v>
      </c>
      <c r="F1760" s="151" t="s">
        <v>2018</v>
      </c>
      <c r="G1760" s="70" t="e">
        <f>'2020 Spring Order Form - V36'!#REF!</f>
        <v>#REF!</v>
      </c>
      <c r="H1760" s="69">
        <f>'2020 Spring Order Form - V36'!$F$18</f>
        <v>0</v>
      </c>
      <c r="J1760" s="154">
        <v>2682</v>
      </c>
    </row>
    <row r="1761" spans="1:10">
      <c r="A1761" s="131">
        <v>1760</v>
      </c>
      <c r="B1761" s="66" t="s">
        <v>299</v>
      </c>
      <c r="D1761" s="67">
        <f>'2020 Spring Order Form - V36'!$T$23</f>
        <v>0</v>
      </c>
      <c r="E1761" s="67">
        <f>'2020 Spring Order Form - V36'!$T$23</f>
        <v>0</v>
      </c>
      <c r="F1761" s="151">
        <v>4048524</v>
      </c>
      <c r="G1761" s="70">
        <f>'2020 Spring Order Form - V36'!$T$206</f>
        <v>0</v>
      </c>
      <c r="H1761" s="69">
        <f>'2020 Spring Order Form - V36'!$F$18</f>
        <v>0</v>
      </c>
      <c r="J1761" s="154">
        <v>4502</v>
      </c>
    </row>
    <row r="1762" spans="1:10">
      <c r="A1762" s="131">
        <v>1761</v>
      </c>
      <c r="B1762" s="66" t="s">
        <v>299</v>
      </c>
      <c r="D1762" s="67">
        <f>'2020 Spring Order Form - V36'!$T$23</f>
        <v>0</v>
      </c>
      <c r="E1762" s="67">
        <f>'2020 Spring Order Form - V36'!$T$23</f>
        <v>0</v>
      </c>
      <c r="F1762" s="151" t="s">
        <v>2019</v>
      </c>
      <c r="G1762" s="70">
        <f>'2020 Spring Order Form - V36'!$U$206</f>
        <v>0</v>
      </c>
      <c r="H1762" s="69">
        <f>'2020 Spring Order Form - V36'!$F$18</f>
        <v>0</v>
      </c>
      <c r="J1762" s="154">
        <v>2685</v>
      </c>
    </row>
    <row r="1763" spans="1:10">
      <c r="A1763" s="131">
        <v>1762</v>
      </c>
      <c r="B1763" s="66" t="s">
        <v>301</v>
      </c>
      <c r="D1763" s="67">
        <f>'2020 Spring Order Form - V36'!$T$23</f>
        <v>0</v>
      </c>
      <c r="E1763" s="67">
        <f>'2020 Spring Order Form - V36'!$T$23</f>
        <v>0</v>
      </c>
      <c r="F1763" s="151">
        <v>4050824</v>
      </c>
      <c r="G1763" s="70">
        <f>'2020 Spring Order Form - V36'!$T$207</f>
        <v>0</v>
      </c>
      <c r="H1763" s="69">
        <f>'2020 Spring Order Form - V36'!$F$18</f>
        <v>0</v>
      </c>
      <c r="J1763" s="154">
        <v>4440</v>
      </c>
    </row>
    <row r="1764" spans="1:10">
      <c r="A1764" s="131">
        <v>1763</v>
      </c>
      <c r="B1764" s="66" t="s">
        <v>301</v>
      </c>
      <c r="D1764" s="67">
        <f>'2020 Spring Order Form - V36'!$T$23</f>
        <v>0</v>
      </c>
      <c r="E1764" s="67">
        <f>'2020 Spring Order Form - V36'!$T$23</f>
        <v>0</v>
      </c>
      <c r="F1764" s="151" t="s">
        <v>2020</v>
      </c>
      <c r="G1764" s="70">
        <f>'2020 Spring Order Form - V36'!$U$207</f>
        <v>0</v>
      </c>
      <c r="H1764" s="69">
        <f>'2020 Spring Order Form - V36'!$F$18</f>
        <v>0</v>
      </c>
      <c r="J1764" s="154">
        <v>2688</v>
      </c>
    </row>
    <row r="1765" spans="1:10">
      <c r="A1765" s="131">
        <v>1764</v>
      </c>
      <c r="B1765" s="66" t="s">
        <v>317</v>
      </c>
      <c r="D1765" s="67">
        <f>'2020 Spring Order Form - V36'!$T$23</f>
        <v>0</v>
      </c>
      <c r="E1765" s="67">
        <f>'2020 Spring Order Form - V36'!$T$23</f>
        <v>0</v>
      </c>
      <c r="F1765" s="151">
        <v>4048624</v>
      </c>
      <c r="G1765" s="70" t="e">
        <f>'2020 Spring Order Form - V36'!#REF!</f>
        <v>#REF!</v>
      </c>
      <c r="H1765" s="69">
        <f>'2020 Spring Order Form - V36'!$F$18</f>
        <v>0</v>
      </c>
      <c r="J1765" s="154">
        <v>4503</v>
      </c>
    </row>
    <row r="1766" spans="1:10">
      <c r="A1766" s="131">
        <v>1765</v>
      </c>
      <c r="B1766" s="66" t="s">
        <v>317</v>
      </c>
      <c r="D1766" s="67">
        <f>'2020 Spring Order Form - V36'!$T$23</f>
        <v>0</v>
      </c>
      <c r="E1766" s="67">
        <f>'2020 Spring Order Form - V36'!$T$23</f>
        <v>0</v>
      </c>
      <c r="F1766" s="151" t="s">
        <v>2021</v>
      </c>
      <c r="G1766" s="70" t="e">
        <f>'2020 Spring Order Form - V36'!#REF!</f>
        <v>#REF!</v>
      </c>
      <c r="H1766" s="69">
        <f>'2020 Spring Order Form - V36'!$F$18</f>
        <v>0</v>
      </c>
      <c r="J1766" s="154">
        <v>2691</v>
      </c>
    </row>
    <row r="1767" spans="1:10">
      <c r="A1767" s="131">
        <v>1766</v>
      </c>
      <c r="B1767" s="66" t="s">
        <v>318</v>
      </c>
      <c r="D1767" s="67">
        <f>'2020 Spring Order Form - V36'!$T$23</f>
        <v>0</v>
      </c>
      <c r="E1767" s="67">
        <f>'2020 Spring Order Form - V36'!$T$23</f>
        <v>0</v>
      </c>
      <c r="F1767" s="151">
        <v>4048724</v>
      </c>
      <c r="G1767" s="70" t="e">
        <f>'2020 Spring Order Form - V36'!#REF!</f>
        <v>#REF!</v>
      </c>
      <c r="H1767" s="69">
        <f>'2020 Spring Order Form - V36'!$F$18</f>
        <v>0</v>
      </c>
      <c r="J1767" s="154">
        <v>4441</v>
      </c>
    </row>
    <row r="1768" spans="1:10">
      <c r="A1768" s="131">
        <v>1767</v>
      </c>
      <c r="B1768" s="66" t="s">
        <v>318</v>
      </c>
      <c r="D1768" s="67">
        <f>'2020 Spring Order Form - V36'!$T$23</f>
        <v>0</v>
      </c>
      <c r="E1768" s="67">
        <f>'2020 Spring Order Form - V36'!$T$23</f>
        <v>0</v>
      </c>
      <c r="F1768" s="151" t="s">
        <v>2022</v>
      </c>
      <c r="G1768" s="70" t="e">
        <f>'2020 Spring Order Form - V36'!#REF!</f>
        <v>#REF!</v>
      </c>
      <c r="H1768" s="69">
        <f>'2020 Spring Order Form - V36'!$F$18</f>
        <v>0</v>
      </c>
      <c r="J1768" s="154">
        <v>2694</v>
      </c>
    </row>
    <row r="1769" spans="1:10">
      <c r="A1769" s="131">
        <v>1768</v>
      </c>
      <c r="B1769" s="66" t="s">
        <v>303</v>
      </c>
      <c r="D1769" s="67">
        <f>'2020 Spring Order Form - V36'!$T$23</f>
        <v>0</v>
      </c>
      <c r="E1769" s="67">
        <f>'2020 Spring Order Form - V36'!$T$23</f>
        <v>0</v>
      </c>
      <c r="F1769" s="151">
        <v>4049724</v>
      </c>
      <c r="G1769" s="70" t="e">
        <f>'2020 Spring Order Form - V36'!#REF!</f>
        <v>#REF!</v>
      </c>
      <c r="H1769" s="69">
        <f>'2020 Spring Order Form - V36'!$F$18</f>
        <v>0</v>
      </c>
      <c r="J1769" s="154">
        <v>13873</v>
      </c>
    </row>
    <row r="1770" spans="1:10">
      <c r="A1770" s="131">
        <v>1769</v>
      </c>
      <c r="B1770" s="66" t="s">
        <v>303</v>
      </c>
      <c r="D1770" s="67">
        <f>'2020 Spring Order Form - V36'!$T$23</f>
        <v>0</v>
      </c>
      <c r="E1770" s="67">
        <f>'2020 Spring Order Form - V36'!$T$23</f>
        <v>0</v>
      </c>
      <c r="F1770" s="151" t="s">
        <v>2023</v>
      </c>
      <c r="G1770" s="70" t="e">
        <f>'2020 Spring Order Form - V36'!#REF!</f>
        <v>#REF!</v>
      </c>
      <c r="H1770" s="69">
        <f>'2020 Spring Order Form - V36'!$F$18</f>
        <v>0</v>
      </c>
      <c r="J1770" s="154">
        <v>13874</v>
      </c>
    </row>
    <row r="1771" spans="1:10">
      <c r="A1771" s="131">
        <v>1770</v>
      </c>
      <c r="B1771" s="66" t="s">
        <v>304</v>
      </c>
      <c r="D1771" s="67">
        <f>'2020 Spring Order Form - V36'!$T$23</f>
        <v>0</v>
      </c>
      <c r="E1771" s="67">
        <f>'2020 Spring Order Form - V36'!$T$23</f>
        <v>0</v>
      </c>
      <c r="F1771" s="151">
        <v>4049024</v>
      </c>
      <c r="G1771" s="70">
        <f>'2020 Spring Order Form - V36'!$T$208</f>
        <v>0</v>
      </c>
      <c r="H1771" s="69">
        <f>'2020 Spring Order Form - V36'!$F$18</f>
        <v>0</v>
      </c>
      <c r="J1771" s="154">
        <v>4504</v>
      </c>
    </row>
    <row r="1772" spans="1:10">
      <c r="A1772" s="131">
        <v>1771</v>
      </c>
      <c r="B1772" s="66" t="s">
        <v>304</v>
      </c>
      <c r="D1772" s="67">
        <f>'2020 Spring Order Form - V36'!$T$23</f>
        <v>0</v>
      </c>
      <c r="E1772" s="67">
        <f>'2020 Spring Order Form - V36'!$T$23</f>
        <v>0</v>
      </c>
      <c r="F1772" s="151" t="s">
        <v>2024</v>
      </c>
      <c r="G1772" s="70">
        <f>'2020 Spring Order Form - V36'!$U$208</f>
        <v>0</v>
      </c>
      <c r="H1772" s="69">
        <f>'2020 Spring Order Form - V36'!$F$18</f>
        <v>0</v>
      </c>
      <c r="J1772" s="154">
        <v>2703</v>
      </c>
    </row>
    <row r="1773" spans="1:10">
      <c r="A1773" s="131">
        <v>1772</v>
      </c>
      <c r="B1773" s="66" t="s">
        <v>1997</v>
      </c>
      <c r="D1773" s="67">
        <f>'2020 Spring Order Form - V36'!$T$23</f>
        <v>0</v>
      </c>
      <c r="E1773" s="67">
        <f>'2020 Spring Order Form - V36'!$T$23</f>
        <v>0</v>
      </c>
      <c r="F1773" s="151">
        <v>4050024</v>
      </c>
      <c r="G1773" s="70" t="e">
        <f>'2020 Spring Order Form - V36'!#REF!</f>
        <v>#REF!</v>
      </c>
      <c r="H1773" s="69">
        <f>'2020 Spring Order Form - V36'!$F$18</f>
        <v>0</v>
      </c>
      <c r="J1773" s="388">
        <v>16829</v>
      </c>
    </row>
    <row r="1774" spans="1:10">
      <c r="A1774" s="131">
        <v>1773</v>
      </c>
      <c r="B1774" s="66" t="s">
        <v>1997</v>
      </c>
      <c r="D1774" s="67">
        <f>'2020 Spring Order Form - V36'!$T$23</f>
        <v>0</v>
      </c>
      <c r="E1774" s="67">
        <f>'2020 Spring Order Form - V36'!$T$23</f>
        <v>0</v>
      </c>
      <c r="F1774" s="151" t="s">
        <v>2025</v>
      </c>
      <c r="G1774" s="70" t="e">
        <f>'2020 Spring Order Form - V36'!#REF!</f>
        <v>#REF!</v>
      </c>
      <c r="H1774" s="69">
        <f>'2020 Spring Order Form - V36'!$F$18</f>
        <v>0</v>
      </c>
      <c r="J1774" s="154">
        <v>16848</v>
      </c>
    </row>
    <row r="1775" spans="1:10">
      <c r="A1775" s="131">
        <v>1774</v>
      </c>
      <c r="B1775" s="66" t="s">
        <v>320</v>
      </c>
      <c r="D1775" s="67">
        <f>'2020 Spring Order Form - V36'!$T$23</f>
        <v>0</v>
      </c>
      <c r="E1775" s="67">
        <f>'2020 Spring Order Form - V36'!$T$23</f>
        <v>0</v>
      </c>
      <c r="F1775" s="151">
        <v>4049224</v>
      </c>
      <c r="G1775" s="70" t="e">
        <f>'2020 Spring Order Form - V36'!#REF!</f>
        <v>#REF!</v>
      </c>
      <c r="H1775" s="69">
        <f>'2020 Spring Order Form - V36'!$F$18</f>
        <v>0</v>
      </c>
      <c r="J1775" s="154">
        <v>4444</v>
      </c>
    </row>
    <row r="1776" spans="1:10">
      <c r="A1776" s="131">
        <v>1775</v>
      </c>
      <c r="B1776" s="66" t="s">
        <v>320</v>
      </c>
      <c r="D1776" s="67">
        <f>'2020 Spring Order Form - V36'!$T$23</f>
        <v>0</v>
      </c>
      <c r="E1776" s="67">
        <f>'2020 Spring Order Form - V36'!$T$23</f>
        <v>0</v>
      </c>
      <c r="F1776" s="151" t="s">
        <v>2026</v>
      </c>
      <c r="G1776" s="70" t="e">
        <f>'2020 Spring Order Form - V36'!#REF!</f>
        <v>#REF!</v>
      </c>
      <c r="H1776" s="69">
        <f>'2020 Spring Order Form - V36'!$F$18</f>
        <v>0</v>
      </c>
      <c r="J1776" s="154">
        <v>2706</v>
      </c>
    </row>
    <row r="1777" spans="1:10">
      <c r="A1777" s="131">
        <v>1776</v>
      </c>
      <c r="B1777" s="66" t="s">
        <v>308</v>
      </c>
      <c r="D1777" s="67">
        <f>'2020 Spring Order Form - V36'!$T$23</f>
        <v>0</v>
      </c>
      <c r="E1777" s="67">
        <f>'2020 Spring Order Form - V36'!$T$23</f>
        <v>0</v>
      </c>
      <c r="F1777" s="151">
        <v>4048824</v>
      </c>
      <c r="G1777" s="70" t="e">
        <f>'2020 Spring Order Form - V36'!#REF!</f>
        <v>#REF!</v>
      </c>
      <c r="H1777" s="69">
        <f>'2020 Spring Order Form - V36'!$F$18</f>
        <v>0</v>
      </c>
      <c r="J1777" s="154">
        <v>4505</v>
      </c>
    </row>
    <row r="1778" spans="1:10">
      <c r="A1778" s="131">
        <v>1777</v>
      </c>
      <c r="B1778" s="66" t="s">
        <v>308</v>
      </c>
      <c r="D1778" s="67">
        <f>'2020 Spring Order Form - V36'!$T$23</f>
        <v>0</v>
      </c>
      <c r="E1778" s="67">
        <f>'2020 Spring Order Form - V36'!$T$23</f>
        <v>0</v>
      </c>
      <c r="F1778" s="151" t="s">
        <v>2027</v>
      </c>
      <c r="G1778" s="70" t="e">
        <f>'2020 Spring Order Form - V36'!#REF!</f>
        <v>#REF!</v>
      </c>
      <c r="H1778" s="69">
        <f>'2020 Spring Order Form - V36'!$F$18</f>
        <v>0</v>
      </c>
      <c r="J1778" s="154">
        <v>2709</v>
      </c>
    </row>
    <row r="1779" spans="1:10">
      <c r="A1779" s="131">
        <v>1778</v>
      </c>
      <c r="B1779" s="66" t="s">
        <v>313</v>
      </c>
      <c r="D1779" s="67">
        <f>'2020 Spring Order Form - V36'!$T$23</f>
        <v>0</v>
      </c>
      <c r="E1779" s="67">
        <f>'2020 Spring Order Form - V36'!$T$23</f>
        <v>0</v>
      </c>
      <c r="F1779" s="151">
        <v>4049124</v>
      </c>
      <c r="G1779" s="70">
        <f>'2020 Spring Order Form - V36'!$T$209</f>
        <v>0</v>
      </c>
      <c r="H1779" s="69">
        <f>'2020 Spring Order Form - V36'!$F$18</f>
        <v>0</v>
      </c>
      <c r="J1779" s="154">
        <v>4445</v>
      </c>
    </row>
    <row r="1780" spans="1:10">
      <c r="A1780" s="131">
        <v>1779</v>
      </c>
      <c r="B1780" s="66" t="s">
        <v>313</v>
      </c>
      <c r="D1780" s="67">
        <f>'2020 Spring Order Form - V36'!$T$23</f>
        <v>0</v>
      </c>
      <c r="E1780" s="67">
        <f>'2020 Spring Order Form - V36'!$T$23</f>
        <v>0</v>
      </c>
      <c r="F1780" s="151" t="s">
        <v>2028</v>
      </c>
      <c r="G1780" s="70">
        <f>'2020 Spring Order Form - V36'!$U$209</f>
        <v>0</v>
      </c>
      <c r="H1780" s="69">
        <f>'2020 Spring Order Form - V36'!$F$18</f>
        <v>0</v>
      </c>
      <c r="J1780" s="154">
        <v>2715</v>
      </c>
    </row>
    <row r="1781" spans="1:10">
      <c r="A1781" s="131">
        <v>1780</v>
      </c>
      <c r="B1781" s="66" t="s">
        <v>322</v>
      </c>
      <c r="D1781" s="67">
        <f>'2020 Spring Order Form - V36'!$T$23</f>
        <v>0</v>
      </c>
      <c r="E1781" s="67">
        <f>'2020 Spring Order Form - V36'!$T$23</f>
        <v>0</v>
      </c>
      <c r="F1781" s="151">
        <v>4050424</v>
      </c>
      <c r="G1781" s="70" t="e">
        <f>'2020 Spring Order Form - V36'!#REF!</f>
        <v>#REF!</v>
      </c>
      <c r="H1781" s="69">
        <f>'2020 Spring Order Form - V36'!$F$18</f>
        <v>0</v>
      </c>
      <c r="J1781" s="154">
        <v>4446</v>
      </c>
    </row>
    <row r="1782" spans="1:10">
      <c r="A1782" s="131">
        <v>1781</v>
      </c>
      <c r="B1782" s="66" t="s">
        <v>322</v>
      </c>
      <c r="D1782" s="67">
        <f>'2020 Spring Order Form - V36'!$T$23</f>
        <v>0</v>
      </c>
      <c r="E1782" s="67">
        <f>'2020 Spring Order Form - V36'!$T$23</f>
        <v>0</v>
      </c>
      <c r="F1782" s="151" t="s">
        <v>2029</v>
      </c>
      <c r="G1782" s="70" t="e">
        <f>'2020 Spring Order Form - V36'!#REF!</f>
        <v>#REF!</v>
      </c>
      <c r="H1782" s="69">
        <f>'2020 Spring Order Form - V36'!$F$18</f>
        <v>0</v>
      </c>
      <c r="J1782" s="154">
        <v>2718</v>
      </c>
    </row>
    <row r="1783" spans="1:10">
      <c r="A1783" s="131">
        <v>1782</v>
      </c>
      <c r="B1783" s="66" t="s">
        <v>309</v>
      </c>
      <c r="D1783" s="67">
        <f>'2020 Spring Order Form - V36'!$T$23</f>
        <v>0</v>
      </c>
      <c r="E1783" s="67">
        <f>'2020 Spring Order Form - V36'!$T$23</f>
        <v>0</v>
      </c>
      <c r="F1783" s="151">
        <v>4049424</v>
      </c>
      <c r="G1783" s="70" t="e">
        <f>'2020 Spring Order Form - V36'!#REF!</f>
        <v>#REF!</v>
      </c>
      <c r="H1783" s="69">
        <f>'2020 Spring Order Form - V36'!$F$18</f>
        <v>0</v>
      </c>
      <c r="J1783" s="154">
        <v>4447</v>
      </c>
    </row>
    <row r="1784" spans="1:10">
      <c r="A1784" s="131">
        <v>1783</v>
      </c>
      <c r="B1784" s="66" t="s">
        <v>309</v>
      </c>
      <c r="D1784" s="67">
        <f>'2020 Spring Order Form - V36'!$T$23</f>
        <v>0</v>
      </c>
      <c r="E1784" s="67">
        <f>'2020 Spring Order Form - V36'!$T$23</f>
        <v>0</v>
      </c>
      <c r="F1784" s="151" t="s">
        <v>2030</v>
      </c>
      <c r="G1784" s="70" t="e">
        <f>'2020 Spring Order Form - V36'!#REF!</f>
        <v>#REF!</v>
      </c>
      <c r="H1784" s="69">
        <f>'2020 Spring Order Form - V36'!$F$18</f>
        <v>0</v>
      </c>
      <c r="J1784" s="154">
        <v>2721</v>
      </c>
    </row>
    <row r="1785" spans="1:10">
      <c r="A1785" s="131">
        <v>1784</v>
      </c>
      <c r="B1785" s="66" t="s">
        <v>2004</v>
      </c>
      <c r="D1785" s="67">
        <f>'2020 Spring Order Form - V36'!$T$23</f>
        <v>0</v>
      </c>
      <c r="E1785" s="67">
        <f>'2020 Spring Order Form - V36'!$T$23</f>
        <v>0</v>
      </c>
      <c r="F1785" s="151">
        <v>4049624</v>
      </c>
      <c r="G1785" s="70" t="e">
        <f>'2020 Spring Order Form - V36'!#REF!</f>
        <v>#REF!</v>
      </c>
      <c r="H1785" s="69">
        <f>'2020 Spring Order Form - V36'!$F$18</f>
        <v>0</v>
      </c>
      <c r="J1785" s="154">
        <v>4448</v>
      </c>
    </row>
    <row r="1786" spans="1:10">
      <c r="A1786" s="131">
        <v>1785</v>
      </c>
      <c r="B1786" s="66" t="s">
        <v>2004</v>
      </c>
      <c r="D1786" s="67">
        <f>'2020 Spring Order Form - V36'!$T$23</f>
        <v>0</v>
      </c>
      <c r="E1786" s="67">
        <f>'2020 Spring Order Form - V36'!$T$23</f>
        <v>0</v>
      </c>
      <c r="F1786" s="151" t="s">
        <v>2031</v>
      </c>
      <c r="G1786" s="70" t="e">
        <f>'2020 Spring Order Form - V36'!#REF!</f>
        <v>#REF!</v>
      </c>
      <c r="H1786" s="69">
        <f>'2020 Spring Order Form - V36'!$F$18</f>
        <v>0</v>
      </c>
      <c r="J1786" s="154">
        <v>2727</v>
      </c>
    </row>
    <row r="1787" spans="1:10">
      <c r="A1787" s="131">
        <v>1786</v>
      </c>
      <c r="B1787" s="66" t="s">
        <v>311</v>
      </c>
      <c r="D1787" s="67">
        <f>'2020 Spring Order Form - V36'!$T$23</f>
        <v>0</v>
      </c>
      <c r="E1787" s="67">
        <f>'2020 Spring Order Form - V36'!$T$23</f>
        <v>0</v>
      </c>
      <c r="F1787" s="151">
        <v>4047824</v>
      </c>
      <c r="G1787" s="70" t="e">
        <f>'2020 Spring Order Form - V36'!#REF!</f>
        <v>#REF!</v>
      </c>
      <c r="H1787" s="69">
        <f>'2020 Spring Order Form - V36'!$F$18</f>
        <v>0</v>
      </c>
      <c r="J1787" s="154">
        <v>4508</v>
      </c>
    </row>
    <row r="1788" spans="1:10">
      <c r="A1788" s="131">
        <v>1787</v>
      </c>
      <c r="B1788" s="66" t="s">
        <v>311</v>
      </c>
      <c r="D1788" s="67">
        <f>'2020 Spring Order Form - V36'!$T$23</f>
        <v>0</v>
      </c>
      <c r="E1788" s="67">
        <f>'2020 Spring Order Form - V36'!$T$23</f>
        <v>0</v>
      </c>
      <c r="F1788" s="151" t="s">
        <v>2032</v>
      </c>
      <c r="G1788" s="70" t="e">
        <f>'2020 Spring Order Form - V36'!#REF!</f>
        <v>#REF!</v>
      </c>
      <c r="H1788" s="69">
        <f>'2020 Spring Order Form - V36'!$F$18</f>
        <v>0</v>
      </c>
      <c r="J1788" s="154">
        <v>2730</v>
      </c>
    </row>
    <row r="1789" spans="1:10">
      <c r="A1789" s="131">
        <v>1788</v>
      </c>
      <c r="B1789" s="66" t="s">
        <v>326</v>
      </c>
      <c r="D1789" s="67">
        <f>'2020 Spring Order Form - V36'!$T$23</f>
        <v>0</v>
      </c>
      <c r="E1789" s="67">
        <f>'2020 Spring Order Form - V36'!$T$23</f>
        <v>0</v>
      </c>
      <c r="F1789" s="151">
        <v>4050524</v>
      </c>
      <c r="G1789" s="70" t="e">
        <f>'2020 Spring Order Form - V36'!#REF!</f>
        <v>#REF!</v>
      </c>
      <c r="H1789" s="69">
        <f>'2020 Spring Order Form - V36'!$F$18</f>
        <v>0</v>
      </c>
      <c r="J1789" s="154">
        <v>17117</v>
      </c>
    </row>
    <row r="1790" spans="1:10">
      <c r="A1790" s="131">
        <v>1789</v>
      </c>
      <c r="B1790" s="66" t="s">
        <v>326</v>
      </c>
      <c r="D1790" s="67">
        <f>'2020 Spring Order Form - V36'!$T$23</f>
        <v>0</v>
      </c>
      <c r="E1790" s="67">
        <f>'2020 Spring Order Form - V36'!$T$23</f>
        <v>0</v>
      </c>
      <c r="F1790" s="151" t="s">
        <v>2033</v>
      </c>
      <c r="G1790" s="70" t="e">
        <f>'2020 Spring Order Form - V36'!#REF!</f>
        <v>#REF!</v>
      </c>
      <c r="H1790" s="69">
        <f>'2020 Spring Order Form - V36'!$F$18</f>
        <v>0</v>
      </c>
      <c r="J1790" s="154">
        <v>17118</v>
      </c>
    </row>
    <row r="1791" spans="1:10">
      <c r="A1791" s="131">
        <v>1790</v>
      </c>
      <c r="B1791" s="66" t="s">
        <v>327</v>
      </c>
      <c r="D1791" s="67">
        <f>'2020 Spring Order Form - V36'!$T$23</f>
        <v>0</v>
      </c>
      <c r="E1791" s="67">
        <f>'2020 Spring Order Form - V36'!$T$23</f>
        <v>0</v>
      </c>
      <c r="F1791" s="151">
        <v>4050724</v>
      </c>
      <c r="G1791" s="70" t="e">
        <f>'2020 Spring Order Form - V36'!#REF!</f>
        <v>#REF!</v>
      </c>
      <c r="H1791" s="69">
        <f>'2020 Spring Order Form - V36'!$F$18</f>
        <v>0</v>
      </c>
      <c r="J1791" s="154">
        <v>4449</v>
      </c>
    </row>
    <row r="1792" spans="1:10">
      <c r="A1792" s="131">
        <v>1791</v>
      </c>
      <c r="B1792" s="66" t="s">
        <v>327</v>
      </c>
      <c r="D1792" s="67">
        <f>'2020 Spring Order Form - V36'!$T$23</f>
        <v>0</v>
      </c>
      <c r="E1792" s="67">
        <f>'2020 Spring Order Form - V36'!$T$23</f>
        <v>0</v>
      </c>
      <c r="F1792" s="151" t="s">
        <v>2034</v>
      </c>
      <c r="G1792" s="70" t="e">
        <f>'2020 Spring Order Form - V36'!#REF!</f>
        <v>#REF!</v>
      </c>
      <c r="H1792" s="69">
        <f>'2020 Spring Order Form - V36'!$F$18</f>
        <v>0</v>
      </c>
      <c r="J1792" s="154">
        <v>2733</v>
      </c>
    </row>
    <row r="1793" spans="1:10">
      <c r="A1793" s="131">
        <v>1792</v>
      </c>
      <c r="B1793" s="66" t="s">
        <v>314</v>
      </c>
      <c r="D1793" s="67">
        <f>'2020 Spring Order Form - V36'!$T$23</f>
        <v>0</v>
      </c>
      <c r="E1793" s="67">
        <f>'2020 Spring Order Form - V36'!$T$23</f>
        <v>0</v>
      </c>
      <c r="F1793" s="151">
        <v>4051024</v>
      </c>
      <c r="G1793" s="70">
        <f>'2020 Spring Order Form - V36'!$T$210</f>
        <v>0</v>
      </c>
      <c r="H1793" s="69">
        <f>'2020 Spring Order Form - V36'!$F$18</f>
        <v>0</v>
      </c>
      <c r="J1793" s="154">
        <v>4451</v>
      </c>
    </row>
    <row r="1794" spans="1:10">
      <c r="A1794" s="131">
        <v>1793</v>
      </c>
      <c r="B1794" s="66" t="s">
        <v>314</v>
      </c>
      <c r="D1794" s="67">
        <f>'2020 Spring Order Form - V36'!$T$23</f>
        <v>0</v>
      </c>
      <c r="E1794" s="67">
        <f>'2020 Spring Order Form - V36'!$T$23</f>
        <v>0</v>
      </c>
      <c r="F1794" s="151" t="s">
        <v>2035</v>
      </c>
      <c r="G1794" s="70">
        <f>'2020 Spring Order Form - V36'!$U$210</f>
        <v>0</v>
      </c>
      <c r="H1794" s="69">
        <f>'2020 Spring Order Form - V36'!$F$18</f>
        <v>0</v>
      </c>
      <c r="J1794" s="154">
        <v>2739</v>
      </c>
    </row>
    <row r="1795" spans="1:10">
      <c r="A1795" s="131">
        <v>1794</v>
      </c>
      <c r="B1795" s="66" t="s">
        <v>330</v>
      </c>
      <c r="D1795" s="67">
        <f>'2020 Spring Order Form - V36'!$T$23</f>
        <v>0</v>
      </c>
      <c r="E1795" s="67">
        <f>'2020 Spring Order Form - V36'!$T$23</f>
        <v>0</v>
      </c>
      <c r="F1795" s="151">
        <v>4049824</v>
      </c>
      <c r="G1795" s="70" t="e">
        <f>'2020 Spring Order Form - V36'!#REF!</f>
        <v>#REF!</v>
      </c>
      <c r="H1795" s="69">
        <f>'2020 Spring Order Form - V36'!$F$18</f>
        <v>0</v>
      </c>
      <c r="J1795" s="154">
        <v>4453</v>
      </c>
    </row>
    <row r="1796" spans="1:10">
      <c r="A1796" s="131">
        <v>1795</v>
      </c>
      <c r="B1796" s="66" t="s">
        <v>330</v>
      </c>
      <c r="D1796" s="67">
        <f>'2020 Spring Order Form - V36'!$T$23</f>
        <v>0</v>
      </c>
      <c r="E1796" s="67">
        <f>'2020 Spring Order Form - V36'!$T$23</f>
        <v>0</v>
      </c>
      <c r="F1796" s="151" t="s">
        <v>2036</v>
      </c>
      <c r="G1796" s="70" t="e">
        <f>'2020 Spring Order Form - V36'!#REF!</f>
        <v>#REF!</v>
      </c>
      <c r="H1796" s="69">
        <f>'2020 Spring Order Form - V36'!$F$18</f>
        <v>0</v>
      </c>
      <c r="J1796" s="154">
        <v>2745</v>
      </c>
    </row>
    <row r="1797" spans="1:10">
      <c r="A1797" s="131">
        <v>1796</v>
      </c>
      <c r="B1797" s="66" t="s">
        <v>2013</v>
      </c>
      <c r="D1797" s="67">
        <f>'2020 Spring Order Form - V36'!$T$23</f>
        <v>0</v>
      </c>
      <c r="E1797" s="67">
        <f>'2020 Spring Order Form - V36'!$T$23</f>
        <v>0</v>
      </c>
      <c r="F1797" s="151">
        <v>4048316</v>
      </c>
      <c r="G1797" s="70" t="e">
        <f>'2020 Spring Order Form - V36'!#REF!</f>
        <v>#REF!</v>
      </c>
      <c r="H1797" s="69">
        <f>'2020 Spring Order Form - V36'!$F$18</f>
        <v>0</v>
      </c>
      <c r="J1797" s="154">
        <v>13234</v>
      </c>
    </row>
    <row r="1798" spans="1:10">
      <c r="A1798" s="131">
        <v>1797</v>
      </c>
      <c r="B1798" s="66" t="s">
        <v>2013</v>
      </c>
      <c r="D1798" s="67">
        <f>'2020 Spring Order Form - V36'!$T$23</f>
        <v>0</v>
      </c>
      <c r="E1798" s="67">
        <f>'2020 Spring Order Form - V36'!$T$23</f>
        <v>0</v>
      </c>
      <c r="F1798" s="151" t="s">
        <v>2037</v>
      </c>
      <c r="G1798" s="70" t="e">
        <f>'2020 Spring Order Form - V36'!#REF!</f>
        <v>#REF!</v>
      </c>
      <c r="H1798" s="69">
        <f>'2020 Spring Order Form - V36'!$F$18</f>
        <v>0</v>
      </c>
      <c r="J1798" s="154">
        <v>13163</v>
      </c>
    </row>
    <row r="1799" spans="1:10">
      <c r="A1799" s="131">
        <v>1798</v>
      </c>
      <c r="B1799" s="66" t="s">
        <v>297</v>
      </c>
      <c r="D1799" s="67">
        <f>'2020 Spring Order Form - V36'!$T$23</f>
        <v>0</v>
      </c>
      <c r="E1799" s="67">
        <f>'2020 Spring Order Form - V36'!$T$23</f>
        <v>0</v>
      </c>
      <c r="F1799" s="151">
        <v>4048016</v>
      </c>
      <c r="G1799" s="70" t="e">
        <f>'2020 Spring Order Form - V36'!#REF!</f>
        <v>#REF!</v>
      </c>
      <c r="H1799" s="69">
        <f>'2020 Spring Order Form - V36'!$F$18</f>
        <v>0</v>
      </c>
      <c r="J1799" s="154">
        <v>17115</v>
      </c>
    </row>
    <row r="1800" spans="1:10">
      <c r="A1800" s="131">
        <v>1799</v>
      </c>
      <c r="B1800" s="66" t="s">
        <v>297</v>
      </c>
      <c r="D1800" s="67">
        <f>'2020 Spring Order Form - V36'!$T$23</f>
        <v>0</v>
      </c>
      <c r="E1800" s="67">
        <f>'2020 Spring Order Form - V36'!$T$23</f>
        <v>0</v>
      </c>
      <c r="F1800" s="151" t="s">
        <v>2038</v>
      </c>
      <c r="G1800" s="70" t="e">
        <f>'2020 Spring Order Form - V36'!#REF!</f>
        <v>#REF!</v>
      </c>
      <c r="H1800" s="69">
        <f>'2020 Spring Order Form - V36'!$F$18</f>
        <v>0</v>
      </c>
      <c r="J1800" s="154">
        <v>17116</v>
      </c>
    </row>
    <row r="1801" spans="1:10">
      <c r="A1801" s="131">
        <v>1800</v>
      </c>
      <c r="B1801" s="66" t="s">
        <v>316</v>
      </c>
      <c r="D1801" s="67">
        <f>'2020 Spring Order Form - V36'!$T$23</f>
        <v>0</v>
      </c>
      <c r="E1801" s="67">
        <f>'2020 Spring Order Form - V36'!$T$23</f>
        <v>0</v>
      </c>
      <c r="F1801" s="151">
        <v>4048116</v>
      </c>
      <c r="G1801" s="70">
        <f>'2020 Spring Order Form - V36'!$T$212</f>
        <v>0</v>
      </c>
      <c r="H1801" s="69">
        <f>'2020 Spring Order Form - V36'!$F$18</f>
        <v>0</v>
      </c>
      <c r="J1801" s="154">
        <v>13235</v>
      </c>
    </row>
    <row r="1802" spans="1:10">
      <c r="A1802" s="131">
        <v>1801</v>
      </c>
      <c r="B1802" s="66" t="s">
        <v>316</v>
      </c>
      <c r="D1802" s="67">
        <f>'2020 Spring Order Form - V36'!$T$23</f>
        <v>0</v>
      </c>
      <c r="E1802" s="67">
        <f>'2020 Spring Order Form - V36'!$T$23</f>
        <v>0</v>
      </c>
      <c r="F1802" s="151" t="s">
        <v>2039</v>
      </c>
      <c r="G1802" s="70">
        <f>'2020 Spring Order Form - V36'!$U$212</f>
        <v>0</v>
      </c>
      <c r="H1802" s="69">
        <f>'2020 Spring Order Form - V36'!$F$18</f>
        <v>0</v>
      </c>
      <c r="J1802" s="154">
        <v>13164</v>
      </c>
    </row>
    <row r="1803" spans="1:10">
      <c r="A1803" s="131">
        <v>1802</v>
      </c>
      <c r="B1803" s="66" t="s">
        <v>298</v>
      </c>
      <c r="D1803" s="67">
        <f>'2020 Spring Order Form - V36'!$T$23</f>
        <v>0</v>
      </c>
      <c r="E1803" s="67">
        <f>'2020 Spring Order Form - V36'!$T$23</f>
        <v>0</v>
      </c>
      <c r="F1803" s="151">
        <v>4048416</v>
      </c>
      <c r="G1803" s="70">
        <f>'2020 Spring Order Form - V36'!$T$213</f>
        <v>0</v>
      </c>
      <c r="H1803" s="69">
        <f>'2020 Spring Order Form - V36'!$F$18</f>
        <v>0</v>
      </c>
      <c r="J1803" s="154">
        <v>13236</v>
      </c>
    </row>
    <row r="1804" spans="1:10">
      <c r="A1804" s="131">
        <v>1803</v>
      </c>
      <c r="B1804" s="66" t="s">
        <v>298</v>
      </c>
      <c r="D1804" s="67">
        <f>'2020 Spring Order Form - V36'!$T$23</f>
        <v>0</v>
      </c>
      <c r="E1804" s="67">
        <f>'2020 Spring Order Form - V36'!$T$23</f>
        <v>0</v>
      </c>
      <c r="F1804" s="151" t="s">
        <v>2040</v>
      </c>
      <c r="G1804" s="70">
        <f>'2020 Spring Order Form - V36'!$U$213</f>
        <v>0</v>
      </c>
      <c r="H1804" s="69">
        <f>'2020 Spring Order Form - V36'!$F$18</f>
        <v>0</v>
      </c>
      <c r="J1804" s="154">
        <v>13165</v>
      </c>
    </row>
    <row r="1805" spans="1:10">
      <c r="A1805" s="131">
        <v>1804</v>
      </c>
      <c r="B1805" s="66" t="s">
        <v>299</v>
      </c>
      <c r="D1805" s="67">
        <f>'2020 Spring Order Form - V36'!$T$23</f>
        <v>0</v>
      </c>
      <c r="E1805" s="67">
        <f>'2020 Spring Order Form - V36'!$T$23</f>
        <v>0</v>
      </c>
      <c r="F1805" s="151">
        <v>4048516</v>
      </c>
      <c r="G1805" s="70">
        <f>'2020 Spring Order Form - V36'!$T$214</f>
        <v>0</v>
      </c>
      <c r="H1805" s="69">
        <f>'2020 Spring Order Form - V36'!$F$18</f>
        <v>0</v>
      </c>
      <c r="J1805" s="154">
        <v>13237</v>
      </c>
    </row>
    <row r="1806" spans="1:10">
      <c r="A1806" s="131">
        <v>1805</v>
      </c>
      <c r="B1806" s="66" t="s">
        <v>299</v>
      </c>
      <c r="D1806" s="67">
        <f>'2020 Spring Order Form - V36'!$T$23</f>
        <v>0</v>
      </c>
      <c r="E1806" s="67">
        <f>'2020 Spring Order Form - V36'!$T$23</f>
        <v>0</v>
      </c>
      <c r="F1806" s="151" t="s">
        <v>2041</v>
      </c>
      <c r="G1806" s="70">
        <f>'2020 Spring Order Form - V36'!$U$214</f>
        <v>0</v>
      </c>
      <c r="H1806" s="69">
        <f>'2020 Spring Order Form - V36'!$F$18</f>
        <v>0</v>
      </c>
      <c r="J1806" s="154">
        <v>13166</v>
      </c>
    </row>
    <row r="1807" spans="1:10">
      <c r="A1807" s="131">
        <v>1806</v>
      </c>
      <c r="B1807" s="66" t="s">
        <v>301</v>
      </c>
      <c r="D1807" s="67">
        <f>'2020 Spring Order Form - V36'!$T$23</f>
        <v>0</v>
      </c>
      <c r="E1807" s="67">
        <f>'2020 Spring Order Form - V36'!$T$23</f>
        <v>0</v>
      </c>
      <c r="F1807" s="151">
        <v>4050816</v>
      </c>
      <c r="G1807" s="70">
        <f>'2020 Spring Order Form - V36'!$T$215</f>
        <v>0</v>
      </c>
      <c r="H1807" s="69">
        <f>'2020 Spring Order Form - V36'!$F$18</f>
        <v>0</v>
      </c>
      <c r="J1807" s="154">
        <v>13238</v>
      </c>
    </row>
    <row r="1808" spans="1:10">
      <c r="A1808" s="131">
        <v>1807</v>
      </c>
      <c r="B1808" s="66" t="s">
        <v>301</v>
      </c>
      <c r="D1808" s="67">
        <f>'2020 Spring Order Form - V36'!$T$23</f>
        <v>0</v>
      </c>
      <c r="E1808" s="67">
        <f>'2020 Spring Order Form - V36'!$T$23</f>
        <v>0</v>
      </c>
      <c r="F1808" s="151" t="s">
        <v>2042</v>
      </c>
      <c r="G1808" s="70">
        <f>'2020 Spring Order Form - V36'!$U$215</f>
        <v>0</v>
      </c>
      <c r="H1808" s="69">
        <f>'2020 Spring Order Form - V36'!$F$18</f>
        <v>0</v>
      </c>
      <c r="J1808" s="154">
        <v>13167</v>
      </c>
    </row>
    <row r="1809" spans="1:10">
      <c r="A1809" s="131">
        <v>1808</v>
      </c>
      <c r="B1809" s="66" t="s">
        <v>317</v>
      </c>
      <c r="D1809" s="67">
        <f>'2020 Spring Order Form - V36'!$N$23</f>
        <v>0</v>
      </c>
      <c r="E1809" s="67">
        <f>'2020 Spring Order Form - V36'!$N$23</f>
        <v>0</v>
      </c>
      <c r="F1809" s="151">
        <v>4048616</v>
      </c>
      <c r="G1809" s="70">
        <f>'2020 Spring Order Form - V36'!$T$216</f>
        <v>0</v>
      </c>
      <c r="H1809" s="69">
        <f>'2020 Spring Order Form - V36'!$F$18</f>
        <v>0</v>
      </c>
      <c r="J1809" s="154">
        <v>13239</v>
      </c>
    </row>
    <row r="1810" spans="1:10">
      <c r="A1810" s="131">
        <v>1809</v>
      </c>
      <c r="B1810" s="66" t="s">
        <v>317</v>
      </c>
      <c r="D1810" s="67">
        <f>'2020 Spring Order Form - V36'!$N$23</f>
        <v>0</v>
      </c>
      <c r="E1810" s="67">
        <f>'2020 Spring Order Form - V36'!$N$23</f>
        <v>0</v>
      </c>
      <c r="F1810" s="151" t="s">
        <v>2043</v>
      </c>
      <c r="G1810" s="70">
        <f>'2020 Spring Order Form - V36'!$U$216</f>
        <v>0</v>
      </c>
      <c r="H1810" s="69">
        <f>'2020 Spring Order Form - V36'!$F$18</f>
        <v>0</v>
      </c>
      <c r="J1810" s="154">
        <v>13168</v>
      </c>
    </row>
    <row r="1811" spans="1:10">
      <c r="A1811" s="131">
        <v>1810</v>
      </c>
      <c r="B1811" s="66" t="s">
        <v>318</v>
      </c>
      <c r="D1811" s="67">
        <f>'2020 Spring Order Form - V36'!$N$23</f>
        <v>0</v>
      </c>
      <c r="E1811" s="67">
        <f>'2020 Spring Order Form - V36'!$N$23</f>
        <v>0</v>
      </c>
      <c r="F1811" s="151">
        <v>4048716</v>
      </c>
      <c r="G1811" s="70">
        <f>'2020 Spring Order Form - V36'!$T$217</f>
        <v>0</v>
      </c>
      <c r="H1811" s="69">
        <f>'2020 Spring Order Form - V36'!$F$18</f>
        <v>0</v>
      </c>
      <c r="J1811" s="154">
        <v>13240</v>
      </c>
    </row>
    <row r="1812" spans="1:10">
      <c r="A1812" s="131">
        <v>1811</v>
      </c>
      <c r="B1812" s="66" t="s">
        <v>318</v>
      </c>
      <c r="D1812" s="67">
        <f>'2020 Spring Order Form - V36'!$N$23</f>
        <v>0</v>
      </c>
      <c r="E1812" s="67">
        <f>'2020 Spring Order Form - V36'!$N$23</f>
        <v>0</v>
      </c>
      <c r="F1812" s="151" t="s">
        <v>2044</v>
      </c>
      <c r="G1812" s="70">
        <f>'2020 Spring Order Form - V36'!$U$217</f>
        <v>0</v>
      </c>
      <c r="H1812" s="69">
        <f>'2020 Spring Order Form - V36'!$F$18</f>
        <v>0</v>
      </c>
      <c r="J1812" s="154">
        <v>13169</v>
      </c>
    </row>
    <row r="1813" spans="1:10">
      <c r="A1813" s="131">
        <v>1812</v>
      </c>
      <c r="B1813" s="66" t="s">
        <v>303</v>
      </c>
      <c r="D1813" s="67">
        <f>'2020 Spring Order Form - V36'!$N$23</f>
        <v>0</v>
      </c>
      <c r="E1813" s="67">
        <f>'2020 Spring Order Form - V36'!$N$23</f>
        <v>0</v>
      </c>
      <c r="F1813" s="151">
        <v>4049716</v>
      </c>
      <c r="G1813" s="70">
        <f>'2020 Spring Order Form - V36'!$T$218</f>
        <v>0</v>
      </c>
      <c r="H1813" s="69">
        <f>'2020 Spring Order Form - V36'!$F$18</f>
        <v>0</v>
      </c>
      <c r="J1813" s="154">
        <v>13870</v>
      </c>
    </row>
    <row r="1814" spans="1:10">
      <c r="A1814" s="131">
        <v>1813</v>
      </c>
      <c r="B1814" s="66" t="s">
        <v>303</v>
      </c>
      <c r="D1814" s="67">
        <f>'2020 Spring Order Form - V36'!$N$23</f>
        <v>0</v>
      </c>
      <c r="E1814" s="67">
        <f>'2020 Spring Order Form - V36'!$N$23</f>
        <v>0</v>
      </c>
      <c r="F1814" s="151" t="s">
        <v>2045</v>
      </c>
      <c r="G1814" s="70">
        <f>'2020 Spring Order Form - V36'!$U$218</f>
        <v>0</v>
      </c>
      <c r="H1814" s="69">
        <f>'2020 Spring Order Form - V36'!$F$18</f>
        <v>0</v>
      </c>
      <c r="J1814" s="154">
        <v>13869</v>
      </c>
    </row>
    <row r="1815" spans="1:10">
      <c r="A1815" s="131">
        <v>1814</v>
      </c>
      <c r="B1815" s="66" t="s">
        <v>304</v>
      </c>
      <c r="D1815" s="67">
        <f>'2020 Spring Order Form - V36'!$N$23</f>
        <v>0</v>
      </c>
      <c r="E1815" s="67">
        <f>'2020 Spring Order Form - V36'!$N$23</f>
        <v>0</v>
      </c>
      <c r="F1815" s="151">
        <v>4049016</v>
      </c>
      <c r="G1815" s="70">
        <f>'2020 Spring Order Form - V36'!$T$219</f>
        <v>0</v>
      </c>
      <c r="H1815" s="69">
        <f>'2020 Spring Order Form - V36'!$F$18</f>
        <v>0</v>
      </c>
      <c r="J1815" s="154">
        <v>13243</v>
      </c>
    </row>
    <row r="1816" spans="1:10">
      <c r="A1816" s="131">
        <v>1815</v>
      </c>
      <c r="B1816" s="66" t="s">
        <v>304</v>
      </c>
      <c r="D1816" s="67">
        <f>'2020 Spring Order Form - V36'!$N$23</f>
        <v>0</v>
      </c>
      <c r="E1816" s="67">
        <f>'2020 Spring Order Form - V36'!$N$23</f>
        <v>0</v>
      </c>
      <c r="F1816" s="151" t="s">
        <v>2046</v>
      </c>
      <c r="G1816" s="70">
        <f>'2020 Spring Order Form - V36'!$U$219</f>
        <v>0</v>
      </c>
      <c r="H1816" s="69">
        <f>'2020 Spring Order Form - V36'!$F$18</f>
        <v>0</v>
      </c>
      <c r="J1816" s="154">
        <v>13172</v>
      </c>
    </row>
    <row r="1817" spans="1:10">
      <c r="A1817" s="131">
        <v>1816</v>
      </c>
      <c r="B1817" s="66" t="s">
        <v>1997</v>
      </c>
      <c r="D1817" s="67">
        <f>'2020 Spring Order Form - V36'!$T$23</f>
        <v>0</v>
      </c>
      <c r="E1817" s="67">
        <f>'2020 Spring Order Form - V36'!$T$23</f>
        <v>0</v>
      </c>
      <c r="F1817" s="151">
        <v>4050016</v>
      </c>
      <c r="G1817" s="70" t="e">
        <f>'2020 Spring Order Form - V36'!#REF!</f>
        <v>#REF!</v>
      </c>
      <c r="H1817" s="69">
        <f>'2020 Spring Order Form - V36'!$F$18</f>
        <v>0</v>
      </c>
      <c r="J1817" s="388">
        <v>16828</v>
      </c>
    </row>
    <row r="1818" spans="1:10">
      <c r="A1818" s="131">
        <v>1817</v>
      </c>
      <c r="B1818" s="66" t="s">
        <v>1997</v>
      </c>
      <c r="D1818" s="67">
        <f>'2020 Spring Order Form - V36'!$T$23</f>
        <v>0</v>
      </c>
      <c r="E1818" s="67">
        <f>'2020 Spring Order Form - V36'!$T$23</f>
        <v>0</v>
      </c>
      <c r="F1818" s="151" t="s">
        <v>2047</v>
      </c>
      <c r="G1818" s="70" t="e">
        <f>'2020 Spring Order Form - V36'!#REF!</f>
        <v>#REF!</v>
      </c>
      <c r="H1818" s="69">
        <f>'2020 Spring Order Form - V36'!$F$18</f>
        <v>0</v>
      </c>
      <c r="J1818" s="388">
        <v>16845</v>
      </c>
    </row>
    <row r="1819" spans="1:10">
      <c r="A1819" s="131">
        <v>1818</v>
      </c>
      <c r="B1819" s="66" t="s">
        <v>320</v>
      </c>
      <c r="D1819" s="67">
        <f>'2020 Spring Order Form - V36'!$T$23</f>
        <v>0</v>
      </c>
      <c r="E1819" s="67">
        <f>'2020 Spring Order Form - V36'!$T$23</f>
        <v>0</v>
      </c>
      <c r="F1819" s="151">
        <v>4049216</v>
      </c>
      <c r="G1819" s="70">
        <f>'2020 Spring Order Form - V36'!$T$220</f>
        <v>0</v>
      </c>
      <c r="H1819" s="69">
        <f>'2020 Spring Order Form - V36'!$F$18</f>
        <v>0</v>
      </c>
      <c r="J1819" s="154">
        <v>13244</v>
      </c>
    </row>
    <row r="1820" spans="1:10">
      <c r="A1820" s="131">
        <v>1819</v>
      </c>
      <c r="B1820" s="66" t="s">
        <v>320</v>
      </c>
      <c r="D1820" s="67">
        <f>'2020 Spring Order Form - V36'!$T$23</f>
        <v>0</v>
      </c>
      <c r="E1820" s="67">
        <f>'2020 Spring Order Form - V36'!$T$23</f>
        <v>0</v>
      </c>
      <c r="F1820" s="151" t="s">
        <v>2048</v>
      </c>
      <c r="G1820" s="70">
        <f>'2020 Spring Order Form - V36'!$U$220</f>
        <v>0</v>
      </c>
      <c r="H1820" s="69">
        <f>'2020 Spring Order Form - V36'!$F$18</f>
        <v>0</v>
      </c>
      <c r="J1820" s="154">
        <v>13173</v>
      </c>
    </row>
    <row r="1821" spans="1:10">
      <c r="A1821" s="131">
        <v>1820</v>
      </c>
      <c r="B1821" s="66" t="s">
        <v>308</v>
      </c>
      <c r="D1821" s="67">
        <f>'2020 Spring Order Form - V36'!$T$23</f>
        <v>0</v>
      </c>
      <c r="E1821" s="67">
        <f>'2020 Spring Order Form - V36'!$T$23</f>
        <v>0</v>
      </c>
      <c r="F1821" s="151">
        <v>4048816</v>
      </c>
      <c r="G1821" s="70">
        <f>'2020 Spring Order Form - V36'!$T$221</f>
        <v>0</v>
      </c>
      <c r="H1821" s="69">
        <f>'2020 Spring Order Form - V36'!$F$18</f>
        <v>0</v>
      </c>
      <c r="J1821" s="154">
        <v>13245</v>
      </c>
    </row>
    <row r="1822" spans="1:10">
      <c r="A1822" s="131">
        <v>1821</v>
      </c>
      <c r="B1822" s="66" t="s">
        <v>308</v>
      </c>
      <c r="D1822" s="67">
        <f>'2020 Spring Order Form - V36'!$T$23</f>
        <v>0</v>
      </c>
      <c r="E1822" s="67">
        <f>'2020 Spring Order Form - V36'!$T$23</f>
        <v>0</v>
      </c>
      <c r="F1822" s="151" t="s">
        <v>2049</v>
      </c>
      <c r="G1822" s="70">
        <f>'2020 Spring Order Form - V36'!$U$221</f>
        <v>0</v>
      </c>
      <c r="H1822" s="69">
        <f>'2020 Spring Order Form - V36'!$F$18</f>
        <v>0</v>
      </c>
      <c r="J1822" s="154">
        <v>13174</v>
      </c>
    </row>
    <row r="1823" spans="1:10">
      <c r="A1823" s="131">
        <v>1822</v>
      </c>
      <c r="B1823" s="66" t="s">
        <v>321</v>
      </c>
      <c r="D1823" s="67">
        <f>'2020 Spring Order Form - V36'!$T$23</f>
        <v>0</v>
      </c>
      <c r="E1823" s="67">
        <f>'2020 Spring Order Form - V36'!$T$23</f>
        <v>0</v>
      </c>
      <c r="F1823" s="151">
        <v>4049116</v>
      </c>
      <c r="G1823" s="70">
        <f>'2020 Spring Order Form - V36'!$T$222</f>
        <v>0</v>
      </c>
      <c r="H1823" s="69">
        <f>'2020 Spring Order Form - V36'!$F$18</f>
        <v>0</v>
      </c>
      <c r="J1823" s="154">
        <v>13246</v>
      </c>
    </row>
    <row r="1824" spans="1:10">
      <c r="A1824" s="131">
        <v>1823</v>
      </c>
      <c r="B1824" s="66" t="s">
        <v>321</v>
      </c>
      <c r="D1824" s="67">
        <f>'2020 Spring Order Form - V36'!$T$23</f>
        <v>0</v>
      </c>
      <c r="E1824" s="67">
        <f>'2020 Spring Order Form - V36'!$T$23</f>
        <v>0</v>
      </c>
      <c r="F1824" s="151" t="s">
        <v>2050</v>
      </c>
      <c r="G1824" s="70">
        <f>'2020 Spring Order Form - V36'!$U$222</f>
        <v>0</v>
      </c>
      <c r="H1824" s="69">
        <f>'2020 Spring Order Form - V36'!$F$18</f>
        <v>0</v>
      </c>
      <c r="J1824" s="154">
        <v>13175</v>
      </c>
    </row>
    <row r="1825" spans="1:10">
      <c r="A1825" s="131">
        <v>1824</v>
      </c>
      <c r="B1825" s="66" t="s">
        <v>322</v>
      </c>
      <c r="D1825" s="67">
        <f>'2020 Spring Order Form - V36'!$T$23</f>
        <v>0</v>
      </c>
      <c r="E1825" s="67">
        <f>'2020 Spring Order Form - V36'!$T$23</f>
        <v>0</v>
      </c>
      <c r="F1825" s="151">
        <v>4050416</v>
      </c>
      <c r="G1825" s="70">
        <f>'2020 Spring Order Form - V36'!$T$223</f>
        <v>0</v>
      </c>
      <c r="H1825" s="69">
        <f>'2020 Spring Order Form - V36'!$F$18</f>
        <v>0</v>
      </c>
      <c r="J1825" s="154">
        <v>13248</v>
      </c>
    </row>
    <row r="1826" spans="1:10">
      <c r="A1826" s="131">
        <v>1825</v>
      </c>
      <c r="B1826" s="66" t="s">
        <v>322</v>
      </c>
      <c r="D1826" s="67">
        <f>'2020 Spring Order Form - V36'!$T$23</f>
        <v>0</v>
      </c>
      <c r="E1826" s="67">
        <f>'2020 Spring Order Form - V36'!$T$23</f>
        <v>0</v>
      </c>
      <c r="F1826" s="151" t="s">
        <v>2051</v>
      </c>
      <c r="G1826" s="70">
        <f>'2020 Spring Order Form - V36'!$U$223</f>
        <v>0</v>
      </c>
      <c r="H1826" s="69">
        <f>'2020 Spring Order Form - V36'!$F$18</f>
        <v>0</v>
      </c>
      <c r="J1826" s="154">
        <v>13177</v>
      </c>
    </row>
    <row r="1827" spans="1:10">
      <c r="A1827" s="131">
        <v>1826</v>
      </c>
      <c r="B1827" s="66" t="s">
        <v>309</v>
      </c>
      <c r="D1827" s="67">
        <f>'2020 Spring Order Form - V36'!$T$23</f>
        <v>0</v>
      </c>
      <c r="E1827" s="67">
        <f>'2020 Spring Order Form - V36'!$T$23</f>
        <v>0</v>
      </c>
      <c r="F1827" s="151">
        <v>4049416</v>
      </c>
      <c r="G1827" s="70">
        <f>'2020 Spring Order Form - V36'!$T$224</f>
        <v>0</v>
      </c>
      <c r="H1827" s="69">
        <f>'2020 Spring Order Form - V36'!$F$18</f>
        <v>0</v>
      </c>
      <c r="J1827" s="154">
        <v>13247</v>
      </c>
    </row>
    <row r="1828" spans="1:10">
      <c r="A1828" s="131">
        <v>1827</v>
      </c>
      <c r="B1828" s="66" t="s">
        <v>309</v>
      </c>
      <c r="D1828" s="67">
        <f>'2020 Spring Order Form - V36'!$T$23</f>
        <v>0</v>
      </c>
      <c r="E1828" s="67">
        <f>'2020 Spring Order Form - V36'!$T$23</f>
        <v>0</v>
      </c>
      <c r="F1828" s="151" t="s">
        <v>2052</v>
      </c>
      <c r="G1828" s="70">
        <f>'2020 Spring Order Form - V36'!$U$224</f>
        <v>0</v>
      </c>
      <c r="H1828" s="69">
        <f>'2020 Spring Order Form - V36'!$F$18</f>
        <v>0</v>
      </c>
      <c r="J1828" s="154">
        <v>13176</v>
      </c>
    </row>
    <row r="1829" spans="1:10">
      <c r="A1829" s="131">
        <v>1828</v>
      </c>
      <c r="B1829" s="66" t="s">
        <v>311</v>
      </c>
      <c r="D1829" s="67">
        <f>'2020 Spring Order Form - V36'!$T$23</f>
        <v>0</v>
      </c>
      <c r="E1829" s="67">
        <f>'2020 Spring Order Form - V36'!$T$23</f>
        <v>0</v>
      </c>
      <c r="F1829" s="151">
        <v>4047816</v>
      </c>
      <c r="G1829" s="70">
        <f>'2020 Spring Order Form - V36'!$T$225</f>
        <v>0</v>
      </c>
      <c r="H1829" s="69">
        <f>'2020 Spring Order Form - V36'!$F$18</f>
        <v>0</v>
      </c>
      <c r="J1829" s="154">
        <v>12995</v>
      </c>
    </row>
    <row r="1830" spans="1:10">
      <c r="A1830" s="131">
        <v>1829</v>
      </c>
      <c r="B1830" s="66" t="s">
        <v>311</v>
      </c>
      <c r="D1830" s="67">
        <f>'2020 Spring Order Form - V36'!$T$23</f>
        <v>0</v>
      </c>
      <c r="E1830" s="67">
        <f>'2020 Spring Order Form - V36'!$T$23</f>
        <v>0</v>
      </c>
      <c r="F1830" s="151" t="s">
        <v>2053</v>
      </c>
      <c r="G1830" s="70">
        <f>'2020 Spring Order Form - V36'!$U$225</f>
        <v>0</v>
      </c>
      <c r="H1830" s="69">
        <f>'2020 Spring Order Form - V36'!$F$18</f>
        <v>0</v>
      </c>
      <c r="J1830" s="154">
        <v>12996</v>
      </c>
    </row>
    <row r="1831" spans="1:10">
      <c r="A1831" s="131">
        <v>1830</v>
      </c>
      <c r="B1831" s="66" t="s">
        <v>324</v>
      </c>
      <c r="D1831" s="67">
        <f>'2020 Spring Order Form - V36'!$T$23</f>
        <v>0</v>
      </c>
      <c r="E1831" s="67">
        <f>'2020 Spring Order Form - V36'!$T$23</f>
        <v>0</v>
      </c>
      <c r="F1831" s="151">
        <v>4049616</v>
      </c>
      <c r="G1831" s="70">
        <f>'2020 Spring Order Form - V36'!$T$226</f>
        <v>0</v>
      </c>
      <c r="H1831" s="69">
        <f>'2020 Spring Order Form - V36'!$F$18</f>
        <v>0</v>
      </c>
      <c r="J1831" s="154">
        <v>13253</v>
      </c>
    </row>
    <row r="1832" spans="1:10">
      <c r="A1832" s="131">
        <v>1831</v>
      </c>
      <c r="B1832" s="66" t="s">
        <v>324</v>
      </c>
      <c r="D1832" s="67">
        <f>'2020 Spring Order Form - V36'!$T$23</f>
        <v>0</v>
      </c>
      <c r="E1832" s="67">
        <f>'2020 Spring Order Form - V36'!$T$23</f>
        <v>0</v>
      </c>
      <c r="F1832" s="151" t="s">
        <v>2054</v>
      </c>
      <c r="G1832" s="70">
        <f>'2020 Spring Order Form - V36'!$U$226</f>
        <v>0</v>
      </c>
      <c r="H1832" s="69">
        <f>'2020 Spring Order Form - V36'!$F$18</f>
        <v>0</v>
      </c>
      <c r="J1832" s="154">
        <v>13182</v>
      </c>
    </row>
    <row r="1833" spans="1:10">
      <c r="A1833" s="131">
        <v>1832</v>
      </c>
      <c r="B1833" s="66" t="s">
        <v>326</v>
      </c>
      <c r="D1833" s="67">
        <f>'2020 Spring Order Form - V36'!$T$23</f>
        <v>0</v>
      </c>
      <c r="E1833" s="67">
        <f>'2020 Spring Order Form - V36'!$T$23</f>
        <v>0</v>
      </c>
      <c r="F1833" s="151">
        <v>4050516</v>
      </c>
      <c r="G1833" s="70">
        <f>'2020 Spring Order Form - V36'!$T$227</f>
        <v>0</v>
      </c>
      <c r="H1833" s="69">
        <f>'2020 Spring Order Form - V36'!$F$18</f>
        <v>0</v>
      </c>
      <c r="J1833" s="154">
        <v>17121</v>
      </c>
    </row>
    <row r="1834" spans="1:10">
      <c r="A1834" s="131">
        <v>1833</v>
      </c>
      <c r="B1834" s="66" t="s">
        <v>326</v>
      </c>
      <c r="D1834" s="67">
        <f>'2020 Spring Order Form - V36'!$T$23</f>
        <v>0</v>
      </c>
      <c r="E1834" s="67">
        <f>'2020 Spring Order Form - V36'!$T$23</f>
        <v>0</v>
      </c>
      <c r="F1834" s="151" t="s">
        <v>2055</v>
      </c>
      <c r="G1834" s="70">
        <f>'2020 Spring Order Form - V36'!$U$227</f>
        <v>0</v>
      </c>
      <c r="H1834" s="69">
        <f>'2020 Spring Order Form - V36'!$F$18</f>
        <v>0</v>
      </c>
      <c r="J1834" s="154">
        <v>17122</v>
      </c>
    </row>
    <row r="1835" spans="1:10">
      <c r="A1835" s="131">
        <v>1834</v>
      </c>
      <c r="B1835" s="66" t="s">
        <v>327</v>
      </c>
      <c r="D1835" s="67">
        <f>'2020 Spring Order Form - V36'!$T$23</f>
        <v>0</v>
      </c>
      <c r="E1835" s="67">
        <f>'2020 Spring Order Form - V36'!$T$23</f>
        <v>0</v>
      </c>
      <c r="F1835" s="151">
        <v>4050716</v>
      </c>
      <c r="G1835" s="70">
        <f>'2020 Spring Order Form - V36'!$T$228</f>
        <v>0</v>
      </c>
      <c r="H1835" s="69">
        <f>'2020 Spring Order Form - V36'!$F$18</f>
        <v>0</v>
      </c>
      <c r="J1835" s="154">
        <v>13250</v>
      </c>
    </row>
    <row r="1836" spans="1:10">
      <c r="A1836" s="131">
        <v>1835</v>
      </c>
      <c r="B1836" s="66" t="s">
        <v>327</v>
      </c>
      <c r="D1836" s="67">
        <f>'2020 Spring Order Form - V36'!$T$23</f>
        <v>0</v>
      </c>
      <c r="E1836" s="67">
        <f>'2020 Spring Order Form - V36'!$T$23</f>
        <v>0</v>
      </c>
      <c r="F1836" s="151" t="s">
        <v>2056</v>
      </c>
      <c r="G1836" s="70">
        <f>'2020 Spring Order Form - V36'!$U$228</f>
        <v>0</v>
      </c>
      <c r="H1836" s="69">
        <f>'2020 Spring Order Form - V36'!$F$18</f>
        <v>0</v>
      </c>
      <c r="J1836" s="154">
        <v>13179</v>
      </c>
    </row>
    <row r="1837" spans="1:10">
      <c r="A1837" s="131">
        <v>1836</v>
      </c>
      <c r="B1837" s="66" t="s">
        <v>329</v>
      </c>
      <c r="D1837" s="67">
        <f>'2020 Spring Order Form - V36'!$T$23</f>
        <v>0</v>
      </c>
      <c r="E1837" s="67">
        <f>'2020 Spring Order Form - V36'!$T$23</f>
        <v>0</v>
      </c>
      <c r="F1837" s="151">
        <v>4051016</v>
      </c>
      <c r="G1837" s="70">
        <f>'2020 Spring Order Form - V36'!$T$229</f>
        <v>0</v>
      </c>
      <c r="H1837" s="69">
        <f>'2020 Spring Order Form - V36'!$F$18</f>
        <v>0</v>
      </c>
      <c r="J1837" s="154">
        <v>13251</v>
      </c>
    </row>
    <row r="1838" spans="1:10">
      <c r="A1838" s="131">
        <v>1837</v>
      </c>
      <c r="B1838" s="66" t="s">
        <v>329</v>
      </c>
      <c r="D1838" s="67">
        <f>'2020 Spring Order Form - V36'!$T$23</f>
        <v>0</v>
      </c>
      <c r="E1838" s="67">
        <f>'2020 Spring Order Form - V36'!$T$23</f>
        <v>0</v>
      </c>
      <c r="F1838" s="151" t="s">
        <v>2057</v>
      </c>
      <c r="G1838" s="70">
        <f>'2020 Spring Order Form - V36'!$U$229</f>
        <v>0</v>
      </c>
      <c r="H1838" s="69">
        <f>'2020 Spring Order Form - V36'!$F$18</f>
        <v>0</v>
      </c>
      <c r="J1838" s="154">
        <v>13180</v>
      </c>
    </row>
    <row r="1839" spans="1:10">
      <c r="A1839" s="131">
        <v>1838</v>
      </c>
      <c r="B1839" s="66" t="s">
        <v>330</v>
      </c>
      <c r="D1839" s="67">
        <f>'2020 Spring Order Form - V36'!$T$23</f>
        <v>0</v>
      </c>
      <c r="E1839" s="67">
        <f>'2020 Spring Order Form - V36'!$T$23</f>
        <v>0</v>
      </c>
      <c r="F1839" s="151">
        <v>4049816</v>
      </c>
      <c r="G1839" s="70">
        <f>'2020 Spring Order Form - V36'!$T$230</f>
        <v>0</v>
      </c>
      <c r="H1839" s="69">
        <f>'2020 Spring Order Form - V36'!$F$18</f>
        <v>0</v>
      </c>
      <c r="J1839" s="154">
        <v>13252</v>
      </c>
    </row>
    <row r="1840" spans="1:10">
      <c r="A1840" s="131">
        <v>1839</v>
      </c>
      <c r="B1840" s="66" t="s">
        <v>330</v>
      </c>
      <c r="D1840" s="67">
        <f>'2020 Spring Order Form - V36'!$T$23</f>
        <v>0</v>
      </c>
      <c r="E1840" s="67">
        <f>'2020 Spring Order Form - V36'!$T$23</f>
        <v>0</v>
      </c>
      <c r="F1840" s="151" t="s">
        <v>2058</v>
      </c>
      <c r="G1840" s="70">
        <f>'2020 Spring Order Form - V36'!$U$230</f>
        <v>0</v>
      </c>
      <c r="H1840" s="69">
        <f>'2020 Spring Order Form - V36'!$F$18</f>
        <v>0</v>
      </c>
      <c r="J1840" s="154">
        <v>13181</v>
      </c>
    </row>
    <row r="1841" spans="1:10">
      <c r="A1841" s="131">
        <v>1840</v>
      </c>
      <c r="B1841" s="66" t="s">
        <v>2059</v>
      </c>
      <c r="D1841" s="67">
        <f>'2020 Spring Order Form - V36'!$T$23</f>
        <v>0</v>
      </c>
      <c r="E1841" s="67">
        <f>'2020 Spring Order Form - V36'!$T$23</f>
        <v>0</v>
      </c>
      <c r="F1841" s="151">
        <v>4055060</v>
      </c>
      <c r="G1841" s="70" t="e">
        <f>'2020 Spring Order Form - V36'!#REF!</f>
        <v>#REF!</v>
      </c>
      <c r="H1841" s="69">
        <f>'2020 Spring Order Form - V36'!$F$18</f>
        <v>0</v>
      </c>
      <c r="J1841" s="154">
        <v>259</v>
      </c>
    </row>
    <row r="1842" spans="1:10">
      <c r="A1842" s="131">
        <v>1841</v>
      </c>
      <c r="B1842" s="66" t="s">
        <v>2059</v>
      </c>
      <c r="D1842" s="67">
        <f>'2020 Spring Order Form - V36'!$T$23</f>
        <v>0</v>
      </c>
      <c r="E1842" s="67">
        <f>'2020 Spring Order Form - V36'!$T$23</f>
        <v>0</v>
      </c>
      <c r="F1842" s="151" t="s">
        <v>2060</v>
      </c>
      <c r="G1842" s="70" t="e">
        <f>'2020 Spring Order Form - V36'!#REF!</f>
        <v>#REF!</v>
      </c>
      <c r="H1842" s="69">
        <f>'2020 Spring Order Form - V36'!$F$18</f>
        <v>0</v>
      </c>
      <c r="J1842" s="154">
        <v>2752</v>
      </c>
    </row>
    <row r="1843" spans="1:10">
      <c r="A1843" s="131">
        <v>1842</v>
      </c>
      <c r="B1843" s="66" t="s">
        <v>2061</v>
      </c>
      <c r="D1843" s="67">
        <f>'2020 Spring Order Form - V36'!$T$23</f>
        <v>0</v>
      </c>
      <c r="E1843" s="67">
        <f>'2020 Spring Order Form - V36'!$T$23</f>
        <v>0</v>
      </c>
      <c r="F1843" s="151">
        <v>4056040</v>
      </c>
      <c r="G1843" s="70" t="e">
        <f>'2020 Spring Order Form - V36'!#REF!</f>
        <v>#REF!</v>
      </c>
      <c r="H1843" s="69">
        <f>'2020 Spring Order Form - V36'!$F$18</f>
        <v>0</v>
      </c>
      <c r="J1843" s="154">
        <v>17244</v>
      </c>
    </row>
    <row r="1844" spans="1:10">
      <c r="A1844" s="131">
        <v>1843</v>
      </c>
      <c r="B1844" s="66" t="s">
        <v>2061</v>
      </c>
      <c r="D1844" s="67">
        <f>'2020 Spring Order Form - V36'!$T$23</f>
        <v>0</v>
      </c>
      <c r="E1844" s="67">
        <f>'2020 Spring Order Form - V36'!$T$23</f>
        <v>0</v>
      </c>
      <c r="F1844" s="151" t="s">
        <v>2062</v>
      </c>
      <c r="G1844" s="70" t="e">
        <f>'2020 Spring Order Form - V36'!#REF!</f>
        <v>#REF!</v>
      </c>
      <c r="H1844" s="69">
        <f>'2020 Spring Order Form - V36'!$F$18</f>
        <v>0</v>
      </c>
      <c r="J1844" s="154">
        <v>17245</v>
      </c>
    </row>
    <row r="1845" spans="1:10">
      <c r="A1845" s="131">
        <v>1844</v>
      </c>
      <c r="B1845" s="66" t="s">
        <v>2063</v>
      </c>
      <c r="D1845" s="67">
        <f>'2020 Spring Order Form - V36'!$T$23</f>
        <v>0</v>
      </c>
      <c r="E1845" s="67">
        <f>'2020 Spring Order Form - V36'!$T$23</f>
        <v>0</v>
      </c>
      <c r="F1845" s="151">
        <v>4059040</v>
      </c>
      <c r="G1845" s="70" t="e">
        <f>'2020 Spring Order Form - V36'!#REF!</f>
        <v>#REF!</v>
      </c>
      <c r="H1845" s="69">
        <f>'2020 Spring Order Form - V36'!$F$18</f>
        <v>0</v>
      </c>
      <c r="J1845" s="154">
        <v>12955</v>
      </c>
    </row>
    <row r="1846" spans="1:10">
      <c r="A1846" s="131">
        <v>1845</v>
      </c>
      <c r="B1846" s="66" t="s">
        <v>2063</v>
      </c>
      <c r="D1846" s="67">
        <f>'2020 Spring Order Form - V36'!$T$23</f>
        <v>0</v>
      </c>
      <c r="E1846" s="67">
        <f>'2020 Spring Order Form - V36'!$T$23</f>
        <v>0</v>
      </c>
      <c r="F1846" s="151" t="s">
        <v>2064</v>
      </c>
      <c r="G1846" s="70" t="e">
        <f>'2020 Spring Order Form - V36'!#REF!</f>
        <v>#REF!</v>
      </c>
      <c r="H1846" s="69">
        <f>'2020 Spring Order Form - V36'!$F$18</f>
        <v>0</v>
      </c>
      <c r="J1846" s="154">
        <v>12956</v>
      </c>
    </row>
    <row r="1847" spans="1:10">
      <c r="A1847" s="131">
        <v>1846</v>
      </c>
      <c r="B1847" s="66" t="s">
        <v>2065</v>
      </c>
      <c r="D1847" s="67">
        <f>'2020 Spring Order Form - V36'!$T$23</f>
        <v>0</v>
      </c>
      <c r="E1847" s="67">
        <f>'2020 Spring Order Form - V36'!$T$23</f>
        <v>0</v>
      </c>
      <c r="F1847" s="151">
        <v>4061540</v>
      </c>
      <c r="G1847" s="70" t="e">
        <f>'2020 Spring Order Form - V36'!#REF!</f>
        <v>#REF!</v>
      </c>
      <c r="H1847" s="69">
        <f>'2020 Spring Order Form - V36'!$F$18</f>
        <v>0</v>
      </c>
      <c r="J1847" s="154">
        <v>268</v>
      </c>
    </row>
    <row r="1848" spans="1:10">
      <c r="A1848" s="131">
        <v>1847</v>
      </c>
      <c r="B1848" s="66" t="s">
        <v>2065</v>
      </c>
      <c r="D1848" s="67">
        <f>'2020 Spring Order Form - V36'!$T$23</f>
        <v>0</v>
      </c>
      <c r="E1848" s="67">
        <f>'2020 Spring Order Form - V36'!$T$23</f>
        <v>0</v>
      </c>
      <c r="F1848" s="151" t="s">
        <v>2066</v>
      </c>
      <c r="G1848" s="70" t="e">
        <f>'2020 Spring Order Form - V36'!#REF!</f>
        <v>#REF!</v>
      </c>
      <c r="H1848" s="69">
        <f>'2020 Spring Order Form - V36'!$F$18</f>
        <v>0</v>
      </c>
      <c r="J1848" s="154">
        <v>2765</v>
      </c>
    </row>
    <row r="1849" spans="1:10">
      <c r="A1849" s="131">
        <v>1848</v>
      </c>
      <c r="B1849" s="66" t="s">
        <v>2067</v>
      </c>
      <c r="D1849" s="67">
        <f>'2020 Spring Order Form - V36'!$T$23</f>
        <v>0</v>
      </c>
      <c r="E1849" s="67">
        <f>'2020 Spring Order Form - V36'!$T$23</f>
        <v>0</v>
      </c>
      <c r="F1849" s="151">
        <v>4065940</v>
      </c>
      <c r="G1849" s="70" t="e">
        <f>'2020 Spring Order Form - V36'!#REF!</f>
        <v>#REF!</v>
      </c>
      <c r="H1849" s="69">
        <f>'2020 Spring Order Form - V36'!$F$18</f>
        <v>0</v>
      </c>
      <c r="J1849" s="154">
        <v>260</v>
      </c>
    </row>
    <row r="1850" spans="1:10">
      <c r="A1850" s="131">
        <v>1849</v>
      </c>
      <c r="B1850" s="66" t="s">
        <v>2067</v>
      </c>
      <c r="D1850" s="67">
        <f>'2020 Spring Order Form - V36'!$T$23</f>
        <v>0</v>
      </c>
      <c r="E1850" s="67">
        <f>'2020 Spring Order Form - V36'!$T$23</f>
        <v>0</v>
      </c>
      <c r="F1850" s="151" t="s">
        <v>2068</v>
      </c>
      <c r="G1850" s="70" t="e">
        <f>'2020 Spring Order Form - V36'!#REF!</f>
        <v>#REF!</v>
      </c>
      <c r="H1850" s="69">
        <f>'2020 Spring Order Form - V36'!$F$18</f>
        <v>0</v>
      </c>
      <c r="J1850" s="154">
        <v>2768</v>
      </c>
    </row>
    <row r="1851" spans="1:10">
      <c r="A1851" s="131">
        <v>1850</v>
      </c>
      <c r="B1851" s="66" t="s">
        <v>2069</v>
      </c>
      <c r="D1851" s="67">
        <f>'2020 Spring Order Form - V36'!$T$23</f>
        <v>0</v>
      </c>
      <c r="E1851" s="67">
        <f>'2020 Spring Order Form - V36'!$T$23</f>
        <v>0</v>
      </c>
      <c r="F1851" s="151">
        <v>4066040</v>
      </c>
      <c r="G1851" s="70" t="e">
        <f>'2020 Spring Order Form - V36'!#REF!</f>
        <v>#REF!</v>
      </c>
      <c r="H1851" s="69">
        <f>'2020 Spring Order Form - V36'!$F$18</f>
        <v>0</v>
      </c>
      <c r="J1851" s="154">
        <v>252</v>
      </c>
    </row>
    <row r="1852" spans="1:10">
      <c r="A1852" s="131">
        <v>1851</v>
      </c>
      <c r="B1852" s="66" t="s">
        <v>2069</v>
      </c>
      <c r="D1852" s="67">
        <f>'2020 Spring Order Form - V36'!$T$23</f>
        <v>0</v>
      </c>
      <c r="E1852" s="67">
        <f>'2020 Spring Order Form - V36'!$T$23</f>
        <v>0</v>
      </c>
      <c r="F1852" s="151" t="s">
        <v>2070</v>
      </c>
      <c r="G1852" s="70" t="e">
        <f>'2020 Spring Order Form - V36'!#REF!</f>
        <v>#REF!</v>
      </c>
      <c r="H1852" s="69">
        <f>'2020 Spring Order Form - V36'!$F$18</f>
        <v>0</v>
      </c>
      <c r="J1852" s="154">
        <v>2770</v>
      </c>
    </row>
    <row r="1853" spans="1:10">
      <c r="A1853" s="131">
        <v>1852</v>
      </c>
      <c r="B1853" s="66" t="s">
        <v>2071</v>
      </c>
      <c r="D1853" s="67">
        <f>'2020 Spring Order Form - V36'!$T$23</f>
        <v>0</v>
      </c>
      <c r="E1853" s="67">
        <f>'2020 Spring Order Form - V36'!$T$23</f>
        <v>0</v>
      </c>
      <c r="F1853" s="151">
        <v>4067440</v>
      </c>
      <c r="G1853" s="70" t="e">
        <f>'2020 Spring Order Form - V36'!#REF!</f>
        <v>#REF!</v>
      </c>
      <c r="H1853" s="69">
        <f>'2020 Spring Order Form - V36'!$F$18</f>
        <v>0</v>
      </c>
      <c r="J1853" s="154">
        <v>12957</v>
      </c>
    </row>
    <row r="1854" spans="1:10">
      <c r="A1854" s="131">
        <v>1853</v>
      </c>
      <c r="B1854" s="66" t="s">
        <v>2071</v>
      </c>
      <c r="D1854" s="67">
        <f>'2020 Spring Order Form - V36'!$T$23</f>
        <v>0</v>
      </c>
      <c r="E1854" s="67">
        <f>'2020 Spring Order Form - V36'!$T$23</f>
        <v>0</v>
      </c>
      <c r="F1854" s="151" t="s">
        <v>2072</v>
      </c>
      <c r="G1854" s="70" t="e">
        <f>'2020 Spring Order Form - V36'!#REF!</f>
        <v>#REF!</v>
      </c>
      <c r="H1854" s="69">
        <f>'2020 Spring Order Form - V36'!$F$18</f>
        <v>0</v>
      </c>
      <c r="J1854" s="154">
        <v>12958</v>
      </c>
    </row>
    <row r="1855" spans="1:10">
      <c r="A1855" s="131">
        <v>1854</v>
      </c>
      <c r="B1855" s="66" t="s">
        <v>2073</v>
      </c>
      <c r="D1855" s="67">
        <f>'2020 Spring Order Form - V36'!$T$23</f>
        <v>0</v>
      </c>
      <c r="E1855" s="67">
        <f>'2020 Spring Order Form - V36'!$T$23</f>
        <v>0</v>
      </c>
      <c r="F1855" s="151">
        <v>4067640</v>
      </c>
      <c r="G1855" s="70" t="e">
        <f>'2020 Spring Order Form - V36'!#REF!</f>
        <v>#REF!</v>
      </c>
      <c r="H1855" s="69">
        <f>'2020 Spring Order Form - V36'!$F$18</f>
        <v>0</v>
      </c>
      <c r="J1855" s="154">
        <v>17247</v>
      </c>
    </row>
    <row r="1856" spans="1:10">
      <c r="A1856" s="131">
        <v>1855</v>
      </c>
      <c r="B1856" s="66" t="s">
        <v>2073</v>
      </c>
      <c r="D1856" s="67">
        <f>'2020 Spring Order Form - V36'!$T$23</f>
        <v>0</v>
      </c>
      <c r="E1856" s="67">
        <f>'2020 Spring Order Form - V36'!$T$23</f>
        <v>0</v>
      </c>
      <c r="F1856" s="151" t="s">
        <v>2074</v>
      </c>
      <c r="G1856" s="70" t="e">
        <f>'2020 Spring Order Form - V36'!#REF!</f>
        <v>#REF!</v>
      </c>
      <c r="H1856" s="69">
        <f>'2020 Spring Order Form - V36'!$F$18</f>
        <v>0</v>
      </c>
      <c r="J1856" s="154">
        <v>17246</v>
      </c>
    </row>
    <row r="1857" spans="1:10">
      <c r="A1857" s="131">
        <v>1856</v>
      </c>
      <c r="B1857" s="66" t="s">
        <v>2075</v>
      </c>
      <c r="D1857" s="67">
        <f>'2020 Spring Order Form - V36'!$T$23</f>
        <v>0</v>
      </c>
      <c r="E1857" s="67">
        <f>'2020 Spring Order Form - V36'!$T$23</f>
        <v>0</v>
      </c>
      <c r="F1857" s="151">
        <v>4067740</v>
      </c>
      <c r="G1857" s="70" t="e">
        <f>'2020 Spring Order Form - V36'!#REF!</f>
        <v>#REF!</v>
      </c>
      <c r="H1857" s="69">
        <f>'2020 Spring Order Form - V36'!$F$18</f>
        <v>0</v>
      </c>
      <c r="J1857" s="154">
        <v>18767</v>
      </c>
    </row>
    <row r="1858" spans="1:10">
      <c r="A1858" s="131">
        <v>1857</v>
      </c>
      <c r="B1858" s="66" t="s">
        <v>2075</v>
      </c>
      <c r="D1858" s="67">
        <f>'2020 Spring Order Form - V36'!$T$23</f>
        <v>0</v>
      </c>
      <c r="E1858" s="67">
        <f>'2020 Spring Order Form - V36'!$T$23</f>
        <v>0</v>
      </c>
      <c r="F1858" s="151" t="s">
        <v>2076</v>
      </c>
      <c r="G1858" s="70" t="e">
        <f>'2020 Spring Order Form - V36'!#REF!</f>
        <v>#REF!</v>
      </c>
      <c r="H1858" s="69">
        <f>'2020 Spring Order Form - V36'!$F$18</f>
        <v>0</v>
      </c>
      <c r="J1858" s="154">
        <v>18766</v>
      </c>
    </row>
    <row r="1859" spans="1:10">
      <c r="A1859" s="131">
        <v>1858</v>
      </c>
      <c r="B1859" s="66" t="s">
        <v>2059</v>
      </c>
      <c r="D1859" s="67">
        <f>'2020 Spring Order Form - V36'!$T$23</f>
        <v>0</v>
      </c>
      <c r="E1859" s="67">
        <f>'2020 Spring Order Form - V36'!$T$23</f>
        <v>0</v>
      </c>
      <c r="F1859" s="151">
        <v>4055062</v>
      </c>
      <c r="G1859" s="70" t="e">
        <f>'2020 Spring Order Form - V36'!#REF!</f>
        <v>#REF!</v>
      </c>
      <c r="H1859" s="69">
        <f>'2020 Spring Order Form - V36'!$F$18</f>
        <v>0</v>
      </c>
      <c r="J1859" s="154">
        <v>1075</v>
      </c>
    </row>
    <row r="1860" spans="1:10">
      <c r="A1860" s="131">
        <v>1859</v>
      </c>
      <c r="B1860" s="66" t="s">
        <v>2059</v>
      </c>
      <c r="D1860" s="67">
        <f>'2020 Spring Order Form - V36'!$T$23</f>
        <v>0</v>
      </c>
      <c r="E1860" s="67">
        <f>'2020 Spring Order Form - V36'!$T$23</f>
        <v>0</v>
      </c>
      <c r="F1860" s="151" t="s">
        <v>2077</v>
      </c>
      <c r="G1860" s="70" t="e">
        <f>'2020 Spring Order Form - V36'!#REF!</f>
        <v>#REF!</v>
      </c>
      <c r="H1860" s="69">
        <f>'2020 Spring Order Form - V36'!$F$18</f>
        <v>0</v>
      </c>
      <c r="J1860" s="154">
        <v>2751</v>
      </c>
    </row>
    <row r="1861" spans="1:10">
      <c r="A1861" s="131">
        <v>1860</v>
      </c>
      <c r="B1861" s="66" t="s">
        <v>2069</v>
      </c>
      <c r="D1861" s="67">
        <f>'2020 Spring Order Form - V36'!$T$23</f>
        <v>0</v>
      </c>
      <c r="E1861" s="67">
        <f>'2020 Spring Order Form - V36'!$T$23</f>
        <v>0</v>
      </c>
      <c r="F1861" s="151">
        <v>4066043</v>
      </c>
      <c r="G1861" s="70" t="e">
        <f>'2020 Spring Order Form - V36'!#REF!</f>
        <v>#REF!</v>
      </c>
      <c r="H1861" s="69">
        <f>'2020 Spring Order Form - V36'!$F$18</f>
        <v>0</v>
      </c>
      <c r="J1861" s="154">
        <v>1102</v>
      </c>
    </row>
    <row r="1862" spans="1:10">
      <c r="A1862" s="131">
        <v>1861</v>
      </c>
      <c r="B1862" s="66" t="s">
        <v>2069</v>
      </c>
      <c r="D1862" s="67">
        <f>'2020 Spring Order Form - V36'!$T$23</f>
        <v>0</v>
      </c>
      <c r="E1862" s="67">
        <f>'2020 Spring Order Form - V36'!$T$23</f>
        <v>0</v>
      </c>
      <c r="F1862" s="151" t="s">
        <v>2078</v>
      </c>
      <c r="G1862" s="70" t="e">
        <f>'2020 Spring Order Form - V36'!#REF!</f>
        <v>#REF!</v>
      </c>
      <c r="H1862" s="69">
        <f>'2020 Spring Order Form - V36'!$F$18</f>
        <v>0</v>
      </c>
      <c r="J1862" s="154">
        <v>2769</v>
      </c>
    </row>
    <row r="1863" spans="1:10">
      <c r="A1863" s="131">
        <v>1862</v>
      </c>
      <c r="B1863" s="66" t="s">
        <v>2079</v>
      </c>
      <c r="D1863" s="67">
        <f>'2020 Spring Order Form - V36'!$T$23</f>
        <v>0</v>
      </c>
      <c r="E1863" s="67">
        <f>'2020 Spring Order Form - V36'!$T$23</f>
        <v>0</v>
      </c>
      <c r="F1863" s="151">
        <v>4052440</v>
      </c>
      <c r="G1863" s="70" t="e">
        <f>'2020 Spring Order Form - V36'!#REF!</f>
        <v>#REF!</v>
      </c>
      <c r="H1863" s="69">
        <f>'2020 Spring Order Form - V36'!$F$18</f>
        <v>0</v>
      </c>
      <c r="J1863" s="154">
        <v>376</v>
      </c>
    </row>
    <row r="1864" spans="1:10">
      <c r="A1864" s="131">
        <v>1863</v>
      </c>
      <c r="B1864" s="66" t="s">
        <v>2079</v>
      </c>
      <c r="D1864" s="67">
        <f>'2020 Spring Order Form - V36'!$T$23</f>
        <v>0</v>
      </c>
      <c r="E1864" s="67">
        <f>'2020 Spring Order Form - V36'!$T$23</f>
        <v>0</v>
      </c>
      <c r="F1864" s="151" t="s">
        <v>2080</v>
      </c>
      <c r="G1864" s="70" t="e">
        <f>'2020 Spring Order Form - V36'!#REF!</f>
        <v>#REF!</v>
      </c>
      <c r="H1864" s="69">
        <f>'2020 Spring Order Form - V36'!$F$18</f>
        <v>0</v>
      </c>
      <c r="J1864" s="154">
        <v>2750</v>
      </c>
    </row>
    <row r="1865" spans="1:10">
      <c r="A1865" s="131">
        <v>1864</v>
      </c>
      <c r="B1865" s="66" t="s">
        <v>333</v>
      </c>
      <c r="D1865" s="67">
        <f>'2020 Spring Order Form - V36'!$T$23</f>
        <v>0</v>
      </c>
      <c r="E1865" s="67">
        <f>'2020 Spring Order Form - V36'!$T$23</f>
        <v>0</v>
      </c>
      <c r="F1865" s="151">
        <v>4064740</v>
      </c>
      <c r="G1865" s="70">
        <f>'2020 Spring Order Form - V36'!$T$233</f>
        <v>0</v>
      </c>
      <c r="H1865" s="69">
        <f>'2020 Spring Order Form - V36'!$F$18</f>
        <v>0</v>
      </c>
      <c r="J1865" s="154">
        <v>3629</v>
      </c>
    </row>
    <row r="1866" spans="1:10">
      <c r="A1866" s="131">
        <v>1865</v>
      </c>
      <c r="B1866" s="66" t="s">
        <v>333</v>
      </c>
      <c r="D1866" s="67">
        <f>'2020 Spring Order Form - V36'!$T$23</f>
        <v>0</v>
      </c>
      <c r="E1866" s="67">
        <f>'2020 Spring Order Form - V36'!$T$23</f>
        <v>0</v>
      </c>
      <c r="F1866" s="151" t="s">
        <v>2081</v>
      </c>
      <c r="G1866" s="70">
        <f>'2020 Spring Order Form - V36'!$U$233</f>
        <v>0</v>
      </c>
      <c r="H1866" s="69">
        <f>'2020 Spring Order Form - V36'!$F$18</f>
        <v>0</v>
      </c>
      <c r="J1866" s="154">
        <v>2767</v>
      </c>
    </row>
    <row r="1867" spans="1:10">
      <c r="A1867" s="131">
        <v>1866</v>
      </c>
      <c r="B1867" s="66" t="s">
        <v>2082</v>
      </c>
      <c r="D1867" s="67">
        <f>'2020 Spring Order Form - V36'!$T$23</f>
        <v>0</v>
      </c>
      <c r="E1867" s="67">
        <f>'2020 Spring Order Form - V36'!$T$23</f>
        <v>0</v>
      </c>
      <c r="F1867" s="151">
        <v>4006630</v>
      </c>
      <c r="G1867" s="70" t="e">
        <f>'2020 Spring Order Form - V36'!#REF!</f>
        <v>#REF!</v>
      </c>
      <c r="H1867" s="69">
        <f>'2020 Spring Order Form - V36'!$F$18</f>
        <v>0</v>
      </c>
      <c r="J1867" s="154">
        <v>17046</v>
      </c>
    </row>
    <row r="1868" spans="1:10">
      <c r="A1868" s="131">
        <v>1867</v>
      </c>
      <c r="B1868" s="66" t="s">
        <v>2082</v>
      </c>
      <c r="D1868" s="67">
        <f>'2020 Spring Order Form - V36'!$T$23</f>
        <v>0</v>
      </c>
      <c r="E1868" s="67">
        <f>'2020 Spring Order Form - V36'!$T$23</f>
        <v>0</v>
      </c>
      <c r="F1868" s="151" t="s">
        <v>2083</v>
      </c>
      <c r="G1868" s="70" t="e">
        <f>'2020 Spring Order Form - V36'!#REF!</f>
        <v>#REF!</v>
      </c>
      <c r="H1868" s="69">
        <f>'2020 Spring Order Form - V36'!$F$18</f>
        <v>0</v>
      </c>
      <c r="J1868" s="154">
        <v>17047</v>
      </c>
    </row>
    <row r="1869" spans="1:10">
      <c r="A1869" s="131">
        <v>1868</v>
      </c>
      <c r="B1869" s="66" t="s">
        <v>2084</v>
      </c>
      <c r="D1869" s="67">
        <f>'2020 Spring Order Form - V36'!$T$23</f>
        <v>0</v>
      </c>
      <c r="E1869" s="67">
        <f>'2020 Spring Order Form - V36'!$T$23</f>
        <v>0</v>
      </c>
      <c r="F1869" s="151">
        <v>4066540</v>
      </c>
      <c r="G1869" s="70" t="e">
        <f>'2020 Spring Order Form - V36'!#REF!</f>
        <v>#REF!</v>
      </c>
      <c r="H1869" s="69">
        <f>'2020 Spring Order Form - V36'!$F$18</f>
        <v>0</v>
      </c>
      <c r="J1869" s="154">
        <v>377</v>
      </c>
    </row>
    <row r="1870" spans="1:10">
      <c r="A1870" s="131">
        <v>1869</v>
      </c>
      <c r="B1870" s="66" t="s">
        <v>2084</v>
      </c>
      <c r="D1870" s="67">
        <f>'2020 Spring Order Form - V36'!$T$23</f>
        <v>0</v>
      </c>
      <c r="E1870" s="67">
        <f>'2020 Spring Order Form - V36'!$T$23</f>
        <v>0</v>
      </c>
      <c r="F1870" s="151" t="s">
        <v>2085</v>
      </c>
      <c r="G1870" s="70" t="e">
        <f>'2020 Spring Order Form - V36'!#REF!</f>
        <v>#REF!</v>
      </c>
      <c r="H1870" s="69">
        <f>'2020 Spring Order Form - V36'!$F$18</f>
        <v>0</v>
      </c>
      <c r="J1870" s="154">
        <v>2772</v>
      </c>
    </row>
    <row r="1871" spans="1:10">
      <c r="A1871" s="131">
        <v>1870</v>
      </c>
      <c r="B1871" s="66" t="s">
        <v>2086</v>
      </c>
      <c r="D1871" s="67">
        <f>'2020 Spring Order Form - V36'!$T$23</f>
        <v>0</v>
      </c>
      <c r="E1871" s="67">
        <f>'2020 Spring Order Form - V36'!$T$23</f>
        <v>0</v>
      </c>
      <c r="F1871" s="151">
        <v>4066940</v>
      </c>
      <c r="G1871" s="70" t="e">
        <f>'2020 Spring Order Form - V36'!#REF!</f>
        <v>#REF!</v>
      </c>
      <c r="H1871" s="69">
        <f>'2020 Spring Order Form - V36'!$F$18</f>
        <v>0</v>
      </c>
      <c r="J1871" s="154">
        <v>378</v>
      </c>
    </row>
    <row r="1872" spans="1:10">
      <c r="A1872" s="131">
        <v>1871</v>
      </c>
      <c r="B1872" s="66" t="s">
        <v>2086</v>
      </c>
      <c r="D1872" s="67">
        <f>'2020 Spring Order Form - V36'!$T$23</f>
        <v>0</v>
      </c>
      <c r="E1872" s="67">
        <f>'2020 Spring Order Form - V36'!$T$23</f>
        <v>0</v>
      </c>
      <c r="F1872" s="151" t="s">
        <v>2087</v>
      </c>
      <c r="G1872" s="70" t="e">
        <f>'2020 Spring Order Form - V36'!#REF!</f>
        <v>#REF!</v>
      </c>
      <c r="H1872" s="69">
        <f>'2020 Spring Order Form - V36'!$F$18</f>
        <v>0</v>
      </c>
      <c r="J1872" s="154">
        <v>2774</v>
      </c>
    </row>
    <row r="1873" spans="1:10">
      <c r="A1873" s="131">
        <v>1872</v>
      </c>
      <c r="B1873" s="66" t="s">
        <v>2088</v>
      </c>
      <c r="D1873" s="67">
        <f>'2020 Spring Order Form - V36'!$T$23</f>
        <v>0</v>
      </c>
      <c r="E1873" s="67">
        <f>'2020 Spring Order Form - V36'!$T$23</f>
        <v>0</v>
      </c>
      <c r="F1873" s="151">
        <v>4067340</v>
      </c>
      <c r="G1873" s="70" t="e">
        <f>'2020 Spring Order Form - V36'!#REF!</f>
        <v>#REF!</v>
      </c>
      <c r="H1873" s="69">
        <f>'2020 Spring Order Form - V36'!$F$18</f>
        <v>0</v>
      </c>
      <c r="J1873" s="154">
        <v>3630</v>
      </c>
    </row>
    <row r="1874" spans="1:10">
      <c r="A1874" s="131">
        <v>1873</v>
      </c>
      <c r="B1874" s="66" t="s">
        <v>2088</v>
      </c>
      <c r="D1874" s="67">
        <f>'2020 Spring Order Form - V36'!$T$23</f>
        <v>0</v>
      </c>
      <c r="E1874" s="67">
        <f>'2020 Spring Order Form - V36'!$T$23</f>
        <v>0</v>
      </c>
      <c r="F1874" s="151" t="s">
        <v>2089</v>
      </c>
      <c r="G1874" s="70" t="e">
        <f>'2020 Spring Order Form - V36'!#REF!</f>
        <v>#REF!</v>
      </c>
      <c r="H1874" s="69">
        <f>'2020 Spring Order Form - V36'!$F$18</f>
        <v>0</v>
      </c>
      <c r="J1874" s="154">
        <v>2776</v>
      </c>
    </row>
    <row r="1875" spans="1:10">
      <c r="A1875" s="131">
        <v>1874</v>
      </c>
      <c r="B1875" s="66" t="s">
        <v>2090</v>
      </c>
      <c r="D1875" s="67">
        <f>'2020 Spring Order Form - V36'!$T$23</f>
        <v>0</v>
      </c>
      <c r="E1875" s="67">
        <f>'2020 Spring Order Form - V36'!$T$23</f>
        <v>0</v>
      </c>
      <c r="F1875" s="151">
        <v>4067140</v>
      </c>
      <c r="G1875" s="70" t="e">
        <f>'2020 Spring Order Form - V36'!#REF!</f>
        <v>#REF!</v>
      </c>
      <c r="H1875" s="69">
        <f>'2020 Spring Order Form - V36'!$F$18</f>
        <v>0</v>
      </c>
      <c r="J1875" s="154">
        <v>379</v>
      </c>
    </row>
    <row r="1876" spans="1:10">
      <c r="A1876" s="131">
        <v>1875</v>
      </c>
      <c r="B1876" s="66" t="s">
        <v>2090</v>
      </c>
      <c r="D1876" s="67">
        <f>'2020 Spring Order Form - V36'!$T$23</f>
        <v>0</v>
      </c>
      <c r="E1876" s="67">
        <f>'2020 Spring Order Form - V36'!$T$23</f>
        <v>0</v>
      </c>
      <c r="F1876" s="151" t="s">
        <v>2091</v>
      </c>
      <c r="G1876" s="70" t="e">
        <f>'2020 Spring Order Form - V36'!#REF!</f>
        <v>#REF!</v>
      </c>
      <c r="H1876" s="69">
        <f>'2020 Spring Order Form - V36'!$F$18</f>
        <v>0</v>
      </c>
      <c r="J1876" s="154">
        <v>2778</v>
      </c>
    </row>
    <row r="1877" spans="1:10">
      <c r="A1877" s="131">
        <v>1876</v>
      </c>
      <c r="B1877" s="66" t="s">
        <v>2092</v>
      </c>
      <c r="D1877" s="67">
        <f>'2020 Spring Order Form - V36'!$T$23</f>
        <v>0</v>
      </c>
      <c r="E1877" s="67">
        <f>'2020 Spring Order Form - V36'!$T$23</f>
        <v>0</v>
      </c>
      <c r="F1877" s="151">
        <v>4067040</v>
      </c>
      <c r="G1877" s="70" t="e">
        <f>'2020 Spring Order Form - V36'!#REF!</f>
        <v>#REF!</v>
      </c>
      <c r="H1877" s="69">
        <f>'2020 Spring Order Form - V36'!$F$18</f>
        <v>0</v>
      </c>
      <c r="J1877" s="154">
        <v>380</v>
      </c>
    </row>
    <row r="1878" spans="1:10">
      <c r="A1878" s="131">
        <v>1877</v>
      </c>
      <c r="B1878" s="66" t="s">
        <v>2092</v>
      </c>
      <c r="D1878" s="67">
        <f>'2020 Spring Order Form - V36'!$T$23</f>
        <v>0</v>
      </c>
      <c r="E1878" s="67">
        <f>'2020 Spring Order Form - V36'!$T$23</f>
        <v>0</v>
      </c>
      <c r="F1878" s="151" t="s">
        <v>2093</v>
      </c>
      <c r="G1878" s="70" t="e">
        <f>'2020 Spring Order Form - V36'!#REF!</f>
        <v>#REF!</v>
      </c>
      <c r="H1878" s="69">
        <f>'2020 Spring Order Form - V36'!$F$18</f>
        <v>0</v>
      </c>
      <c r="J1878" s="154">
        <v>2780</v>
      </c>
    </row>
    <row r="1879" spans="1:10">
      <c r="A1879" s="131">
        <v>1878</v>
      </c>
      <c r="B1879" s="66" t="s">
        <v>2079</v>
      </c>
      <c r="D1879" s="67">
        <f>'2020 Spring Order Form - V36'!$T$23</f>
        <v>0</v>
      </c>
      <c r="E1879" s="67">
        <f>'2020 Spring Order Form - V36'!$T$23</f>
        <v>0</v>
      </c>
      <c r="F1879" s="151">
        <v>4052443</v>
      </c>
      <c r="G1879" s="70" t="e">
        <f>'2020 Spring Order Form - V36'!#REF!</f>
        <v>#REF!</v>
      </c>
      <c r="H1879" s="69">
        <f>'2020 Spring Order Form - V36'!$F$18</f>
        <v>0</v>
      </c>
      <c r="J1879" s="154">
        <v>1145</v>
      </c>
    </row>
    <row r="1880" spans="1:10">
      <c r="A1880" s="131">
        <v>1879</v>
      </c>
      <c r="B1880" s="66" t="s">
        <v>2079</v>
      </c>
      <c r="D1880" s="67">
        <f>'2020 Spring Order Form - V36'!$T$23</f>
        <v>0</v>
      </c>
      <c r="E1880" s="67">
        <f>'2020 Spring Order Form - V36'!$T$23</f>
        <v>0</v>
      </c>
      <c r="F1880" s="151" t="s">
        <v>2094</v>
      </c>
      <c r="G1880" s="70" t="e">
        <f>'2020 Spring Order Form - V36'!#REF!</f>
        <v>#REF!</v>
      </c>
      <c r="H1880" s="69">
        <f>'2020 Spring Order Form - V36'!$F$18</f>
        <v>0</v>
      </c>
      <c r="J1880" s="154">
        <v>2749</v>
      </c>
    </row>
    <row r="1881" spans="1:10">
      <c r="A1881" s="131">
        <v>1880</v>
      </c>
      <c r="B1881" s="66" t="s">
        <v>333</v>
      </c>
      <c r="D1881" s="67">
        <f>'2020 Spring Order Form - V36'!$T$23</f>
        <v>0</v>
      </c>
      <c r="E1881" s="67">
        <f>'2020 Spring Order Form - V36'!$T$23</f>
        <v>0</v>
      </c>
      <c r="F1881" s="151">
        <v>4064743</v>
      </c>
      <c r="G1881" s="70" t="e">
        <f>'2020 Spring Order Form - V36'!#REF!</f>
        <v>#REF!</v>
      </c>
      <c r="H1881" s="69">
        <f>'2020 Spring Order Form - V36'!$F$18</f>
        <v>0</v>
      </c>
      <c r="J1881" s="154">
        <v>3932</v>
      </c>
    </row>
    <row r="1882" spans="1:10">
      <c r="A1882" s="131">
        <v>1881</v>
      </c>
      <c r="B1882" s="66" t="s">
        <v>333</v>
      </c>
      <c r="D1882" s="67">
        <f>'2020 Spring Order Form - V36'!$T$23</f>
        <v>0</v>
      </c>
      <c r="E1882" s="67">
        <f>'2020 Spring Order Form - V36'!$T$23</f>
        <v>0</v>
      </c>
      <c r="F1882" s="151" t="s">
        <v>2095</v>
      </c>
      <c r="G1882" s="70" t="e">
        <f>'2020 Spring Order Form - V36'!#REF!</f>
        <v>#REF!</v>
      </c>
      <c r="H1882" s="69">
        <f>'2020 Spring Order Form - V36'!$F$18</f>
        <v>0</v>
      </c>
      <c r="J1882" s="154">
        <v>2766</v>
      </c>
    </row>
    <row r="1883" spans="1:10">
      <c r="A1883" s="131">
        <v>1882</v>
      </c>
      <c r="B1883" s="66" t="s">
        <v>2086</v>
      </c>
      <c r="D1883" s="67">
        <f>'2020 Spring Order Form - V36'!$T$23</f>
        <v>0</v>
      </c>
      <c r="E1883" s="67">
        <f>'2020 Spring Order Form - V36'!$T$23</f>
        <v>0</v>
      </c>
      <c r="F1883" s="151">
        <v>4066943</v>
      </c>
      <c r="G1883" s="70" t="e">
        <f>'2020 Spring Order Form - V36'!#REF!</f>
        <v>#REF!</v>
      </c>
      <c r="H1883" s="69">
        <f>'2020 Spring Order Form - V36'!$F$18</f>
        <v>0</v>
      </c>
      <c r="J1883" s="154">
        <v>1147</v>
      </c>
    </row>
    <row r="1884" spans="1:10">
      <c r="A1884" s="131">
        <v>1883</v>
      </c>
      <c r="B1884" s="66" t="s">
        <v>2086</v>
      </c>
      <c r="D1884" s="67">
        <f>'2020 Spring Order Form - V36'!$T$23</f>
        <v>0</v>
      </c>
      <c r="E1884" s="67">
        <f>'2020 Spring Order Form - V36'!$T$23</f>
        <v>0</v>
      </c>
      <c r="F1884" s="151" t="s">
        <v>2096</v>
      </c>
      <c r="G1884" s="70" t="e">
        <f>'2020 Spring Order Form - V36'!#REF!</f>
        <v>#REF!</v>
      </c>
      <c r="H1884" s="69">
        <f>'2020 Spring Order Form - V36'!$F$18</f>
        <v>0</v>
      </c>
      <c r="J1884" s="154">
        <v>2773</v>
      </c>
    </row>
    <row r="1885" spans="1:10">
      <c r="A1885" s="131">
        <v>1884</v>
      </c>
      <c r="B1885" s="66" t="s">
        <v>2097</v>
      </c>
      <c r="D1885" s="67">
        <f>'2020 Spring Order Form - V36'!$T$23</f>
        <v>0</v>
      </c>
      <c r="E1885" s="67">
        <f>'2020 Spring Order Form - V36'!$T$23</f>
        <v>0</v>
      </c>
      <c r="F1885" s="151">
        <v>4070140</v>
      </c>
      <c r="G1885" s="70" t="e">
        <f>'2020 Spring Order Form - V36'!#REF!</f>
        <v>#REF!</v>
      </c>
      <c r="H1885" s="69">
        <f>'2020 Spring Order Form - V36'!$F$18</f>
        <v>0</v>
      </c>
      <c r="J1885" s="154">
        <v>18700</v>
      </c>
    </row>
    <row r="1886" spans="1:10">
      <c r="A1886" s="131">
        <v>1885</v>
      </c>
      <c r="B1886" s="66" t="s">
        <v>2097</v>
      </c>
      <c r="D1886" s="67">
        <f>'2020 Spring Order Form - V36'!$T$23</f>
        <v>0</v>
      </c>
      <c r="E1886" s="67">
        <f>'2020 Spring Order Form - V36'!$T$23</f>
        <v>0</v>
      </c>
      <c r="F1886" s="151" t="s">
        <v>2098</v>
      </c>
      <c r="G1886" s="70" t="e">
        <f>'2020 Spring Order Form - V36'!#REF!</f>
        <v>#REF!</v>
      </c>
      <c r="H1886" s="69">
        <f>'2020 Spring Order Form - V36'!$F$18</f>
        <v>0</v>
      </c>
      <c r="J1886" s="154">
        <v>18699</v>
      </c>
    </row>
    <row r="1887" spans="1:10">
      <c r="A1887" s="131">
        <v>1886</v>
      </c>
      <c r="B1887" s="66" t="s">
        <v>2099</v>
      </c>
      <c r="D1887" s="67">
        <f>'2020 Spring Order Form - V36'!$T$23</f>
        <v>0</v>
      </c>
      <c r="E1887" s="67">
        <f>'2020 Spring Order Form - V36'!$T$23</f>
        <v>0</v>
      </c>
      <c r="F1887" s="151">
        <v>4070540</v>
      </c>
      <c r="G1887" s="70" t="e">
        <f>'2020 Spring Order Form - V36'!#REF!</f>
        <v>#REF!</v>
      </c>
      <c r="H1887" s="69">
        <f>'2020 Spring Order Form - V36'!$F$18</f>
        <v>0</v>
      </c>
      <c r="J1887" s="154">
        <v>3628</v>
      </c>
    </row>
    <row r="1888" spans="1:10">
      <c r="A1888" s="131">
        <v>1887</v>
      </c>
      <c r="B1888" s="66" t="s">
        <v>2099</v>
      </c>
      <c r="D1888" s="67">
        <f>'2020 Spring Order Form - V36'!$T$23</f>
        <v>0</v>
      </c>
      <c r="E1888" s="67">
        <f>'2020 Spring Order Form - V36'!$T$23</f>
        <v>0</v>
      </c>
      <c r="F1888" s="151" t="s">
        <v>2100</v>
      </c>
      <c r="G1888" s="70" t="e">
        <f>'2020 Spring Order Form - V36'!#REF!</f>
        <v>#REF!</v>
      </c>
      <c r="H1888" s="69">
        <f>'2020 Spring Order Form - V36'!$F$18</f>
        <v>0</v>
      </c>
      <c r="J1888" s="154">
        <v>2762</v>
      </c>
    </row>
    <row r="1889" spans="1:10">
      <c r="A1889" s="131">
        <v>1888</v>
      </c>
      <c r="B1889" s="66" t="s">
        <v>2101</v>
      </c>
      <c r="D1889" s="67">
        <f>'2020 Spring Order Form - V36'!$T$23</f>
        <v>0</v>
      </c>
      <c r="E1889" s="67">
        <f>'2020 Spring Order Form - V36'!$T$23</f>
        <v>0</v>
      </c>
      <c r="F1889" s="151">
        <v>4070440</v>
      </c>
      <c r="G1889" s="70" t="e">
        <f>'2020 Spring Order Form - V36'!#REF!</f>
        <v>#REF!</v>
      </c>
      <c r="H1889" s="69">
        <f>'2020 Spring Order Form - V36'!$F$18</f>
        <v>0</v>
      </c>
      <c r="J1889" s="154">
        <v>450</v>
      </c>
    </row>
    <row r="1890" spans="1:10">
      <c r="A1890" s="131">
        <v>1889</v>
      </c>
      <c r="B1890" s="66" t="s">
        <v>2101</v>
      </c>
      <c r="D1890" s="67">
        <f>'2020 Spring Order Form - V36'!$T$23</f>
        <v>0</v>
      </c>
      <c r="E1890" s="67">
        <f>'2020 Spring Order Form - V36'!$T$23</f>
        <v>0</v>
      </c>
      <c r="F1890" s="151" t="s">
        <v>2102</v>
      </c>
      <c r="G1890" s="70" t="e">
        <f>'2020 Spring Order Form - V36'!#REF!</f>
        <v>#REF!</v>
      </c>
      <c r="H1890" s="69">
        <f>'2020 Spring Order Form - V36'!$F$18</f>
        <v>0</v>
      </c>
      <c r="J1890" s="154">
        <v>2763</v>
      </c>
    </row>
    <row r="1891" spans="1:10">
      <c r="A1891" s="131">
        <v>1890</v>
      </c>
      <c r="B1891" s="66" t="s">
        <v>2103</v>
      </c>
      <c r="D1891" s="67">
        <f>'2020 Spring Order Form - V36'!$T$23</f>
        <v>0</v>
      </c>
      <c r="E1891" s="67">
        <f>'2020 Spring Order Form - V36'!$T$23</f>
        <v>0</v>
      </c>
      <c r="F1891" s="151">
        <v>4007070</v>
      </c>
      <c r="G1891" s="70" t="e">
        <f>'2020 Spring Order Form - V36'!#REF!</f>
        <v>#REF!</v>
      </c>
      <c r="H1891" s="69">
        <f>'2020 Spring Order Form - V36'!$F$18</f>
        <v>0</v>
      </c>
      <c r="J1891" s="154">
        <v>17049</v>
      </c>
    </row>
    <row r="1892" spans="1:10">
      <c r="A1892" s="131">
        <v>1891</v>
      </c>
      <c r="B1892" s="66" t="s">
        <v>2103</v>
      </c>
      <c r="D1892" s="67">
        <f>'2020 Spring Order Form - V36'!$T$23</f>
        <v>0</v>
      </c>
      <c r="E1892" s="67">
        <f>'2020 Spring Order Form - V36'!$T$23</f>
        <v>0</v>
      </c>
      <c r="F1892" s="151" t="s">
        <v>2104</v>
      </c>
      <c r="G1892" s="70" t="e">
        <f>'2020 Spring Order Form - V36'!#REF!</f>
        <v>#REF!</v>
      </c>
      <c r="H1892" s="69">
        <f>'2020 Spring Order Form - V36'!$F$18</f>
        <v>0</v>
      </c>
      <c r="J1892" s="154">
        <v>17050</v>
      </c>
    </row>
    <row r="1893" spans="1:10">
      <c r="A1893" s="131">
        <v>1892</v>
      </c>
      <c r="B1893" s="66" t="s">
        <v>2105</v>
      </c>
      <c r="D1893" s="67">
        <f>'2020 Spring Order Form - V36'!$T$23</f>
        <v>0</v>
      </c>
      <c r="E1893" s="67">
        <f>'2020 Spring Order Form - V36'!$T$23</f>
        <v>0</v>
      </c>
      <c r="F1893" s="151">
        <v>4070640</v>
      </c>
      <c r="G1893" s="70" t="e">
        <f>'2020 Spring Order Form - V36'!#REF!</f>
        <v>#REF!</v>
      </c>
      <c r="H1893" s="69">
        <f>'2020 Spring Order Form - V36'!$F$18</f>
        <v>0</v>
      </c>
      <c r="J1893" s="154">
        <v>292</v>
      </c>
    </row>
    <row r="1894" spans="1:10">
      <c r="A1894" s="131">
        <v>1893</v>
      </c>
      <c r="B1894" s="66" t="s">
        <v>2105</v>
      </c>
      <c r="D1894" s="67">
        <f>'2020 Spring Order Form - V36'!$T$23</f>
        <v>0</v>
      </c>
      <c r="E1894" s="67">
        <f>'2020 Spring Order Form - V36'!$T$23</f>
        <v>0</v>
      </c>
      <c r="F1894" s="151" t="s">
        <v>2106</v>
      </c>
      <c r="G1894" s="70" t="e">
        <f>'2020 Spring Order Form - V36'!#REF!</f>
        <v>#REF!</v>
      </c>
      <c r="H1894" s="69">
        <f>'2020 Spring Order Form - V36'!$F$18</f>
        <v>0</v>
      </c>
      <c r="J1894" s="154">
        <v>2764</v>
      </c>
    </row>
    <row r="1895" spans="1:10">
      <c r="A1895" s="131">
        <v>1894</v>
      </c>
      <c r="B1895" s="66" t="s">
        <v>2107</v>
      </c>
      <c r="D1895" s="67">
        <f>'2020 Spring Order Form - V36'!$T$23</f>
        <v>0</v>
      </c>
      <c r="E1895" s="67">
        <f>'2020 Spring Order Form - V36'!$T$23</f>
        <v>0</v>
      </c>
      <c r="F1895" s="151">
        <v>4067960</v>
      </c>
      <c r="G1895" s="70" t="e">
        <f>'2020 Spring Order Form - V36'!#REF!</f>
        <v>#REF!</v>
      </c>
      <c r="H1895" s="69">
        <f>'2020 Spring Order Form - V36'!$F$18</f>
        <v>0</v>
      </c>
      <c r="J1895" s="154">
        <v>272</v>
      </c>
    </row>
    <row r="1896" spans="1:10">
      <c r="A1896" s="131">
        <v>1895</v>
      </c>
      <c r="B1896" s="66" t="s">
        <v>2107</v>
      </c>
      <c r="D1896" s="67">
        <f>'2020 Spring Order Form - V36'!$T$23</f>
        <v>0</v>
      </c>
      <c r="E1896" s="67">
        <f>'2020 Spring Order Form - V36'!$T$23</f>
        <v>0</v>
      </c>
      <c r="F1896" s="151" t="s">
        <v>2108</v>
      </c>
      <c r="G1896" s="70" t="e">
        <f>'2020 Spring Order Form - V36'!#REF!</f>
        <v>#REF!</v>
      </c>
      <c r="H1896" s="69">
        <f>'2020 Spring Order Form - V36'!$F$18</f>
        <v>0</v>
      </c>
      <c r="J1896" s="154">
        <v>2784</v>
      </c>
    </row>
    <row r="1897" spans="1:10">
      <c r="A1897" s="131">
        <v>1896</v>
      </c>
      <c r="B1897" s="66" t="s">
        <v>2109</v>
      </c>
      <c r="D1897" s="67">
        <f>'2020 Spring Order Form - V36'!$T$23</f>
        <v>0</v>
      </c>
      <c r="E1897" s="67">
        <f>'2020 Spring Order Form - V36'!$T$23</f>
        <v>0</v>
      </c>
      <c r="F1897" s="151">
        <v>4075040</v>
      </c>
      <c r="G1897" s="70" t="e">
        <f>'2020 Spring Order Form - V36'!#REF!</f>
        <v>#REF!</v>
      </c>
      <c r="H1897" s="69">
        <f>'2020 Spring Order Form - V36'!$F$18</f>
        <v>0</v>
      </c>
      <c r="J1897" s="154">
        <v>17249</v>
      </c>
    </row>
    <row r="1898" spans="1:10">
      <c r="A1898" s="131">
        <v>1897</v>
      </c>
      <c r="B1898" s="66" t="s">
        <v>2109</v>
      </c>
      <c r="D1898" s="67">
        <f>'2020 Spring Order Form - V36'!$T$23</f>
        <v>0</v>
      </c>
      <c r="E1898" s="67">
        <f>'2020 Spring Order Form - V36'!$T$23</f>
        <v>0</v>
      </c>
      <c r="F1898" s="151" t="s">
        <v>2110</v>
      </c>
      <c r="G1898" s="70" t="e">
        <f>'2020 Spring Order Form - V36'!#REF!</f>
        <v>#REF!</v>
      </c>
      <c r="H1898" s="69">
        <f>'2020 Spring Order Form - V36'!$F$18</f>
        <v>0</v>
      </c>
      <c r="J1898" s="154">
        <v>17248</v>
      </c>
    </row>
    <row r="1899" spans="1:10">
      <c r="A1899" s="131">
        <v>1898</v>
      </c>
      <c r="B1899" s="66" t="s">
        <v>2111</v>
      </c>
      <c r="D1899" s="67">
        <f>'2020 Spring Order Form - V36'!$T$23</f>
        <v>0</v>
      </c>
      <c r="E1899" s="67">
        <f>'2020 Spring Order Form - V36'!$T$23</f>
        <v>0</v>
      </c>
      <c r="F1899" s="151">
        <v>4079840</v>
      </c>
      <c r="G1899" s="70" t="e">
        <f>'2020 Spring Order Form - V36'!#REF!</f>
        <v>#REF!</v>
      </c>
      <c r="H1899" s="69">
        <f>'2020 Spring Order Form - V36'!$F$18</f>
        <v>0</v>
      </c>
      <c r="J1899" s="154">
        <v>3634</v>
      </c>
    </row>
    <row r="1900" spans="1:10">
      <c r="A1900" s="131">
        <v>1899</v>
      </c>
      <c r="B1900" s="66" t="s">
        <v>2111</v>
      </c>
      <c r="D1900" s="67">
        <f>'2020 Spring Order Form - V36'!$T$23</f>
        <v>0</v>
      </c>
      <c r="E1900" s="67">
        <f>'2020 Spring Order Form - V36'!$T$23</f>
        <v>0</v>
      </c>
      <c r="F1900" s="151" t="s">
        <v>2112</v>
      </c>
      <c r="G1900" s="70" t="e">
        <f>'2020 Spring Order Form - V36'!#REF!</f>
        <v>#REF!</v>
      </c>
      <c r="H1900" s="69">
        <f>'2020 Spring Order Form - V36'!$F$18</f>
        <v>0</v>
      </c>
      <c r="J1900" s="154">
        <v>2787</v>
      </c>
    </row>
    <row r="1901" spans="1:10">
      <c r="A1901" s="131">
        <v>1900</v>
      </c>
      <c r="B1901" s="66" t="s">
        <v>2113</v>
      </c>
      <c r="D1901" s="67">
        <f>'2020 Spring Order Form - V36'!$T$23</f>
        <v>0</v>
      </c>
      <c r="E1901" s="67">
        <f>'2020 Spring Order Form - V36'!$T$23</f>
        <v>0</v>
      </c>
      <c r="F1901" s="151">
        <v>4079740</v>
      </c>
      <c r="G1901" s="70" t="e">
        <f>'2020 Spring Order Form - V36'!#REF!</f>
        <v>#REF!</v>
      </c>
      <c r="H1901" s="69">
        <f>'2020 Spring Order Form - V36'!$F$18</f>
        <v>0</v>
      </c>
      <c r="J1901" s="154">
        <v>261</v>
      </c>
    </row>
    <row r="1902" spans="1:10">
      <c r="A1902" s="131">
        <v>1901</v>
      </c>
      <c r="B1902" s="66" t="s">
        <v>2113</v>
      </c>
      <c r="D1902" s="67">
        <f>'2020 Spring Order Form - V36'!$T$23</f>
        <v>0</v>
      </c>
      <c r="E1902" s="67">
        <f>'2020 Spring Order Form - V36'!$T$23</f>
        <v>0</v>
      </c>
      <c r="F1902" s="151" t="s">
        <v>2114</v>
      </c>
      <c r="G1902" s="70" t="e">
        <f>'2020 Spring Order Form - V36'!#REF!</f>
        <v>#REF!</v>
      </c>
      <c r="H1902" s="69">
        <f>'2020 Spring Order Form - V36'!$F$18</f>
        <v>0</v>
      </c>
      <c r="J1902" s="154">
        <v>2786</v>
      </c>
    </row>
    <row r="1903" spans="1:10">
      <c r="A1903" s="131">
        <v>1902</v>
      </c>
      <c r="B1903" s="66" t="s">
        <v>2115</v>
      </c>
      <c r="D1903" s="67">
        <f>'2020 Spring Order Form - V36'!$T$23</f>
        <v>0</v>
      </c>
      <c r="E1903" s="67">
        <f>'2020 Spring Order Form - V36'!$T$23</f>
        <v>0</v>
      </c>
      <c r="F1903" s="151">
        <v>4096040</v>
      </c>
      <c r="G1903" s="70" t="e">
        <f>'2020 Spring Order Form - V36'!#REF!</f>
        <v>#REF!</v>
      </c>
      <c r="H1903" s="69">
        <f>'2020 Spring Order Form - V36'!$F$18</f>
        <v>0</v>
      </c>
      <c r="J1903" s="154">
        <v>12960</v>
      </c>
    </row>
    <row r="1904" spans="1:10">
      <c r="A1904" s="131">
        <v>1903</v>
      </c>
      <c r="B1904" s="66" t="s">
        <v>2115</v>
      </c>
      <c r="D1904" s="67">
        <f>'2020 Spring Order Form - V36'!$T$23</f>
        <v>0</v>
      </c>
      <c r="E1904" s="67">
        <f>'2020 Spring Order Form - V36'!$T$23</f>
        <v>0</v>
      </c>
      <c r="F1904" s="151" t="s">
        <v>2116</v>
      </c>
      <c r="G1904" s="70" t="e">
        <f>'2020 Spring Order Form - V36'!#REF!</f>
        <v>#REF!</v>
      </c>
      <c r="H1904" s="69">
        <f>'2020 Spring Order Form - V36'!$F$18</f>
        <v>0</v>
      </c>
      <c r="J1904" s="154">
        <v>12959</v>
      </c>
    </row>
    <row r="1905" spans="1:10">
      <c r="A1905" s="131">
        <v>1904</v>
      </c>
      <c r="B1905" s="66" t="s">
        <v>2117</v>
      </c>
      <c r="D1905" s="67">
        <f>'2020 Spring Order Form - V36'!$T$23</f>
        <v>0</v>
      </c>
      <c r="E1905" s="67">
        <f>'2020 Spring Order Form - V36'!$T$23</f>
        <v>0</v>
      </c>
      <c r="F1905" s="151">
        <v>4099020</v>
      </c>
      <c r="G1905" s="70" t="e">
        <f>'2020 Spring Order Form - V36'!#REF!</f>
        <v>#REF!</v>
      </c>
      <c r="H1905" s="69">
        <f>'2020 Spring Order Form - V36'!$F$18</f>
        <v>0</v>
      </c>
      <c r="J1905" s="154">
        <v>265</v>
      </c>
    </row>
    <row r="1906" spans="1:10">
      <c r="A1906" s="131">
        <v>1905</v>
      </c>
      <c r="B1906" s="66" t="s">
        <v>2117</v>
      </c>
      <c r="D1906" s="67">
        <f>'2020 Spring Order Form - V36'!$T$23</f>
        <v>0</v>
      </c>
      <c r="E1906" s="67">
        <f>'2020 Spring Order Form - V36'!$T$23</f>
        <v>0</v>
      </c>
      <c r="F1906" s="151" t="s">
        <v>2118</v>
      </c>
      <c r="G1906" s="70" t="e">
        <f>'2020 Spring Order Form - V36'!#REF!</f>
        <v>#REF!</v>
      </c>
      <c r="H1906" s="69">
        <f>'2020 Spring Order Form - V36'!$F$18</f>
        <v>0</v>
      </c>
      <c r="J1906" s="154">
        <v>2793</v>
      </c>
    </row>
    <row r="1907" spans="1:10">
      <c r="A1907" s="131">
        <v>1906</v>
      </c>
      <c r="B1907" s="66" t="s">
        <v>2119</v>
      </c>
      <c r="D1907" s="67">
        <f>'2020 Spring Order Form - V36'!$T$23</f>
        <v>0</v>
      </c>
      <c r="E1907" s="67">
        <f>'2020 Spring Order Form - V36'!$T$23</f>
        <v>0</v>
      </c>
      <c r="F1907" s="151">
        <v>4085160</v>
      </c>
      <c r="G1907" s="70" t="e">
        <f>'2020 Spring Order Form - V36'!#REF!</f>
        <v>#REF!</v>
      </c>
      <c r="H1907" s="69">
        <f>'2020 Spring Order Form - V36'!$F$18</f>
        <v>0</v>
      </c>
      <c r="J1907" s="154">
        <v>4367</v>
      </c>
    </row>
    <row r="1908" spans="1:10">
      <c r="A1908" s="131">
        <v>1907</v>
      </c>
      <c r="B1908" s="66" t="s">
        <v>2119</v>
      </c>
      <c r="D1908" s="67">
        <f>'2020 Spring Order Form - V36'!$T$23</f>
        <v>0</v>
      </c>
      <c r="E1908" s="67">
        <f>'2020 Spring Order Form - V36'!$T$23</f>
        <v>0</v>
      </c>
      <c r="F1908" s="151" t="s">
        <v>2120</v>
      </c>
      <c r="G1908" s="70" t="e">
        <f>'2020 Spring Order Form - V36'!#REF!</f>
        <v>#REF!</v>
      </c>
      <c r="H1908" s="69">
        <f>'2020 Spring Order Form - V36'!$F$18</f>
        <v>0</v>
      </c>
      <c r="J1908" s="154">
        <v>2788</v>
      </c>
    </row>
    <row r="1909" spans="1:10">
      <c r="A1909" s="131">
        <v>1908</v>
      </c>
      <c r="B1909" s="66" t="s">
        <v>2121</v>
      </c>
      <c r="D1909" s="67">
        <f>'2020 Spring Order Form - V36'!$T$23</f>
        <v>0</v>
      </c>
      <c r="E1909" s="67">
        <f>'2020 Spring Order Form - V36'!$T$23</f>
        <v>0</v>
      </c>
      <c r="F1909" s="151">
        <v>4084740</v>
      </c>
      <c r="G1909" s="70" t="e">
        <f>'2020 Spring Order Form - V36'!#REF!</f>
        <v>#REF!</v>
      </c>
      <c r="H1909" s="69">
        <f>'2020 Spring Order Form - V36'!$F$18</f>
        <v>0</v>
      </c>
      <c r="J1909" s="154">
        <v>18772</v>
      </c>
    </row>
    <row r="1910" spans="1:10">
      <c r="A1910" s="131">
        <v>1909</v>
      </c>
      <c r="B1910" s="66" t="s">
        <v>2121</v>
      </c>
      <c r="D1910" s="67">
        <f>'2020 Spring Order Form - V36'!$T$23</f>
        <v>0</v>
      </c>
      <c r="E1910" s="67">
        <f>'2020 Spring Order Form - V36'!$T$23</f>
        <v>0</v>
      </c>
      <c r="F1910" s="151" t="s">
        <v>2122</v>
      </c>
      <c r="G1910" s="70" t="e">
        <f>'2020 Spring Order Form - V36'!#REF!</f>
        <v>#REF!</v>
      </c>
      <c r="H1910" s="69">
        <f>'2020 Spring Order Form - V36'!$F$18</f>
        <v>0</v>
      </c>
      <c r="J1910" s="154">
        <v>18773</v>
      </c>
    </row>
    <row r="1911" spans="1:10">
      <c r="A1911" s="131">
        <v>1910</v>
      </c>
      <c r="B1911" s="66" t="s">
        <v>2121</v>
      </c>
      <c r="D1911" s="67">
        <f>'2020 Spring Order Form - V36'!$T$23</f>
        <v>0</v>
      </c>
      <c r="E1911" s="67">
        <f>'2020 Spring Order Form - V36'!$T$23</f>
        <v>0</v>
      </c>
      <c r="F1911" s="151">
        <v>4084744</v>
      </c>
      <c r="G1911" s="70" t="e">
        <f>'2020 Spring Order Form - V36'!#REF!</f>
        <v>#REF!</v>
      </c>
      <c r="H1911" s="69">
        <f>'2020 Spring Order Form - V36'!$F$18</f>
        <v>0</v>
      </c>
      <c r="J1911" s="154">
        <v>18819</v>
      </c>
    </row>
    <row r="1912" spans="1:10">
      <c r="A1912" s="131">
        <v>1911</v>
      </c>
      <c r="B1912" s="66" t="s">
        <v>2121</v>
      </c>
      <c r="D1912" s="67">
        <f>'2020 Spring Order Form - V36'!$T$23</f>
        <v>0</v>
      </c>
      <c r="E1912" s="67">
        <f>'2020 Spring Order Form - V36'!$T$23</f>
        <v>0</v>
      </c>
      <c r="F1912" s="151" t="s">
        <v>2123</v>
      </c>
      <c r="G1912" s="70" t="e">
        <f>'2020 Spring Order Form - V36'!#REF!</f>
        <v>#REF!</v>
      </c>
      <c r="H1912" s="69">
        <f>'2020 Spring Order Form - V36'!$F$18</f>
        <v>0</v>
      </c>
      <c r="J1912" s="154">
        <v>18820</v>
      </c>
    </row>
    <row r="1913" spans="1:10">
      <c r="A1913" s="131">
        <v>1912</v>
      </c>
      <c r="B1913" s="66" t="s">
        <v>337</v>
      </c>
      <c r="D1913" s="67">
        <f>'2020 Spring Order Form - V36'!$T$23</f>
        <v>0</v>
      </c>
      <c r="E1913" s="67">
        <f>'2020 Spring Order Form - V36'!$T$23</f>
        <v>0</v>
      </c>
      <c r="F1913" s="151">
        <v>4084840</v>
      </c>
      <c r="G1913" s="70" t="e">
        <f>'2020 Spring Order Form - V36'!#REF!</f>
        <v>#REF!</v>
      </c>
      <c r="H1913" s="69">
        <f>'2020 Spring Order Form - V36'!$F$18</f>
        <v>0</v>
      </c>
      <c r="J1913" s="154">
        <v>18777</v>
      </c>
    </row>
    <row r="1914" spans="1:10">
      <c r="A1914" s="131">
        <v>1913</v>
      </c>
      <c r="B1914" s="66" t="s">
        <v>337</v>
      </c>
      <c r="D1914" s="67">
        <f>'2020 Spring Order Form - V36'!$T$23</f>
        <v>0</v>
      </c>
      <c r="E1914" s="67">
        <f>'2020 Spring Order Form - V36'!$T$23</f>
        <v>0</v>
      </c>
      <c r="F1914" s="151" t="s">
        <v>2124</v>
      </c>
      <c r="G1914" s="70" t="e">
        <f>'2020 Spring Order Form - V36'!#REF!</f>
        <v>#REF!</v>
      </c>
      <c r="H1914" s="69">
        <f>'2020 Spring Order Form - V36'!$F$18</f>
        <v>0</v>
      </c>
      <c r="J1914" s="154">
        <v>18776</v>
      </c>
    </row>
    <row r="1915" spans="1:10">
      <c r="A1915" s="131">
        <v>1914</v>
      </c>
      <c r="B1915" s="66" t="s">
        <v>337</v>
      </c>
      <c r="D1915" s="67">
        <f>'2020 Spring Order Form - V36'!$T$23</f>
        <v>0</v>
      </c>
      <c r="E1915" s="67">
        <f>'2020 Spring Order Form - V36'!$T$23</f>
        <v>0</v>
      </c>
      <c r="F1915" s="151">
        <v>4084844</v>
      </c>
      <c r="G1915" s="70">
        <f>'2020 Spring Order Form - V36'!$T$236</f>
        <v>0</v>
      </c>
      <c r="H1915" s="69">
        <f>'2020 Spring Order Form - V36'!$F$18</f>
        <v>0</v>
      </c>
      <c r="J1915" s="154">
        <v>18822</v>
      </c>
    </row>
    <row r="1916" spans="1:10">
      <c r="A1916" s="131">
        <v>1915</v>
      </c>
      <c r="B1916" s="66" t="s">
        <v>337</v>
      </c>
      <c r="D1916" s="67">
        <f>'2020 Spring Order Form - V36'!$T$23</f>
        <v>0</v>
      </c>
      <c r="E1916" s="67">
        <f>'2020 Spring Order Form - V36'!$T$23</f>
        <v>0</v>
      </c>
      <c r="F1916" s="151" t="s">
        <v>2125</v>
      </c>
      <c r="G1916" s="70">
        <f>'2020 Spring Order Form - V36'!$U$236</f>
        <v>0</v>
      </c>
      <c r="H1916" s="69">
        <f>'2020 Spring Order Form - V36'!$F$18</f>
        <v>0</v>
      </c>
      <c r="J1916" s="154">
        <v>18823</v>
      </c>
    </row>
    <row r="1917" spans="1:10">
      <c r="A1917" s="131">
        <v>1916</v>
      </c>
      <c r="B1917" s="66" t="s">
        <v>338</v>
      </c>
      <c r="D1917" s="67">
        <f>'2020 Spring Order Form - V36'!$T$23</f>
        <v>0</v>
      </c>
      <c r="E1917" s="67">
        <f>'2020 Spring Order Form - V36'!$T$23</f>
        <v>0</v>
      </c>
      <c r="F1917" s="151">
        <v>4084940</v>
      </c>
      <c r="G1917" s="70">
        <f>'2020 Spring Order Form - V36'!$T$237</f>
        <v>0</v>
      </c>
      <c r="H1917" s="69">
        <f>'2020 Spring Order Form - V36'!$F$18</f>
        <v>0</v>
      </c>
      <c r="J1917" s="154">
        <v>18774</v>
      </c>
    </row>
    <row r="1918" spans="1:10">
      <c r="A1918" s="131">
        <v>1917</v>
      </c>
      <c r="B1918" s="66" t="s">
        <v>338</v>
      </c>
      <c r="D1918" s="67">
        <f>'2020 Spring Order Form - V36'!$T$23</f>
        <v>0</v>
      </c>
      <c r="E1918" s="67">
        <f>'2020 Spring Order Form - V36'!$T$23</f>
        <v>0</v>
      </c>
      <c r="F1918" s="151" t="s">
        <v>2126</v>
      </c>
      <c r="G1918" s="70">
        <f>'2020 Spring Order Form - V36'!$U$237</f>
        <v>0</v>
      </c>
      <c r="H1918" s="69">
        <f>'2020 Spring Order Form - V36'!$F$18</f>
        <v>0</v>
      </c>
      <c r="J1918" s="154">
        <v>18775</v>
      </c>
    </row>
    <row r="1919" spans="1:10">
      <c r="A1919" s="131">
        <v>1918</v>
      </c>
      <c r="B1919" s="66" t="s">
        <v>338</v>
      </c>
      <c r="D1919" s="67">
        <f>'2020 Spring Order Form - V36'!$T$23</f>
        <v>0</v>
      </c>
      <c r="E1919" s="67">
        <f>'2020 Spring Order Form - V36'!$T$23</f>
        <v>0</v>
      </c>
      <c r="F1919" s="151">
        <v>4084944</v>
      </c>
      <c r="G1919" s="70" t="e">
        <f>'2020 Spring Order Form - V36'!#REF!</f>
        <v>#REF!</v>
      </c>
      <c r="H1919" s="69">
        <f>'2020 Spring Order Form - V36'!$F$18</f>
        <v>0</v>
      </c>
      <c r="J1919" s="154">
        <v>18824</v>
      </c>
    </row>
    <row r="1920" spans="1:10">
      <c r="A1920" s="131">
        <v>1919</v>
      </c>
      <c r="B1920" s="66" t="s">
        <v>338</v>
      </c>
      <c r="D1920" s="67">
        <f>'2020 Spring Order Form - V36'!$T$23</f>
        <v>0</v>
      </c>
      <c r="E1920" s="67">
        <f>'2020 Spring Order Form - V36'!$T$23</f>
        <v>0</v>
      </c>
      <c r="F1920" s="151" t="s">
        <v>2127</v>
      </c>
      <c r="G1920" s="70" t="e">
        <f>'2020 Spring Order Form - V36'!#REF!</f>
        <v>#REF!</v>
      </c>
      <c r="H1920" s="69">
        <f>'2020 Spring Order Form - V36'!$F$18</f>
        <v>0</v>
      </c>
      <c r="J1920" s="154">
        <v>18825</v>
      </c>
    </row>
    <row r="1921" spans="1:10">
      <c r="A1921" s="131">
        <v>1920</v>
      </c>
      <c r="B1921" s="66" t="s">
        <v>2128</v>
      </c>
      <c r="D1921" s="67">
        <f>'2020 Spring Order Form - V36'!$T$23</f>
        <v>0</v>
      </c>
      <c r="E1921" s="67">
        <f>'2020 Spring Order Form - V36'!$T$23</f>
        <v>0</v>
      </c>
      <c r="F1921" s="151">
        <v>4084020</v>
      </c>
      <c r="G1921" s="70" t="e">
        <f>'2020 Spring Order Form - V36'!#REF!</f>
        <v>#REF!</v>
      </c>
      <c r="H1921" s="69">
        <f>'2020 Spring Order Form - V36'!$F$18</f>
        <v>0</v>
      </c>
      <c r="J1921" s="154">
        <v>12950</v>
      </c>
    </row>
    <row r="1922" spans="1:10">
      <c r="A1922" s="131">
        <v>1921</v>
      </c>
      <c r="B1922" s="66" t="s">
        <v>2128</v>
      </c>
      <c r="D1922" s="67">
        <f>'2020 Spring Order Form - V36'!$T$23</f>
        <v>0</v>
      </c>
      <c r="E1922" s="67">
        <f>'2020 Spring Order Form - V36'!$T$23</f>
        <v>0</v>
      </c>
      <c r="F1922" s="151" t="s">
        <v>2129</v>
      </c>
      <c r="G1922" s="70" t="e">
        <f>'2020 Spring Order Form - V36'!#REF!</f>
        <v>#REF!</v>
      </c>
      <c r="H1922" s="69">
        <f>'2020 Spring Order Form - V36'!$F$18</f>
        <v>0</v>
      </c>
      <c r="J1922" s="154">
        <v>12949</v>
      </c>
    </row>
    <row r="1923" spans="1:10">
      <c r="A1923" s="131">
        <v>1922</v>
      </c>
      <c r="B1923" s="66" t="s">
        <v>2130</v>
      </c>
      <c r="D1923" s="67">
        <f>'2020 Spring Order Form - V36'!$T$23</f>
        <v>0</v>
      </c>
      <c r="E1923" s="67">
        <f>'2020 Spring Order Form - V36'!$T$23</f>
        <v>0</v>
      </c>
      <c r="F1923" s="151">
        <v>4084420</v>
      </c>
      <c r="G1923" s="70" t="e">
        <f>'2020 Spring Order Form - V36'!#REF!</f>
        <v>#REF!</v>
      </c>
      <c r="H1923" s="69">
        <f>'2020 Spring Order Form - V36'!$F$18</f>
        <v>0</v>
      </c>
      <c r="J1923" s="154">
        <v>4659</v>
      </c>
    </row>
    <row r="1924" spans="1:10">
      <c r="A1924" s="131">
        <v>1923</v>
      </c>
      <c r="B1924" s="66" t="s">
        <v>2130</v>
      </c>
      <c r="D1924" s="67">
        <f>'2020 Spring Order Form - V36'!$T$23</f>
        <v>0</v>
      </c>
      <c r="E1924" s="67">
        <f>'2020 Spring Order Form - V36'!$T$23</f>
        <v>0</v>
      </c>
      <c r="F1924" s="151" t="s">
        <v>2131</v>
      </c>
      <c r="G1924" s="70" t="e">
        <f>'2020 Spring Order Form - V36'!#REF!</f>
        <v>#REF!</v>
      </c>
      <c r="H1924" s="69">
        <f>'2020 Spring Order Form - V36'!$F$18</f>
        <v>0</v>
      </c>
      <c r="J1924" s="154">
        <v>2673</v>
      </c>
    </row>
    <row r="1925" spans="1:10">
      <c r="A1925" s="131">
        <v>1924</v>
      </c>
      <c r="B1925" s="66" t="s">
        <v>2132</v>
      </c>
      <c r="D1925" s="67">
        <f>'2020 Spring Order Form - V36'!$T$23</f>
        <v>0</v>
      </c>
      <c r="E1925" s="67">
        <f>'2020 Spring Order Form - V36'!$T$23</f>
        <v>0</v>
      </c>
      <c r="F1925" s="151">
        <v>4094020</v>
      </c>
      <c r="G1925" s="70" t="e">
        <f>'2020 Spring Order Form - V36'!#REF!</f>
        <v>#REF!</v>
      </c>
      <c r="H1925" s="69">
        <f>'2020 Spring Order Form - V36'!$F$18</f>
        <v>0</v>
      </c>
      <c r="J1925" s="154">
        <v>4409</v>
      </c>
    </row>
    <row r="1926" spans="1:10">
      <c r="A1926" s="131">
        <v>1925</v>
      </c>
      <c r="B1926" s="66" t="s">
        <v>2132</v>
      </c>
      <c r="D1926" s="67">
        <f>'2020 Spring Order Form - V36'!$T$23</f>
        <v>0</v>
      </c>
      <c r="E1926" s="67">
        <f>'2020 Spring Order Form - V36'!$T$23</f>
        <v>0</v>
      </c>
      <c r="F1926" s="151" t="s">
        <v>2133</v>
      </c>
      <c r="G1926" s="70" t="e">
        <f>'2020 Spring Order Form - V36'!#REF!</f>
        <v>#REF!</v>
      </c>
      <c r="H1926" s="69">
        <f>'2020 Spring Order Form - V36'!$F$18</f>
        <v>0</v>
      </c>
      <c r="J1926" s="154">
        <v>2789</v>
      </c>
    </row>
    <row r="1927" spans="1:10">
      <c r="A1927" s="131">
        <v>1926</v>
      </c>
      <c r="B1927" s="66" t="s">
        <v>2134</v>
      </c>
      <c r="D1927" s="67">
        <f>'2020 Spring Order Form - V36'!$T$23</f>
        <v>0</v>
      </c>
      <c r="E1927" s="67">
        <f>'2020 Spring Order Form - V36'!$T$23</f>
        <v>0</v>
      </c>
      <c r="F1927" s="151">
        <v>4092020</v>
      </c>
      <c r="G1927" s="70" t="e">
        <f>'2020 Spring Order Form - V36'!#REF!</f>
        <v>#REF!</v>
      </c>
      <c r="H1927" s="69">
        <f>'2020 Spring Order Form - V36'!$F$18</f>
        <v>0</v>
      </c>
      <c r="J1927" s="154">
        <v>4410</v>
      </c>
    </row>
    <row r="1928" spans="1:10">
      <c r="A1928" s="131">
        <v>1927</v>
      </c>
      <c r="B1928" s="66" t="s">
        <v>2134</v>
      </c>
      <c r="D1928" s="67">
        <f>'2020 Spring Order Form - V36'!$T$23</f>
        <v>0</v>
      </c>
      <c r="E1928" s="67">
        <f>'2020 Spring Order Form - V36'!$T$23</f>
        <v>0</v>
      </c>
      <c r="F1928" s="151" t="s">
        <v>2135</v>
      </c>
      <c r="G1928" s="70" t="e">
        <f>'2020 Spring Order Form - V36'!#REF!</f>
        <v>#REF!</v>
      </c>
      <c r="H1928" s="69">
        <f>'2020 Spring Order Form - V36'!$F$18</f>
        <v>0</v>
      </c>
      <c r="J1928" s="154">
        <v>2790</v>
      </c>
    </row>
    <row r="1929" spans="1:10">
      <c r="A1929" s="131">
        <v>1928</v>
      </c>
      <c r="B1929" s="66" t="s">
        <v>2136</v>
      </c>
      <c r="D1929" s="67">
        <f>'2020 Spring Order Form - V36'!$T$23</f>
        <v>0</v>
      </c>
      <c r="E1929" s="67">
        <f>'2020 Spring Order Form - V36'!$T$23</f>
        <v>0</v>
      </c>
      <c r="F1929" s="151">
        <v>4093020</v>
      </c>
      <c r="G1929" s="70" t="e">
        <f>'2020 Spring Order Form - V36'!#REF!</f>
        <v>#REF!</v>
      </c>
      <c r="H1929" s="69">
        <f>'2020 Spring Order Form - V36'!$F$18</f>
        <v>0</v>
      </c>
      <c r="J1929" s="154">
        <v>4411</v>
      </c>
    </row>
    <row r="1930" spans="1:10">
      <c r="A1930" s="131">
        <v>1929</v>
      </c>
      <c r="B1930" s="66" t="s">
        <v>2136</v>
      </c>
      <c r="D1930" s="67">
        <f>'2020 Spring Order Form - V36'!$T$23</f>
        <v>0</v>
      </c>
      <c r="E1930" s="67">
        <f>'2020 Spring Order Form - V36'!$T$23</f>
        <v>0</v>
      </c>
      <c r="F1930" s="151" t="s">
        <v>2137</v>
      </c>
      <c r="G1930" s="70" t="e">
        <f>'2020 Spring Order Form - V36'!#REF!</f>
        <v>#REF!</v>
      </c>
      <c r="H1930" s="69">
        <f>'2020 Spring Order Form - V36'!$F$18</f>
        <v>0</v>
      </c>
      <c r="J1930" s="154">
        <v>2791</v>
      </c>
    </row>
    <row r="1931" spans="1:10">
      <c r="A1931" s="131">
        <v>1930</v>
      </c>
      <c r="B1931" s="66" t="s">
        <v>2138</v>
      </c>
      <c r="D1931" s="67">
        <f>'2020 Spring Order Form - V36'!$T$23</f>
        <v>0</v>
      </c>
      <c r="E1931" s="67">
        <f>'2020 Spring Order Form - V36'!$T$23</f>
        <v>0</v>
      </c>
      <c r="F1931" s="151">
        <v>4091020</v>
      </c>
      <c r="G1931" s="70" t="e">
        <f>'2020 Spring Order Form - V36'!#REF!</f>
        <v>#REF!</v>
      </c>
      <c r="H1931" s="69">
        <f>'2020 Spring Order Form - V36'!$F$18</f>
        <v>0</v>
      </c>
      <c r="J1931" s="154">
        <v>4412</v>
      </c>
    </row>
    <row r="1932" spans="1:10">
      <c r="A1932" s="131">
        <v>1931</v>
      </c>
      <c r="B1932" s="66" t="s">
        <v>2138</v>
      </c>
      <c r="D1932" s="67">
        <f>'2020 Spring Order Form - V36'!$T$23</f>
        <v>0</v>
      </c>
      <c r="E1932" s="67">
        <f>'2020 Spring Order Form - V36'!$T$23</f>
        <v>0</v>
      </c>
      <c r="F1932" s="151" t="s">
        <v>2139</v>
      </c>
      <c r="G1932" s="70" t="e">
        <f>'2020 Spring Order Form - V36'!#REF!</f>
        <v>#REF!</v>
      </c>
      <c r="H1932" s="69">
        <f>'2020 Spring Order Form - V36'!$F$18</f>
        <v>0</v>
      </c>
      <c r="J1932" s="154">
        <v>2792</v>
      </c>
    </row>
    <row r="1933" spans="1:10">
      <c r="A1933" s="131">
        <v>1932</v>
      </c>
      <c r="B1933" s="66" t="s">
        <v>2140</v>
      </c>
      <c r="D1933" s="67">
        <f>'2020 Spring Order Form - V36'!$T$23</f>
        <v>0</v>
      </c>
      <c r="E1933" s="67">
        <f>'2020 Spring Order Form - V36'!$T$23</f>
        <v>0</v>
      </c>
      <c r="F1933" s="151">
        <v>4551795</v>
      </c>
      <c r="G1933" s="70" t="e">
        <f>'2020 Spring Order Form - V36'!#REF!</f>
        <v>#REF!</v>
      </c>
      <c r="H1933" s="69">
        <f>'2020 Spring Order Form - V36'!$F$18</f>
        <v>0</v>
      </c>
      <c r="J1933" s="154">
        <v>3860</v>
      </c>
    </row>
    <row r="1934" spans="1:10">
      <c r="A1934" s="131">
        <v>1933</v>
      </c>
      <c r="B1934" s="66" t="s">
        <v>2140</v>
      </c>
      <c r="D1934" s="67">
        <f>'2020 Spring Order Form - V36'!$T$23</f>
        <v>0</v>
      </c>
      <c r="E1934" s="67">
        <f>'2020 Spring Order Form - V36'!$T$23</f>
        <v>0</v>
      </c>
      <c r="F1934" s="151" t="s">
        <v>2141</v>
      </c>
      <c r="G1934" s="70" t="e">
        <f>'2020 Spring Order Form - V36'!#REF!</f>
        <v>#REF!</v>
      </c>
      <c r="H1934" s="69">
        <f>'2020 Spring Order Form - V36'!$F$18</f>
        <v>0</v>
      </c>
      <c r="J1934" s="154">
        <v>2800</v>
      </c>
    </row>
    <row r="1935" spans="1:10">
      <c r="A1935" s="131">
        <v>1934</v>
      </c>
      <c r="B1935" s="66" t="s">
        <v>2140</v>
      </c>
      <c r="D1935" s="67">
        <f>'2020 Spring Order Form - V36'!$T$23</f>
        <v>0</v>
      </c>
      <c r="E1935" s="67">
        <f>'2020 Spring Order Form - V36'!$T$23</f>
        <v>0</v>
      </c>
      <c r="F1935" s="151">
        <v>4951798</v>
      </c>
      <c r="G1935" s="70">
        <f>'2020 Spring Order Form - V36'!$T$239</f>
        <v>0</v>
      </c>
      <c r="H1935" s="69">
        <f>'2020 Spring Order Form - V36'!$F$18</f>
        <v>0</v>
      </c>
      <c r="J1935" s="154">
        <v>20076</v>
      </c>
    </row>
    <row r="1936" spans="1:10">
      <c r="A1936" s="131">
        <v>1935</v>
      </c>
      <c r="B1936" s="66" t="s">
        <v>2140</v>
      </c>
      <c r="D1936" s="67">
        <f>'2020 Spring Order Form - V36'!$T$23</f>
        <v>0</v>
      </c>
      <c r="E1936" s="67">
        <f>'2020 Spring Order Form - V36'!$T$23</f>
        <v>0</v>
      </c>
      <c r="F1936" s="151" t="s">
        <v>2142</v>
      </c>
      <c r="G1936" s="70">
        <f>'2020 Spring Order Form - V36'!$U$239</f>
        <v>0</v>
      </c>
      <c r="H1936" s="69">
        <f>'2020 Spring Order Form - V36'!$F$18</f>
        <v>0</v>
      </c>
      <c r="J1936" s="154">
        <v>20077</v>
      </c>
    </row>
    <row r="1937" spans="1:10">
      <c r="A1937" s="131">
        <v>1936</v>
      </c>
      <c r="B1937" s="66" t="s">
        <v>2143</v>
      </c>
      <c r="D1937" s="67">
        <f>'2020 Spring Order Form - V36'!$T$23</f>
        <v>0</v>
      </c>
      <c r="E1937" s="67">
        <f>'2020 Spring Order Form - V36'!$T$23</f>
        <v>0</v>
      </c>
      <c r="F1937" s="151">
        <v>4551855</v>
      </c>
      <c r="G1937" s="70" t="e">
        <f>'2020 Spring Order Form - V36'!#REF!</f>
        <v>#REF!</v>
      </c>
      <c r="H1937" s="69">
        <f>'2020 Spring Order Form - V36'!$F$18</f>
        <v>0</v>
      </c>
      <c r="J1937" s="154">
        <v>369</v>
      </c>
    </row>
    <row r="1938" spans="1:10">
      <c r="A1938" s="131">
        <v>1937</v>
      </c>
      <c r="B1938" s="66" t="s">
        <v>2143</v>
      </c>
      <c r="D1938" s="67">
        <f>'2020 Spring Order Form - V36'!$T$23</f>
        <v>0</v>
      </c>
      <c r="E1938" s="67">
        <f>'2020 Spring Order Form - V36'!$T$23</f>
        <v>0</v>
      </c>
      <c r="F1938" s="151" t="s">
        <v>2144</v>
      </c>
      <c r="G1938" s="70" t="e">
        <f>'2020 Spring Order Form - V36'!#REF!</f>
        <v>#REF!</v>
      </c>
      <c r="H1938" s="69">
        <f>'2020 Spring Order Form - V36'!$F$18</f>
        <v>0</v>
      </c>
      <c r="J1938" s="154">
        <v>2804</v>
      </c>
    </row>
    <row r="1939" spans="1:10">
      <c r="A1939" s="131">
        <v>1938</v>
      </c>
      <c r="B1939" s="66" t="s">
        <v>2145</v>
      </c>
      <c r="D1939" s="67">
        <f>'2020 Spring Order Form - V36'!$T$23</f>
        <v>0</v>
      </c>
      <c r="E1939" s="67">
        <f>'2020 Spring Order Form - V36'!$T$23</f>
        <v>0</v>
      </c>
      <c r="F1939" s="151">
        <v>4552055</v>
      </c>
      <c r="G1939" s="70" t="e">
        <f>'2020 Spring Order Form - V36'!#REF!</f>
        <v>#REF!</v>
      </c>
      <c r="H1939" s="69">
        <f>'2020 Spring Order Form - V36'!$F$18</f>
        <v>0</v>
      </c>
      <c r="J1939" s="154">
        <v>594</v>
      </c>
    </row>
    <row r="1940" spans="1:10">
      <c r="A1940" s="131">
        <v>1939</v>
      </c>
      <c r="B1940" s="66" t="s">
        <v>2145</v>
      </c>
      <c r="D1940" s="67">
        <f>'2020 Spring Order Form - V36'!$T$23</f>
        <v>0</v>
      </c>
      <c r="E1940" s="67">
        <f>'2020 Spring Order Form - V36'!$T$23</f>
        <v>0</v>
      </c>
      <c r="F1940" s="151" t="s">
        <v>2146</v>
      </c>
      <c r="G1940" s="70" t="e">
        <f>'2020 Spring Order Form - V36'!#REF!</f>
        <v>#REF!</v>
      </c>
      <c r="H1940" s="69">
        <f>'2020 Spring Order Form - V36'!$F$18</f>
        <v>0</v>
      </c>
      <c r="J1940" s="154">
        <v>2810</v>
      </c>
    </row>
    <row r="1941" spans="1:10">
      <c r="A1941" s="131">
        <v>1940</v>
      </c>
      <c r="B1941" s="66" t="s">
        <v>343</v>
      </c>
      <c r="D1941" s="67">
        <f>'2020 Spring Order Form - V36'!$T$23</f>
        <v>0</v>
      </c>
      <c r="E1941" s="67">
        <f>'2020 Spring Order Form - V36'!$T$23</f>
        <v>0</v>
      </c>
      <c r="F1941" s="151">
        <v>4552105</v>
      </c>
      <c r="G1941" s="70">
        <f>'2020 Spring Order Form - V36'!$T$241</f>
        <v>0</v>
      </c>
      <c r="H1941" s="69">
        <f>'2020 Spring Order Form - V36'!$F$18</f>
        <v>0</v>
      </c>
      <c r="J1941" s="154">
        <v>595</v>
      </c>
    </row>
    <row r="1942" spans="1:10">
      <c r="A1942" s="131">
        <v>1941</v>
      </c>
      <c r="B1942" s="66" t="s">
        <v>343</v>
      </c>
      <c r="D1942" s="67">
        <f>'2020 Spring Order Form - V36'!$T$23</f>
        <v>0</v>
      </c>
      <c r="E1942" s="67">
        <f>'2020 Spring Order Form - V36'!$T$23</f>
        <v>0</v>
      </c>
      <c r="F1942" s="151" t="s">
        <v>2147</v>
      </c>
      <c r="G1942" s="70">
        <f>'2020 Spring Order Form - V36'!$U$241</f>
        <v>0</v>
      </c>
      <c r="H1942" s="69">
        <f>'2020 Spring Order Form - V36'!$F$18</f>
        <v>0</v>
      </c>
      <c r="J1942" s="154">
        <v>2811</v>
      </c>
    </row>
    <row r="1943" spans="1:10">
      <c r="A1943" s="131">
        <v>1942</v>
      </c>
      <c r="B1943" s="66" t="s">
        <v>2148</v>
      </c>
      <c r="D1943" s="67">
        <f>'2020 Spring Order Form - V36'!$T$23</f>
        <v>0</v>
      </c>
      <c r="E1943" s="67">
        <f>'2020 Spring Order Form - V36'!$T$23</f>
        <v>0</v>
      </c>
      <c r="F1943" s="151">
        <v>4552155</v>
      </c>
      <c r="G1943" s="70" t="e">
        <f>'2020 Spring Order Form - V36'!#REF!</f>
        <v>#REF!</v>
      </c>
      <c r="H1943" s="69">
        <f>'2020 Spring Order Form - V36'!$F$18</f>
        <v>0</v>
      </c>
      <c r="J1943" s="154">
        <v>596</v>
      </c>
    </row>
    <row r="1944" spans="1:10">
      <c r="A1944" s="131">
        <v>1943</v>
      </c>
      <c r="B1944" s="66" t="s">
        <v>2148</v>
      </c>
      <c r="D1944" s="67">
        <f>'2020 Spring Order Form - V36'!$T$23</f>
        <v>0</v>
      </c>
      <c r="E1944" s="67">
        <f>'2020 Spring Order Form - V36'!$T$23</f>
        <v>0</v>
      </c>
      <c r="F1944" s="151" t="s">
        <v>2149</v>
      </c>
      <c r="G1944" s="70" t="e">
        <f>'2020 Spring Order Form - V36'!#REF!</f>
        <v>#REF!</v>
      </c>
      <c r="H1944" s="69">
        <f>'2020 Spring Order Form - V36'!$F$18</f>
        <v>0</v>
      </c>
      <c r="J1944" s="154">
        <v>2813</v>
      </c>
    </row>
    <row r="1945" spans="1:10">
      <c r="A1945" s="131">
        <v>1944</v>
      </c>
      <c r="B1945" s="66" t="s">
        <v>2148</v>
      </c>
      <c r="D1945" s="67">
        <f>'2020 Spring Order Form - V36'!$T$23</f>
        <v>0</v>
      </c>
      <c r="E1945" s="67">
        <f>'2020 Spring Order Form - V36'!$T$23</f>
        <v>0</v>
      </c>
      <c r="F1945" s="151">
        <v>4952158</v>
      </c>
      <c r="G1945" s="70" t="e">
        <f>'2020 Spring Order Form - V36'!#REF!</f>
        <v>#REF!</v>
      </c>
      <c r="H1945" s="69">
        <f>'2020 Spring Order Form - V36'!$F$18</f>
        <v>0</v>
      </c>
      <c r="J1945" s="154">
        <v>11016</v>
      </c>
    </row>
    <row r="1946" spans="1:10">
      <c r="A1946" s="131">
        <v>1945</v>
      </c>
      <c r="B1946" s="66" t="s">
        <v>2148</v>
      </c>
      <c r="D1946" s="67">
        <f>'2020 Spring Order Form - V36'!$T$23</f>
        <v>0</v>
      </c>
      <c r="E1946" s="67">
        <f>'2020 Spring Order Form - V36'!$T$23</f>
        <v>0</v>
      </c>
      <c r="F1946" s="151" t="s">
        <v>2150</v>
      </c>
      <c r="G1946" s="70" t="e">
        <f>'2020 Spring Order Form - V36'!#REF!</f>
        <v>#REF!</v>
      </c>
      <c r="H1946" s="69">
        <f>'2020 Spring Order Form - V36'!$F$18</f>
        <v>0</v>
      </c>
      <c r="J1946" s="154">
        <v>11023</v>
      </c>
    </row>
    <row r="1947" spans="1:10">
      <c r="A1947" s="131">
        <v>1946</v>
      </c>
      <c r="B1947" s="66" t="s">
        <v>2151</v>
      </c>
      <c r="D1947" s="67">
        <f>'2020 Spring Order Form - V36'!$T$23</f>
        <v>0</v>
      </c>
      <c r="E1947" s="67">
        <f>'2020 Spring Order Form - V36'!$T$23</f>
        <v>0</v>
      </c>
      <c r="F1947" s="151">
        <v>4552205</v>
      </c>
      <c r="G1947" s="70" t="e">
        <f>'2020 Spring Order Form - V36'!#REF!</f>
        <v>#REF!</v>
      </c>
      <c r="H1947" s="69">
        <f>'2020 Spring Order Form - V36'!$F$18</f>
        <v>0</v>
      </c>
      <c r="J1947" s="154">
        <v>597</v>
      </c>
    </row>
    <row r="1948" spans="1:10">
      <c r="A1948" s="131">
        <v>1947</v>
      </c>
      <c r="B1948" s="66" t="s">
        <v>2151</v>
      </c>
      <c r="D1948" s="67">
        <f>'2020 Spring Order Form - V36'!$T$23</f>
        <v>0</v>
      </c>
      <c r="E1948" s="67">
        <f>'2020 Spring Order Form - V36'!$T$23</f>
        <v>0</v>
      </c>
      <c r="F1948" s="151" t="s">
        <v>2152</v>
      </c>
      <c r="G1948" s="70" t="e">
        <f>'2020 Spring Order Form - V36'!#REF!</f>
        <v>#REF!</v>
      </c>
      <c r="H1948" s="69">
        <f>'2020 Spring Order Form - V36'!$F$18</f>
        <v>0</v>
      </c>
      <c r="J1948" s="154">
        <v>2814</v>
      </c>
    </row>
    <row r="1949" spans="1:10">
      <c r="A1949" s="131">
        <v>1948</v>
      </c>
      <c r="B1949" s="66" t="s">
        <v>2153</v>
      </c>
      <c r="D1949" s="67">
        <f>'2020 Spring Order Form - V36'!$T$23</f>
        <v>0</v>
      </c>
      <c r="E1949" s="67">
        <f>'2020 Spring Order Form - V36'!$T$23</f>
        <v>0</v>
      </c>
      <c r="F1949" s="151">
        <v>4552255</v>
      </c>
      <c r="G1949" s="70" t="e">
        <f>'2020 Spring Order Form - V36'!#REF!</f>
        <v>#REF!</v>
      </c>
      <c r="H1949" s="69">
        <f>'2020 Spring Order Form - V36'!$F$18</f>
        <v>0</v>
      </c>
      <c r="J1949" s="154">
        <v>598</v>
      </c>
    </row>
    <row r="1950" spans="1:10">
      <c r="A1950" s="131">
        <v>1949</v>
      </c>
      <c r="B1950" s="66" t="s">
        <v>2153</v>
      </c>
      <c r="D1950" s="67">
        <f>'2020 Spring Order Form - V36'!$T$23</f>
        <v>0</v>
      </c>
      <c r="E1950" s="67">
        <f>'2020 Spring Order Form - V36'!$T$23</f>
        <v>0</v>
      </c>
      <c r="F1950" s="151" t="s">
        <v>2154</v>
      </c>
      <c r="G1950" s="70" t="e">
        <f>'2020 Spring Order Form - V36'!#REF!</f>
        <v>#REF!</v>
      </c>
      <c r="H1950" s="69">
        <f>'2020 Spring Order Form - V36'!$F$18</f>
        <v>0</v>
      </c>
      <c r="J1950" s="154">
        <v>2815</v>
      </c>
    </row>
    <row r="1951" spans="1:10">
      <c r="A1951" s="131">
        <v>1950</v>
      </c>
      <c r="B1951" s="66" t="s">
        <v>2155</v>
      </c>
      <c r="D1951" s="67">
        <f>'2020 Spring Order Form - V36'!$T$23</f>
        <v>0</v>
      </c>
      <c r="E1951" s="67">
        <f>'2020 Spring Order Form - V36'!$T$23</f>
        <v>0</v>
      </c>
      <c r="F1951" s="151">
        <v>4551985</v>
      </c>
      <c r="G1951" s="70" t="e">
        <f>'2020 Spring Order Form - V36'!#REF!</f>
        <v>#REF!</v>
      </c>
      <c r="H1951" s="69">
        <f>'2020 Spring Order Form - V36'!$F$18</f>
        <v>0</v>
      </c>
      <c r="J1951" s="154">
        <v>599</v>
      </c>
    </row>
    <row r="1952" spans="1:10">
      <c r="A1952" s="131">
        <v>1951</v>
      </c>
      <c r="B1952" s="66" t="s">
        <v>2155</v>
      </c>
      <c r="D1952" s="67">
        <f>'2020 Spring Order Form - V36'!$T$23</f>
        <v>0</v>
      </c>
      <c r="E1952" s="67">
        <f>'2020 Spring Order Form - V36'!$T$23</f>
        <v>0</v>
      </c>
      <c r="F1952" s="151" t="s">
        <v>2156</v>
      </c>
      <c r="G1952" s="70" t="e">
        <f>'2020 Spring Order Form - V36'!#REF!</f>
        <v>#REF!</v>
      </c>
      <c r="H1952" s="69">
        <f>'2020 Spring Order Form - V36'!$F$18</f>
        <v>0</v>
      </c>
      <c r="J1952" s="154">
        <v>2818</v>
      </c>
    </row>
    <row r="1953" spans="1:10">
      <c r="A1953" s="131">
        <v>1952</v>
      </c>
      <c r="B1953" s="66" t="s">
        <v>2157</v>
      </c>
      <c r="D1953" s="67">
        <f>'2020 Spring Order Form - V36'!$T$23</f>
        <v>0</v>
      </c>
      <c r="E1953" s="67">
        <f>'2020 Spring Order Form - V36'!$T$23</f>
        <v>0</v>
      </c>
      <c r="F1953" s="151">
        <v>4552265</v>
      </c>
      <c r="G1953" s="70" t="e">
        <f>'2020 Spring Order Form - V36'!#REF!</f>
        <v>#REF!</v>
      </c>
      <c r="H1953" s="69">
        <f>'2020 Spring Order Form - V36'!$F$18</f>
        <v>0</v>
      </c>
      <c r="J1953" s="154">
        <v>12828</v>
      </c>
    </row>
    <row r="1954" spans="1:10">
      <c r="A1954" s="131">
        <v>1953</v>
      </c>
      <c r="B1954" s="66" t="s">
        <v>2157</v>
      </c>
      <c r="D1954" s="67">
        <f>'2020 Spring Order Form - V36'!$T$23</f>
        <v>0</v>
      </c>
      <c r="E1954" s="67">
        <f>'2020 Spring Order Form - V36'!$T$23</f>
        <v>0</v>
      </c>
      <c r="F1954" s="151" t="s">
        <v>2158</v>
      </c>
      <c r="G1954" s="70" t="e">
        <f>'2020 Spring Order Form - V36'!#REF!</f>
        <v>#REF!</v>
      </c>
      <c r="H1954" s="69">
        <f>'2020 Spring Order Form - V36'!$F$18</f>
        <v>0</v>
      </c>
      <c r="J1954" s="154">
        <v>12827</v>
      </c>
    </row>
    <row r="1955" spans="1:10">
      <c r="A1955" s="131">
        <v>1954</v>
      </c>
      <c r="B1955" s="66" t="s">
        <v>344</v>
      </c>
      <c r="D1955" s="67">
        <f>'2020 Spring Order Form - V36'!$T$23</f>
        <v>0</v>
      </c>
      <c r="E1955" s="67">
        <f>'2020 Spring Order Form - V36'!$T$23</f>
        <v>0</v>
      </c>
      <c r="F1955" s="151">
        <v>4552285</v>
      </c>
      <c r="G1955" s="70">
        <f>'2020 Spring Order Form - V36'!$T$242</f>
        <v>0</v>
      </c>
      <c r="H1955" s="69">
        <f>'2020 Spring Order Form - V36'!$F$18</f>
        <v>0</v>
      </c>
      <c r="J1955" s="154">
        <v>12830</v>
      </c>
    </row>
    <row r="1956" spans="1:10">
      <c r="A1956" s="131">
        <v>1955</v>
      </c>
      <c r="B1956" s="66" t="s">
        <v>344</v>
      </c>
      <c r="D1956" s="67">
        <f>'2020 Spring Order Form - V36'!$T$23</f>
        <v>0</v>
      </c>
      <c r="E1956" s="67">
        <f>'2020 Spring Order Form - V36'!$T$23</f>
        <v>0</v>
      </c>
      <c r="F1956" s="151" t="s">
        <v>2159</v>
      </c>
      <c r="G1956" s="70">
        <f>'2020 Spring Order Form - V36'!$U$242</f>
        <v>0</v>
      </c>
      <c r="H1956" s="69">
        <f>'2020 Spring Order Form - V36'!$F$18</f>
        <v>0</v>
      </c>
      <c r="J1956" s="154">
        <v>12829</v>
      </c>
    </row>
    <row r="1957" spans="1:10">
      <c r="A1957" s="131">
        <v>1956</v>
      </c>
      <c r="B1957" s="66" t="s">
        <v>2160</v>
      </c>
      <c r="D1957" s="67">
        <f>'2020 Spring Order Form - V36'!$T$23</f>
        <v>0</v>
      </c>
      <c r="E1957" s="67">
        <f>'2020 Spring Order Form - V36'!$T$23</f>
        <v>0</v>
      </c>
      <c r="F1957" s="151">
        <v>4552024</v>
      </c>
      <c r="G1957" s="70" t="e">
        <f>'2020 Spring Order Form - V36'!#REF!</f>
        <v>#REF!</v>
      </c>
      <c r="H1957" s="69">
        <f>'2020 Spring Order Form - V36'!$F$18</f>
        <v>0</v>
      </c>
      <c r="J1957" s="154">
        <v>19747</v>
      </c>
    </row>
    <row r="1958" spans="1:10">
      <c r="A1958" s="131">
        <v>1957</v>
      </c>
      <c r="B1958" s="66" t="s">
        <v>2160</v>
      </c>
      <c r="D1958" s="67">
        <f>'2020 Spring Order Form - V36'!$T$23</f>
        <v>0</v>
      </c>
      <c r="E1958" s="67">
        <f>'2020 Spring Order Form - V36'!$T$23</f>
        <v>0</v>
      </c>
      <c r="F1958" s="151" t="s">
        <v>2161</v>
      </c>
      <c r="G1958" s="70" t="e">
        <f>'2020 Spring Order Form - V36'!#REF!</f>
        <v>#REF!</v>
      </c>
      <c r="H1958" s="69">
        <f>'2020 Spring Order Form - V36'!$F$18</f>
        <v>0</v>
      </c>
      <c r="J1958" s="154">
        <v>19746</v>
      </c>
    </row>
    <row r="1959" spans="1:10">
      <c r="A1959" s="131">
        <v>1958</v>
      </c>
      <c r="B1959" s="66" t="s">
        <v>2162</v>
      </c>
      <c r="D1959" s="67">
        <f>'2020 Spring Order Form - V36'!$T$23</f>
        <v>0</v>
      </c>
      <c r="E1959" s="67">
        <f>'2020 Spring Order Form - V36'!$T$23</f>
        <v>0</v>
      </c>
      <c r="F1959" s="151">
        <v>4552034</v>
      </c>
      <c r="G1959" s="70" t="e">
        <f>'2020 Spring Order Form - V36'!#REF!</f>
        <v>#REF!</v>
      </c>
      <c r="H1959" s="69">
        <f>'2020 Spring Order Form - V36'!$F$18</f>
        <v>0</v>
      </c>
      <c r="J1959" s="154">
        <v>19744</v>
      </c>
    </row>
    <row r="1960" spans="1:10">
      <c r="A1960" s="131">
        <v>1959</v>
      </c>
      <c r="B1960" s="66" t="s">
        <v>2162</v>
      </c>
      <c r="D1960" s="67">
        <f>'2020 Spring Order Form - V36'!$T$23</f>
        <v>0</v>
      </c>
      <c r="E1960" s="67">
        <f>'2020 Spring Order Form - V36'!$T$23</f>
        <v>0</v>
      </c>
      <c r="F1960" s="151" t="s">
        <v>2163</v>
      </c>
      <c r="G1960" s="70" t="e">
        <f>'2020 Spring Order Form - V36'!#REF!</f>
        <v>#REF!</v>
      </c>
      <c r="H1960" s="69">
        <f>'2020 Spring Order Form - V36'!$F$18</f>
        <v>0</v>
      </c>
      <c r="J1960" s="154">
        <v>19745</v>
      </c>
    </row>
    <row r="1961" spans="1:10">
      <c r="A1961" s="131">
        <v>1960</v>
      </c>
      <c r="B1961" s="66" t="s">
        <v>2162</v>
      </c>
      <c r="D1961" s="67">
        <f>'2020 Spring Order Form - V36'!$T$23</f>
        <v>0</v>
      </c>
      <c r="E1961" s="67">
        <f>'2020 Spring Order Form - V36'!$T$23</f>
        <v>0</v>
      </c>
      <c r="F1961" s="151">
        <v>4552035</v>
      </c>
      <c r="G1961" s="70" t="e">
        <f>'2020 Spring Order Form - V36'!#REF!</f>
        <v>#REF!</v>
      </c>
      <c r="H1961" s="69">
        <f>'2020 Spring Order Form - V36'!$F$18</f>
        <v>0</v>
      </c>
      <c r="J1961" s="154">
        <v>18659</v>
      </c>
    </row>
    <row r="1962" spans="1:10">
      <c r="A1962" s="131">
        <v>1961</v>
      </c>
      <c r="B1962" s="66" t="s">
        <v>2162</v>
      </c>
      <c r="D1962" s="67">
        <f>'2020 Spring Order Form - V36'!$T$23</f>
        <v>0</v>
      </c>
      <c r="E1962" s="67">
        <f>'2020 Spring Order Form - V36'!$T$23</f>
        <v>0</v>
      </c>
      <c r="F1962" s="151" t="s">
        <v>2164</v>
      </c>
      <c r="G1962" s="70" t="e">
        <f>'2020 Spring Order Form - V36'!#REF!</f>
        <v>#REF!</v>
      </c>
      <c r="H1962" s="69">
        <f>'2020 Spring Order Form - V36'!$F$18</f>
        <v>0</v>
      </c>
      <c r="J1962" s="154">
        <v>18658</v>
      </c>
    </row>
    <row r="1963" spans="1:10">
      <c r="A1963" s="131">
        <v>1962</v>
      </c>
      <c r="B1963" s="66" t="s">
        <v>2165</v>
      </c>
      <c r="D1963" s="67">
        <f>'2020 Spring Order Form - V36'!$T$23</f>
        <v>0</v>
      </c>
      <c r="E1963" s="67">
        <f>'2020 Spring Order Form - V36'!$T$23</f>
        <v>0</v>
      </c>
      <c r="F1963" s="151">
        <v>4552044</v>
      </c>
      <c r="G1963" s="70" t="e">
        <f>'2020 Spring Order Form - V36'!#REF!</f>
        <v>#REF!</v>
      </c>
      <c r="H1963" s="69">
        <f>'2020 Spring Order Form - V36'!$F$18</f>
        <v>0</v>
      </c>
      <c r="J1963" s="154">
        <v>19748</v>
      </c>
    </row>
    <row r="1964" spans="1:10">
      <c r="A1964" s="131">
        <v>1963</v>
      </c>
      <c r="B1964" s="66" t="s">
        <v>2165</v>
      </c>
      <c r="D1964" s="67">
        <f>'2020 Spring Order Form - V36'!$T$23</f>
        <v>0</v>
      </c>
      <c r="E1964" s="67">
        <f>'2020 Spring Order Form - V36'!$T$23</f>
        <v>0</v>
      </c>
      <c r="F1964" s="151" t="s">
        <v>2166</v>
      </c>
      <c r="G1964" s="70" t="e">
        <f>'2020 Spring Order Form - V36'!#REF!</f>
        <v>#REF!</v>
      </c>
      <c r="H1964" s="69">
        <f>'2020 Spring Order Form - V36'!$F$18</f>
        <v>0</v>
      </c>
      <c r="J1964" s="154">
        <v>19749</v>
      </c>
    </row>
    <row r="1965" spans="1:10">
      <c r="A1965" s="131">
        <v>1964</v>
      </c>
      <c r="B1965" s="66" t="s">
        <v>2167</v>
      </c>
      <c r="D1965" s="67">
        <f>'2020 Spring Order Form - V36'!$T$23</f>
        <v>0</v>
      </c>
      <c r="E1965" s="67">
        <f>'2020 Spring Order Form - V36'!$T$23</f>
        <v>0</v>
      </c>
      <c r="F1965" s="151">
        <v>4552305</v>
      </c>
      <c r="G1965" s="70" t="e">
        <f>'2020 Spring Order Form - V36'!#REF!</f>
        <v>#REF!</v>
      </c>
      <c r="H1965" s="69">
        <f>'2020 Spring Order Form - V36'!$F$18</f>
        <v>0</v>
      </c>
      <c r="J1965" s="154">
        <v>349</v>
      </c>
    </row>
    <row r="1966" spans="1:10">
      <c r="A1966" s="131">
        <v>1965</v>
      </c>
      <c r="B1966" s="66" t="s">
        <v>2167</v>
      </c>
      <c r="D1966" s="67">
        <f>'2020 Spring Order Form - V36'!$T$23</f>
        <v>0</v>
      </c>
      <c r="E1966" s="67">
        <f>'2020 Spring Order Form - V36'!$T$23</f>
        <v>0</v>
      </c>
      <c r="F1966" s="151" t="s">
        <v>2168</v>
      </c>
      <c r="G1966" s="70" t="e">
        <f>'2020 Spring Order Form - V36'!#REF!</f>
        <v>#REF!</v>
      </c>
      <c r="H1966" s="69">
        <f>'2020 Spring Order Form - V36'!$F$18</f>
        <v>0</v>
      </c>
      <c r="J1966" s="154">
        <v>2819</v>
      </c>
    </row>
    <row r="1967" spans="1:10">
      <c r="A1967" s="131">
        <v>1966</v>
      </c>
      <c r="B1967" s="66" t="s">
        <v>346</v>
      </c>
      <c r="D1967" s="67">
        <f>'2020 Spring Order Form - V36'!$T$23</f>
        <v>0</v>
      </c>
      <c r="E1967" s="67">
        <f>'2020 Spring Order Form - V36'!$T$23</f>
        <v>0</v>
      </c>
      <c r="F1967" s="151">
        <v>4552405</v>
      </c>
      <c r="G1967" s="70">
        <f>'2020 Spring Order Form - V36'!$T$244</f>
        <v>0</v>
      </c>
      <c r="H1967" s="69">
        <f>'2020 Spring Order Form - V36'!$F$18</f>
        <v>0</v>
      </c>
      <c r="J1967" s="154">
        <v>314</v>
      </c>
    </row>
    <row r="1968" spans="1:10">
      <c r="A1968" s="131">
        <v>1967</v>
      </c>
      <c r="B1968" s="66" t="s">
        <v>346</v>
      </c>
      <c r="D1968" s="67">
        <f>'2020 Spring Order Form - V36'!$T$23</f>
        <v>0</v>
      </c>
      <c r="E1968" s="67">
        <f>'2020 Spring Order Form - V36'!$T$23</f>
        <v>0</v>
      </c>
      <c r="F1968" s="151" t="s">
        <v>2169</v>
      </c>
      <c r="G1968" s="70">
        <f>'2020 Spring Order Form - V36'!$U$244</f>
        <v>0</v>
      </c>
      <c r="H1968" s="69">
        <f>'2020 Spring Order Form - V36'!$F$18</f>
        <v>0</v>
      </c>
      <c r="J1968" s="154">
        <v>2824</v>
      </c>
    </row>
    <row r="1969" spans="1:10">
      <c r="A1969" s="131">
        <v>1968</v>
      </c>
      <c r="B1969" s="66" t="s">
        <v>2170</v>
      </c>
      <c r="D1969" s="67">
        <f>'2020 Spring Order Form - V36'!$T$23</f>
        <v>0</v>
      </c>
      <c r="E1969" s="67">
        <f>'2020 Spring Order Form - V36'!$T$23</f>
        <v>0</v>
      </c>
      <c r="F1969" s="151">
        <v>4552575</v>
      </c>
      <c r="G1969" s="70" t="e">
        <f>'2020 Spring Order Form - V36'!#REF!</f>
        <v>#REF!</v>
      </c>
      <c r="H1969" s="69">
        <f>'2020 Spring Order Form - V36'!$F$18</f>
        <v>0</v>
      </c>
      <c r="J1969" s="154">
        <v>843</v>
      </c>
    </row>
    <row r="1970" spans="1:10">
      <c r="A1970" s="131">
        <v>1969</v>
      </c>
      <c r="B1970" s="66" t="s">
        <v>2170</v>
      </c>
      <c r="D1970" s="67">
        <f>'2020 Spring Order Form - V36'!$T$23</f>
        <v>0</v>
      </c>
      <c r="E1970" s="67">
        <f>'2020 Spring Order Form - V36'!$T$23</f>
        <v>0</v>
      </c>
      <c r="F1970" s="151" t="s">
        <v>2171</v>
      </c>
      <c r="G1970" s="70" t="e">
        <f>'2020 Spring Order Form - V36'!#REF!</f>
        <v>#REF!</v>
      </c>
      <c r="H1970" s="69">
        <f>'2020 Spring Order Form - V36'!$F$18</f>
        <v>0</v>
      </c>
      <c r="J1970" s="154">
        <v>2826</v>
      </c>
    </row>
    <row r="1971" spans="1:10">
      <c r="A1971" s="131">
        <v>1970</v>
      </c>
      <c r="B1971" s="66" t="s">
        <v>348</v>
      </c>
      <c r="D1971" s="67">
        <f>'2020 Spring Order Form - V36'!$T$23</f>
        <v>0</v>
      </c>
      <c r="E1971" s="67">
        <f>'2020 Spring Order Form - V36'!$T$23</f>
        <v>0</v>
      </c>
      <c r="F1971" s="151">
        <v>4552705</v>
      </c>
      <c r="G1971" s="70">
        <f>'2020 Spring Order Form - V36'!$T$246</f>
        <v>0</v>
      </c>
      <c r="H1971" s="69">
        <f>'2020 Spring Order Form - V36'!$F$18</f>
        <v>0</v>
      </c>
      <c r="J1971" s="154">
        <v>288</v>
      </c>
    </row>
    <row r="1972" spans="1:10">
      <c r="A1972" s="131">
        <v>1971</v>
      </c>
      <c r="B1972" s="66" t="s">
        <v>348</v>
      </c>
      <c r="D1972" s="67">
        <f>'2020 Spring Order Form - V36'!$T$23</f>
        <v>0</v>
      </c>
      <c r="E1972" s="67">
        <f>'2020 Spring Order Form - V36'!$T$23</f>
        <v>0</v>
      </c>
      <c r="F1972" s="151" t="s">
        <v>2172</v>
      </c>
      <c r="G1972" s="70">
        <f>'2020 Spring Order Form - V36'!$U$246</f>
        <v>0</v>
      </c>
      <c r="H1972" s="69">
        <f>'2020 Spring Order Form - V36'!$F$18</f>
        <v>0</v>
      </c>
      <c r="J1972" s="154">
        <v>2827</v>
      </c>
    </row>
    <row r="1973" spans="1:10">
      <c r="A1973" s="131">
        <v>1972</v>
      </c>
      <c r="B1973" s="66" t="s">
        <v>2173</v>
      </c>
      <c r="D1973" s="67">
        <f>'2020 Spring Order Form - V36'!$T$23</f>
        <v>0</v>
      </c>
      <c r="E1973" s="67">
        <f>'2020 Spring Order Form - V36'!$T$23</f>
        <v>0</v>
      </c>
      <c r="F1973" s="151">
        <v>4552895</v>
      </c>
      <c r="G1973" s="70" t="e">
        <f>'2020 Spring Order Form - V36'!#REF!</f>
        <v>#REF!</v>
      </c>
      <c r="H1973" s="69">
        <f>'2020 Spring Order Form - V36'!$F$18</f>
        <v>0</v>
      </c>
      <c r="J1973" s="154">
        <v>736</v>
      </c>
    </row>
    <row r="1974" spans="1:10">
      <c r="A1974" s="131">
        <v>1973</v>
      </c>
      <c r="B1974" s="66" t="s">
        <v>2173</v>
      </c>
      <c r="D1974" s="67">
        <f>'2020 Spring Order Form - V36'!$T$23</f>
        <v>0</v>
      </c>
      <c r="E1974" s="67">
        <f>'2020 Spring Order Form - V36'!$T$23</f>
        <v>0</v>
      </c>
      <c r="F1974" s="151" t="s">
        <v>2174</v>
      </c>
      <c r="G1974" s="70" t="e">
        <f>'2020 Spring Order Form - V36'!#REF!</f>
        <v>#REF!</v>
      </c>
      <c r="H1974" s="69">
        <f>'2020 Spring Order Form - V36'!$F$18</f>
        <v>0</v>
      </c>
      <c r="J1974" s="154">
        <v>2847</v>
      </c>
    </row>
    <row r="1975" spans="1:10">
      <c r="A1975" s="131">
        <v>1974</v>
      </c>
      <c r="B1975" s="66" t="s">
        <v>2173</v>
      </c>
      <c r="D1975" s="67">
        <f>'2020 Spring Order Form - V36'!$T$23</f>
        <v>0</v>
      </c>
      <c r="E1975" s="67">
        <f>'2020 Spring Order Form - V36'!$T$23</f>
        <v>0</v>
      </c>
      <c r="F1975" s="151">
        <v>4152897</v>
      </c>
      <c r="G1975" s="70" t="e">
        <f>'2020 Spring Order Form - V36'!#REF!</f>
        <v>#REF!</v>
      </c>
      <c r="H1975" s="69">
        <f>'2020 Spring Order Form - V36'!$F$18</f>
        <v>0</v>
      </c>
      <c r="J1975" s="154">
        <v>12263</v>
      </c>
    </row>
    <row r="1976" spans="1:10">
      <c r="A1976" s="131">
        <v>1975</v>
      </c>
      <c r="B1976" s="66" t="s">
        <v>2173</v>
      </c>
      <c r="D1976" s="67">
        <f>'2020 Spring Order Form - V36'!$T$23</f>
        <v>0</v>
      </c>
      <c r="E1976" s="67">
        <f>'2020 Spring Order Form - V36'!$T$23</f>
        <v>0</v>
      </c>
      <c r="F1976" s="151" t="s">
        <v>2175</v>
      </c>
      <c r="G1976" s="70" t="e">
        <f>'2020 Spring Order Form - V36'!#REF!</f>
        <v>#REF!</v>
      </c>
      <c r="H1976" s="69">
        <f>'2020 Spring Order Form - V36'!$F$18</f>
        <v>0</v>
      </c>
      <c r="J1976" s="154">
        <v>12270</v>
      </c>
    </row>
    <row r="1977" spans="1:10">
      <c r="A1977" s="131">
        <v>1976</v>
      </c>
      <c r="B1977" s="66" t="s">
        <v>2176</v>
      </c>
      <c r="D1977" s="67">
        <f>'2020 Spring Order Form - V36'!$T$23</f>
        <v>0</v>
      </c>
      <c r="E1977" s="67">
        <f>'2020 Spring Order Form - V36'!$T$23</f>
        <v>0</v>
      </c>
      <c r="F1977" s="151">
        <v>4552923</v>
      </c>
      <c r="G1977" s="70" t="e">
        <f>'2020 Spring Order Form - V36'!#REF!</f>
        <v>#REF!</v>
      </c>
      <c r="H1977" s="69">
        <f>'2020 Spring Order Form - V36'!$F$18</f>
        <v>0</v>
      </c>
      <c r="J1977" s="154">
        <v>19990</v>
      </c>
    </row>
    <row r="1978" spans="1:10">
      <c r="A1978" s="131">
        <v>1977</v>
      </c>
      <c r="B1978" s="66" t="s">
        <v>2176</v>
      </c>
      <c r="D1978" s="67">
        <f>'2020 Spring Order Form - V36'!$T$23</f>
        <v>0</v>
      </c>
      <c r="E1978" s="67">
        <f>'2020 Spring Order Form - V36'!$T$23</f>
        <v>0</v>
      </c>
      <c r="F1978" s="151" t="s">
        <v>2177</v>
      </c>
      <c r="G1978" s="70" t="e">
        <f>'2020 Spring Order Form - V36'!#REF!</f>
        <v>#REF!</v>
      </c>
      <c r="H1978" s="69">
        <f>'2020 Spring Order Form - V36'!$F$18</f>
        <v>0</v>
      </c>
      <c r="J1978" s="154">
        <v>19989</v>
      </c>
    </row>
    <row r="1979" spans="1:10">
      <c r="A1979" s="131">
        <v>1978</v>
      </c>
      <c r="B1979" s="66" t="s">
        <v>2178</v>
      </c>
      <c r="D1979" s="67">
        <f>'2020 Spring Order Form - V36'!$T$23</f>
        <v>0</v>
      </c>
      <c r="E1979" s="67">
        <f>'2020 Spring Order Form - V36'!$T$23</f>
        <v>0</v>
      </c>
      <c r="F1979" s="151">
        <v>4552905</v>
      </c>
      <c r="G1979" s="70" t="e">
        <f>'2020 Spring Order Form - V36'!#REF!</f>
        <v>#REF!</v>
      </c>
      <c r="H1979" s="69">
        <f>'2020 Spring Order Form - V36'!$F$18</f>
        <v>0</v>
      </c>
      <c r="J1979" s="154">
        <v>737</v>
      </c>
    </row>
    <row r="1980" spans="1:10">
      <c r="A1980" s="131">
        <v>1979</v>
      </c>
      <c r="B1980" s="66" t="s">
        <v>2178</v>
      </c>
      <c r="D1980" s="67">
        <f>'2020 Spring Order Form - V36'!$T$23</f>
        <v>0</v>
      </c>
      <c r="E1980" s="67">
        <f>'2020 Spring Order Form - V36'!$T$23</f>
        <v>0</v>
      </c>
      <c r="F1980" s="151" t="s">
        <v>2179</v>
      </c>
      <c r="G1980" s="70" t="e">
        <f>'2020 Spring Order Form - V36'!#REF!</f>
        <v>#REF!</v>
      </c>
      <c r="H1980" s="69">
        <f>'2020 Spring Order Form - V36'!$F$18</f>
        <v>0</v>
      </c>
      <c r="J1980" s="154">
        <v>2848</v>
      </c>
    </row>
    <row r="1981" spans="1:10">
      <c r="A1981" s="131">
        <v>1980</v>
      </c>
      <c r="B1981" s="66" t="s">
        <v>2178</v>
      </c>
      <c r="D1981" s="67">
        <f>'2020 Spring Order Form - V36'!$T$23</f>
        <v>0</v>
      </c>
      <c r="E1981" s="67">
        <f>'2020 Spring Order Form - V36'!$T$23</f>
        <v>0</v>
      </c>
      <c r="F1981" s="151">
        <v>4152907</v>
      </c>
      <c r="G1981" s="70" t="e">
        <f>'2020 Spring Order Form - V36'!#REF!</f>
        <v>#REF!</v>
      </c>
      <c r="H1981" s="69">
        <f>'2020 Spring Order Form - V36'!$F$18</f>
        <v>0</v>
      </c>
      <c r="J1981" s="154">
        <v>12648</v>
      </c>
    </row>
    <row r="1982" spans="1:10">
      <c r="A1982" s="131">
        <v>1981</v>
      </c>
      <c r="B1982" s="66" t="s">
        <v>2178</v>
      </c>
      <c r="D1982" s="67">
        <f>'2020 Spring Order Form - V36'!$T$23</f>
        <v>0</v>
      </c>
      <c r="E1982" s="67">
        <f>'2020 Spring Order Form - V36'!$T$23</f>
        <v>0</v>
      </c>
      <c r="F1982" s="151" t="s">
        <v>2180</v>
      </c>
      <c r="G1982" s="70" t="e">
        <f>'2020 Spring Order Form - V36'!#REF!</f>
        <v>#REF!</v>
      </c>
      <c r="H1982" s="69">
        <f>'2020 Spring Order Form - V36'!$F$18</f>
        <v>0</v>
      </c>
      <c r="J1982" s="154">
        <v>12647</v>
      </c>
    </row>
    <row r="1983" spans="1:10">
      <c r="A1983" s="131">
        <v>1982</v>
      </c>
      <c r="B1983" s="66" t="s">
        <v>2178</v>
      </c>
      <c r="D1983" s="67">
        <f>'2020 Spring Order Form - V36'!$T$23</f>
        <v>0</v>
      </c>
      <c r="E1983" s="67">
        <f>'2020 Spring Order Form - V36'!$T$23</f>
        <v>0</v>
      </c>
      <c r="F1983" s="151">
        <v>1752907</v>
      </c>
      <c r="G1983" s="70" t="e">
        <f>'2020 Spring Order Form - V36'!#REF!</f>
        <v>#REF!</v>
      </c>
      <c r="H1983" s="69">
        <f>'2020 Spring Order Form - V36'!$F$18</f>
        <v>0</v>
      </c>
      <c r="J1983" s="154">
        <v>18193</v>
      </c>
    </row>
    <row r="1984" spans="1:10">
      <c r="A1984" s="131">
        <v>1983</v>
      </c>
      <c r="B1984" s="66" t="s">
        <v>2178</v>
      </c>
      <c r="D1984" s="67">
        <f>'2020 Spring Order Form - V36'!$T$23</f>
        <v>0</v>
      </c>
      <c r="E1984" s="67">
        <f>'2020 Spring Order Form - V36'!$T$23</f>
        <v>0</v>
      </c>
      <c r="F1984" s="151" t="s">
        <v>2181</v>
      </c>
      <c r="G1984" s="70" t="e">
        <f>'2020 Spring Order Form - V36'!#REF!</f>
        <v>#REF!</v>
      </c>
      <c r="H1984" s="69">
        <f>'2020 Spring Order Form - V36'!$F$18</f>
        <v>0</v>
      </c>
      <c r="J1984" s="154">
        <v>18194</v>
      </c>
    </row>
    <row r="1985" spans="1:10">
      <c r="A1985" s="131">
        <v>1984</v>
      </c>
      <c r="B1985" s="66" t="s">
        <v>2178</v>
      </c>
      <c r="D1985" s="67">
        <f>'2020 Spring Order Form - V36'!$T$23</f>
        <v>0</v>
      </c>
      <c r="E1985" s="67">
        <f>'2020 Spring Order Form - V36'!$T$23</f>
        <v>0</v>
      </c>
      <c r="F1985" s="151">
        <v>4552903</v>
      </c>
      <c r="G1985" s="70" t="e">
        <f>'2020 Spring Order Form - V36'!#REF!</f>
        <v>#REF!</v>
      </c>
      <c r="H1985" s="69">
        <f>'2020 Spring Order Form - V36'!$F$18</f>
        <v>0</v>
      </c>
      <c r="J1985" s="154">
        <v>19987</v>
      </c>
    </row>
    <row r="1986" spans="1:10">
      <c r="A1986" s="131">
        <v>1985</v>
      </c>
      <c r="B1986" s="66" t="s">
        <v>2178</v>
      </c>
      <c r="D1986" s="67">
        <f>'2020 Spring Order Form - V36'!$T$23</f>
        <v>0</v>
      </c>
      <c r="E1986" s="67">
        <f>'2020 Spring Order Form - V36'!$T$23</f>
        <v>0</v>
      </c>
      <c r="F1986" s="151" t="s">
        <v>2182</v>
      </c>
      <c r="G1986" s="70" t="e">
        <f>'2020 Spring Order Form - V36'!#REF!</f>
        <v>#REF!</v>
      </c>
      <c r="H1986" s="69">
        <f>'2020 Spring Order Form - V36'!$F$18</f>
        <v>0</v>
      </c>
      <c r="J1986" s="154">
        <v>19986</v>
      </c>
    </row>
    <row r="1987" spans="1:10">
      <c r="A1987" s="131">
        <v>1986</v>
      </c>
      <c r="B1987" s="66" t="s">
        <v>2183</v>
      </c>
      <c r="D1987" s="67">
        <f>'2020 Spring Order Form - V36'!$T$23</f>
        <v>0</v>
      </c>
      <c r="E1987" s="67">
        <f>'2020 Spring Order Form - V36'!$T$23</f>
        <v>0</v>
      </c>
      <c r="F1987" s="151">
        <v>4552915</v>
      </c>
      <c r="G1987" s="70" t="e">
        <f>'2020 Spring Order Form - V36'!#REF!</f>
        <v>#REF!</v>
      </c>
      <c r="H1987" s="69">
        <f>'2020 Spring Order Form - V36'!$F$18</f>
        <v>0</v>
      </c>
      <c r="J1987" s="154">
        <v>738</v>
      </c>
    </row>
    <row r="1988" spans="1:10">
      <c r="A1988" s="131">
        <v>1987</v>
      </c>
      <c r="B1988" s="66" t="s">
        <v>2183</v>
      </c>
      <c r="D1988" s="67">
        <f>'2020 Spring Order Form - V36'!$T$23</f>
        <v>0</v>
      </c>
      <c r="E1988" s="67">
        <f>'2020 Spring Order Form - V36'!$T$23</f>
        <v>0</v>
      </c>
      <c r="F1988" s="151" t="s">
        <v>2184</v>
      </c>
      <c r="G1988" s="70" t="e">
        <f>'2020 Spring Order Form - V36'!#REF!</f>
        <v>#REF!</v>
      </c>
      <c r="H1988" s="69">
        <f>'2020 Spring Order Form - V36'!$F$18</f>
        <v>0</v>
      </c>
      <c r="J1988" s="154">
        <v>2849</v>
      </c>
    </row>
    <row r="1989" spans="1:10">
      <c r="A1989" s="131">
        <v>1988</v>
      </c>
      <c r="B1989" s="66" t="s">
        <v>2183</v>
      </c>
      <c r="D1989" s="67">
        <f>'2020 Spring Order Form - V36'!$T$23</f>
        <v>0</v>
      </c>
      <c r="E1989" s="67">
        <f>'2020 Spring Order Form - V36'!$T$23</f>
        <v>0</v>
      </c>
      <c r="F1989" s="151">
        <v>4152917</v>
      </c>
      <c r="G1989" s="70" t="e">
        <f>'2020 Spring Order Form - V36'!#REF!</f>
        <v>#REF!</v>
      </c>
      <c r="H1989" s="69">
        <f>'2020 Spring Order Form - V36'!$F$18</f>
        <v>0</v>
      </c>
      <c r="J1989" s="154">
        <v>12262</v>
      </c>
    </row>
    <row r="1990" spans="1:10">
      <c r="A1990" s="131">
        <v>1989</v>
      </c>
      <c r="B1990" s="66" t="s">
        <v>2183</v>
      </c>
      <c r="D1990" s="67">
        <f>'2020 Spring Order Form - V36'!$T$23</f>
        <v>0</v>
      </c>
      <c r="E1990" s="67">
        <f>'2020 Spring Order Form - V36'!$T$23</f>
        <v>0</v>
      </c>
      <c r="F1990" s="151" t="s">
        <v>2185</v>
      </c>
      <c r="G1990" s="70" t="e">
        <f>'2020 Spring Order Form - V36'!#REF!</f>
        <v>#REF!</v>
      </c>
      <c r="H1990" s="69">
        <f>'2020 Spring Order Form - V36'!$F$18</f>
        <v>0</v>
      </c>
      <c r="J1990" s="154">
        <v>12271</v>
      </c>
    </row>
    <row r="1991" spans="1:10">
      <c r="A1991" s="131">
        <v>1990</v>
      </c>
      <c r="B1991" s="66" t="s">
        <v>2183</v>
      </c>
      <c r="D1991" s="67">
        <f>'2020 Spring Order Form - V36'!$T$23</f>
        <v>0</v>
      </c>
      <c r="E1991" s="67">
        <f>'2020 Spring Order Form - V36'!$T$23</f>
        <v>0</v>
      </c>
      <c r="F1991" s="151">
        <v>1752917</v>
      </c>
      <c r="G1991" s="70" t="e">
        <f>'2020 Spring Order Form - V36'!#REF!</f>
        <v>#REF!</v>
      </c>
      <c r="H1991" s="69">
        <f>'2020 Spring Order Form - V36'!$F$18</f>
        <v>0</v>
      </c>
      <c r="J1991" s="154">
        <v>18189</v>
      </c>
    </row>
    <row r="1992" spans="1:10">
      <c r="A1992" s="131">
        <v>1991</v>
      </c>
      <c r="B1992" s="66" t="s">
        <v>2183</v>
      </c>
      <c r="D1992" s="67">
        <f>'2020 Spring Order Form - V36'!$T$23</f>
        <v>0</v>
      </c>
      <c r="E1992" s="67">
        <f>'2020 Spring Order Form - V36'!$T$23</f>
        <v>0</v>
      </c>
      <c r="F1992" s="151" t="s">
        <v>2186</v>
      </c>
      <c r="G1992" s="70" t="e">
        <f>'2020 Spring Order Form - V36'!#REF!</f>
        <v>#REF!</v>
      </c>
      <c r="H1992" s="69">
        <f>'2020 Spring Order Form - V36'!$F$18</f>
        <v>0</v>
      </c>
      <c r="J1992" s="154">
        <v>18190</v>
      </c>
    </row>
    <row r="1993" spans="1:10">
      <c r="A1993" s="131">
        <v>1992</v>
      </c>
      <c r="B1993" s="66" t="s">
        <v>2187</v>
      </c>
      <c r="D1993" s="67">
        <f>'2020 Spring Order Form - V36'!$T$23</f>
        <v>0</v>
      </c>
      <c r="E1993" s="67">
        <f>'2020 Spring Order Form - V36'!$T$23</f>
        <v>0</v>
      </c>
      <c r="F1993" s="151">
        <v>4552985</v>
      </c>
      <c r="G1993" s="70" t="e">
        <f>'2020 Spring Order Form - V36'!#REF!</f>
        <v>#REF!</v>
      </c>
      <c r="H1993" s="69">
        <f>'2020 Spring Order Form - V36'!$F$18</f>
        <v>0</v>
      </c>
      <c r="J1993" s="154">
        <v>859</v>
      </c>
    </row>
    <row r="1994" spans="1:10">
      <c r="A1994" s="131">
        <v>1993</v>
      </c>
      <c r="B1994" s="66" t="s">
        <v>2187</v>
      </c>
      <c r="D1994" s="67">
        <f>'2020 Spring Order Form - V36'!$T$23</f>
        <v>0</v>
      </c>
      <c r="E1994" s="67">
        <f>'2020 Spring Order Form - V36'!$T$23</f>
        <v>0</v>
      </c>
      <c r="F1994" s="151" t="s">
        <v>2188</v>
      </c>
      <c r="G1994" s="70" t="e">
        <f>'2020 Spring Order Form - V36'!#REF!</f>
        <v>#REF!</v>
      </c>
      <c r="H1994" s="69">
        <f>'2020 Spring Order Form - V36'!$F$18</f>
        <v>0</v>
      </c>
      <c r="J1994" s="154">
        <v>2850</v>
      </c>
    </row>
    <row r="1995" spans="1:10">
      <c r="A1995" s="131">
        <v>1994</v>
      </c>
      <c r="B1995" s="66" t="s">
        <v>2189</v>
      </c>
      <c r="D1995" s="67">
        <f>'2020 Spring Order Form - V36'!$T$23</f>
        <v>0</v>
      </c>
      <c r="E1995" s="67">
        <f>'2020 Spring Order Form - V36'!$T$23</f>
        <v>0</v>
      </c>
      <c r="F1995" s="151">
        <v>4553055</v>
      </c>
      <c r="G1995" s="70" t="e">
        <f>'2020 Spring Order Form - V36'!#REF!</f>
        <v>#REF!</v>
      </c>
      <c r="H1995" s="69">
        <f>'2020 Spring Order Form - V36'!$F$18</f>
        <v>0</v>
      </c>
      <c r="J1995" s="154">
        <v>860</v>
      </c>
    </row>
    <row r="1996" spans="1:10">
      <c r="A1996" s="131">
        <v>1995</v>
      </c>
      <c r="B1996" s="66" t="s">
        <v>2189</v>
      </c>
      <c r="D1996" s="67">
        <f>'2020 Spring Order Form - V36'!$T$23</f>
        <v>0</v>
      </c>
      <c r="E1996" s="67">
        <f>'2020 Spring Order Form - V36'!$T$23</f>
        <v>0</v>
      </c>
      <c r="F1996" s="151" t="s">
        <v>2190</v>
      </c>
      <c r="G1996" s="70" t="e">
        <f>'2020 Spring Order Form - V36'!#REF!</f>
        <v>#REF!</v>
      </c>
      <c r="H1996" s="69">
        <f>'2020 Spring Order Form - V36'!$F$18</f>
        <v>0</v>
      </c>
      <c r="J1996" s="154">
        <v>2851</v>
      </c>
    </row>
    <row r="1997" spans="1:10">
      <c r="A1997" s="131">
        <v>1996</v>
      </c>
      <c r="B1997" s="66" t="s">
        <v>350</v>
      </c>
      <c r="D1997" s="67">
        <f>'2020 Spring Order Form - V36'!$T$23</f>
        <v>0</v>
      </c>
      <c r="E1997" s="67">
        <f>'2020 Spring Order Form - V36'!$T$23</f>
        <v>0</v>
      </c>
      <c r="F1997" s="151">
        <v>4553045</v>
      </c>
      <c r="G1997" s="70">
        <f>'2020 Spring Order Form - V36'!$T$248</f>
        <v>0</v>
      </c>
      <c r="H1997" s="69">
        <f>'2020 Spring Order Form - V36'!$F$18</f>
        <v>0</v>
      </c>
      <c r="J1997" s="154">
        <v>861</v>
      </c>
    </row>
    <row r="1998" spans="1:10">
      <c r="A1998" s="131">
        <v>1997</v>
      </c>
      <c r="B1998" s="66" t="s">
        <v>350</v>
      </c>
      <c r="D1998" s="67">
        <f>'2020 Spring Order Form - V36'!$T$23</f>
        <v>0</v>
      </c>
      <c r="E1998" s="67">
        <f>'2020 Spring Order Form - V36'!$T$23</f>
        <v>0</v>
      </c>
      <c r="F1998" s="151" t="s">
        <v>2191</v>
      </c>
      <c r="G1998" s="70">
        <f>'2020 Spring Order Form - V36'!$U$248</f>
        <v>0</v>
      </c>
      <c r="H1998" s="69">
        <f>'2020 Spring Order Form - V36'!$F$18</f>
        <v>0</v>
      </c>
      <c r="J1998" s="154">
        <v>2852</v>
      </c>
    </row>
    <row r="1999" spans="1:10">
      <c r="A1999" s="131">
        <v>1998</v>
      </c>
      <c r="B1999" s="66" t="s">
        <v>2192</v>
      </c>
      <c r="D1999" s="67">
        <f>'2020 Spring Order Form - V36'!$T$23</f>
        <v>0</v>
      </c>
      <c r="E1999" s="67">
        <f>'2020 Spring Order Form - V36'!$T$23</f>
        <v>0</v>
      </c>
      <c r="F1999" s="151">
        <v>4553065</v>
      </c>
      <c r="G1999" s="70" t="e">
        <f>'2020 Spring Order Form - V36'!#REF!</f>
        <v>#REF!</v>
      </c>
      <c r="H1999" s="69">
        <f>'2020 Spring Order Form - V36'!$F$18</f>
        <v>0</v>
      </c>
      <c r="J1999" s="154">
        <v>862</v>
      </c>
    </row>
    <row r="2000" spans="1:10">
      <c r="A2000" s="131">
        <v>1999</v>
      </c>
      <c r="B2000" s="66" t="s">
        <v>2192</v>
      </c>
      <c r="D2000" s="67">
        <f>'2020 Spring Order Form - V36'!$T$23</f>
        <v>0</v>
      </c>
      <c r="E2000" s="67">
        <f>'2020 Spring Order Form - V36'!$T$23</f>
        <v>0</v>
      </c>
      <c r="F2000" s="151" t="s">
        <v>2193</v>
      </c>
      <c r="G2000" s="70" t="e">
        <f>'2020 Spring Order Form - V36'!#REF!</f>
        <v>#REF!</v>
      </c>
      <c r="H2000" s="69">
        <f>'2020 Spring Order Form - V36'!$F$18</f>
        <v>0</v>
      </c>
      <c r="J2000" s="154">
        <v>2854</v>
      </c>
    </row>
    <row r="2001" spans="1:10">
      <c r="A2001" s="131">
        <v>2000</v>
      </c>
      <c r="B2001" s="66" t="s">
        <v>2192</v>
      </c>
      <c r="D2001" s="67">
        <f>'2020 Spring Order Form - V36'!$T$23</f>
        <v>0</v>
      </c>
      <c r="E2001" s="67">
        <f>'2020 Spring Order Form - V36'!$T$23</f>
        <v>0</v>
      </c>
      <c r="F2001" s="151">
        <v>4953068</v>
      </c>
      <c r="G2001" s="70">
        <f>'2020 Spring Order Form - V36'!$T$249</f>
        <v>0</v>
      </c>
      <c r="H2001" s="69">
        <f>'2020 Spring Order Form - V36'!$F$18</f>
        <v>0</v>
      </c>
      <c r="J2001" s="154">
        <v>20080</v>
      </c>
    </row>
    <row r="2002" spans="1:10">
      <c r="A2002" s="131">
        <v>2001</v>
      </c>
      <c r="B2002" s="66" t="s">
        <v>2192</v>
      </c>
      <c r="D2002" s="67">
        <f>'2020 Spring Order Form - V36'!$T$23</f>
        <v>0</v>
      </c>
      <c r="E2002" s="67">
        <f>'2020 Spring Order Form - V36'!$T$23</f>
        <v>0</v>
      </c>
      <c r="F2002" s="151" t="s">
        <v>2194</v>
      </c>
      <c r="G2002" s="70">
        <f>'2020 Spring Order Form - V36'!$U$249</f>
        <v>0</v>
      </c>
      <c r="H2002" s="69">
        <f>'2020 Spring Order Form - V36'!$F$18</f>
        <v>0</v>
      </c>
      <c r="J2002" s="154">
        <v>20081</v>
      </c>
    </row>
    <row r="2003" spans="1:10">
      <c r="A2003" s="131">
        <v>2002</v>
      </c>
      <c r="B2003" s="66" t="s">
        <v>2195</v>
      </c>
      <c r="D2003" s="67">
        <f>'2020 Spring Order Form - V36'!$T$23</f>
        <v>0</v>
      </c>
      <c r="E2003" s="67">
        <f>'2020 Spring Order Form - V36'!$T$23</f>
        <v>0</v>
      </c>
      <c r="F2003" s="151">
        <v>4553085</v>
      </c>
      <c r="G2003" s="70" t="e">
        <f>'2020 Spring Order Form - V36'!#REF!</f>
        <v>#REF!</v>
      </c>
      <c r="H2003" s="69">
        <f>'2020 Spring Order Form - V36'!$F$18</f>
        <v>0</v>
      </c>
      <c r="J2003" s="154">
        <v>621</v>
      </c>
    </row>
    <row r="2004" spans="1:10">
      <c r="A2004" s="131">
        <v>2003</v>
      </c>
      <c r="B2004" s="66" t="s">
        <v>2195</v>
      </c>
      <c r="D2004" s="67">
        <f>'2020 Spring Order Form - V36'!$T$23</f>
        <v>0</v>
      </c>
      <c r="E2004" s="67">
        <f>'2020 Spring Order Form - V36'!$T$23</f>
        <v>0</v>
      </c>
      <c r="F2004" s="151" t="s">
        <v>2196</v>
      </c>
      <c r="G2004" s="70" t="e">
        <f>'2020 Spring Order Form - V36'!#REF!</f>
        <v>#REF!</v>
      </c>
      <c r="H2004" s="69">
        <f>'2020 Spring Order Form - V36'!$F$18</f>
        <v>0</v>
      </c>
      <c r="J2004" s="154">
        <v>2856</v>
      </c>
    </row>
    <row r="2005" spans="1:10">
      <c r="A2005" s="131">
        <v>2004</v>
      </c>
      <c r="B2005" s="66" t="s">
        <v>2197</v>
      </c>
      <c r="D2005" s="67">
        <f>'2020 Spring Order Form - V36'!$T$23</f>
        <v>0</v>
      </c>
      <c r="E2005" s="67">
        <f>'2020 Spring Order Form - V36'!$T$23</f>
        <v>0</v>
      </c>
      <c r="F2005" s="151">
        <v>4553015</v>
      </c>
      <c r="G2005" s="70" t="e">
        <f>'2020 Spring Order Form - V36'!#REF!</f>
        <v>#REF!</v>
      </c>
      <c r="H2005" s="69">
        <f>'2020 Spring Order Form - V36'!$F$18</f>
        <v>0</v>
      </c>
      <c r="J2005" s="154">
        <v>730</v>
      </c>
    </row>
    <row r="2006" spans="1:10">
      <c r="A2006" s="131">
        <v>2005</v>
      </c>
      <c r="B2006" s="66" t="s">
        <v>2197</v>
      </c>
      <c r="D2006" s="67">
        <f>'2020 Spring Order Form - V36'!$T$23</f>
        <v>0</v>
      </c>
      <c r="E2006" s="67">
        <f>'2020 Spring Order Form - V36'!$T$23</f>
        <v>0</v>
      </c>
      <c r="F2006" s="151" t="s">
        <v>2198</v>
      </c>
      <c r="G2006" s="70" t="e">
        <f>'2020 Spring Order Form - V36'!#REF!</f>
        <v>#REF!</v>
      </c>
      <c r="H2006" s="69">
        <f>'2020 Spring Order Form - V36'!$F$18</f>
        <v>0</v>
      </c>
      <c r="J2006" s="154">
        <v>2857</v>
      </c>
    </row>
    <row r="2007" spans="1:10">
      <c r="A2007" s="131">
        <v>2006</v>
      </c>
      <c r="B2007" s="66" t="s">
        <v>2199</v>
      </c>
      <c r="D2007" s="67">
        <f>'2020 Spring Order Form - V36'!$T$23</f>
        <v>0</v>
      </c>
      <c r="E2007" s="67">
        <f>'2020 Spring Order Form - V36'!$T$23</f>
        <v>0</v>
      </c>
      <c r="F2007" s="151">
        <v>4153017</v>
      </c>
      <c r="G2007" s="70" t="e">
        <f>'2020 Spring Order Form - V36'!#REF!</f>
        <v>#REF!</v>
      </c>
      <c r="H2007" s="69">
        <f>'2020 Spring Order Form - V36'!$F$18</f>
        <v>0</v>
      </c>
      <c r="J2007" s="154">
        <v>4204</v>
      </c>
    </row>
    <row r="2008" spans="1:10">
      <c r="A2008" s="131">
        <v>2007</v>
      </c>
      <c r="B2008" s="66" t="s">
        <v>2199</v>
      </c>
      <c r="D2008" s="67">
        <f>'2020 Spring Order Form - V36'!$T$23</f>
        <v>0</v>
      </c>
      <c r="E2008" s="67">
        <f>'2020 Spring Order Form - V36'!$T$23</f>
        <v>0</v>
      </c>
      <c r="F2008" s="151" t="s">
        <v>2200</v>
      </c>
      <c r="G2008" s="70" t="e">
        <f>'2020 Spring Order Form - V36'!#REF!</f>
        <v>#REF!</v>
      </c>
      <c r="H2008" s="69">
        <f>'2020 Spring Order Form - V36'!$F$18</f>
        <v>0</v>
      </c>
      <c r="J2008" s="154">
        <v>2858</v>
      </c>
    </row>
    <row r="2009" spans="1:10">
      <c r="A2009" s="131">
        <v>2008</v>
      </c>
      <c r="B2009" s="66" t="s">
        <v>2199</v>
      </c>
      <c r="D2009" s="67">
        <f>'2020 Spring Order Form - V36'!$T$23</f>
        <v>0</v>
      </c>
      <c r="E2009" s="67">
        <f>'2020 Spring Order Form - V36'!$T$23</f>
        <v>0</v>
      </c>
      <c r="F2009" s="151">
        <v>1753017</v>
      </c>
      <c r="G2009" s="70" t="e">
        <f>'2020 Spring Order Form - V36'!#REF!</f>
        <v>#REF!</v>
      </c>
      <c r="H2009" s="69">
        <f>'2020 Spring Order Form - V36'!$F$18</f>
        <v>0</v>
      </c>
      <c r="J2009" s="154">
        <v>18196</v>
      </c>
    </row>
    <row r="2010" spans="1:10">
      <c r="A2010" s="131">
        <v>2009</v>
      </c>
      <c r="B2010" s="66" t="s">
        <v>2199</v>
      </c>
      <c r="D2010" s="67">
        <f>'2020 Spring Order Form - V36'!$T$23</f>
        <v>0</v>
      </c>
      <c r="E2010" s="67">
        <f>'2020 Spring Order Form - V36'!$T$23</f>
        <v>0</v>
      </c>
      <c r="F2010" s="151" t="s">
        <v>2201</v>
      </c>
      <c r="G2010" s="70" t="e">
        <f>'2020 Spring Order Form - V36'!#REF!</f>
        <v>#REF!</v>
      </c>
      <c r="H2010" s="69">
        <f>'2020 Spring Order Form - V36'!$F$18</f>
        <v>0</v>
      </c>
      <c r="J2010" s="154">
        <v>18195</v>
      </c>
    </row>
    <row r="2011" spans="1:10">
      <c r="A2011" s="131">
        <v>2010</v>
      </c>
      <c r="B2011" s="66" t="s">
        <v>2202</v>
      </c>
      <c r="D2011" s="67">
        <f>'2020 Spring Order Form - V36'!$T$23</f>
        <v>0</v>
      </c>
      <c r="E2011" s="67">
        <f>'2020 Spring Order Form - V36'!$T$23</f>
        <v>0</v>
      </c>
      <c r="F2011" s="151">
        <v>4553035</v>
      </c>
      <c r="G2011" s="70" t="e">
        <f>'2020 Spring Order Form - V36'!#REF!</f>
        <v>#REF!</v>
      </c>
      <c r="H2011" s="69">
        <f>'2020 Spring Order Form - V36'!$F$18</f>
        <v>0</v>
      </c>
      <c r="J2011" s="154">
        <v>622</v>
      </c>
    </row>
    <row r="2012" spans="1:10">
      <c r="A2012" s="131">
        <v>2011</v>
      </c>
      <c r="B2012" s="66" t="s">
        <v>2202</v>
      </c>
      <c r="D2012" s="67">
        <f>'2020 Spring Order Form - V36'!$T$23</f>
        <v>0</v>
      </c>
      <c r="E2012" s="67">
        <f>'2020 Spring Order Form - V36'!$T$23</f>
        <v>0</v>
      </c>
      <c r="F2012" s="151" t="s">
        <v>2203</v>
      </c>
      <c r="G2012" s="70" t="e">
        <f>'2020 Spring Order Form - V36'!#REF!</f>
        <v>#REF!</v>
      </c>
      <c r="H2012" s="69">
        <f>'2020 Spring Order Form - V36'!$F$18</f>
        <v>0</v>
      </c>
      <c r="J2012" s="154">
        <v>2860</v>
      </c>
    </row>
    <row r="2013" spans="1:10">
      <c r="A2013" s="131">
        <v>2012</v>
      </c>
      <c r="B2013" s="66" t="s">
        <v>2204</v>
      </c>
      <c r="D2013" s="67">
        <f>'2020 Spring Order Form - V36'!$T$23</f>
        <v>0</v>
      </c>
      <c r="E2013" s="67">
        <f>'2020 Spring Order Form - V36'!$T$23</f>
        <v>0</v>
      </c>
      <c r="F2013" s="151">
        <v>4553205</v>
      </c>
      <c r="G2013" s="70" t="e">
        <f>'2020 Spring Order Form - V36'!#REF!</f>
        <v>#REF!</v>
      </c>
      <c r="H2013" s="69">
        <f>'2020 Spring Order Form - V36'!$F$18</f>
        <v>0</v>
      </c>
      <c r="J2013" s="154">
        <v>761</v>
      </c>
    </row>
    <row r="2014" spans="1:10">
      <c r="A2014" s="131">
        <v>2013</v>
      </c>
      <c r="B2014" s="66" t="s">
        <v>2204</v>
      </c>
      <c r="D2014" s="67">
        <f>'2020 Spring Order Form - V36'!$T$23</f>
        <v>0</v>
      </c>
      <c r="E2014" s="67">
        <f>'2020 Spring Order Form - V36'!$T$23</f>
        <v>0</v>
      </c>
      <c r="F2014" s="151" t="s">
        <v>2205</v>
      </c>
      <c r="G2014" s="70" t="e">
        <f>'2020 Spring Order Form - V36'!#REF!</f>
        <v>#REF!</v>
      </c>
      <c r="H2014" s="69">
        <f>'2020 Spring Order Form - V36'!$F$18</f>
        <v>0</v>
      </c>
      <c r="J2014" s="154">
        <v>2862</v>
      </c>
    </row>
    <row r="2015" spans="1:10">
      <c r="A2015" s="131">
        <v>2014</v>
      </c>
      <c r="B2015" s="66" t="s">
        <v>2204</v>
      </c>
      <c r="D2015" s="67">
        <f>'2020 Spring Order Form - V36'!$T$23</f>
        <v>0</v>
      </c>
      <c r="E2015" s="67">
        <f>'2020 Spring Order Form - V36'!$T$23</f>
        <v>0</v>
      </c>
      <c r="F2015" s="151">
        <v>4953208</v>
      </c>
      <c r="G2015" s="70" t="e">
        <f>'2020 Spring Order Form - V36'!#REF!</f>
        <v>#REF!</v>
      </c>
      <c r="H2015" s="69">
        <f>'2020 Spring Order Form - V36'!$F$18</f>
        <v>0</v>
      </c>
      <c r="J2015" s="154">
        <v>4561</v>
      </c>
    </row>
    <row r="2016" spans="1:10">
      <c r="A2016" s="131">
        <v>2015</v>
      </c>
      <c r="B2016" s="66" t="s">
        <v>2204</v>
      </c>
      <c r="D2016" s="67">
        <f>'2020 Spring Order Form - V36'!$T$23</f>
        <v>0</v>
      </c>
      <c r="E2016" s="67">
        <f>'2020 Spring Order Form - V36'!$T$23</f>
        <v>0</v>
      </c>
      <c r="F2016" s="151" t="s">
        <v>2206</v>
      </c>
      <c r="G2016" s="70" t="e">
        <f>'2020 Spring Order Form - V36'!#REF!</f>
        <v>#REF!</v>
      </c>
      <c r="H2016" s="69">
        <f>'2020 Spring Order Form - V36'!$F$18</f>
        <v>0</v>
      </c>
      <c r="J2016" s="154">
        <v>2863</v>
      </c>
    </row>
    <row r="2017" spans="1:10">
      <c r="A2017" s="131">
        <v>2016</v>
      </c>
      <c r="B2017" s="66" t="s">
        <v>2207</v>
      </c>
      <c r="D2017" s="67">
        <f>'2020 Spring Order Form - V36'!$T$23</f>
        <v>0</v>
      </c>
      <c r="E2017" s="67">
        <f>'2020 Spring Order Form - V36'!$T$23</f>
        <v>0</v>
      </c>
      <c r="F2017" s="151">
        <v>4553255</v>
      </c>
      <c r="G2017" s="70" t="e">
        <f>'2020 Spring Order Form - V36'!#REF!</f>
        <v>#REF!</v>
      </c>
      <c r="H2017" s="69">
        <f>'2020 Spring Order Form - V36'!$F$18</f>
        <v>0</v>
      </c>
      <c r="J2017" s="154">
        <v>704</v>
      </c>
    </row>
    <row r="2018" spans="1:10">
      <c r="A2018" s="131">
        <v>2017</v>
      </c>
      <c r="B2018" s="66" t="s">
        <v>2207</v>
      </c>
      <c r="D2018" s="67">
        <f>'2020 Spring Order Form - V36'!$T$23</f>
        <v>0</v>
      </c>
      <c r="E2018" s="67">
        <f>'2020 Spring Order Form - V36'!$T$23</f>
        <v>0</v>
      </c>
      <c r="F2018" s="151" t="s">
        <v>2208</v>
      </c>
      <c r="G2018" s="70" t="e">
        <f>'2020 Spring Order Form - V36'!#REF!</f>
        <v>#REF!</v>
      </c>
      <c r="H2018" s="69">
        <f>'2020 Spring Order Form - V36'!$F$18</f>
        <v>0</v>
      </c>
      <c r="J2018" s="154">
        <v>2867</v>
      </c>
    </row>
    <row r="2019" spans="1:10">
      <c r="A2019" s="131">
        <v>2018</v>
      </c>
      <c r="B2019" s="66" t="s">
        <v>2209</v>
      </c>
      <c r="D2019" s="67">
        <f>'2020 Spring Order Form - V36'!$T$23</f>
        <v>0</v>
      </c>
      <c r="E2019" s="67">
        <f>'2020 Spring Order Form - V36'!$T$23</f>
        <v>0</v>
      </c>
      <c r="F2019" s="151">
        <v>4553325</v>
      </c>
      <c r="G2019" s="70" t="e">
        <f>'2020 Spring Order Form - V36'!#REF!</f>
        <v>#REF!</v>
      </c>
      <c r="H2019" s="69">
        <f>'2020 Spring Order Form - V36'!$F$18</f>
        <v>0</v>
      </c>
      <c r="J2019" s="154">
        <v>4368</v>
      </c>
    </row>
    <row r="2020" spans="1:10">
      <c r="A2020" s="131">
        <v>2019</v>
      </c>
      <c r="B2020" s="66" t="s">
        <v>2209</v>
      </c>
      <c r="D2020" s="67">
        <f>'2020 Spring Order Form - V36'!$T$23</f>
        <v>0</v>
      </c>
      <c r="E2020" s="67">
        <f>'2020 Spring Order Form - V36'!$T$23</f>
        <v>0</v>
      </c>
      <c r="F2020" s="151" t="s">
        <v>2210</v>
      </c>
      <c r="G2020" s="70" t="e">
        <f>'2020 Spring Order Form - V36'!#REF!</f>
        <v>#REF!</v>
      </c>
      <c r="H2020" s="69">
        <f>'2020 Spring Order Form - V36'!$F$18</f>
        <v>0</v>
      </c>
      <c r="J2020" s="154">
        <v>2868</v>
      </c>
    </row>
    <row r="2021" spans="1:10">
      <c r="A2021" s="131">
        <v>2020</v>
      </c>
      <c r="B2021" s="66" t="s">
        <v>2211</v>
      </c>
      <c r="D2021" s="67">
        <f>'2020 Spring Order Form - V36'!$T$23</f>
        <v>0</v>
      </c>
      <c r="E2021" s="67">
        <f>'2020 Spring Order Form - V36'!$T$23</f>
        <v>0</v>
      </c>
      <c r="F2021" s="151">
        <v>4553495</v>
      </c>
      <c r="G2021" s="70" t="e">
        <f>'2020 Spring Order Form - V36'!#REF!</f>
        <v>#REF!</v>
      </c>
      <c r="H2021" s="69">
        <f>'2020 Spring Order Form - V36'!$F$18</f>
        <v>0</v>
      </c>
      <c r="J2021" s="154">
        <v>663</v>
      </c>
    </row>
    <row r="2022" spans="1:10">
      <c r="A2022" s="131">
        <v>2021</v>
      </c>
      <c r="B2022" s="66" t="s">
        <v>2211</v>
      </c>
      <c r="D2022" s="67">
        <f>'2020 Spring Order Form - V36'!$T$23</f>
        <v>0</v>
      </c>
      <c r="E2022" s="67">
        <f>'2020 Spring Order Form - V36'!$T$23</f>
        <v>0</v>
      </c>
      <c r="F2022" s="151" t="s">
        <v>2212</v>
      </c>
      <c r="G2022" s="70" t="e">
        <f>'2020 Spring Order Form - V36'!#REF!</f>
        <v>#REF!</v>
      </c>
      <c r="H2022" s="69">
        <f>'2020 Spring Order Form - V36'!$F$18</f>
        <v>0</v>
      </c>
      <c r="J2022" s="154">
        <v>2869</v>
      </c>
    </row>
    <row r="2023" spans="1:10">
      <c r="A2023" s="131">
        <v>2022</v>
      </c>
      <c r="B2023" s="66" t="s">
        <v>2211</v>
      </c>
      <c r="D2023" s="67">
        <f>'2020 Spring Order Form - V36'!$T$23</f>
        <v>0</v>
      </c>
      <c r="E2023" s="67">
        <f>'2020 Spring Order Form - V36'!$T$23</f>
        <v>0</v>
      </c>
      <c r="F2023" s="151">
        <v>4153497</v>
      </c>
      <c r="G2023" s="70" t="e">
        <f>'2020 Spring Order Form - V36'!#REF!</f>
        <v>#REF!</v>
      </c>
      <c r="H2023" s="69">
        <f>'2020 Spring Order Form - V36'!$F$18</f>
        <v>0</v>
      </c>
      <c r="J2023" s="154">
        <v>12649</v>
      </c>
    </row>
    <row r="2024" spans="1:10">
      <c r="A2024" s="131">
        <v>2023</v>
      </c>
      <c r="B2024" s="66" t="s">
        <v>2211</v>
      </c>
      <c r="D2024" s="67">
        <f>'2020 Spring Order Form - V36'!$T$23</f>
        <v>0</v>
      </c>
      <c r="E2024" s="67">
        <f>'2020 Spring Order Form - V36'!$T$23</f>
        <v>0</v>
      </c>
      <c r="F2024" s="151" t="s">
        <v>2213</v>
      </c>
      <c r="G2024" s="70" t="e">
        <f>'2020 Spring Order Form - V36'!#REF!</f>
        <v>#REF!</v>
      </c>
      <c r="H2024" s="69">
        <f>'2020 Spring Order Form - V36'!$F$18</f>
        <v>0</v>
      </c>
      <c r="J2024" s="154">
        <v>12650</v>
      </c>
    </row>
    <row r="2025" spans="1:10">
      <c r="A2025" s="131">
        <v>2024</v>
      </c>
      <c r="B2025" s="66" t="s">
        <v>2211</v>
      </c>
      <c r="D2025" s="67">
        <f>'2020 Spring Order Form - V36'!$T$23</f>
        <v>0</v>
      </c>
      <c r="E2025" s="67">
        <f>'2020 Spring Order Form - V36'!$T$23</f>
        <v>0</v>
      </c>
      <c r="F2025" s="151">
        <v>4953498</v>
      </c>
      <c r="G2025" s="70" t="e">
        <f>'2020 Spring Order Form - V36'!#REF!</f>
        <v>#REF!</v>
      </c>
      <c r="H2025" s="69">
        <f>'2020 Spring Order Form - V36'!$F$18</f>
        <v>0</v>
      </c>
      <c r="J2025" s="154">
        <v>17994</v>
      </c>
    </row>
    <row r="2026" spans="1:10">
      <c r="A2026" s="131">
        <v>2025</v>
      </c>
      <c r="B2026" s="66" t="s">
        <v>2211</v>
      </c>
      <c r="D2026" s="67">
        <f>'2020 Spring Order Form - V36'!$T$23</f>
        <v>0</v>
      </c>
      <c r="E2026" s="67">
        <f>'2020 Spring Order Form - V36'!$T$23</f>
        <v>0</v>
      </c>
      <c r="F2026" s="151" t="s">
        <v>2214</v>
      </c>
      <c r="G2026" s="70" t="e">
        <f>'2020 Spring Order Form - V36'!#REF!</f>
        <v>#REF!</v>
      </c>
      <c r="H2026" s="69">
        <f>'2020 Spring Order Form - V36'!$F$18</f>
        <v>0</v>
      </c>
      <c r="J2026" s="154">
        <v>17995</v>
      </c>
    </row>
    <row r="2027" spans="1:10">
      <c r="A2027" s="131">
        <v>2026</v>
      </c>
      <c r="B2027" s="66" t="s">
        <v>2211</v>
      </c>
      <c r="D2027" s="67">
        <f>'2020 Spring Order Form - V36'!$T$23</f>
        <v>0</v>
      </c>
      <c r="E2027" s="67">
        <f>'2020 Spring Order Form - V36'!$T$23</f>
        <v>0</v>
      </c>
      <c r="F2027" s="151">
        <v>1753497</v>
      </c>
      <c r="G2027" s="70" t="e">
        <f>'2020 Spring Order Form - V36'!#REF!</f>
        <v>#REF!</v>
      </c>
      <c r="H2027" s="69">
        <f>'2020 Spring Order Form - V36'!$F$18</f>
        <v>0</v>
      </c>
      <c r="J2027" s="154">
        <v>18077</v>
      </c>
    </row>
    <row r="2028" spans="1:10">
      <c r="A2028" s="131">
        <v>2027</v>
      </c>
      <c r="B2028" s="66" t="s">
        <v>2211</v>
      </c>
      <c r="D2028" s="67">
        <f>'2020 Spring Order Form - V36'!$T$23</f>
        <v>0</v>
      </c>
      <c r="E2028" s="67">
        <f>'2020 Spring Order Form - V36'!$T$23</f>
        <v>0</v>
      </c>
      <c r="F2028" s="151" t="s">
        <v>2215</v>
      </c>
      <c r="G2028" s="70" t="e">
        <f>'2020 Spring Order Form - V36'!#REF!</f>
        <v>#REF!</v>
      </c>
      <c r="H2028" s="69">
        <f>'2020 Spring Order Form - V36'!$F$18</f>
        <v>0</v>
      </c>
      <c r="J2028" s="154">
        <v>18078</v>
      </c>
    </row>
    <row r="2029" spans="1:10">
      <c r="A2029" s="131">
        <v>2028</v>
      </c>
      <c r="B2029" s="66" t="s">
        <v>355</v>
      </c>
      <c r="D2029" s="67">
        <f>'2020 Spring Order Form - V36'!$T$23</f>
        <v>0</v>
      </c>
      <c r="E2029" s="67">
        <f>'2020 Spring Order Form - V36'!$T$23</f>
        <v>0</v>
      </c>
      <c r="F2029" s="151">
        <v>4553525</v>
      </c>
      <c r="G2029" s="70">
        <f>'2020 Spring Order Form - V36'!$T$251</f>
        <v>0</v>
      </c>
      <c r="H2029" s="69">
        <f>'2020 Spring Order Form - V36'!$F$18</f>
        <v>0</v>
      </c>
      <c r="J2029" s="154">
        <v>315</v>
      </c>
    </row>
    <row r="2030" spans="1:10">
      <c r="A2030" s="131">
        <v>2029</v>
      </c>
      <c r="B2030" s="66" t="s">
        <v>355</v>
      </c>
      <c r="D2030" s="67">
        <f>'2020 Spring Order Form - V36'!$T$23</f>
        <v>0</v>
      </c>
      <c r="E2030" s="67">
        <f>'2020 Spring Order Form - V36'!$T$23</f>
        <v>0</v>
      </c>
      <c r="F2030" s="151" t="s">
        <v>2216</v>
      </c>
      <c r="G2030" s="70">
        <f>'2020 Spring Order Form - V36'!$U$251</f>
        <v>0</v>
      </c>
      <c r="H2030" s="69">
        <f>'2020 Spring Order Form - V36'!$F$18</f>
        <v>0</v>
      </c>
      <c r="J2030" s="154">
        <v>2871</v>
      </c>
    </row>
    <row r="2031" spans="1:10">
      <c r="A2031" s="131">
        <v>2030</v>
      </c>
      <c r="B2031" s="66" t="s">
        <v>355</v>
      </c>
      <c r="D2031" s="67">
        <f>'2020 Spring Order Form - V36'!$T$23</f>
        <v>0</v>
      </c>
      <c r="E2031" s="67">
        <f>'2020 Spring Order Form - V36'!$T$23</f>
        <v>0</v>
      </c>
      <c r="F2031" s="151">
        <v>4553528</v>
      </c>
      <c r="G2031" s="70" t="e">
        <f>'2020 Spring Order Form - V36'!#REF!</f>
        <v>#REF!</v>
      </c>
      <c r="H2031" s="69">
        <f>'2020 Spring Order Form - V36'!$F$18</f>
        <v>0</v>
      </c>
      <c r="J2031" s="154">
        <v>435</v>
      </c>
    </row>
    <row r="2032" spans="1:10">
      <c r="A2032" s="131">
        <v>2031</v>
      </c>
      <c r="B2032" s="66" t="s">
        <v>355</v>
      </c>
      <c r="D2032" s="67">
        <f>'2020 Spring Order Form - V36'!$T$23</f>
        <v>0</v>
      </c>
      <c r="E2032" s="67">
        <f>'2020 Spring Order Form - V36'!$T$23</f>
        <v>0</v>
      </c>
      <c r="F2032" s="151" t="s">
        <v>2217</v>
      </c>
      <c r="G2032" s="70" t="e">
        <f>'2020 Spring Order Form - V36'!#REF!</f>
        <v>#REF!</v>
      </c>
      <c r="H2032" s="69">
        <f>'2020 Spring Order Form - V36'!$F$18</f>
        <v>0</v>
      </c>
      <c r="J2032" s="154">
        <v>2872</v>
      </c>
    </row>
    <row r="2033" spans="1:10">
      <c r="A2033" s="131">
        <v>2032</v>
      </c>
      <c r="B2033" s="66" t="s">
        <v>2218</v>
      </c>
      <c r="D2033" s="67">
        <f>'2020 Spring Order Form - V36'!$T$23</f>
        <v>0</v>
      </c>
      <c r="E2033" s="67">
        <f>'2020 Spring Order Form - V36'!$T$23</f>
        <v>0</v>
      </c>
      <c r="F2033" s="151">
        <v>4153527</v>
      </c>
      <c r="G2033" s="70" t="e">
        <f>'2020 Spring Order Form - V36'!#REF!</f>
        <v>#REF!</v>
      </c>
      <c r="H2033" s="69">
        <f>'2020 Spring Order Form - V36'!$F$18</f>
        <v>0</v>
      </c>
      <c r="J2033" s="154">
        <v>575</v>
      </c>
    </row>
    <row r="2034" spans="1:10">
      <c r="A2034" s="131">
        <v>2033</v>
      </c>
      <c r="B2034" s="66" t="s">
        <v>2218</v>
      </c>
      <c r="D2034" s="67">
        <f>'2020 Spring Order Form - V36'!$T$23</f>
        <v>0</v>
      </c>
      <c r="E2034" s="67">
        <f>'2020 Spring Order Form - V36'!$T$23</f>
        <v>0</v>
      </c>
      <c r="F2034" s="151" t="s">
        <v>2219</v>
      </c>
      <c r="G2034" s="70" t="e">
        <f>'2020 Spring Order Form - V36'!#REF!</f>
        <v>#REF!</v>
      </c>
      <c r="H2034" s="69">
        <f>'2020 Spring Order Form - V36'!$F$18</f>
        <v>0</v>
      </c>
      <c r="J2034" s="154">
        <v>2874</v>
      </c>
    </row>
    <row r="2035" spans="1:10">
      <c r="A2035" s="131">
        <v>2034</v>
      </c>
      <c r="B2035" s="66" t="s">
        <v>2218</v>
      </c>
      <c r="D2035" s="67">
        <f>'2020 Spring Order Form - V36'!$T$23</f>
        <v>0</v>
      </c>
      <c r="E2035" s="67">
        <f>'2020 Spring Order Form - V36'!$T$23</f>
        <v>0</v>
      </c>
      <c r="F2035" s="151">
        <v>1753527</v>
      </c>
      <c r="G2035" s="70" t="e">
        <f>'2020 Spring Order Form - V36'!#REF!</f>
        <v>#REF!</v>
      </c>
      <c r="H2035" s="69">
        <f>'2020 Spring Order Form - V36'!$F$18</f>
        <v>0</v>
      </c>
      <c r="J2035" s="154">
        <v>5537</v>
      </c>
    </row>
    <row r="2036" spans="1:10">
      <c r="A2036" s="131">
        <v>2035</v>
      </c>
      <c r="B2036" s="66" t="s">
        <v>2218</v>
      </c>
      <c r="D2036" s="67">
        <f>'2020 Spring Order Form - V36'!$T$23</f>
        <v>0</v>
      </c>
      <c r="E2036" s="67">
        <f>'2020 Spring Order Form - V36'!$T$23</f>
        <v>0</v>
      </c>
      <c r="F2036" s="151" t="s">
        <v>2220</v>
      </c>
      <c r="G2036" s="70" t="e">
        <f>'2020 Spring Order Form - V36'!#REF!</f>
        <v>#REF!</v>
      </c>
      <c r="H2036" s="69">
        <f>'2020 Spring Order Form - V36'!$F$18</f>
        <v>0</v>
      </c>
      <c r="J2036" s="154">
        <v>5644</v>
      </c>
    </row>
    <row r="2037" spans="1:10">
      <c r="A2037" s="131">
        <v>2036</v>
      </c>
      <c r="B2037" s="66" t="s">
        <v>356</v>
      </c>
      <c r="D2037" s="67">
        <f>'2020 Spring Order Form - V36'!$T$23</f>
        <v>0</v>
      </c>
      <c r="E2037" s="67">
        <f>'2020 Spring Order Form - V36'!$T$23</f>
        <v>0</v>
      </c>
      <c r="F2037" s="151">
        <v>4553575</v>
      </c>
      <c r="G2037" s="70">
        <f>'2020 Spring Order Form - V36'!$T$252</f>
        <v>0</v>
      </c>
      <c r="H2037" s="69">
        <f>'2020 Spring Order Form - V36'!$F$18</f>
        <v>0</v>
      </c>
      <c r="J2037" s="154">
        <v>17051</v>
      </c>
    </row>
    <row r="2038" spans="1:10">
      <c r="A2038" s="131">
        <v>2037</v>
      </c>
      <c r="B2038" s="66" t="s">
        <v>356</v>
      </c>
      <c r="D2038" s="67">
        <f>'2020 Spring Order Form - V36'!$T$23</f>
        <v>0</v>
      </c>
      <c r="E2038" s="67">
        <f>'2020 Spring Order Form - V36'!$T$23</f>
        <v>0</v>
      </c>
      <c r="F2038" s="151" t="s">
        <v>2221</v>
      </c>
      <c r="G2038" s="70">
        <f>'2020 Spring Order Form - V36'!$U$252</f>
        <v>0</v>
      </c>
      <c r="H2038" s="69">
        <f>'2020 Spring Order Form - V36'!$F$18</f>
        <v>0</v>
      </c>
      <c r="J2038" s="154">
        <v>17052</v>
      </c>
    </row>
    <row r="2039" spans="1:10">
      <c r="A2039" s="131">
        <v>2038</v>
      </c>
      <c r="B2039" s="66" t="s">
        <v>2222</v>
      </c>
      <c r="D2039" s="67">
        <f>'2020 Spring Order Form - V36'!$T$23</f>
        <v>0</v>
      </c>
      <c r="E2039" s="67">
        <f>'2020 Spring Order Form - V36'!$T$23</f>
        <v>0</v>
      </c>
      <c r="F2039" s="151">
        <v>4553585</v>
      </c>
      <c r="G2039" s="70" t="e">
        <f>'2020 Spring Order Form - V36'!#REF!</f>
        <v>#REF!</v>
      </c>
      <c r="H2039" s="69">
        <f>'2020 Spring Order Form - V36'!$F$18</f>
        <v>0</v>
      </c>
      <c r="J2039" s="154">
        <v>863</v>
      </c>
    </row>
    <row r="2040" spans="1:10">
      <c r="A2040" s="131">
        <v>2039</v>
      </c>
      <c r="B2040" s="66" t="s">
        <v>2222</v>
      </c>
      <c r="D2040" s="67">
        <f>'2020 Spring Order Form - V36'!$T$23</f>
        <v>0</v>
      </c>
      <c r="E2040" s="67">
        <f>'2020 Spring Order Form - V36'!$T$23</f>
        <v>0</v>
      </c>
      <c r="F2040" s="151" t="s">
        <v>2223</v>
      </c>
      <c r="G2040" s="70" t="e">
        <f>'2020 Spring Order Form - V36'!#REF!</f>
        <v>#REF!</v>
      </c>
      <c r="H2040" s="69">
        <f>'2020 Spring Order Form - V36'!$F$18</f>
        <v>0</v>
      </c>
      <c r="J2040" s="154">
        <v>2878</v>
      </c>
    </row>
    <row r="2041" spans="1:10">
      <c r="A2041" s="131">
        <v>2040</v>
      </c>
      <c r="B2041" s="66" t="s">
        <v>359</v>
      </c>
      <c r="D2041" s="67">
        <f>'2020 Spring Order Form - V36'!$T$23</f>
        <v>0</v>
      </c>
      <c r="E2041" s="67">
        <f>'2020 Spring Order Form - V36'!$T$23</f>
        <v>0</v>
      </c>
      <c r="F2041" s="151">
        <v>4553785</v>
      </c>
      <c r="G2041" s="70">
        <f>'2020 Spring Order Form - V36'!$T$254</f>
        <v>0</v>
      </c>
      <c r="H2041" s="69">
        <f>'2020 Spring Order Form - V36'!$F$18</f>
        <v>0</v>
      </c>
      <c r="J2041" s="154">
        <v>689</v>
      </c>
    </row>
    <row r="2042" spans="1:10">
      <c r="A2042" s="131">
        <v>2041</v>
      </c>
      <c r="B2042" s="66" t="s">
        <v>359</v>
      </c>
      <c r="D2042" s="67">
        <f>'2020 Spring Order Form - V36'!$T$23</f>
        <v>0</v>
      </c>
      <c r="E2042" s="67">
        <f>'2020 Spring Order Form - V36'!$T$23</f>
        <v>0</v>
      </c>
      <c r="F2042" s="151" t="s">
        <v>2224</v>
      </c>
      <c r="G2042" s="70">
        <f>'2020 Spring Order Form - V36'!$U$254</f>
        <v>0</v>
      </c>
      <c r="H2042" s="69">
        <f>'2020 Spring Order Form - V36'!$F$18</f>
        <v>0</v>
      </c>
      <c r="J2042" s="154">
        <v>2880</v>
      </c>
    </row>
    <row r="2043" spans="1:10">
      <c r="A2043" s="131">
        <v>2042</v>
      </c>
      <c r="B2043" s="66" t="s">
        <v>359</v>
      </c>
      <c r="D2043" s="67">
        <f>'2020 Spring Order Form - V36'!$T$23</f>
        <v>0</v>
      </c>
      <c r="E2043" s="67">
        <f>'2020 Spring Order Form - V36'!$T$23</f>
        <v>0</v>
      </c>
      <c r="F2043" s="151">
        <v>4953788</v>
      </c>
      <c r="G2043" s="70">
        <f>'2020 Spring Order Form - V36'!$T$255</f>
        <v>0</v>
      </c>
      <c r="H2043" s="69">
        <f>'2020 Spring Order Form - V36'!$F$18</f>
        <v>0</v>
      </c>
      <c r="J2043" s="154">
        <v>20079</v>
      </c>
    </row>
    <row r="2044" spans="1:10">
      <c r="A2044" s="131">
        <v>2043</v>
      </c>
      <c r="B2044" s="66" t="s">
        <v>359</v>
      </c>
      <c r="D2044" s="67">
        <f>'2020 Spring Order Form - V36'!$T$23</f>
        <v>0</v>
      </c>
      <c r="E2044" s="67">
        <f>'2020 Spring Order Form - V36'!$T$23</f>
        <v>0</v>
      </c>
      <c r="F2044" s="151" t="s">
        <v>2225</v>
      </c>
      <c r="G2044" s="70">
        <f>'2020 Spring Order Form - V36'!$U$255</f>
        <v>0</v>
      </c>
      <c r="H2044" s="69">
        <f>'2020 Spring Order Form - V36'!$F$18</f>
        <v>0</v>
      </c>
      <c r="J2044" s="154">
        <v>20078</v>
      </c>
    </row>
    <row r="2045" spans="1:10">
      <c r="A2045" s="131">
        <v>2044</v>
      </c>
      <c r="B2045" s="66" t="s">
        <v>2226</v>
      </c>
      <c r="D2045" s="67">
        <f>'2020 Spring Order Form - V36'!$T$23</f>
        <v>0</v>
      </c>
      <c r="E2045" s="67">
        <f>'2020 Spring Order Form - V36'!$T$23</f>
        <v>0</v>
      </c>
      <c r="F2045" s="151">
        <v>4553705</v>
      </c>
      <c r="G2045" s="70" t="e">
        <f>'2020 Spring Order Form - V36'!#REF!</f>
        <v>#REF!</v>
      </c>
      <c r="H2045" s="69">
        <f>'2020 Spring Order Form - V36'!$F$18</f>
        <v>0</v>
      </c>
      <c r="J2045" s="154">
        <v>286</v>
      </c>
    </row>
    <row r="2046" spans="1:10">
      <c r="A2046" s="131">
        <v>2045</v>
      </c>
      <c r="B2046" s="66" t="s">
        <v>2226</v>
      </c>
      <c r="D2046" s="67">
        <f>'2020 Spring Order Form - V36'!$T$23</f>
        <v>0</v>
      </c>
      <c r="E2046" s="67">
        <f>'2020 Spring Order Form - V36'!$T$23</f>
        <v>0</v>
      </c>
      <c r="F2046" s="151" t="s">
        <v>2227</v>
      </c>
      <c r="G2046" s="70" t="e">
        <f>'2020 Spring Order Form - V36'!#REF!</f>
        <v>#REF!</v>
      </c>
      <c r="H2046" s="69">
        <f>'2020 Spring Order Form - V36'!$F$18</f>
        <v>0</v>
      </c>
      <c r="J2046" s="154">
        <v>2883</v>
      </c>
    </row>
    <row r="2047" spans="1:10">
      <c r="A2047" s="131">
        <v>2046</v>
      </c>
      <c r="B2047" s="66" t="s">
        <v>2228</v>
      </c>
      <c r="D2047" s="67">
        <f>'2020 Spring Order Form - V36'!$T$23</f>
        <v>0</v>
      </c>
      <c r="E2047" s="67">
        <f>'2020 Spring Order Form - V36'!$T$23</f>
        <v>0</v>
      </c>
      <c r="F2047" s="151">
        <v>4553955</v>
      </c>
      <c r="G2047" s="70" t="e">
        <f>'2020 Spring Order Form - V36'!#REF!</f>
        <v>#REF!</v>
      </c>
      <c r="H2047" s="69">
        <f>'2020 Spring Order Form - V36'!$F$18</f>
        <v>0</v>
      </c>
      <c r="J2047" s="154">
        <v>17054</v>
      </c>
    </row>
    <row r="2048" spans="1:10">
      <c r="A2048" s="131">
        <v>2047</v>
      </c>
      <c r="B2048" s="66" t="s">
        <v>2228</v>
      </c>
      <c r="D2048" s="67">
        <f>'2020 Spring Order Form - V36'!$T$23</f>
        <v>0</v>
      </c>
      <c r="E2048" s="67">
        <f>'2020 Spring Order Form - V36'!$T$23</f>
        <v>0</v>
      </c>
      <c r="F2048" s="151" t="s">
        <v>2229</v>
      </c>
      <c r="G2048" s="70" t="e">
        <f>'2020 Spring Order Form - V36'!#REF!</f>
        <v>#REF!</v>
      </c>
      <c r="H2048" s="69">
        <f>'2020 Spring Order Form - V36'!$F$18</f>
        <v>0</v>
      </c>
      <c r="J2048" s="154">
        <v>17055</v>
      </c>
    </row>
    <row r="2049" spans="1:10">
      <c r="A2049" s="131">
        <v>2048</v>
      </c>
      <c r="B2049" s="66" t="s">
        <v>2230</v>
      </c>
      <c r="D2049" s="67">
        <f>'2020 Spring Order Form - V36'!$T$23</f>
        <v>0</v>
      </c>
      <c r="E2049" s="67">
        <f>'2020 Spring Order Form - V36'!$T$23</f>
        <v>0</v>
      </c>
      <c r="F2049" s="151">
        <v>4555040</v>
      </c>
      <c r="G2049" s="70" t="e">
        <f>'2020 Spring Order Form - V36'!#REF!</f>
        <v>#REF!</v>
      </c>
      <c r="H2049" s="69">
        <f>'2020 Spring Order Form - V36'!$F$18</f>
        <v>0</v>
      </c>
      <c r="J2049" s="154">
        <v>1037</v>
      </c>
    </row>
    <row r="2050" spans="1:10">
      <c r="A2050" s="131">
        <v>2049</v>
      </c>
      <c r="B2050" s="66" t="s">
        <v>2230</v>
      </c>
      <c r="D2050" s="67">
        <f>'2020 Spring Order Form - V36'!$T$23</f>
        <v>0</v>
      </c>
      <c r="E2050" s="67">
        <f>'2020 Spring Order Form - V36'!$T$23</f>
        <v>0</v>
      </c>
      <c r="F2050" s="151" t="s">
        <v>2231</v>
      </c>
      <c r="G2050" s="70" t="e">
        <f>'2020 Spring Order Form - V36'!#REF!</f>
        <v>#REF!</v>
      </c>
      <c r="H2050" s="69">
        <f>'2020 Spring Order Form - V36'!$F$18</f>
        <v>0</v>
      </c>
      <c r="J2050" s="154">
        <v>2943</v>
      </c>
    </row>
    <row r="2051" spans="1:10">
      <c r="A2051" s="131">
        <v>2050</v>
      </c>
      <c r="B2051" s="66" t="s">
        <v>2232</v>
      </c>
      <c r="D2051" s="67">
        <f>'2020 Spring Order Form - V36'!$T$23</f>
        <v>0</v>
      </c>
      <c r="E2051" s="67">
        <f>'2020 Spring Order Form - V36'!$T$23</f>
        <v>0</v>
      </c>
      <c r="F2051" s="151">
        <v>4555050</v>
      </c>
      <c r="G2051" s="70" t="e">
        <f>'2020 Spring Order Form - V36'!#REF!</f>
        <v>#REF!</v>
      </c>
      <c r="H2051" s="69">
        <f>'2020 Spring Order Form - V36'!$F$18</f>
        <v>0</v>
      </c>
      <c r="J2051" s="154">
        <v>1079</v>
      </c>
    </row>
    <row r="2052" spans="1:10">
      <c r="A2052" s="131">
        <v>2051</v>
      </c>
      <c r="B2052" s="66" t="s">
        <v>2232</v>
      </c>
      <c r="D2052" s="67">
        <f>'2020 Spring Order Form - V36'!$T$23</f>
        <v>0</v>
      </c>
      <c r="E2052" s="67">
        <f>'2020 Spring Order Form - V36'!$T$23</f>
        <v>0</v>
      </c>
      <c r="F2052" s="151" t="s">
        <v>2233</v>
      </c>
      <c r="G2052" s="70" t="e">
        <f>'2020 Spring Order Form - V36'!#REF!</f>
        <v>#REF!</v>
      </c>
      <c r="H2052" s="69">
        <f>'2020 Spring Order Form - V36'!$F$18</f>
        <v>0</v>
      </c>
      <c r="J2052" s="154">
        <v>2944</v>
      </c>
    </row>
    <row r="2053" spans="1:10">
      <c r="A2053" s="131">
        <v>2052</v>
      </c>
      <c r="B2053" s="66" t="s">
        <v>2234</v>
      </c>
      <c r="D2053" s="67">
        <f>'2020 Spring Order Form - V36'!$T$23</f>
        <v>0</v>
      </c>
      <c r="E2053" s="67">
        <f>'2020 Spring Order Form - V36'!$T$23</f>
        <v>0</v>
      </c>
      <c r="F2053" s="151">
        <v>4555060</v>
      </c>
      <c r="G2053" s="70" t="e">
        <f>'2020 Spring Order Form - V36'!#REF!</f>
        <v>#REF!</v>
      </c>
      <c r="H2053" s="69">
        <f>'2020 Spring Order Form - V36'!$F$18</f>
        <v>0</v>
      </c>
      <c r="J2053" s="154">
        <v>17144</v>
      </c>
    </row>
    <row r="2054" spans="1:10">
      <c r="A2054" s="131">
        <v>2053</v>
      </c>
      <c r="B2054" s="66" t="s">
        <v>2234</v>
      </c>
      <c r="D2054" s="67">
        <f>'2020 Spring Order Form - V36'!$T$23</f>
        <v>0</v>
      </c>
      <c r="E2054" s="67">
        <f>'2020 Spring Order Form - V36'!$T$23</f>
        <v>0</v>
      </c>
      <c r="F2054" s="151" t="s">
        <v>2235</v>
      </c>
      <c r="G2054" s="70" t="e">
        <f>'2020 Spring Order Form - V36'!#REF!</f>
        <v>#REF!</v>
      </c>
      <c r="H2054" s="69">
        <f>'2020 Spring Order Form - V36'!$F$18</f>
        <v>0</v>
      </c>
      <c r="J2054" s="154">
        <v>17145</v>
      </c>
    </row>
    <row r="2055" spans="1:10">
      <c r="A2055" s="131">
        <v>2054</v>
      </c>
      <c r="B2055" s="66" t="s">
        <v>2234</v>
      </c>
      <c r="D2055" s="67">
        <f>'2020 Spring Order Form - V36'!$T$23</f>
        <v>0</v>
      </c>
      <c r="E2055" s="67">
        <f>'2020 Spring Order Form - V36'!$T$23</f>
        <v>0</v>
      </c>
      <c r="F2055" s="151">
        <v>4555061</v>
      </c>
      <c r="G2055" s="70" t="e">
        <f>'2020 Spring Order Form - V36'!#REF!</f>
        <v>#REF!</v>
      </c>
      <c r="H2055" s="69">
        <f>'2020 Spring Order Form - V36'!$F$18</f>
        <v>0</v>
      </c>
      <c r="J2055" s="154">
        <v>19902</v>
      </c>
    </row>
    <row r="2056" spans="1:10">
      <c r="A2056" s="131">
        <v>2055</v>
      </c>
      <c r="B2056" s="66" t="s">
        <v>2234</v>
      </c>
      <c r="D2056" s="67">
        <f>'2020 Spring Order Form - V36'!$T$23</f>
        <v>0</v>
      </c>
      <c r="E2056" s="67">
        <f>'2020 Spring Order Form - V36'!$T$23</f>
        <v>0</v>
      </c>
      <c r="F2056" s="151" t="s">
        <v>2236</v>
      </c>
      <c r="G2056" s="70" t="e">
        <f>'2020 Spring Order Form - V36'!#REF!</f>
        <v>#REF!</v>
      </c>
      <c r="H2056" s="69">
        <f>'2020 Spring Order Form - V36'!$F$18</f>
        <v>0</v>
      </c>
      <c r="J2056" s="154">
        <v>19903</v>
      </c>
    </row>
    <row r="2057" spans="1:10">
      <c r="A2057" s="131">
        <v>2056</v>
      </c>
      <c r="B2057" s="66" t="s">
        <v>2237</v>
      </c>
      <c r="D2057" s="67">
        <f>'2020 Spring Order Form - V36'!$T$23</f>
        <v>0</v>
      </c>
      <c r="E2057" s="67">
        <f>'2020 Spring Order Form - V36'!$T$23</f>
        <v>0</v>
      </c>
      <c r="F2057" s="151">
        <v>4555090</v>
      </c>
      <c r="G2057" s="70" t="e">
        <f>'2020 Spring Order Form - V36'!#REF!</f>
        <v>#REF!</v>
      </c>
      <c r="H2057" s="69">
        <f>'2020 Spring Order Form - V36'!$F$18</f>
        <v>0</v>
      </c>
      <c r="J2057" s="154">
        <v>17146</v>
      </c>
    </row>
    <row r="2058" spans="1:10">
      <c r="A2058" s="131">
        <v>2057</v>
      </c>
      <c r="B2058" s="66" t="s">
        <v>2237</v>
      </c>
      <c r="D2058" s="67">
        <f>'2020 Spring Order Form - V36'!$T$23</f>
        <v>0</v>
      </c>
      <c r="E2058" s="67">
        <f>'2020 Spring Order Form - V36'!$T$23</f>
        <v>0</v>
      </c>
      <c r="F2058" s="151" t="s">
        <v>2238</v>
      </c>
      <c r="G2058" s="70" t="e">
        <f>'2020 Spring Order Form - V36'!#REF!</f>
        <v>#REF!</v>
      </c>
      <c r="H2058" s="69">
        <f>'2020 Spring Order Form - V36'!$F$18</f>
        <v>0</v>
      </c>
      <c r="J2058" s="154">
        <v>17147</v>
      </c>
    </row>
    <row r="2059" spans="1:10">
      <c r="A2059" s="131">
        <v>2058</v>
      </c>
      <c r="B2059" s="66" t="s">
        <v>2239</v>
      </c>
      <c r="D2059" s="67">
        <f>'2020 Spring Order Form - V36'!$T$23</f>
        <v>0</v>
      </c>
      <c r="E2059" s="67">
        <f>'2020 Spring Order Form - V36'!$T$23</f>
        <v>0</v>
      </c>
      <c r="F2059" s="151">
        <v>4555200</v>
      </c>
      <c r="G2059" s="70" t="e">
        <f>'2020 Spring Order Form - V36'!#REF!</f>
        <v>#REF!</v>
      </c>
      <c r="H2059" s="69">
        <f>'2020 Spring Order Form - V36'!$F$18</f>
        <v>0</v>
      </c>
      <c r="J2059" s="154">
        <v>1100</v>
      </c>
    </row>
    <row r="2060" spans="1:10">
      <c r="A2060" s="131">
        <v>2059</v>
      </c>
      <c r="B2060" s="66" t="s">
        <v>2239</v>
      </c>
      <c r="D2060" s="67">
        <f>'2020 Spring Order Form - V36'!$T$23</f>
        <v>0</v>
      </c>
      <c r="E2060" s="67">
        <f>'2020 Spring Order Form - V36'!$T$23</f>
        <v>0</v>
      </c>
      <c r="F2060" s="151" t="s">
        <v>2240</v>
      </c>
      <c r="G2060" s="70" t="e">
        <f>'2020 Spring Order Form - V36'!#REF!</f>
        <v>#REF!</v>
      </c>
      <c r="H2060" s="69">
        <f>'2020 Spring Order Form - V36'!$F$18</f>
        <v>0</v>
      </c>
      <c r="J2060" s="154">
        <v>2946</v>
      </c>
    </row>
    <row r="2061" spans="1:10">
      <c r="A2061" s="131">
        <v>2060</v>
      </c>
      <c r="B2061" s="66" t="s">
        <v>2241</v>
      </c>
      <c r="D2061" s="67">
        <f>'2020 Spring Order Form - V36'!$T$23</f>
        <v>0</v>
      </c>
      <c r="E2061" s="67">
        <f>'2020 Spring Order Form - V36'!$T$23</f>
        <v>0</v>
      </c>
      <c r="F2061" s="151">
        <v>4555260</v>
      </c>
      <c r="G2061" s="70" t="e">
        <f>'2020 Spring Order Form - V36'!#REF!</f>
        <v>#REF!</v>
      </c>
      <c r="H2061" s="69">
        <f>'2020 Spring Order Form - V36'!$F$18</f>
        <v>0</v>
      </c>
      <c r="J2061" s="154">
        <v>1101</v>
      </c>
    </row>
    <row r="2062" spans="1:10">
      <c r="A2062" s="131">
        <v>2061</v>
      </c>
      <c r="B2062" s="66" t="s">
        <v>2241</v>
      </c>
      <c r="D2062" s="67">
        <f>'2020 Spring Order Form - V36'!$T$23</f>
        <v>0</v>
      </c>
      <c r="E2062" s="67">
        <f>'2020 Spring Order Form - V36'!$T$23</f>
        <v>0</v>
      </c>
      <c r="F2062" s="151" t="s">
        <v>2242</v>
      </c>
      <c r="G2062" s="70" t="e">
        <f>'2020 Spring Order Form - V36'!#REF!</f>
        <v>#REF!</v>
      </c>
      <c r="H2062" s="69">
        <f>'2020 Spring Order Form - V36'!$F$18</f>
        <v>0</v>
      </c>
      <c r="J2062" s="154">
        <v>2948</v>
      </c>
    </row>
    <row r="2063" spans="1:10">
      <c r="A2063" s="131">
        <v>2062</v>
      </c>
      <c r="B2063" s="66" t="s">
        <v>2243</v>
      </c>
      <c r="D2063" s="67">
        <f>'2020 Spring Order Form - V36'!$T$23</f>
        <v>0</v>
      </c>
      <c r="E2063" s="67">
        <f>'2020 Spring Order Form - V36'!$T$23</f>
        <v>0</v>
      </c>
      <c r="F2063" s="151">
        <v>4555450</v>
      </c>
      <c r="G2063" s="70" t="e">
        <f>'2020 Spring Order Form - V36'!#REF!</f>
        <v>#REF!</v>
      </c>
      <c r="H2063" s="69">
        <f>'2020 Spring Order Form - V36'!$F$18</f>
        <v>0</v>
      </c>
      <c r="J2063" s="154">
        <v>1060</v>
      </c>
    </row>
    <row r="2064" spans="1:10">
      <c r="A2064" s="131">
        <v>2063</v>
      </c>
      <c r="B2064" s="66" t="s">
        <v>2243</v>
      </c>
      <c r="D2064" s="67">
        <f>'2020 Spring Order Form - V36'!$T$23</f>
        <v>0</v>
      </c>
      <c r="E2064" s="67">
        <f>'2020 Spring Order Form - V36'!$T$23</f>
        <v>0</v>
      </c>
      <c r="F2064" s="151" t="s">
        <v>2244</v>
      </c>
      <c r="G2064" s="70" t="e">
        <f>'2020 Spring Order Form - V36'!#REF!</f>
        <v>#REF!</v>
      </c>
      <c r="H2064" s="69">
        <f>'2020 Spring Order Form - V36'!$F$18</f>
        <v>0</v>
      </c>
      <c r="J2064" s="154">
        <v>2951</v>
      </c>
    </row>
    <row r="2065" spans="1:10">
      <c r="A2065" s="131">
        <v>2064</v>
      </c>
      <c r="B2065" s="66" t="s">
        <v>2245</v>
      </c>
      <c r="D2065" s="67">
        <f>'2020 Spring Order Form - V36'!$T$23</f>
        <v>0</v>
      </c>
      <c r="E2065" s="67">
        <f>'2020 Spring Order Form - V36'!$T$23</f>
        <v>0</v>
      </c>
      <c r="F2065" s="151">
        <v>4555500</v>
      </c>
      <c r="G2065" s="70" t="e">
        <f>'2020 Spring Order Form - V36'!#REF!</f>
        <v>#REF!</v>
      </c>
      <c r="H2065" s="69">
        <f>'2020 Spring Order Form - V36'!$F$18</f>
        <v>0</v>
      </c>
      <c r="J2065" s="154">
        <v>1042</v>
      </c>
    </row>
    <row r="2066" spans="1:10">
      <c r="A2066" s="131">
        <v>2065</v>
      </c>
      <c r="B2066" s="66" t="s">
        <v>2245</v>
      </c>
      <c r="D2066" s="67">
        <f>'2020 Spring Order Form - V36'!$T$23</f>
        <v>0</v>
      </c>
      <c r="E2066" s="67">
        <f>'2020 Spring Order Form - V36'!$T$23</f>
        <v>0</v>
      </c>
      <c r="F2066" s="151" t="s">
        <v>2246</v>
      </c>
      <c r="G2066" s="70" t="e">
        <f>'2020 Spring Order Form - V36'!#REF!</f>
        <v>#REF!</v>
      </c>
      <c r="H2066" s="69">
        <f>'2020 Spring Order Form - V36'!$F$18</f>
        <v>0</v>
      </c>
      <c r="J2066" s="154">
        <v>2952</v>
      </c>
    </row>
    <row r="2067" spans="1:10">
      <c r="A2067" s="131">
        <v>2066</v>
      </c>
      <c r="B2067" s="66" t="s">
        <v>2247</v>
      </c>
      <c r="D2067" s="67">
        <f>'2020 Spring Order Form - V36'!$T$23</f>
        <v>0</v>
      </c>
      <c r="E2067" s="67">
        <f>'2020 Spring Order Form - V36'!$T$23</f>
        <v>0</v>
      </c>
      <c r="F2067" s="151">
        <v>4555750</v>
      </c>
      <c r="G2067" s="70" t="e">
        <f>'2020 Spring Order Form - V36'!#REF!</f>
        <v>#REF!</v>
      </c>
      <c r="H2067" s="69">
        <f>'2020 Spring Order Form - V36'!$F$18</f>
        <v>0</v>
      </c>
      <c r="J2067" s="154">
        <v>18677</v>
      </c>
    </row>
    <row r="2068" spans="1:10">
      <c r="A2068" s="131">
        <v>2067</v>
      </c>
      <c r="B2068" s="66" t="s">
        <v>2247</v>
      </c>
      <c r="D2068" s="67">
        <f>'2020 Spring Order Form - V36'!$T$23</f>
        <v>0</v>
      </c>
      <c r="E2068" s="67">
        <f>'2020 Spring Order Form - V36'!$T$23</f>
        <v>0</v>
      </c>
      <c r="F2068" s="151" t="s">
        <v>2248</v>
      </c>
      <c r="G2068" s="70" t="e">
        <f>'2020 Spring Order Form - V36'!#REF!</f>
        <v>#REF!</v>
      </c>
      <c r="H2068" s="69">
        <f>'2020 Spring Order Form - V36'!$F$18</f>
        <v>0</v>
      </c>
      <c r="J2068" s="154">
        <v>18676</v>
      </c>
    </row>
    <row r="2069" spans="1:10">
      <c r="A2069" s="131">
        <v>2068</v>
      </c>
      <c r="B2069" s="66" t="s">
        <v>2249</v>
      </c>
      <c r="D2069" s="67">
        <f>'2020 Spring Order Form - V36'!$T$23</f>
        <v>0</v>
      </c>
      <c r="E2069" s="67">
        <f>'2020 Spring Order Form - V36'!$T$23</f>
        <v>0</v>
      </c>
      <c r="F2069" s="151">
        <v>4555680</v>
      </c>
      <c r="G2069" s="70" t="e">
        <f>'2020 Spring Order Form - V36'!#REF!</f>
        <v>#REF!</v>
      </c>
      <c r="H2069" s="69">
        <f>'2020 Spring Order Form - V36'!$F$18</f>
        <v>0</v>
      </c>
      <c r="J2069" s="154">
        <v>983</v>
      </c>
    </row>
    <row r="2070" spans="1:10">
      <c r="A2070" s="131">
        <v>2069</v>
      </c>
      <c r="B2070" s="66" t="s">
        <v>2249</v>
      </c>
      <c r="D2070" s="67">
        <f>'2020 Spring Order Form - V36'!$T$23</f>
        <v>0</v>
      </c>
      <c r="E2070" s="67">
        <f>'2020 Spring Order Form - V36'!$T$23</f>
        <v>0</v>
      </c>
      <c r="F2070" s="151" t="s">
        <v>2250</v>
      </c>
      <c r="G2070" s="70" t="e">
        <f>'2020 Spring Order Form - V36'!#REF!</f>
        <v>#REF!</v>
      </c>
      <c r="H2070" s="69">
        <f>'2020 Spring Order Form - V36'!$F$18</f>
        <v>0</v>
      </c>
      <c r="J2070" s="154">
        <v>2961</v>
      </c>
    </row>
    <row r="2071" spans="1:10">
      <c r="A2071" s="131">
        <v>2070</v>
      </c>
      <c r="B2071" s="66" t="s">
        <v>2251</v>
      </c>
      <c r="D2071" s="67">
        <f>'2020 Spring Order Form - V36'!$T$23</f>
        <v>0</v>
      </c>
      <c r="E2071" s="67">
        <f>'2020 Spring Order Form - V36'!$T$23</f>
        <v>0</v>
      </c>
      <c r="F2071" s="151">
        <v>4555820</v>
      </c>
      <c r="G2071" s="70" t="e">
        <f>'2020 Spring Order Form - V36'!#REF!</f>
        <v>#REF!</v>
      </c>
      <c r="H2071" s="69">
        <f>'2020 Spring Order Form - V36'!$F$18</f>
        <v>0</v>
      </c>
      <c r="J2071" s="154">
        <v>1119</v>
      </c>
    </row>
    <row r="2072" spans="1:10">
      <c r="A2072" s="131">
        <v>2071</v>
      </c>
      <c r="B2072" s="66" t="s">
        <v>2251</v>
      </c>
      <c r="D2072" s="67">
        <f>'2020 Spring Order Form - V36'!$T$23</f>
        <v>0</v>
      </c>
      <c r="E2072" s="67">
        <f>'2020 Spring Order Form - V36'!$T$23</f>
        <v>0</v>
      </c>
      <c r="F2072" s="151" t="s">
        <v>2252</v>
      </c>
      <c r="G2072" s="70" t="e">
        <f>'2020 Spring Order Form - V36'!#REF!</f>
        <v>#REF!</v>
      </c>
      <c r="H2072" s="69">
        <f>'2020 Spring Order Form - V36'!$F$18</f>
        <v>0</v>
      </c>
      <c r="J2072" s="154">
        <v>2966</v>
      </c>
    </row>
    <row r="2073" spans="1:10">
      <c r="A2073" s="131">
        <v>2072</v>
      </c>
      <c r="B2073" s="66" t="s">
        <v>2253</v>
      </c>
      <c r="D2073" s="67">
        <f>'2020 Spring Order Form - V36'!$T$23</f>
        <v>0</v>
      </c>
      <c r="E2073" s="67">
        <f>'2020 Spring Order Form - V36'!$T$23</f>
        <v>0</v>
      </c>
      <c r="F2073" s="151">
        <v>4555902</v>
      </c>
      <c r="G2073" s="70" t="e">
        <f>'2020 Spring Order Form - V36'!#REF!</f>
        <v>#REF!</v>
      </c>
      <c r="H2073" s="69">
        <f>'2020 Spring Order Form - V36'!$F$18</f>
        <v>0</v>
      </c>
      <c r="J2073" s="154">
        <v>18852</v>
      </c>
    </row>
    <row r="2074" spans="1:10">
      <c r="A2074" s="131">
        <v>2073</v>
      </c>
      <c r="B2074" s="66" t="s">
        <v>2253</v>
      </c>
      <c r="D2074" s="67">
        <f>'2020 Spring Order Form - V36'!$T$23</f>
        <v>0</v>
      </c>
      <c r="E2074" s="67">
        <f>'2020 Spring Order Form - V36'!$T$23</f>
        <v>0</v>
      </c>
      <c r="F2074" s="151" t="s">
        <v>2254</v>
      </c>
      <c r="G2074" s="70" t="e">
        <f>'2020 Spring Order Form - V36'!#REF!</f>
        <v>#REF!</v>
      </c>
      <c r="H2074" s="69">
        <f>'2020 Spring Order Form - V36'!$F$18</f>
        <v>0</v>
      </c>
      <c r="J2074" s="154">
        <v>18853</v>
      </c>
    </row>
    <row r="2075" spans="1:10">
      <c r="A2075" s="131">
        <v>2074</v>
      </c>
      <c r="B2075" s="66" t="s">
        <v>2255</v>
      </c>
      <c r="D2075" s="67">
        <f>'2020 Spring Order Form - V36'!$T$23</f>
        <v>0</v>
      </c>
      <c r="E2075" s="67">
        <f>'2020 Spring Order Form - V36'!$T$23</f>
        <v>0</v>
      </c>
      <c r="F2075" s="151">
        <v>4555940</v>
      </c>
      <c r="G2075" s="70" t="e">
        <f>'2020 Spring Order Form - V36'!#REF!</f>
        <v>#REF!</v>
      </c>
      <c r="H2075" s="69">
        <f>'2020 Spring Order Form - V36'!$F$18</f>
        <v>0</v>
      </c>
      <c r="J2075" s="154">
        <v>992</v>
      </c>
    </row>
    <row r="2076" spans="1:10">
      <c r="A2076" s="131">
        <v>2075</v>
      </c>
      <c r="B2076" s="66" t="s">
        <v>2255</v>
      </c>
      <c r="D2076" s="67">
        <f>'2020 Spring Order Form - V36'!$T$23</f>
        <v>0</v>
      </c>
      <c r="E2076" s="67">
        <f>'2020 Spring Order Form - V36'!$T$23</f>
        <v>0</v>
      </c>
      <c r="F2076" s="151" t="s">
        <v>2256</v>
      </c>
      <c r="G2076" s="70" t="e">
        <f>'2020 Spring Order Form - V36'!#REF!</f>
        <v>#REF!</v>
      </c>
      <c r="H2076" s="69">
        <f>'2020 Spring Order Form - V36'!$F$18</f>
        <v>0</v>
      </c>
      <c r="J2076" s="154">
        <v>2971</v>
      </c>
    </row>
    <row r="2077" spans="1:10">
      <c r="A2077" s="131">
        <v>2076</v>
      </c>
      <c r="B2077" s="66" t="s">
        <v>1778</v>
      </c>
      <c r="D2077" s="67">
        <f>'2020 Spring Order Form - V36'!$T$23</f>
        <v>0</v>
      </c>
      <c r="E2077" s="67">
        <f>'2020 Spring Order Form - V36'!$T$23</f>
        <v>0</v>
      </c>
      <c r="F2077" s="151">
        <v>4556080</v>
      </c>
      <c r="G2077" s="70" t="e">
        <f>'2020 Spring Order Form - V36'!#REF!</f>
        <v>#REF!</v>
      </c>
      <c r="H2077" s="69">
        <f>'2020 Spring Order Form - V36'!$F$18</f>
        <v>0</v>
      </c>
      <c r="J2077" s="154">
        <v>867</v>
      </c>
    </row>
    <row r="2078" spans="1:10">
      <c r="A2078" s="131">
        <v>2077</v>
      </c>
      <c r="B2078" s="66" t="s">
        <v>1778</v>
      </c>
      <c r="D2078" s="67">
        <f>'2020 Spring Order Form - V36'!$T$23</f>
        <v>0</v>
      </c>
      <c r="E2078" s="67">
        <f>'2020 Spring Order Form - V36'!$T$23</f>
        <v>0</v>
      </c>
      <c r="F2078" s="151" t="s">
        <v>2257</v>
      </c>
      <c r="G2078" s="70" t="e">
        <f>'2020 Spring Order Form - V36'!#REF!</f>
        <v>#REF!</v>
      </c>
      <c r="H2078" s="69">
        <f>'2020 Spring Order Form - V36'!$F$18</f>
        <v>0</v>
      </c>
      <c r="J2078" s="154">
        <v>2973</v>
      </c>
    </row>
    <row r="2079" spans="1:10">
      <c r="A2079" s="131">
        <v>2078</v>
      </c>
      <c r="B2079" s="66" t="s">
        <v>2258</v>
      </c>
      <c r="D2079" s="67">
        <f>'2020 Spring Order Form - V36'!$T$23</f>
        <v>0</v>
      </c>
      <c r="E2079" s="67">
        <f>'2020 Spring Order Form - V36'!$T$23</f>
        <v>0</v>
      </c>
      <c r="F2079" s="151">
        <v>4556110</v>
      </c>
      <c r="G2079" s="70" t="e">
        <f>'2020 Spring Order Form - V36'!#REF!</f>
        <v>#REF!</v>
      </c>
      <c r="H2079" s="69">
        <f>'2020 Spring Order Form - V36'!$F$18</f>
        <v>0</v>
      </c>
      <c r="J2079" s="154">
        <v>18680</v>
      </c>
    </row>
    <row r="2080" spans="1:10">
      <c r="A2080" s="131">
        <v>2079</v>
      </c>
      <c r="B2080" s="66" t="s">
        <v>2258</v>
      </c>
      <c r="D2080" s="67">
        <f>'2020 Spring Order Form - V36'!$T$23</f>
        <v>0</v>
      </c>
      <c r="E2080" s="67">
        <f>'2020 Spring Order Form - V36'!$T$23</f>
        <v>0</v>
      </c>
      <c r="F2080" s="151" t="s">
        <v>2259</v>
      </c>
      <c r="G2080" s="70" t="e">
        <f>'2020 Spring Order Form - V36'!#REF!</f>
        <v>#REF!</v>
      </c>
      <c r="H2080" s="69">
        <f>'2020 Spring Order Form - V36'!$F$18</f>
        <v>0</v>
      </c>
      <c r="J2080" s="154">
        <v>18679</v>
      </c>
    </row>
    <row r="2081" spans="1:10">
      <c r="A2081" s="131">
        <v>2080</v>
      </c>
      <c r="B2081" s="66" t="s">
        <v>2260</v>
      </c>
      <c r="D2081" s="67">
        <f>'2020 Spring Order Form - V36'!$T$23</f>
        <v>0</v>
      </c>
      <c r="E2081" s="67">
        <f>'2020 Spring Order Form - V36'!$T$23</f>
        <v>0</v>
      </c>
      <c r="F2081" s="151">
        <v>4556100</v>
      </c>
      <c r="G2081" s="70" t="e">
        <f>'2020 Spring Order Form - V36'!#REF!</f>
        <v>#REF!</v>
      </c>
      <c r="H2081" s="69">
        <f>'2020 Spring Order Form - V36'!$F$18</f>
        <v>0</v>
      </c>
      <c r="J2081" s="154">
        <v>18683</v>
      </c>
    </row>
    <row r="2082" spans="1:10">
      <c r="A2082" s="131">
        <v>2081</v>
      </c>
      <c r="B2082" s="66" t="s">
        <v>2260</v>
      </c>
      <c r="D2082" s="67">
        <f>'2020 Spring Order Form - V36'!$T$23</f>
        <v>0</v>
      </c>
      <c r="E2082" s="67">
        <f>'2020 Spring Order Form - V36'!$T$23</f>
        <v>0</v>
      </c>
      <c r="F2082" s="151" t="s">
        <v>2261</v>
      </c>
      <c r="G2082" s="70" t="e">
        <f>'2020 Spring Order Form - V36'!#REF!</f>
        <v>#REF!</v>
      </c>
      <c r="H2082" s="69">
        <f>'2020 Spring Order Form - V36'!$F$18</f>
        <v>0</v>
      </c>
      <c r="J2082" s="154">
        <v>18682</v>
      </c>
    </row>
    <row r="2083" spans="1:10">
      <c r="A2083" s="131">
        <v>2082</v>
      </c>
      <c r="B2083" s="66" t="s">
        <v>2262</v>
      </c>
      <c r="D2083" s="67">
        <f>'2020 Spring Order Form - V36'!$T$23</f>
        <v>0</v>
      </c>
      <c r="E2083" s="67">
        <f>'2020 Spring Order Form - V36'!$T$23</f>
        <v>0</v>
      </c>
      <c r="F2083" s="151">
        <v>4557810</v>
      </c>
      <c r="G2083" s="70" t="e">
        <f>'2020 Spring Order Form - V36'!#REF!</f>
        <v>#REF!</v>
      </c>
      <c r="H2083" s="69">
        <f>'2020 Spring Order Form - V36'!$F$18</f>
        <v>0</v>
      </c>
      <c r="J2083" s="154">
        <v>1123</v>
      </c>
    </row>
    <row r="2084" spans="1:10">
      <c r="A2084" s="131">
        <v>2083</v>
      </c>
      <c r="B2084" s="66" t="s">
        <v>2262</v>
      </c>
      <c r="D2084" s="67">
        <f>'2020 Spring Order Form - V36'!$T$23</f>
        <v>0</v>
      </c>
      <c r="E2084" s="67">
        <f>'2020 Spring Order Form - V36'!$T$23</f>
        <v>0</v>
      </c>
      <c r="F2084" s="151" t="s">
        <v>2263</v>
      </c>
      <c r="G2084" s="70" t="e">
        <f>'2020 Spring Order Form - V36'!#REF!</f>
        <v>#REF!</v>
      </c>
      <c r="H2084" s="69">
        <f>'2020 Spring Order Form - V36'!$F$18</f>
        <v>0</v>
      </c>
      <c r="J2084" s="154">
        <v>2949</v>
      </c>
    </row>
    <row r="2085" spans="1:10">
      <c r="A2085" s="131">
        <v>2084</v>
      </c>
      <c r="B2085" s="66" t="s">
        <v>2264</v>
      </c>
      <c r="D2085" s="67">
        <f>'2020 Spring Order Form - V36'!$T$23</f>
        <v>0</v>
      </c>
      <c r="E2085" s="67">
        <f>'2020 Spring Order Form - V36'!$T$23</f>
        <v>0</v>
      </c>
      <c r="F2085" s="151">
        <v>4587830</v>
      </c>
      <c r="G2085" s="70" t="e">
        <f>'2020 Spring Order Form - V36'!#REF!</f>
        <v>#REF!</v>
      </c>
      <c r="H2085" s="69">
        <f>'2020 Spring Order Form - V36'!$F$18</f>
        <v>0</v>
      </c>
      <c r="J2085" s="154">
        <v>17140</v>
      </c>
    </row>
    <row r="2086" spans="1:10">
      <c r="A2086" s="131">
        <v>2085</v>
      </c>
      <c r="B2086" s="66" t="s">
        <v>2264</v>
      </c>
      <c r="D2086" s="67">
        <f>'2020 Spring Order Form - V36'!$T$23</f>
        <v>0</v>
      </c>
      <c r="E2086" s="67">
        <f>'2020 Spring Order Form - V36'!$T$23</f>
        <v>0</v>
      </c>
      <c r="F2086" s="151" t="s">
        <v>2265</v>
      </c>
      <c r="G2086" s="70" t="e">
        <f>'2020 Spring Order Form - V36'!#REF!</f>
        <v>#REF!</v>
      </c>
      <c r="H2086" s="69">
        <f>'2020 Spring Order Form - V36'!$F$18</f>
        <v>0</v>
      </c>
      <c r="J2086" s="154">
        <v>17141</v>
      </c>
    </row>
    <row r="2087" spans="1:10">
      <c r="A2087" s="131">
        <v>2086</v>
      </c>
      <c r="B2087" s="66" t="s">
        <v>2266</v>
      </c>
      <c r="D2087" s="67">
        <f>'2020 Spring Order Form - V36'!$T$23</f>
        <v>0</v>
      </c>
      <c r="E2087" s="67">
        <f>'2020 Spring Order Form - V36'!$T$23</f>
        <v>0</v>
      </c>
      <c r="F2087" s="151">
        <v>4557830</v>
      </c>
      <c r="G2087" s="70" t="e">
        <f>'2020 Spring Order Form - V36'!#REF!</f>
        <v>#REF!</v>
      </c>
      <c r="H2087" s="69">
        <f>'2020 Spring Order Form - V36'!$F$18</f>
        <v>0</v>
      </c>
      <c r="J2087" s="154">
        <v>18684</v>
      </c>
    </row>
    <row r="2088" spans="1:10">
      <c r="A2088" s="131">
        <v>2087</v>
      </c>
      <c r="B2088" s="66" t="s">
        <v>2266</v>
      </c>
      <c r="D2088" s="67">
        <f>'2020 Spring Order Form - V36'!$T$23</f>
        <v>0</v>
      </c>
      <c r="E2088" s="67">
        <f>'2020 Spring Order Form - V36'!$T$23</f>
        <v>0</v>
      </c>
      <c r="F2088" s="151" t="s">
        <v>2267</v>
      </c>
      <c r="G2088" s="70" t="e">
        <f>'2020 Spring Order Form - V36'!#REF!</f>
        <v>#REF!</v>
      </c>
      <c r="H2088" s="69">
        <f>'2020 Spring Order Form - V36'!$F$18</f>
        <v>0</v>
      </c>
      <c r="J2088" s="154">
        <v>18686</v>
      </c>
    </row>
    <row r="2089" spans="1:10">
      <c r="A2089" s="131">
        <v>2088</v>
      </c>
      <c r="B2089" s="66" t="s">
        <v>2268</v>
      </c>
      <c r="D2089" s="67">
        <f>'2020 Spring Order Form - V36'!$T$23</f>
        <v>0</v>
      </c>
      <c r="E2089" s="67">
        <f>'2020 Spring Order Form - V36'!$T$23</f>
        <v>0</v>
      </c>
      <c r="F2089" s="151">
        <v>4587840</v>
      </c>
      <c r="G2089" s="70" t="e">
        <f>'2020 Spring Order Form - V36'!#REF!</f>
        <v>#REF!</v>
      </c>
      <c r="H2089" s="69">
        <f>'2020 Spring Order Form - V36'!$F$18</f>
        <v>0</v>
      </c>
      <c r="J2089" s="154">
        <v>17142</v>
      </c>
    </row>
    <row r="2090" spans="1:10">
      <c r="A2090" s="131">
        <v>2089</v>
      </c>
      <c r="B2090" s="66" t="s">
        <v>2268</v>
      </c>
      <c r="D2090" s="67">
        <f>'2020 Spring Order Form - V36'!$T$23</f>
        <v>0</v>
      </c>
      <c r="E2090" s="67">
        <f>'2020 Spring Order Form - V36'!$T$23</f>
        <v>0</v>
      </c>
      <c r="F2090" s="151" t="s">
        <v>2269</v>
      </c>
      <c r="G2090" s="70" t="e">
        <f>'2020 Spring Order Form - V36'!#REF!</f>
        <v>#REF!</v>
      </c>
      <c r="H2090" s="69">
        <f>'2020 Spring Order Form - V36'!$F$18</f>
        <v>0</v>
      </c>
      <c r="J2090" s="154">
        <v>17143</v>
      </c>
    </row>
    <row r="2091" spans="1:10">
      <c r="A2091" s="131">
        <v>2090</v>
      </c>
      <c r="B2091" s="66" t="s">
        <v>2270</v>
      </c>
      <c r="D2091" s="67">
        <f>'2020 Spring Order Form - V36'!$T$23</f>
        <v>0</v>
      </c>
      <c r="E2091" s="67">
        <f>'2020 Spring Order Form - V36'!$T$23</f>
        <v>0</v>
      </c>
      <c r="F2091" s="151">
        <v>4557106</v>
      </c>
      <c r="G2091" s="70" t="e">
        <f>'2020 Spring Order Form - V36'!#REF!</f>
        <v>#REF!</v>
      </c>
      <c r="H2091" s="69">
        <f>'2020 Spring Order Form - V36'!$F$18</f>
        <v>0</v>
      </c>
      <c r="J2091" s="154">
        <v>868</v>
      </c>
    </row>
    <row r="2092" spans="1:10">
      <c r="A2092" s="131">
        <v>2091</v>
      </c>
      <c r="B2092" s="66" t="s">
        <v>2271</v>
      </c>
      <c r="D2092" s="67">
        <f>'2020 Spring Order Form - V36'!$T$23</f>
        <v>0</v>
      </c>
      <c r="E2092" s="67">
        <f>'2020 Spring Order Form - V36'!$T$23</f>
        <v>0</v>
      </c>
      <c r="F2092" s="151">
        <v>4557156</v>
      </c>
      <c r="G2092" s="70" t="e">
        <f>'2020 Spring Order Form - V36'!#REF!</f>
        <v>#REF!</v>
      </c>
      <c r="H2092" s="69">
        <f>'2020 Spring Order Form - V36'!$F$18</f>
        <v>0</v>
      </c>
      <c r="J2092" s="154">
        <v>869</v>
      </c>
    </row>
    <row r="2093" spans="1:10">
      <c r="A2093" s="131">
        <v>2092</v>
      </c>
      <c r="B2093" s="66" t="s">
        <v>2272</v>
      </c>
      <c r="D2093" s="67">
        <f>'2020 Spring Order Form - V36'!$T$23</f>
        <v>0</v>
      </c>
      <c r="E2093" s="67">
        <f>'2020 Spring Order Form - V36'!$T$23</f>
        <v>0</v>
      </c>
      <c r="F2093" s="151">
        <v>4557696</v>
      </c>
      <c r="G2093" s="70" t="e">
        <f>'2020 Spring Order Form - V36'!#REF!</f>
        <v>#REF!</v>
      </c>
      <c r="H2093" s="69">
        <f>'2020 Spring Order Form - V36'!$F$18</f>
        <v>0</v>
      </c>
      <c r="J2093" s="154">
        <v>938</v>
      </c>
    </row>
    <row r="2094" spans="1:10">
      <c r="A2094" s="131">
        <v>2093</v>
      </c>
      <c r="B2094" s="66" t="s">
        <v>2273</v>
      </c>
      <c r="D2094" s="67">
        <f>'2020 Spring Order Form - V36'!$T$23</f>
        <v>0</v>
      </c>
      <c r="E2094" s="67">
        <f>'2020 Spring Order Form - V36'!$T$23</f>
        <v>0</v>
      </c>
      <c r="F2094" s="151">
        <v>4557206</v>
      </c>
      <c r="G2094" s="70" t="e">
        <f>'2020 Spring Order Form - V36'!#REF!</f>
        <v>#REF!</v>
      </c>
      <c r="H2094" s="69">
        <f>'2020 Spring Order Form - V36'!$F$18</f>
        <v>0</v>
      </c>
      <c r="J2094" s="154">
        <v>871</v>
      </c>
    </row>
    <row r="2095" spans="1:10">
      <c r="A2095" s="131">
        <v>2094</v>
      </c>
      <c r="B2095" s="66" t="s">
        <v>2274</v>
      </c>
      <c r="D2095" s="67">
        <f>'2020 Spring Order Form - V36'!$T$23</f>
        <v>0</v>
      </c>
      <c r="E2095" s="67">
        <f>'2020 Spring Order Form - V36'!$T$23</f>
        <v>0</v>
      </c>
      <c r="F2095" s="151">
        <v>4557176</v>
      </c>
      <c r="G2095" s="70" t="e">
        <f>'2020 Spring Order Form - V36'!#REF!</f>
        <v>#REF!</v>
      </c>
      <c r="H2095" s="69">
        <f>'2020 Spring Order Form - V36'!$F$18</f>
        <v>0</v>
      </c>
      <c r="J2095" s="154">
        <v>922</v>
      </c>
    </row>
    <row r="2096" spans="1:10">
      <c r="A2096" s="131">
        <v>2095</v>
      </c>
      <c r="B2096" s="66" t="s">
        <v>2275</v>
      </c>
      <c r="D2096" s="67">
        <f>'2020 Spring Order Form - V36'!$T$23</f>
        <v>0</v>
      </c>
      <c r="E2096" s="67">
        <f>'2020 Spring Order Form - V36'!$T$23</f>
        <v>0</v>
      </c>
      <c r="F2096" s="151">
        <v>4557606</v>
      </c>
      <c r="G2096" s="70" t="e">
        <f>'2020 Spring Order Form - V36'!#REF!</f>
        <v>#REF!</v>
      </c>
      <c r="H2096" s="69">
        <f>'2020 Spring Order Form - V36'!$F$18</f>
        <v>0</v>
      </c>
      <c r="J2096" s="154">
        <v>872</v>
      </c>
    </row>
    <row r="2097" spans="1:10">
      <c r="A2097" s="131">
        <v>2096</v>
      </c>
      <c r="B2097" s="66" t="s">
        <v>2276</v>
      </c>
      <c r="D2097" s="67">
        <f>'2020 Spring Order Form - V36'!$T$23</f>
        <v>0</v>
      </c>
      <c r="E2097" s="67">
        <f>'2020 Spring Order Form - V36'!$T$23</f>
        <v>0</v>
      </c>
      <c r="F2097" s="151">
        <v>4557256</v>
      </c>
      <c r="G2097" s="70" t="e">
        <f>'2020 Spring Order Form - V36'!#REF!</f>
        <v>#REF!</v>
      </c>
      <c r="H2097" s="69">
        <f>'2020 Spring Order Form - V36'!$F$18</f>
        <v>0</v>
      </c>
      <c r="J2097" s="154">
        <v>870</v>
      </c>
    </row>
    <row r="2098" spans="1:10">
      <c r="A2098" s="131">
        <v>2097</v>
      </c>
      <c r="B2098" s="66" t="s">
        <v>2277</v>
      </c>
      <c r="D2098" s="67">
        <f>'2020 Spring Order Form - V36'!$T$23</f>
        <v>0</v>
      </c>
      <c r="E2098" s="67">
        <f>'2020 Spring Order Form - V36'!$T$23</f>
        <v>0</v>
      </c>
      <c r="F2098" s="151">
        <v>4557226</v>
      </c>
      <c r="G2098" s="70" t="e">
        <f>'2020 Spring Order Form - V36'!#REF!</f>
        <v>#REF!</v>
      </c>
      <c r="H2098" s="69">
        <f>'2020 Spring Order Form - V36'!$F$18</f>
        <v>0</v>
      </c>
      <c r="J2098" s="154">
        <v>994</v>
      </c>
    </row>
    <row r="2099" spans="1:10">
      <c r="A2099" s="131">
        <v>2098</v>
      </c>
      <c r="B2099" s="66" t="s">
        <v>2270</v>
      </c>
      <c r="D2099" s="67">
        <f>'2020 Spring Order Form - V36'!$T$23</f>
        <v>0</v>
      </c>
      <c r="E2099" s="67">
        <f>'2020 Spring Order Form - V36'!$T$23</f>
        <v>0</v>
      </c>
      <c r="F2099" s="151">
        <v>4557100</v>
      </c>
      <c r="G2099" s="70" t="e">
        <f>'2020 Spring Order Form - V36'!#REF!</f>
        <v>#REF!</v>
      </c>
      <c r="H2099" s="69">
        <f>'2020 Spring Order Form - V36'!$F$18</f>
        <v>0</v>
      </c>
      <c r="J2099" s="154">
        <v>1080</v>
      </c>
    </row>
    <row r="2100" spans="1:10">
      <c r="A2100" s="131">
        <v>2099</v>
      </c>
      <c r="B2100" s="66" t="s">
        <v>2271</v>
      </c>
      <c r="D2100" s="67">
        <f>'2020 Spring Order Form - V36'!$T$23</f>
        <v>0</v>
      </c>
      <c r="E2100" s="67">
        <f>'2020 Spring Order Form - V36'!$T$23</f>
        <v>0</v>
      </c>
      <c r="F2100" s="151">
        <v>4557150</v>
      </c>
      <c r="G2100" s="70" t="e">
        <f>'2020 Spring Order Form - V36'!#REF!</f>
        <v>#REF!</v>
      </c>
      <c r="H2100" s="69">
        <f>'2020 Spring Order Form - V36'!$F$18</f>
        <v>0</v>
      </c>
      <c r="J2100" s="154">
        <v>1081</v>
      </c>
    </row>
    <row r="2101" spans="1:10">
      <c r="A2101" s="131">
        <v>2100</v>
      </c>
      <c r="B2101" s="66" t="s">
        <v>2272</v>
      </c>
      <c r="D2101" s="67">
        <f>'2020 Spring Order Form - V36'!$T$23</f>
        <v>0</v>
      </c>
      <c r="E2101" s="67">
        <f>'2020 Spring Order Form - V36'!$T$23</f>
        <v>0</v>
      </c>
      <c r="F2101" s="151">
        <v>4557690</v>
      </c>
      <c r="G2101" s="70" t="e">
        <f>'2020 Spring Order Form - V36'!#REF!</f>
        <v>#REF!</v>
      </c>
      <c r="H2101" s="69">
        <f>'2020 Spring Order Form - V36'!$F$18</f>
        <v>0</v>
      </c>
      <c r="J2101" s="154">
        <v>1114</v>
      </c>
    </row>
    <row r="2102" spans="1:10">
      <c r="A2102" s="131">
        <v>2101</v>
      </c>
      <c r="B2102" s="66" t="s">
        <v>2273</v>
      </c>
      <c r="D2102" s="67">
        <f>'2020 Spring Order Form - V36'!$T$23</f>
        <v>0</v>
      </c>
      <c r="E2102" s="67">
        <f>'2020 Spring Order Form - V36'!$T$23</f>
        <v>0</v>
      </c>
      <c r="F2102" s="151">
        <v>4557200</v>
      </c>
      <c r="G2102" s="70" t="e">
        <f>'2020 Spring Order Form - V36'!#REF!</f>
        <v>#REF!</v>
      </c>
      <c r="H2102" s="69">
        <f>'2020 Spring Order Form - V36'!$F$18</f>
        <v>0</v>
      </c>
      <c r="J2102" s="154">
        <v>1083</v>
      </c>
    </row>
    <row r="2103" spans="1:10">
      <c r="A2103" s="131">
        <v>2102</v>
      </c>
      <c r="B2103" s="66" t="s">
        <v>2274</v>
      </c>
      <c r="D2103" s="67">
        <f>'2020 Spring Order Form - V36'!$T$23</f>
        <v>0</v>
      </c>
      <c r="E2103" s="67">
        <f>'2020 Spring Order Form - V36'!$T$23</f>
        <v>0</v>
      </c>
      <c r="F2103" s="151">
        <v>4557170</v>
      </c>
      <c r="G2103" s="70" t="e">
        <f>'2020 Spring Order Form - V36'!#REF!</f>
        <v>#REF!</v>
      </c>
      <c r="H2103" s="69">
        <f>'2020 Spring Order Form - V36'!$F$18</f>
        <v>0</v>
      </c>
      <c r="J2103" s="154">
        <v>1093</v>
      </c>
    </row>
    <row r="2104" spans="1:10">
      <c r="A2104" s="131">
        <v>2103</v>
      </c>
      <c r="B2104" s="66" t="s">
        <v>2275</v>
      </c>
      <c r="D2104" s="67">
        <f>'2020 Spring Order Form - V36'!$T$23</f>
        <v>0</v>
      </c>
      <c r="E2104" s="67">
        <f>'2020 Spring Order Form - V36'!$T$23</f>
        <v>0</v>
      </c>
      <c r="F2104" s="151">
        <v>4557600</v>
      </c>
      <c r="G2104" s="70" t="e">
        <f>'2020 Spring Order Form - V36'!#REF!</f>
        <v>#REF!</v>
      </c>
      <c r="H2104" s="69">
        <f>'2020 Spring Order Form - V36'!$F$18</f>
        <v>0</v>
      </c>
      <c r="J2104" s="154">
        <v>1084</v>
      </c>
    </row>
    <row r="2105" spans="1:10">
      <c r="A2105" s="131">
        <v>2104</v>
      </c>
      <c r="B2105" s="66" t="s">
        <v>2276</v>
      </c>
      <c r="D2105" s="67">
        <f>'2020 Spring Order Form - V36'!$T$23</f>
        <v>0</v>
      </c>
      <c r="E2105" s="67">
        <f>'2020 Spring Order Form - V36'!$T$23</f>
        <v>0</v>
      </c>
      <c r="F2105" s="151">
        <v>4557250</v>
      </c>
      <c r="G2105" s="70" t="e">
        <f>'2020 Spring Order Form - V36'!#REF!</f>
        <v>#REF!</v>
      </c>
      <c r="H2105" s="69">
        <f>'2020 Spring Order Form - V36'!$F$18</f>
        <v>0</v>
      </c>
      <c r="J2105" s="154">
        <v>1082</v>
      </c>
    </row>
    <row r="2106" spans="1:10">
      <c r="A2106" s="131">
        <v>2105</v>
      </c>
      <c r="B2106" s="66" t="s">
        <v>2277</v>
      </c>
      <c r="D2106" s="67">
        <f>'2020 Spring Order Form - V36'!$T$23</f>
        <v>0</v>
      </c>
      <c r="E2106" s="67">
        <f>'2020 Spring Order Form - V36'!$T$23</f>
        <v>0</v>
      </c>
      <c r="F2106" s="151">
        <v>4557220</v>
      </c>
      <c r="G2106" s="70" t="e">
        <f>'2020 Spring Order Form - V36'!#REF!</f>
        <v>#REF!</v>
      </c>
      <c r="H2106" s="69">
        <f>'2020 Spring Order Form - V36'!$F$18</f>
        <v>0</v>
      </c>
      <c r="J2106" s="154">
        <v>1130</v>
      </c>
    </row>
    <row r="2107" spans="1:10">
      <c r="A2107" s="131">
        <v>2106</v>
      </c>
      <c r="B2107" s="66" t="s">
        <v>2278</v>
      </c>
      <c r="D2107" s="67">
        <f>'2020 Spring Order Form - V36'!$T$23</f>
        <v>0</v>
      </c>
      <c r="E2107" s="67">
        <f>'2020 Spring Order Form - V36'!$T$23</f>
        <v>0</v>
      </c>
      <c r="F2107" s="151">
        <v>4557850</v>
      </c>
      <c r="G2107" s="70" t="e">
        <f>'2020 Spring Order Form - V36'!#REF!</f>
        <v>#REF!</v>
      </c>
      <c r="H2107" s="69">
        <f>'2020 Spring Order Form - V36'!$F$18</f>
        <v>0</v>
      </c>
      <c r="J2107" s="154">
        <v>6257</v>
      </c>
    </row>
    <row r="2108" spans="1:10">
      <c r="A2108" s="131">
        <v>2107</v>
      </c>
      <c r="B2108" s="66" t="s">
        <v>2278</v>
      </c>
      <c r="D2108" s="67">
        <f>'2020 Spring Order Form - V36'!$T$23</f>
        <v>0</v>
      </c>
      <c r="E2108" s="67">
        <f>'2020 Spring Order Form - V36'!$T$23</f>
        <v>0</v>
      </c>
      <c r="F2108" s="151" t="s">
        <v>2279</v>
      </c>
      <c r="G2108" s="70" t="e">
        <f>'2020 Spring Order Form - V36'!#REF!</f>
        <v>#REF!</v>
      </c>
      <c r="H2108" s="69">
        <f>'2020 Spring Order Form - V36'!$F$18</f>
        <v>0</v>
      </c>
      <c r="J2108" s="154">
        <v>2970</v>
      </c>
    </row>
    <row r="2109" spans="1:10">
      <c r="A2109" s="131">
        <v>2108</v>
      </c>
      <c r="B2109" s="66" t="s">
        <v>2280</v>
      </c>
      <c r="D2109" s="67">
        <f>'2020 Spring Order Form - V36'!$T$23</f>
        <v>0</v>
      </c>
      <c r="E2109" s="67">
        <f>'2020 Spring Order Form - V36'!$T$23</f>
        <v>0</v>
      </c>
      <c r="F2109" s="151">
        <v>4554505</v>
      </c>
      <c r="G2109" s="70" t="e">
        <f>'2020 Spring Order Form - V36'!#REF!</f>
        <v>#REF!</v>
      </c>
      <c r="H2109" s="69">
        <f>'2020 Spring Order Form - V36'!$F$18</f>
        <v>0</v>
      </c>
      <c r="J2109" s="154">
        <v>18782</v>
      </c>
    </row>
    <row r="2110" spans="1:10">
      <c r="A2110" s="131">
        <v>2109</v>
      </c>
      <c r="B2110" s="66" t="s">
        <v>2280</v>
      </c>
      <c r="D2110" s="67">
        <f>'2020 Spring Order Form - V36'!$T$23</f>
        <v>0</v>
      </c>
      <c r="E2110" s="67">
        <f>'2020 Spring Order Form - V36'!$T$23</f>
        <v>0</v>
      </c>
      <c r="F2110" s="151" t="s">
        <v>2281</v>
      </c>
      <c r="G2110" s="70" t="e">
        <f>'2020 Spring Order Form - V36'!#REF!</f>
        <v>#REF!</v>
      </c>
      <c r="H2110" s="69">
        <f>'2020 Spring Order Form - V36'!$F$18</f>
        <v>0</v>
      </c>
      <c r="J2110" s="154">
        <v>18781</v>
      </c>
    </row>
    <row r="2111" spans="1:10">
      <c r="A2111" s="131">
        <v>2110</v>
      </c>
      <c r="B2111" s="66" t="s">
        <v>2282</v>
      </c>
      <c r="D2111" s="67">
        <f>'2020 Spring Order Form - V36'!$T$23</f>
        <v>0</v>
      </c>
      <c r="E2111" s="67">
        <f>'2020 Spring Order Form - V36'!$T$23</f>
        <v>0</v>
      </c>
      <c r="F2111" s="151">
        <v>4554525</v>
      </c>
      <c r="G2111" s="70" t="e">
        <f>'2020 Spring Order Form - V36'!#REF!</f>
        <v>#REF!</v>
      </c>
      <c r="H2111" s="69">
        <f>'2020 Spring Order Form - V36'!$F$18</f>
        <v>0</v>
      </c>
      <c r="J2111" s="154">
        <v>316</v>
      </c>
    </row>
    <row r="2112" spans="1:10">
      <c r="A2112" s="131">
        <v>2111</v>
      </c>
      <c r="B2112" s="66" t="s">
        <v>2282</v>
      </c>
      <c r="D2112" s="67">
        <f>'2020 Spring Order Form - V36'!$T$23</f>
        <v>0</v>
      </c>
      <c r="E2112" s="67">
        <f>'2020 Spring Order Form - V36'!$T$23</f>
        <v>0</v>
      </c>
      <c r="F2112" s="151" t="s">
        <v>2283</v>
      </c>
      <c r="G2112" s="70" t="e">
        <f>'2020 Spring Order Form - V36'!#REF!</f>
        <v>#REF!</v>
      </c>
      <c r="H2112" s="69">
        <f>'2020 Spring Order Form - V36'!$F$18</f>
        <v>0</v>
      </c>
      <c r="J2112" s="154">
        <v>2898</v>
      </c>
    </row>
    <row r="2113" spans="1:10">
      <c r="A2113" s="131">
        <v>2112</v>
      </c>
      <c r="B2113" s="66" t="s">
        <v>2284</v>
      </c>
      <c r="D2113" s="67">
        <f>'2020 Spring Order Form - V36'!$T$23</f>
        <v>0</v>
      </c>
      <c r="E2113" s="67">
        <f>'2020 Spring Order Form - V36'!$T$23</f>
        <v>0</v>
      </c>
      <c r="F2113" s="151">
        <v>4554565</v>
      </c>
      <c r="G2113" s="70" t="e">
        <f>'2020 Spring Order Form - V36'!#REF!</f>
        <v>#REF!</v>
      </c>
      <c r="H2113" s="69">
        <f>'2020 Spring Order Form - V36'!$F$18</f>
        <v>0</v>
      </c>
      <c r="J2113" s="154">
        <v>318</v>
      </c>
    </row>
    <row r="2114" spans="1:10">
      <c r="A2114" s="131">
        <v>2113</v>
      </c>
      <c r="B2114" s="66" t="s">
        <v>2284</v>
      </c>
      <c r="D2114" s="67">
        <f>'2020 Spring Order Form - V36'!$T$23</f>
        <v>0</v>
      </c>
      <c r="E2114" s="67">
        <f>'2020 Spring Order Form - V36'!$T$23</f>
        <v>0</v>
      </c>
      <c r="F2114" s="151" t="s">
        <v>2285</v>
      </c>
      <c r="G2114" s="70" t="e">
        <f>'2020 Spring Order Form - V36'!#REF!</f>
        <v>#REF!</v>
      </c>
      <c r="H2114" s="69">
        <f>'2020 Spring Order Form - V36'!$F$18</f>
        <v>0</v>
      </c>
      <c r="J2114" s="154">
        <v>2900</v>
      </c>
    </row>
    <row r="2115" spans="1:10">
      <c r="A2115" s="131">
        <v>2114</v>
      </c>
      <c r="B2115" s="66" t="s">
        <v>2286</v>
      </c>
      <c r="D2115" s="67">
        <f>'2020 Spring Order Form - V36'!$T$23</f>
        <v>0</v>
      </c>
      <c r="E2115" s="67">
        <f>'2020 Spring Order Form - V36'!$T$23</f>
        <v>0</v>
      </c>
      <c r="F2115" s="151">
        <v>4554025</v>
      </c>
      <c r="G2115" s="70" t="e">
        <f>'2020 Spring Order Form - V36'!#REF!</f>
        <v>#REF!</v>
      </c>
      <c r="H2115" s="69">
        <f>'2020 Spring Order Form - V36'!$F$18</f>
        <v>0</v>
      </c>
      <c r="J2115" s="154">
        <v>274</v>
      </c>
    </row>
    <row r="2116" spans="1:10">
      <c r="A2116" s="131">
        <v>2115</v>
      </c>
      <c r="B2116" s="66" t="s">
        <v>2286</v>
      </c>
      <c r="D2116" s="67">
        <f>'2020 Spring Order Form - V36'!$T$23</f>
        <v>0</v>
      </c>
      <c r="E2116" s="67">
        <f>'2020 Spring Order Form - V36'!$T$23</f>
        <v>0</v>
      </c>
      <c r="F2116" s="151" t="s">
        <v>2287</v>
      </c>
      <c r="G2116" s="70" t="e">
        <f>'2020 Spring Order Form - V36'!#REF!</f>
        <v>#REF!</v>
      </c>
      <c r="H2116" s="69">
        <f>'2020 Spring Order Form - V36'!$F$18</f>
        <v>0</v>
      </c>
      <c r="J2116" s="154">
        <v>2901</v>
      </c>
    </row>
    <row r="2117" spans="1:10">
      <c r="A2117" s="131">
        <v>2116</v>
      </c>
      <c r="B2117" s="66" t="s">
        <v>2288</v>
      </c>
      <c r="D2117" s="67">
        <f>'2020 Spring Order Form - V36'!$T$23</f>
        <v>0</v>
      </c>
      <c r="E2117" s="67">
        <f>'2020 Spring Order Form - V36'!$T$23</f>
        <v>0</v>
      </c>
      <c r="F2117" s="151">
        <v>4554085</v>
      </c>
      <c r="G2117" s="70" t="e">
        <f>'2020 Spring Order Form - V36'!#REF!</f>
        <v>#REF!</v>
      </c>
      <c r="H2117" s="69">
        <f>'2020 Spring Order Form - V36'!$F$18</f>
        <v>0</v>
      </c>
      <c r="J2117" s="154">
        <v>17057</v>
      </c>
    </row>
    <row r="2118" spans="1:10">
      <c r="A2118" s="131">
        <v>2117</v>
      </c>
      <c r="B2118" s="66" t="s">
        <v>2288</v>
      </c>
      <c r="D2118" s="67">
        <f>'2020 Spring Order Form - V36'!$T$23</f>
        <v>0</v>
      </c>
      <c r="E2118" s="67">
        <f>'2020 Spring Order Form - V36'!$T$23</f>
        <v>0</v>
      </c>
      <c r="F2118" s="151" t="s">
        <v>2289</v>
      </c>
      <c r="G2118" s="70" t="e">
        <f>'2020 Spring Order Form - V36'!#REF!</f>
        <v>#REF!</v>
      </c>
      <c r="H2118" s="69">
        <f>'2020 Spring Order Form - V36'!$F$18</f>
        <v>0</v>
      </c>
      <c r="J2118" s="154">
        <v>17058</v>
      </c>
    </row>
    <row r="2119" spans="1:10">
      <c r="A2119" s="131">
        <v>2118</v>
      </c>
      <c r="B2119" s="66" t="s">
        <v>2288</v>
      </c>
      <c r="D2119" s="67">
        <f>'2020 Spring Order Form - V36'!$T$23</f>
        <v>0</v>
      </c>
      <c r="E2119" s="67">
        <f>'2020 Spring Order Form - V36'!$T$23</f>
        <v>0</v>
      </c>
      <c r="F2119" s="151">
        <v>4954088</v>
      </c>
      <c r="G2119" s="70" t="e">
        <f>'2020 Spring Order Form - V36'!#REF!</f>
        <v>#REF!</v>
      </c>
      <c r="H2119" s="69">
        <f>'2020 Spring Order Form - V36'!$F$18</f>
        <v>0</v>
      </c>
      <c r="J2119" s="154">
        <v>20085</v>
      </c>
    </row>
    <row r="2120" spans="1:10">
      <c r="A2120" s="131">
        <v>2119</v>
      </c>
      <c r="B2120" s="66" t="s">
        <v>2288</v>
      </c>
      <c r="D2120" s="67">
        <f>'2020 Spring Order Form - V36'!$T$23</f>
        <v>0</v>
      </c>
      <c r="E2120" s="67">
        <f>'2020 Spring Order Form - V36'!$T$23</f>
        <v>0</v>
      </c>
      <c r="F2120" s="151" t="s">
        <v>2290</v>
      </c>
      <c r="G2120" s="70" t="e">
        <f>'2020 Spring Order Form - V36'!#REF!</f>
        <v>#REF!</v>
      </c>
      <c r="H2120" s="69">
        <f>'2020 Spring Order Form - V36'!$F$18</f>
        <v>0</v>
      </c>
      <c r="J2120" s="154">
        <v>20086</v>
      </c>
    </row>
    <row r="2121" spans="1:10">
      <c r="A2121" s="131">
        <v>2120</v>
      </c>
      <c r="B2121" s="66" t="s">
        <v>2291</v>
      </c>
      <c r="D2121" s="67">
        <f>'2020 Spring Order Form - V36'!$T$23</f>
        <v>0</v>
      </c>
      <c r="E2121" s="67">
        <f>'2020 Spring Order Form - V36'!$T$23</f>
        <v>0</v>
      </c>
      <c r="F2121" s="151">
        <v>4554170</v>
      </c>
      <c r="G2121" s="70" t="e">
        <f>'2020 Spring Order Form - V36'!#REF!</f>
        <v>#REF!</v>
      </c>
      <c r="H2121" s="69">
        <f>'2020 Spring Order Form - V36'!$F$18</f>
        <v>0</v>
      </c>
      <c r="J2121" s="154">
        <v>913</v>
      </c>
    </row>
    <row r="2122" spans="1:10">
      <c r="A2122" s="131">
        <v>2121</v>
      </c>
      <c r="B2122" s="66" t="s">
        <v>2291</v>
      </c>
      <c r="D2122" s="67">
        <f>'2020 Spring Order Form - V36'!$T$23</f>
        <v>0</v>
      </c>
      <c r="E2122" s="67">
        <f>'2020 Spring Order Form - V36'!$T$23</f>
        <v>0</v>
      </c>
      <c r="F2122" s="151" t="s">
        <v>2292</v>
      </c>
      <c r="G2122" s="70" t="e">
        <f>'2020 Spring Order Form - V36'!#REF!</f>
        <v>#REF!</v>
      </c>
      <c r="H2122" s="69">
        <f>'2020 Spring Order Form - V36'!$F$18</f>
        <v>0</v>
      </c>
      <c r="J2122" s="154">
        <v>2905</v>
      </c>
    </row>
    <row r="2123" spans="1:10">
      <c r="A2123" s="131">
        <v>2122</v>
      </c>
      <c r="B2123" s="66" t="s">
        <v>2293</v>
      </c>
      <c r="D2123" s="67">
        <f>'2020 Spring Order Form - V36'!$T$23</f>
        <v>0</v>
      </c>
      <c r="E2123" s="67">
        <f>'2020 Spring Order Form - V36'!$T$23</f>
        <v>0</v>
      </c>
      <c r="F2123" s="151">
        <v>4554325</v>
      </c>
      <c r="G2123" s="70" t="e">
        <f>'2020 Spring Order Form - V36'!#REF!</f>
        <v>#REF!</v>
      </c>
      <c r="H2123" s="69">
        <f>'2020 Spring Order Form - V36'!$F$18</f>
        <v>0</v>
      </c>
      <c r="J2123" s="154">
        <v>319</v>
      </c>
    </row>
    <row r="2124" spans="1:10">
      <c r="A2124" s="131">
        <v>2123</v>
      </c>
      <c r="B2124" s="66" t="s">
        <v>2293</v>
      </c>
      <c r="D2124" s="67">
        <f>'2020 Spring Order Form - V36'!$T$23</f>
        <v>0</v>
      </c>
      <c r="E2124" s="67">
        <f>'2020 Spring Order Form - V36'!$T$23</f>
        <v>0</v>
      </c>
      <c r="F2124" s="151" t="s">
        <v>2294</v>
      </c>
      <c r="G2124" s="70" t="e">
        <f>'2020 Spring Order Form - V36'!#REF!</f>
        <v>#REF!</v>
      </c>
      <c r="H2124" s="69">
        <f>'2020 Spring Order Form - V36'!$F$18</f>
        <v>0</v>
      </c>
      <c r="J2124" s="154">
        <v>2908</v>
      </c>
    </row>
    <row r="2125" spans="1:10">
      <c r="A2125" s="131">
        <v>2124</v>
      </c>
      <c r="B2125" s="66" t="s">
        <v>2295</v>
      </c>
      <c r="D2125" s="67">
        <f>'2020 Spring Order Form - V36'!$T$23</f>
        <v>0</v>
      </c>
      <c r="E2125" s="67">
        <f>'2020 Spring Order Form - V36'!$T$23</f>
        <v>0</v>
      </c>
      <c r="F2125" s="151">
        <v>4554485</v>
      </c>
      <c r="G2125" s="70" t="e">
        <f>'2020 Spring Order Form - V36'!#REF!</f>
        <v>#REF!</v>
      </c>
      <c r="H2125" s="69">
        <f>'2020 Spring Order Form - V36'!$F$18</f>
        <v>0</v>
      </c>
      <c r="J2125" s="154">
        <v>275</v>
      </c>
    </row>
    <row r="2126" spans="1:10">
      <c r="A2126" s="131">
        <v>2125</v>
      </c>
      <c r="B2126" s="66" t="s">
        <v>2295</v>
      </c>
      <c r="D2126" s="67">
        <f>'2020 Spring Order Form - V36'!$T$23</f>
        <v>0</v>
      </c>
      <c r="E2126" s="67">
        <f>'2020 Spring Order Form - V36'!$T$23</f>
        <v>0</v>
      </c>
      <c r="F2126" s="151" t="s">
        <v>2296</v>
      </c>
      <c r="G2126" s="70" t="e">
        <f>'2020 Spring Order Form - V36'!#REF!</f>
        <v>#REF!</v>
      </c>
      <c r="H2126" s="69">
        <f>'2020 Spring Order Form - V36'!$F$18</f>
        <v>0</v>
      </c>
      <c r="J2126" s="154">
        <v>2909</v>
      </c>
    </row>
    <row r="2127" spans="1:10">
      <c r="A2127" s="131">
        <v>2126</v>
      </c>
      <c r="B2127" s="66" t="s">
        <v>2297</v>
      </c>
      <c r="D2127" s="67">
        <f>'2020 Spring Order Form - V36'!$T$23</f>
        <v>0</v>
      </c>
      <c r="E2127" s="67">
        <f>'2020 Spring Order Form - V36'!$T$23</f>
        <v>0</v>
      </c>
      <c r="F2127" s="151">
        <v>4554345</v>
      </c>
      <c r="G2127" s="70" t="e">
        <f>'2020 Spring Order Form - V36'!#REF!</f>
        <v>#REF!</v>
      </c>
      <c r="H2127" s="69">
        <f>'2020 Spring Order Form - V36'!$F$18</f>
        <v>0</v>
      </c>
      <c r="J2127" s="154">
        <v>388</v>
      </c>
    </row>
    <row r="2128" spans="1:10">
      <c r="A2128" s="131">
        <v>2127</v>
      </c>
      <c r="B2128" s="66" t="s">
        <v>2297</v>
      </c>
      <c r="D2128" s="67">
        <f>'2020 Spring Order Form - V36'!$T$23</f>
        <v>0</v>
      </c>
      <c r="E2128" s="67">
        <f>'2020 Spring Order Form - V36'!$T$23</f>
        <v>0</v>
      </c>
      <c r="F2128" s="151" t="s">
        <v>2298</v>
      </c>
      <c r="G2128" s="70" t="e">
        <f>'2020 Spring Order Form - V36'!#REF!</f>
        <v>#REF!</v>
      </c>
      <c r="H2128" s="69">
        <f>'2020 Spring Order Form - V36'!$F$18</f>
        <v>0</v>
      </c>
      <c r="J2128" s="154">
        <v>2911</v>
      </c>
    </row>
    <row r="2129" spans="1:10">
      <c r="A2129" s="131">
        <v>2128</v>
      </c>
      <c r="B2129" s="66" t="s">
        <v>2299</v>
      </c>
      <c r="D2129" s="67">
        <f>'2020 Spring Order Form - V36'!$T$23</f>
        <v>0</v>
      </c>
      <c r="E2129" s="67">
        <f>'2020 Spring Order Form - V36'!$T$23</f>
        <v>0</v>
      </c>
      <c r="F2129" s="151">
        <v>4554450</v>
      </c>
      <c r="G2129" s="70" t="e">
        <f>'2020 Spring Order Form - V36'!#REF!</f>
        <v>#REF!</v>
      </c>
      <c r="H2129" s="69">
        <f>'2020 Spring Order Form - V36'!$F$18</f>
        <v>0</v>
      </c>
      <c r="J2129" s="154">
        <v>627</v>
      </c>
    </row>
    <row r="2130" spans="1:10">
      <c r="A2130" s="131">
        <v>2129</v>
      </c>
      <c r="B2130" s="66" t="s">
        <v>2299</v>
      </c>
      <c r="D2130" s="67">
        <f>'2020 Spring Order Form - V36'!$T$23</f>
        <v>0</v>
      </c>
      <c r="E2130" s="67">
        <f>'2020 Spring Order Form - V36'!$T$23</f>
        <v>0</v>
      </c>
      <c r="F2130" s="151" t="s">
        <v>2300</v>
      </c>
      <c r="G2130" s="70" t="e">
        <f>'2020 Spring Order Form - V36'!#REF!</f>
        <v>#REF!</v>
      </c>
      <c r="H2130" s="69">
        <f>'2020 Spring Order Form - V36'!$F$18</f>
        <v>0</v>
      </c>
      <c r="J2130" s="154">
        <v>2913</v>
      </c>
    </row>
    <row r="2131" spans="1:10">
      <c r="A2131" s="131">
        <v>2130</v>
      </c>
      <c r="B2131" s="66" t="s">
        <v>362</v>
      </c>
      <c r="D2131" s="67">
        <f>'2020 Spring Order Form - V36'!$T$23</f>
        <v>0</v>
      </c>
      <c r="E2131" s="67">
        <f>'2020 Spring Order Form - V36'!$T$23</f>
        <v>0</v>
      </c>
      <c r="F2131" s="151">
        <v>4554855</v>
      </c>
      <c r="G2131" s="70">
        <f>'2020 Spring Order Form - V36'!$T$257</f>
        <v>0</v>
      </c>
      <c r="H2131" s="69">
        <f>'2020 Spring Order Form - V36'!$F$18</f>
        <v>0</v>
      </c>
      <c r="J2131" s="154">
        <v>16469</v>
      </c>
    </row>
    <row r="2132" spans="1:10">
      <c r="A2132" s="131">
        <v>2131</v>
      </c>
      <c r="B2132" s="66" t="s">
        <v>362</v>
      </c>
      <c r="D2132" s="67">
        <f>'2020 Spring Order Form - V36'!$T$23</f>
        <v>0</v>
      </c>
      <c r="E2132" s="67">
        <f>'2020 Spring Order Form - V36'!$T$23</f>
        <v>0</v>
      </c>
      <c r="F2132" s="151" t="s">
        <v>2301</v>
      </c>
      <c r="G2132" s="70">
        <f>'2020 Spring Order Form - V36'!$U$257</f>
        <v>0</v>
      </c>
      <c r="H2132" s="69">
        <f>'2020 Spring Order Form - V36'!$F$18</f>
        <v>0</v>
      </c>
      <c r="J2132" s="154">
        <v>16472</v>
      </c>
    </row>
    <row r="2133" spans="1:10">
      <c r="A2133" s="131">
        <v>2132</v>
      </c>
      <c r="B2133" s="66" t="s">
        <v>363</v>
      </c>
      <c r="D2133" s="67">
        <f>'2020 Spring Order Form - V36'!$T$23</f>
        <v>0</v>
      </c>
      <c r="E2133" s="67">
        <f>'2020 Spring Order Form - V36'!$T$23</f>
        <v>0</v>
      </c>
      <c r="F2133" s="151">
        <v>4554625</v>
      </c>
      <c r="G2133" s="70">
        <f>'2020 Spring Order Form - V36'!$T$258</f>
        <v>0</v>
      </c>
      <c r="H2133" s="69">
        <f>'2020 Spring Order Form - V36'!$F$18</f>
        <v>0</v>
      </c>
      <c r="J2133" s="154">
        <v>17060</v>
      </c>
    </row>
    <row r="2134" spans="1:10">
      <c r="A2134" s="131">
        <v>2133</v>
      </c>
      <c r="B2134" s="66" t="s">
        <v>363</v>
      </c>
      <c r="D2134" s="67">
        <f>'2020 Spring Order Form - V36'!$T$23</f>
        <v>0</v>
      </c>
      <c r="E2134" s="67">
        <f>'2020 Spring Order Form - V36'!$T$23</f>
        <v>0</v>
      </c>
      <c r="F2134" s="151" t="s">
        <v>2302</v>
      </c>
      <c r="G2134" s="70">
        <f>'2020 Spring Order Form - V36'!$U$258</f>
        <v>0</v>
      </c>
      <c r="H2134" s="69">
        <f>'2020 Spring Order Form - V36'!$F$18</f>
        <v>0</v>
      </c>
      <c r="J2134" s="154">
        <v>17061</v>
      </c>
    </row>
    <row r="2135" spans="1:10">
      <c r="A2135" s="131">
        <v>2134</v>
      </c>
      <c r="B2135" s="66" t="s">
        <v>2303</v>
      </c>
      <c r="D2135" s="67">
        <f>'2020 Spring Order Form - V36'!$T$23</f>
        <v>0</v>
      </c>
      <c r="E2135" s="67">
        <f>'2020 Spring Order Form - V36'!$T$23</f>
        <v>0</v>
      </c>
      <c r="F2135" s="151">
        <v>4554635</v>
      </c>
      <c r="G2135" s="70" t="e">
        <f>'2020 Spring Order Form - V36'!#REF!</f>
        <v>#REF!</v>
      </c>
      <c r="H2135" s="69">
        <f>'2020 Spring Order Form - V36'!$F$18</f>
        <v>0</v>
      </c>
      <c r="J2135" s="154">
        <v>17063</v>
      </c>
    </row>
    <row r="2136" spans="1:10">
      <c r="A2136" s="131">
        <v>2135</v>
      </c>
      <c r="B2136" s="66" t="s">
        <v>2303</v>
      </c>
      <c r="D2136" s="67">
        <f>'2020 Spring Order Form - V36'!$T$23</f>
        <v>0</v>
      </c>
      <c r="E2136" s="67">
        <f>'2020 Spring Order Form - V36'!$T$23</f>
        <v>0</v>
      </c>
      <c r="F2136" s="151" t="s">
        <v>2304</v>
      </c>
      <c r="G2136" s="70" t="e">
        <f>'2020 Spring Order Form - V36'!#REF!</f>
        <v>#REF!</v>
      </c>
      <c r="H2136" s="69">
        <f>'2020 Spring Order Form - V36'!$F$18</f>
        <v>0</v>
      </c>
      <c r="J2136" s="154">
        <v>17064</v>
      </c>
    </row>
    <row r="2137" spans="1:10">
      <c r="A2137" s="131">
        <v>2136</v>
      </c>
      <c r="B2137" s="66" t="s">
        <v>2305</v>
      </c>
      <c r="D2137" s="67">
        <f>'2020 Spring Order Form - V36'!$T$23</f>
        <v>0</v>
      </c>
      <c r="E2137" s="67">
        <f>'2020 Spring Order Form - V36'!$T$23</f>
        <v>0</v>
      </c>
      <c r="F2137" s="151">
        <v>4554645</v>
      </c>
      <c r="G2137" s="70" t="e">
        <f>'2020 Spring Order Form - V36'!#REF!</f>
        <v>#REF!</v>
      </c>
      <c r="H2137" s="69">
        <f>'2020 Spring Order Form - V36'!$F$18</f>
        <v>0</v>
      </c>
      <c r="J2137" s="154">
        <v>17066</v>
      </c>
    </row>
    <row r="2138" spans="1:10">
      <c r="A2138" s="131">
        <v>2137</v>
      </c>
      <c r="B2138" s="66" t="s">
        <v>2305</v>
      </c>
      <c r="D2138" s="67">
        <f>'2020 Spring Order Form - V36'!$T$23</f>
        <v>0</v>
      </c>
      <c r="E2138" s="67">
        <f>'2020 Spring Order Form - V36'!$T$23</f>
        <v>0</v>
      </c>
      <c r="F2138" s="151" t="s">
        <v>2306</v>
      </c>
      <c r="G2138" s="70" t="e">
        <f>'2020 Spring Order Form - V36'!#REF!</f>
        <v>#REF!</v>
      </c>
      <c r="H2138" s="69">
        <f>'2020 Spring Order Form - V36'!$F$18</f>
        <v>0</v>
      </c>
      <c r="J2138" s="154">
        <v>17067</v>
      </c>
    </row>
    <row r="2139" spans="1:10">
      <c r="A2139" s="131">
        <v>2138</v>
      </c>
      <c r="B2139" s="66" t="s">
        <v>2307</v>
      </c>
      <c r="D2139" s="67">
        <f>'2020 Spring Order Form - V36'!$T$23</f>
        <v>0</v>
      </c>
      <c r="E2139" s="67">
        <f>'2020 Spring Order Form - V36'!$T$23</f>
        <v>0</v>
      </c>
      <c r="F2139" s="151">
        <v>4554975</v>
      </c>
      <c r="G2139" s="70" t="e">
        <f>'2020 Spring Order Form - V36'!#REF!</f>
        <v>#REF!</v>
      </c>
      <c r="H2139" s="69">
        <f>'2020 Spring Order Form - V36'!$F$18</f>
        <v>0</v>
      </c>
      <c r="J2139" s="154">
        <v>431</v>
      </c>
    </row>
    <row r="2140" spans="1:10">
      <c r="A2140" s="131">
        <v>2139</v>
      </c>
      <c r="B2140" s="66" t="s">
        <v>2307</v>
      </c>
      <c r="D2140" s="67">
        <f>'2020 Spring Order Form - V36'!$T$23</f>
        <v>0</v>
      </c>
      <c r="E2140" s="67">
        <f>'2020 Spring Order Form - V36'!$T$23</f>
        <v>0</v>
      </c>
      <c r="F2140" s="151" t="s">
        <v>2308</v>
      </c>
      <c r="G2140" s="70" t="e">
        <f>'2020 Spring Order Form - V36'!#REF!</f>
        <v>#REF!</v>
      </c>
      <c r="H2140" s="69">
        <f>'2020 Spring Order Form - V36'!$F$18</f>
        <v>0</v>
      </c>
      <c r="J2140" s="154">
        <v>2939</v>
      </c>
    </row>
    <row r="2141" spans="1:10">
      <c r="A2141" s="131">
        <v>2140</v>
      </c>
      <c r="B2141" s="66" t="s">
        <v>2309</v>
      </c>
      <c r="D2141" s="67">
        <f>'2020 Spring Order Form - V36'!$T$23</f>
        <v>0</v>
      </c>
      <c r="E2141" s="67">
        <f>'2020 Spring Order Form - V36'!$T$23</f>
        <v>0</v>
      </c>
      <c r="F2141" s="151">
        <v>4554690</v>
      </c>
      <c r="G2141" s="70" t="e">
        <f>'2020 Spring Order Form - V36'!#REF!</f>
        <v>#REF!</v>
      </c>
      <c r="H2141" s="69">
        <f>'2020 Spring Order Form - V36'!$F$18</f>
        <v>0</v>
      </c>
      <c r="J2141" s="154">
        <v>856</v>
      </c>
    </row>
    <row r="2142" spans="1:10">
      <c r="A2142" s="131">
        <v>2141</v>
      </c>
      <c r="B2142" s="66" t="s">
        <v>2309</v>
      </c>
      <c r="D2142" s="67">
        <f>'2020 Spring Order Form - V36'!$T$23</f>
        <v>0</v>
      </c>
      <c r="E2142" s="67">
        <f>'2020 Spring Order Form - V36'!$T$23</f>
        <v>0</v>
      </c>
      <c r="F2142" s="151" t="s">
        <v>2310</v>
      </c>
      <c r="G2142" s="70" t="e">
        <f>'2020 Spring Order Form - V36'!#REF!</f>
        <v>#REF!</v>
      </c>
      <c r="H2142" s="69">
        <f>'2020 Spring Order Form - V36'!$F$18</f>
        <v>0</v>
      </c>
      <c r="J2142" s="154">
        <v>2925</v>
      </c>
    </row>
    <row r="2143" spans="1:10">
      <c r="A2143" s="131">
        <v>2142</v>
      </c>
      <c r="B2143" s="66" t="s">
        <v>2311</v>
      </c>
      <c r="D2143" s="67">
        <f>'2020 Spring Order Form - V36'!$T$23</f>
        <v>0</v>
      </c>
      <c r="E2143" s="67">
        <f>'2020 Spring Order Form - V36'!$T$23</f>
        <v>0</v>
      </c>
      <c r="F2143" s="151">
        <v>4554700</v>
      </c>
      <c r="G2143" s="70" t="e">
        <f>'2020 Spring Order Form - V36'!#REF!</f>
        <v>#REF!</v>
      </c>
      <c r="H2143" s="69">
        <f>'2020 Spring Order Form - V36'!$F$18</f>
        <v>0</v>
      </c>
      <c r="J2143" s="154">
        <v>532</v>
      </c>
    </row>
    <row r="2144" spans="1:10">
      <c r="A2144" s="131">
        <v>2143</v>
      </c>
      <c r="B2144" s="66" t="s">
        <v>2311</v>
      </c>
      <c r="D2144" s="67">
        <f>'2020 Spring Order Form - V36'!$T$23</f>
        <v>0</v>
      </c>
      <c r="E2144" s="67">
        <f>'2020 Spring Order Form - V36'!$T$23</f>
        <v>0</v>
      </c>
      <c r="F2144" s="151" t="s">
        <v>2312</v>
      </c>
      <c r="G2144" s="70" t="e">
        <f>'2020 Spring Order Form - V36'!#REF!</f>
        <v>#REF!</v>
      </c>
      <c r="H2144" s="69">
        <f>'2020 Spring Order Form - V36'!$F$18</f>
        <v>0</v>
      </c>
      <c r="J2144" s="154">
        <v>2927</v>
      </c>
    </row>
    <row r="2145" spans="1:10">
      <c r="A2145" s="131">
        <v>2144</v>
      </c>
      <c r="B2145" s="66" t="s">
        <v>2311</v>
      </c>
      <c r="D2145" s="67">
        <f>'2020 Spring Order Form - V36'!$T$23</f>
        <v>0</v>
      </c>
      <c r="E2145" s="67">
        <f>'2020 Spring Order Form - V36'!$T$23</f>
        <v>0</v>
      </c>
      <c r="F2145" s="151">
        <v>4554705</v>
      </c>
      <c r="G2145" s="70" t="e">
        <f>'2020 Spring Order Form - V36'!#REF!</f>
        <v>#REF!</v>
      </c>
      <c r="H2145" s="69">
        <f>'2020 Spring Order Form - V36'!$F$18</f>
        <v>0</v>
      </c>
      <c r="J2145" s="154">
        <v>3881</v>
      </c>
    </row>
    <row r="2146" spans="1:10">
      <c r="A2146" s="131">
        <v>2145</v>
      </c>
      <c r="B2146" s="66" t="s">
        <v>2311</v>
      </c>
      <c r="D2146" s="67">
        <f>'2020 Spring Order Form - V36'!$T$23</f>
        <v>0</v>
      </c>
      <c r="E2146" s="67">
        <f>'2020 Spring Order Form - V36'!$T$23</f>
        <v>0</v>
      </c>
      <c r="F2146" s="151" t="s">
        <v>2313</v>
      </c>
      <c r="G2146" s="70" t="e">
        <f>'2020 Spring Order Form - V36'!#REF!</f>
        <v>#REF!</v>
      </c>
      <c r="H2146" s="69">
        <f>'2020 Spring Order Form - V36'!$F$18</f>
        <v>0</v>
      </c>
      <c r="J2146" s="154">
        <v>2928</v>
      </c>
    </row>
    <row r="2147" spans="1:10">
      <c r="A2147" s="131">
        <v>2146</v>
      </c>
      <c r="B2147" s="66" t="s">
        <v>365</v>
      </c>
      <c r="D2147" s="67">
        <f>'2020 Spring Order Form - V36'!$T$23</f>
        <v>0</v>
      </c>
      <c r="E2147" s="67">
        <f>'2020 Spring Order Form - V36'!$T$23</f>
        <v>0</v>
      </c>
      <c r="F2147" s="151">
        <v>4558055</v>
      </c>
      <c r="G2147" s="70" t="e">
        <f>'2020 Spring Order Form - V36'!#REF!</f>
        <v>#REF!</v>
      </c>
      <c r="H2147" s="69">
        <f>'2020 Spring Order Form - V36'!$F$18</f>
        <v>0</v>
      </c>
      <c r="J2147" s="154">
        <v>4369</v>
      </c>
    </row>
    <row r="2148" spans="1:10">
      <c r="A2148" s="131">
        <v>2147</v>
      </c>
      <c r="B2148" s="66" t="s">
        <v>365</v>
      </c>
      <c r="D2148" s="67">
        <f>'2020 Spring Order Form - V36'!$T$23</f>
        <v>0</v>
      </c>
      <c r="E2148" s="67">
        <f>'2020 Spring Order Form - V36'!$T$23</f>
        <v>0</v>
      </c>
      <c r="F2148" s="151" t="s">
        <v>2314</v>
      </c>
      <c r="G2148" s="70" t="e">
        <f>'2020 Spring Order Form - V36'!#REF!</f>
        <v>#REF!</v>
      </c>
      <c r="H2148" s="69">
        <f>'2020 Spring Order Form - V36'!$F$18</f>
        <v>0</v>
      </c>
      <c r="J2148" s="154">
        <v>2989</v>
      </c>
    </row>
    <row r="2149" spans="1:10">
      <c r="A2149" s="131">
        <v>2148</v>
      </c>
      <c r="B2149" s="66" t="s">
        <v>365</v>
      </c>
      <c r="D2149" s="67">
        <f>'2020 Spring Order Form - V36'!$T$23</f>
        <v>0</v>
      </c>
      <c r="E2149" s="67">
        <f>'2020 Spring Order Form - V36'!$T$23</f>
        <v>0</v>
      </c>
      <c r="F2149" s="151">
        <v>4558050</v>
      </c>
      <c r="G2149" s="70">
        <f>'2020 Spring Order Form - V36'!$T$260</f>
        <v>0</v>
      </c>
      <c r="H2149" s="69">
        <f>'2020 Spring Order Form - V36'!$F$18</f>
        <v>0</v>
      </c>
      <c r="J2149" s="154">
        <v>4370</v>
      </c>
    </row>
    <row r="2150" spans="1:10">
      <c r="A2150" s="131">
        <v>2149</v>
      </c>
      <c r="B2150" s="66" t="s">
        <v>365</v>
      </c>
      <c r="D2150" s="67">
        <f>'2020 Spring Order Form - V36'!$T$23</f>
        <v>0</v>
      </c>
      <c r="E2150" s="67">
        <f>'2020 Spring Order Form - V36'!$T$23</f>
        <v>0</v>
      </c>
      <c r="F2150" s="151" t="s">
        <v>2315</v>
      </c>
      <c r="G2150" s="70">
        <f>'2020 Spring Order Form - V36'!$U$260</f>
        <v>0</v>
      </c>
      <c r="H2150" s="69">
        <f>'2020 Spring Order Form - V36'!$F$18</f>
        <v>0</v>
      </c>
      <c r="J2150" s="154">
        <v>2988</v>
      </c>
    </row>
    <row r="2151" spans="1:10">
      <c r="A2151" s="131">
        <v>2150</v>
      </c>
      <c r="B2151" s="66" t="s">
        <v>2316</v>
      </c>
      <c r="D2151" s="67">
        <f>'2020 Spring Order Form - V36'!$T$23</f>
        <v>0</v>
      </c>
      <c r="E2151" s="67">
        <f>'2020 Spring Order Form - V36'!$T$23</f>
        <v>0</v>
      </c>
      <c r="F2151" s="151">
        <v>4158057</v>
      </c>
      <c r="G2151" s="70" t="e">
        <f>'2020 Spring Order Form - V36'!#REF!</f>
        <v>#REF!</v>
      </c>
      <c r="H2151" s="69">
        <f>'2020 Spring Order Form - V36'!$F$18</f>
        <v>0</v>
      </c>
      <c r="J2151" s="154">
        <v>4378</v>
      </c>
    </row>
    <row r="2152" spans="1:10">
      <c r="A2152" s="131">
        <v>2151</v>
      </c>
      <c r="B2152" s="66" t="s">
        <v>2316</v>
      </c>
      <c r="D2152" s="67">
        <f>'2020 Spring Order Form - V36'!$T$23</f>
        <v>0</v>
      </c>
      <c r="E2152" s="67">
        <f>'2020 Spring Order Form - V36'!$T$23</f>
        <v>0</v>
      </c>
      <c r="F2152" s="151" t="s">
        <v>2317</v>
      </c>
      <c r="G2152" s="70" t="e">
        <f>'2020 Spring Order Form - V36'!#REF!</f>
        <v>#REF!</v>
      </c>
      <c r="H2152" s="69">
        <f>'2020 Spring Order Form - V36'!$F$18</f>
        <v>0</v>
      </c>
      <c r="J2152" s="154">
        <v>2991</v>
      </c>
    </row>
    <row r="2153" spans="1:10">
      <c r="A2153" s="131">
        <v>2152</v>
      </c>
      <c r="B2153" s="66" t="s">
        <v>2318</v>
      </c>
      <c r="D2153" s="67">
        <f>'2020 Spring Order Form - V36'!$T$23</f>
        <v>0</v>
      </c>
      <c r="E2153" s="67">
        <f>'2020 Spring Order Form - V36'!$T$23</f>
        <v>0</v>
      </c>
      <c r="F2153" s="151">
        <v>4558065</v>
      </c>
      <c r="G2153" s="70" t="e">
        <f>'2020 Spring Order Form - V36'!#REF!</f>
        <v>#REF!</v>
      </c>
      <c r="H2153" s="69">
        <f>'2020 Spring Order Form - V36'!$F$18</f>
        <v>0</v>
      </c>
      <c r="J2153" s="154">
        <v>12631</v>
      </c>
    </row>
    <row r="2154" spans="1:10">
      <c r="A2154" s="131">
        <v>2153</v>
      </c>
      <c r="B2154" s="66" t="s">
        <v>2318</v>
      </c>
      <c r="D2154" s="67">
        <f>'2020 Spring Order Form - V36'!$T$23</f>
        <v>0</v>
      </c>
      <c r="E2154" s="67">
        <f>'2020 Spring Order Form - V36'!$T$23</f>
        <v>0</v>
      </c>
      <c r="F2154" s="151" t="s">
        <v>2319</v>
      </c>
      <c r="G2154" s="70" t="e">
        <f>'2020 Spring Order Form - V36'!#REF!</f>
        <v>#REF!</v>
      </c>
      <c r="H2154" s="69">
        <f>'2020 Spring Order Form - V36'!$F$18</f>
        <v>0</v>
      </c>
      <c r="J2154" s="154">
        <v>12630</v>
      </c>
    </row>
    <row r="2155" spans="1:10">
      <c r="A2155" s="131">
        <v>2154</v>
      </c>
      <c r="B2155" s="66" t="s">
        <v>2320</v>
      </c>
      <c r="D2155" s="67">
        <f>'2020 Spring Order Form - V36'!$T$23</f>
        <v>0</v>
      </c>
      <c r="E2155" s="67">
        <f>'2020 Spring Order Form - V36'!$T$23</f>
        <v>0</v>
      </c>
      <c r="F2155" s="151">
        <v>4558075</v>
      </c>
      <c r="G2155" s="70" t="e">
        <f>'2020 Spring Order Form - V36'!#REF!</f>
        <v>#REF!</v>
      </c>
      <c r="H2155" s="69">
        <f>'2020 Spring Order Form - V36'!$F$18</f>
        <v>0</v>
      </c>
      <c r="J2155" s="154">
        <v>4373</v>
      </c>
    </row>
    <row r="2156" spans="1:10">
      <c r="A2156" s="131">
        <v>2155</v>
      </c>
      <c r="B2156" s="66" t="s">
        <v>2320</v>
      </c>
      <c r="D2156" s="67">
        <f>'2020 Spring Order Form - V36'!$T$23</f>
        <v>0</v>
      </c>
      <c r="E2156" s="67">
        <f>'2020 Spring Order Form - V36'!$T$23</f>
        <v>0</v>
      </c>
      <c r="F2156" s="151" t="s">
        <v>2321</v>
      </c>
      <c r="G2156" s="70" t="e">
        <f>'2020 Spring Order Form - V36'!#REF!</f>
        <v>#REF!</v>
      </c>
      <c r="H2156" s="69">
        <f>'2020 Spring Order Form - V36'!$F$18</f>
        <v>0</v>
      </c>
      <c r="J2156" s="154">
        <v>2980</v>
      </c>
    </row>
    <row r="2157" spans="1:10">
      <c r="A2157" s="131">
        <v>2156</v>
      </c>
      <c r="B2157" s="66" t="s">
        <v>2322</v>
      </c>
      <c r="D2157" s="67">
        <f>'2020 Spring Order Form - V36'!$T$23</f>
        <v>0</v>
      </c>
      <c r="E2157" s="67">
        <f>'2020 Spring Order Form - V36'!$T$23</f>
        <v>0</v>
      </c>
      <c r="F2157" s="151">
        <v>4558105</v>
      </c>
      <c r="G2157" s="70" t="e">
        <f>'2020 Spring Order Form - V36'!#REF!</f>
        <v>#REF!</v>
      </c>
      <c r="H2157" s="69">
        <f>'2020 Spring Order Form - V36'!$F$18</f>
        <v>0</v>
      </c>
      <c r="J2157" s="154">
        <v>4371</v>
      </c>
    </row>
    <row r="2158" spans="1:10">
      <c r="A2158" s="131">
        <v>2157</v>
      </c>
      <c r="B2158" s="66" t="s">
        <v>2322</v>
      </c>
      <c r="D2158" s="67">
        <f>'2020 Spring Order Form - V36'!$T$23</f>
        <v>0</v>
      </c>
      <c r="E2158" s="67">
        <f>'2020 Spring Order Form - V36'!$T$23</f>
        <v>0</v>
      </c>
      <c r="F2158" s="151" t="s">
        <v>2323</v>
      </c>
      <c r="G2158" s="70" t="e">
        <f>'2020 Spring Order Form - V36'!#REF!</f>
        <v>#REF!</v>
      </c>
      <c r="H2158" s="69">
        <f>'2020 Spring Order Form - V36'!$F$18</f>
        <v>0</v>
      </c>
      <c r="J2158" s="154">
        <v>2984</v>
      </c>
    </row>
    <row r="2159" spans="1:10">
      <c r="A2159" s="131">
        <v>2158</v>
      </c>
      <c r="B2159" s="66" t="s">
        <v>366</v>
      </c>
      <c r="D2159" s="67">
        <f>'2020 Spring Order Form - V36'!$T$23</f>
        <v>0</v>
      </c>
      <c r="E2159" s="67">
        <f>'2020 Spring Order Form - V36'!$T$23</f>
        <v>0</v>
      </c>
      <c r="F2159" s="151">
        <v>4558100</v>
      </c>
      <c r="G2159" s="70">
        <f>'2020 Spring Order Form - V36'!$T$261</f>
        <v>0</v>
      </c>
      <c r="H2159" s="69">
        <f>'2020 Spring Order Form - V36'!$F$18</f>
        <v>0</v>
      </c>
      <c r="J2159" s="154">
        <v>4372</v>
      </c>
    </row>
    <row r="2160" spans="1:10">
      <c r="A2160" s="131">
        <v>2159</v>
      </c>
      <c r="B2160" s="66" t="s">
        <v>366</v>
      </c>
      <c r="D2160" s="67">
        <f>'2020 Spring Order Form - V36'!$T$23</f>
        <v>0</v>
      </c>
      <c r="E2160" s="67">
        <f>'2020 Spring Order Form - V36'!$T$23</f>
        <v>0</v>
      </c>
      <c r="F2160" s="151" t="s">
        <v>2324</v>
      </c>
      <c r="G2160" s="70">
        <f>'2020 Spring Order Form - V36'!$U$261</f>
        <v>0</v>
      </c>
      <c r="H2160" s="69">
        <f>'2020 Spring Order Form - V36'!$F$18</f>
        <v>0</v>
      </c>
      <c r="J2160" s="154">
        <v>2983</v>
      </c>
    </row>
    <row r="2161" spans="1:10">
      <c r="A2161" s="131">
        <v>2160</v>
      </c>
      <c r="B2161" s="66" t="s">
        <v>2325</v>
      </c>
      <c r="D2161" s="67">
        <f>'2020 Spring Order Form - V36'!$T$23</f>
        <v>0</v>
      </c>
      <c r="E2161" s="67">
        <f>'2020 Spring Order Form - V36'!$T$23</f>
        <v>0</v>
      </c>
      <c r="F2161" s="151">
        <v>4558108</v>
      </c>
      <c r="G2161" s="70" t="e">
        <f>'2020 Spring Order Form - V36'!#REF!</f>
        <v>#REF!</v>
      </c>
      <c r="H2161" s="69">
        <f>'2020 Spring Order Form - V36'!$F$18</f>
        <v>0</v>
      </c>
      <c r="J2161" s="154">
        <v>12721</v>
      </c>
    </row>
    <row r="2162" spans="1:10">
      <c r="A2162" s="131">
        <v>2161</v>
      </c>
      <c r="B2162" s="66" t="s">
        <v>2325</v>
      </c>
      <c r="D2162" s="67">
        <f>'2020 Spring Order Form - V36'!$T$23</f>
        <v>0</v>
      </c>
      <c r="E2162" s="67">
        <f>'2020 Spring Order Form - V36'!$T$23</f>
        <v>0</v>
      </c>
      <c r="F2162" s="151" t="s">
        <v>2326</v>
      </c>
      <c r="G2162" s="70" t="e">
        <f>'2020 Spring Order Form - V36'!#REF!</f>
        <v>#REF!</v>
      </c>
      <c r="H2162" s="69">
        <f>'2020 Spring Order Form - V36'!$F$18</f>
        <v>0</v>
      </c>
      <c r="J2162" s="154">
        <v>12722</v>
      </c>
    </row>
    <row r="2163" spans="1:10">
      <c r="A2163" s="131">
        <v>2162</v>
      </c>
      <c r="B2163" s="66" t="s">
        <v>2325</v>
      </c>
      <c r="D2163" s="67">
        <f>'2020 Spring Order Form - V36'!$T$23</f>
        <v>0</v>
      </c>
      <c r="E2163" s="67">
        <f>'2020 Spring Order Form - V36'!$T$23</f>
        <v>0</v>
      </c>
      <c r="F2163" s="151">
        <v>4158107</v>
      </c>
      <c r="G2163" s="70" t="e">
        <f>'2020 Spring Order Form - V36'!#REF!</f>
        <v>#REF!</v>
      </c>
      <c r="H2163" s="69">
        <f>'2020 Spring Order Form - V36'!$F$18</f>
        <v>0</v>
      </c>
      <c r="J2163" s="154">
        <v>12517</v>
      </c>
    </row>
    <row r="2164" spans="1:10">
      <c r="A2164" s="131">
        <v>2163</v>
      </c>
      <c r="B2164" s="66" t="s">
        <v>2325</v>
      </c>
      <c r="D2164" s="67">
        <f>'2020 Spring Order Form - V36'!$T$23</f>
        <v>0</v>
      </c>
      <c r="E2164" s="67">
        <f>'2020 Spring Order Form - V36'!$T$23</f>
        <v>0</v>
      </c>
      <c r="F2164" s="151" t="s">
        <v>2327</v>
      </c>
      <c r="G2164" s="70" t="e">
        <f>'2020 Spring Order Form - V36'!#REF!</f>
        <v>#REF!</v>
      </c>
      <c r="H2164" s="69">
        <f>'2020 Spring Order Form - V36'!$F$18</f>
        <v>0</v>
      </c>
      <c r="J2164" s="154">
        <v>12554</v>
      </c>
    </row>
    <row r="2165" spans="1:10">
      <c r="A2165" s="131">
        <v>2164</v>
      </c>
      <c r="B2165" s="66" t="s">
        <v>2325</v>
      </c>
      <c r="D2165" s="67">
        <f>'2020 Spring Order Form - V36'!$T$23</f>
        <v>0</v>
      </c>
      <c r="E2165" s="67">
        <f>'2020 Spring Order Form - V36'!$T$23</f>
        <v>0</v>
      </c>
      <c r="F2165" s="151">
        <v>1758107</v>
      </c>
      <c r="G2165" s="70" t="e">
        <f>'2020 Spring Order Form - V36'!#REF!</f>
        <v>#REF!</v>
      </c>
      <c r="H2165" s="69">
        <f>'2020 Spring Order Form - V36'!$F$18</f>
        <v>0</v>
      </c>
      <c r="J2165" s="154">
        <v>18203</v>
      </c>
    </row>
    <row r="2166" spans="1:10">
      <c r="A2166" s="131">
        <v>2165</v>
      </c>
      <c r="B2166" s="66" t="s">
        <v>2325</v>
      </c>
      <c r="D2166" s="67">
        <f>'2020 Spring Order Form - V36'!$T$23</f>
        <v>0</v>
      </c>
      <c r="E2166" s="67">
        <f>'2020 Spring Order Form - V36'!$T$23</f>
        <v>0</v>
      </c>
      <c r="F2166" s="151" t="s">
        <v>2328</v>
      </c>
      <c r="G2166" s="70" t="e">
        <f>'2020 Spring Order Form - V36'!#REF!</f>
        <v>#REF!</v>
      </c>
      <c r="H2166" s="69">
        <f>'2020 Spring Order Form - V36'!$F$18</f>
        <v>0</v>
      </c>
      <c r="J2166" s="154">
        <v>18204</v>
      </c>
    </row>
    <row r="2167" spans="1:10">
      <c r="A2167" s="131">
        <v>2166</v>
      </c>
      <c r="B2167" s="66" t="s">
        <v>2329</v>
      </c>
      <c r="D2167" s="67">
        <f>'2020 Spring Order Form - V36'!$T$23</f>
        <v>0</v>
      </c>
      <c r="E2167" s="67">
        <f>'2020 Spring Order Form - V36'!$T$23</f>
        <v>0</v>
      </c>
      <c r="F2167" s="151">
        <v>4558120</v>
      </c>
      <c r="G2167" s="70" t="e">
        <f>'2020 Spring Order Form - V36'!#REF!</f>
        <v>#REF!</v>
      </c>
      <c r="H2167" s="69">
        <f>'2020 Spring Order Form - V36'!$F$18</f>
        <v>0</v>
      </c>
      <c r="J2167" s="154">
        <v>4375</v>
      </c>
    </row>
    <row r="2168" spans="1:10">
      <c r="A2168" s="131">
        <v>2167</v>
      </c>
      <c r="B2168" s="66" t="s">
        <v>2329</v>
      </c>
      <c r="D2168" s="67">
        <f>'2020 Spring Order Form - V36'!$T$23</f>
        <v>0</v>
      </c>
      <c r="E2168" s="67">
        <f>'2020 Spring Order Form - V36'!$T$23</f>
        <v>0</v>
      </c>
      <c r="F2168" s="151" t="s">
        <v>2330</v>
      </c>
      <c r="G2168" s="70" t="e">
        <f>'2020 Spring Order Form - V36'!#REF!</f>
        <v>#REF!</v>
      </c>
      <c r="H2168" s="69">
        <f>'2020 Spring Order Form - V36'!$F$18</f>
        <v>0</v>
      </c>
      <c r="J2168" s="154">
        <v>2986</v>
      </c>
    </row>
    <row r="2169" spans="1:10">
      <c r="A2169" s="131">
        <v>2168</v>
      </c>
      <c r="B2169" s="66" t="s">
        <v>2331</v>
      </c>
      <c r="D2169" s="67">
        <f>'2020 Spring Order Form - V36'!$T$23</f>
        <v>0</v>
      </c>
      <c r="E2169" s="67">
        <f>'2020 Spring Order Form - V36'!$T$23</f>
        <v>0</v>
      </c>
      <c r="F2169" s="151">
        <v>4558355</v>
      </c>
      <c r="G2169" s="70" t="e">
        <f>'2020 Spring Order Form - V36'!#REF!</f>
        <v>#REF!</v>
      </c>
      <c r="H2169" s="69">
        <f>'2020 Spring Order Form - V36'!$F$18</f>
        <v>0</v>
      </c>
      <c r="J2169" s="154">
        <v>12697</v>
      </c>
    </row>
    <row r="2170" spans="1:10">
      <c r="A2170" s="131">
        <v>2169</v>
      </c>
      <c r="B2170" s="66" t="s">
        <v>2331</v>
      </c>
      <c r="D2170" s="67">
        <f>'2020 Spring Order Form - V36'!$T$23</f>
        <v>0</v>
      </c>
      <c r="E2170" s="67">
        <f>'2020 Spring Order Form - V36'!$T$23</f>
        <v>0</v>
      </c>
      <c r="F2170" s="151" t="s">
        <v>2332</v>
      </c>
      <c r="G2170" s="70" t="e">
        <f>'2020 Spring Order Form - V36'!#REF!</f>
        <v>#REF!</v>
      </c>
      <c r="H2170" s="69">
        <f>'2020 Spring Order Form - V36'!$F$18</f>
        <v>0</v>
      </c>
      <c r="J2170" s="154">
        <v>12699</v>
      </c>
    </row>
    <row r="2171" spans="1:10">
      <c r="A2171" s="131">
        <v>2170</v>
      </c>
      <c r="B2171" s="66" t="s">
        <v>2333</v>
      </c>
      <c r="D2171" s="67">
        <f>'2020 Spring Order Form - V36'!$T$23</f>
        <v>0</v>
      </c>
      <c r="E2171" s="67">
        <f>'2020 Spring Order Form - V36'!$T$23</f>
        <v>0</v>
      </c>
      <c r="F2171" s="151">
        <v>4558445</v>
      </c>
      <c r="G2171" s="70" t="e">
        <f>'2020 Spring Order Form - V36'!#REF!</f>
        <v>#REF!</v>
      </c>
      <c r="H2171" s="69">
        <f>'2020 Spring Order Form - V36'!$F$18</f>
        <v>0</v>
      </c>
      <c r="J2171" s="154">
        <v>18600</v>
      </c>
    </row>
    <row r="2172" spans="1:10">
      <c r="A2172" s="131">
        <v>2171</v>
      </c>
      <c r="B2172" s="66" t="s">
        <v>2333</v>
      </c>
      <c r="D2172" s="67">
        <f>'2020 Spring Order Form - V36'!$T$23</f>
        <v>0</v>
      </c>
      <c r="E2172" s="67">
        <f>'2020 Spring Order Form - V36'!$T$23</f>
        <v>0</v>
      </c>
      <c r="F2172" s="151" t="s">
        <v>2334</v>
      </c>
      <c r="G2172" s="70" t="e">
        <f>'2020 Spring Order Form - V36'!#REF!</f>
        <v>#REF!</v>
      </c>
      <c r="H2172" s="69">
        <f>'2020 Spring Order Form - V36'!$F$18</f>
        <v>0</v>
      </c>
      <c r="J2172" s="154">
        <v>18601</v>
      </c>
    </row>
    <row r="2173" spans="1:10">
      <c r="A2173" s="131">
        <v>2172</v>
      </c>
      <c r="B2173" s="66" t="s">
        <v>2335</v>
      </c>
      <c r="D2173" s="67">
        <f>'2020 Spring Order Form - V36'!$T$23</f>
        <v>0</v>
      </c>
      <c r="E2173" s="67">
        <f>'2020 Spring Order Form - V36'!$T$23</f>
        <v>0</v>
      </c>
      <c r="F2173" s="151">
        <v>4558465</v>
      </c>
      <c r="G2173" s="70" t="e">
        <f>'2020 Spring Order Form - V36'!#REF!</f>
        <v>#REF!</v>
      </c>
      <c r="H2173" s="69">
        <f>'2020 Spring Order Form - V36'!$F$18</f>
        <v>0</v>
      </c>
      <c r="J2173" s="154">
        <v>12698</v>
      </c>
    </row>
    <row r="2174" spans="1:10">
      <c r="A2174" s="131">
        <v>2173</v>
      </c>
      <c r="B2174" s="66" t="s">
        <v>2335</v>
      </c>
      <c r="D2174" s="67">
        <f>'2020 Spring Order Form - V36'!$T$23</f>
        <v>0</v>
      </c>
      <c r="E2174" s="67">
        <f>'2020 Spring Order Form - V36'!$T$23</f>
        <v>0</v>
      </c>
      <c r="F2174" s="151" t="s">
        <v>2336</v>
      </c>
      <c r="G2174" s="70" t="e">
        <f>'2020 Spring Order Form - V36'!#REF!</f>
        <v>#REF!</v>
      </c>
      <c r="H2174" s="69">
        <f>'2020 Spring Order Form - V36'!$F$18</f>
        <v>0</v>
      </c>
      <c r="J2174" s="154">
        <v>12700</v>
      </c>
    </row>
    <row r="2175" spans="1:10">
      <c r="A2175" s="131">
        <v>2174</v>
      </c>
      <c r="B2175" s="66" t="s">
        <v>369</v>
      </c>
      <c r="D2175" s="67">
        <f>'2020 Spring Order Form - V36'!$T$23</f>
        <v>0</v>
      </c>
      <c r="E2175" s="67">
        <f>'2020 Spring Order Form - V36'!$T$23</f>
        <v>0</v>
      </c>
      <c r="F2175" s="151">
        <v>4559295</v>
      </c>
      <c r="G2175" s="70">
        <f>'2020 Spring Order Form - V36'!$T$263</f>
        <v>0</v>
      </c>
      <c r="H2175" s="69">
        <f>'2020 Spring Order Form - V36'!$F$18</f>
        <v>0</v>
      </c>
      <c r="J2175" s="154">
        <v>765</v>
      </c>
    </row>
    <row r="2176" spans="1:10">
      <c r="A2176" s="131">
        <v>2175</v>
      </c>
      <c r="B2176" s="66" t="s">
        <v>369</v>
      </c>
      <c r="D2176" s="67">
        <f>'2020 Spring Order Form - V36'!$T$23</f>
        <v>0</v>
      </c>
      <c r="E2176" s="67">
        <f>'2020 Spring Order Form - V36'!$T$23</f>
        <v>0</v>
      </c>
      <c r="F2176" s="151" t="s">
        <v>2337</v>
      </c>
      <c r="G2176" s="70">
        <f>'2020 Spring Order Form - V36'!$U$263</f>
        <v>0</v>
      </c>
      <c r="H2176" s="69">
        <f>'2020 Spring Order Form - V36'!$F$18</f>
        <v>0</v>
      </c>
      <c r="J2176" s="154">
        <v>2995</v>
      </c>
    </row>
    <row r="2177" spans="1:10">
      <c r="A2177" s="131">
        <v>2176</v>
      </c>
      <c r="B2177" s="66" t="s">
        <v>370</v>
      </c>
      <c r="D2177" s="67">
        <f>'2020 Spring Order Form - V36'!$T$23</f>
        <v>0</v>
      </c>
      <c r="E2177" s="67">
        <f>'2020 Spring Order Form - V36'!$T$23</f>
        <v>0</v>
      </c>
      <c r="F2177" s="151">
        <v>4559305</v>
      </c>
      <c r="G2177" s="70">
        <f>'2020 Spring Order Form - V36'!$T$264</f>
        <v>0</v>
      </c>
      <c r="H2177" s="69">
        <f>'2020 Spring Order Form - V36'!$F$18</f>
        <v>0</v>
      </c>
      <c r="J2177" s="154">
        <v>766</v>
      </c>
    </row>
    <row r="2178" spans="1:10">
      <c r="A2178" s="131">
        <v>2177</v>
      </c>
      <c r="B2178" s="66" t="s">
        <v>370</v>
      </c>
      <c r="D2178" s="67">
        <f>'2020 Spring Order Form - V36'!$T$23</f>
        <v>0</v>
      </c>
      <c r="E2178" s="67">
        <f>'2020 Spring Order Form - V36'!$T$23</f>
        <v>0</v>
      </c>
      <c r="F2178" s="151" t="s">
        <v>2338</v>
      </c>
      <c r="G2178" s="70">
        <f>'2020 Spring Order Form - V36'!$U$264</f>
        <v>0</v>
      </c>
      <c r="H2178" s="69">
        <f>'2020 Spring Order Form - V36'!$F$18</f>
        <v>0</v>
      </c>
      <c r="J2178" s="154">
        <v>3001</v>
      </c>
    </row>
    <row r="2179" spans="1:10">
      <c r="A2179" s="131">
        <v>2178</v>
      </c>
      <c r="B2179" s="66" t="s">
        <v>372</v>
      </c>
      <c r="D2179" s="67">
        <f>'2020 Spring Order Form - V36'!$T$23</f>
        <v>0</v>
      </c>
      <c r="E2179" s="67">
        <f>'2020 Spring Order Form - V36'!$T$23</f>
        <v>0</v>
      </c>
      <c r="F2179" s="151">
        <v>4559405</v>
      </c>
      <c r="G2179" s="70">
        <f>'2020 Spring Order Form - V36'!$T$265</f>
        <v>0</v>
      </c>
      <c r="H2179" s="69">
        <f>'2020 Spring Order Form - V36'!$F$18</f>
        <v>0</v>
      </c>
      <c r="J2179" s="154">
        <v>771</v>
      </c>
    </row>
    <row r="2180" spans="1:10">
      <c r="A2180" s="131">
        <v>2179</v>
      </c>
      <c r="B2180" s="66" t="s">
        <v>372</v>
      </c>
      <c r="D2180" s="67">
        <f>'2020 Spring Order Form - V36'!$T$23</f>
        <v>0</v>
      </c>
      <c r="E2180" s="67">
        <f>'2020 Spring Order Form - V36'!$T$23</f>
        <v>0</v>
      </c>
      <c r="F2180" s="151" t="s">
        <v>2339</v>
      </c>
      <c r="G2180" s="70">
        <f>'2020 Spring Order Form - V36'!$U$265</f>
        <v>0</v>
      </c>
      <c r="H2180" s="69">
        <f>'2020 Spring Order Form - V36'!$F$18</f>
        <v>0</v>
      </c>
      <c r="J2180" s="154">
        <v>3025</v>
      </c>
    </row>
    <row r="2181" spans="1:10">
      <c r="A2181" s="131">
        <v>2180</v>
      </c>
      <c r="B2181" s="66" t="s">
        <v>2340</v>
      </c>
      <c r="D2181" s="67">
        <f>'2020 Spring Order Form - V36'!$T$23</f>
        <v>0</v>
      </c>
      <c r="E2181" s="67">
        <f>'2020 Spring Order Form - V36'!$T$23</f>
        <v>0</v>
      </c>
      <c r="F2181" s="151">
        <v>4559455</v>
      </c>
      <c r="G2181" s="70" t="e">
        <f>'2020 Spring Order Form - V36'!#REF!</f>
        <v>#REF!</v>
      </c>
      <c r="H2181" s="69">
        <f>'2020 Spring Order Form - V36'!$F$18</f>
        <v>0</v>
      </c>
      <c r="J2181" s="154">
        <v>773</v>
      </c>
    </row>
    <row r="2182" spans="1:10">
      <c r="A2182" s="131">
        <v>2181</v>
      </c>
      <c r="B2182" s="66" t="s">
        <v>2340</v>
      </c>
      <c r="D2182" s="67">
        <f>'2020 Spring Order Form - V36'!$T$23</f>
        <v>0</v>
      </c>
      <c r="E2182" s="67">
        <f>'2020 Spring Order Form - V36'!$T$23</f>
        <v>0</v>
      </c>
      <c r="F2182" s="151" t="s">
        <v>2341</v>
      </c>
      <c r="G2182" s="70" t="e">
        <f>'2020 Spring Order Form - V36'!#REF!</f>
        <v>#REF!</v>
      </c>
      <c r="H2182" s="69">
        <f>'2020 Spring Order Form - V36'!$F$18</f>
        <v>0</v>
      </c>
      <c r="J2182" s="154">
        <v>3030</v>
      </c>
    </row>
    <row r="2183" spans="1:10">
      <c r="A2183" s="131">
        <v>2182</v>
      </c>
      <c r="B2183" s="66" t="s">
        <v>2342</v>
      </c>
      <c r="D2183" s="67">
        <f>'2020 Spring Order Form - V36'!$T$23</f>
        <v>0</v>
      </c>
      <c r="E2183" s="67">
        <f>'2020 Spring Order Form - V36'!$T$23</f>
        <v>0</v>
      </c>
      <c r="F2183" s="151">
        <v>4559465</v>
      </c>
      <c r="G2183" s="70" t="e">
        <f>'2020 Spring Order Form - V36'!#REF!</f>
        <v>#REF!</v>
      </c>
      <c r="H2183" s="69">
        <f>'2020 Spring Order Form - V36'!$F$18</f>
        <v>0</v>
      </c>
      <c r="J2183" s="154">
        <v>774</v>
      </c>
    </row>
    <row r="2184" spans="1:10">
      <c r="A2184" s="131">
        <v>2183</v>
      </c>
      <c r="B2184" s="66" t="s">
        <v>2342</v>
      </c>
      <c r="D2184" s="67">
        <f>'2020 Spring Order Form - V36'!$T$23</f>
        <v>0</v>
      </c>
      <c r="E2184" s="67">
        <f>'2020 Spring Order Form - V36'!$T$23</f>
        <v>0</v>
      </c>
      <c r="F2184" s="151" t="s">
        <v>2343</v>
      </c>
      <c r="G2184" s="70" t="e">
        <f>'2020 Spring Order Form - V36'!#REF!</f>
        <v>#REF!</v>
      </c>
      <c r="H2184" s="69">
        <f>'2020 Spring Order Form - V36'!$F$18</f>
        <v>0</v>
      </c>
      <c r="J2184" s="154">
        <v>3033</v>
      </c>
    </row>
    <row r="2185" spans="1:10">
      <c r="A2185" s="131">
        <v>2184</v>
      </c>
      <c r="B2185" s="66" t="s">
        <v>374</v>
      </c>
      <c r="D2185" s="67">
        <f>'2020 Spring Order Form - V36'!$T$23</f>
        <v>0</v>
      </c>
      <c r="E2185" s="67">
        <f>'2020 Spring Order Form - V36'!$T$23</f>
        <v>0</v>
      </c>
      <c r="F2185" s="151">
        <v>4559445</v>
      </c>
      <c r="G2185" s="70">
        <f>'2020 Spring Order Form - V36'!$T$266</f>
        <v>0</v>
      </c>
      <c r="H2185" s="69">
        <f>'2020 Spring Order Form - V36'!$F$18</f>
        <v>0</v>
      </c>
      <c r="J2185" s="154">
        <v>17069</v>
      </c>
    </row>
    <row r="2186" spans="1:10">
      <c r="A2186" s="131">
        <v>2185</v>
      </c>
      <c r="B2186" s="66" t="s">
        <v>374</v>
      </c>
      <c r="D2186" s="67">
        <f>'2020 Spring Order Form - V36'!$T$23</f>
        <v>0</v>
      </c>
      <c r="E2186" s="67">
        <f>'2020 Spring Order Form - V36'!$T$23</f>
        <v>0</v>
      </c>
      <c r="F2186" s="151" t="s">
        <v>2344</v>
      </c>
      <c r="G2186" s="70">
        <f>'2020 Spring Order Form - V36'!$U$266</f>
        <v>0</v>
      </c>
      <c r="H2186" s="69">
        <f>'2020 Spring Order Form - V36'!$F$18</f>
        <v>0</v>
      </c>
      <c r="J2186" s="154">
        <v>17070</v>
      </c>
    </row>
    <row r="2187" spans="1:10">
      <c r="A2187" s="131">
        <v>2186</v>
      </c>
      <c r="B2187" s="66" t="s">
        <v>375</v>
      </c>
      <c r="D2187" s="67">
        <f>'2020 Spring Order Form - V36'!$T$23</f>
        <v>0</v>
      </c>
      <c r="E2187" s="67">
        <f>'2020 Spring Order Form - V36'!$T$23</f>
        <v>0</v>
      </c>
      <c r="F2187" s="151">
        <v>4559495</v>
      </c>
      <c r="G2187" s="70">
        <f>'2020 Spring Order Form - V36'!$T$267</f>
        <v>0</v>
      </c>
      <c r="H2187" s="69">
        <f>'2020 Spring Order Form - V36'!$F$18</f>
        <v>0</v>
      </c>
      <c r="J2187" s="154">
        <v>776</v>
      </c>
    </row>
    <row r="2188" spans="1:10">
      <c r="A2188" s="131">
        <v>2187</v>
      </c>
      <c r="B2188" s="66" t="s">
        <v>375</v>
      </c>
      <c r="D2188" s="67">
        <f>'2020 Spring Order Form - V36'!$T$23</f>
        <v>0</v>
      </c>
      <c r="E2188" s="67">
        <f>'2020 Spring Order Form - V36'!$T$23</f>
        <v>0</v>
      </c>
      <c r="F2188" s="151" t="s">
        <v>2345</v>
      </c>
      <c r="G2188" s="70">
        <f>'2020 Spring Order Form - V36'!$U$267</f>
        <v>0</v>
      </c>
      <c r="H2188" s="69">
        <f>'2020 Spring Order Form - V36'!$F$18</f>
        <v>0</v>
      </c>
      <c r="J2188" s="154">
        <v>3042</v>
      </c>
    </row>
    <row r="2189" spans="1:10">
      <c r="A2189" s="131">
        <v>2188</v>
      </c>
      <c r="B2189" s="66" t="s">
        <v>377</v>
      </c>
      <c r="D2189" s="67">
        <f>'2020 Spring Order Form - V36'!$T$23</f>
        <v>0</v>
      </c>
      <c r="E2189" s="67">
        <f>'2020 Spring Order Form - V36'!$T$23</f>
        <v>0</v>
      </c>
      <c r="F2189" s="151">
        <v>4559505</v>
      </c>
      <c r="G2189" s="70">
        <f>'2020 Spring Order Form - V36'!$T$268</f>
        <v>0</v>
      </c>
      <c r="H2189" s="69">
        <f>'2020 Spring Order Form - V36'!$F$18</f>
        <v>0</v>
      </c>
      <c r="J2189" s="154">
        <v>777</v>
      </c>
    </row>
    <row r="2190" spans="1:10">
      <c r="A2190" s="131">
        <v>2189</v>
      </c>
      <c r="B2190" s="66" t="s">
        <v>377</v>
      </c>
      <c r="D2190" s="67">
        <f>'2020 Spring Order Form - V36'!$T$23</f>
        <v>0</v>
      </c>
      <c r="E2190" s="67">
        <f>'2020 Spring Order Form - V36'!$T$23</f>
        <v>0</v>
      </c>
      <c r="F2190" s="151" t="s">
        <v>2346</v>
      </c>
      <c r="G2190" s="70">
        <f>'2020 Spring Order Form - V36'!$U$268</f>
        <v>0</v>
      </c>
      <c r="H2190" s="69">
        <f>'2020 Spring Order Form - V36'!$F$18</f>
        <v>0</v>
      </c>
      <c r="J2190" s="154">
        <v>3045</v>
      </c>
    </row>
    <row r="2191" spans="1:10">
      <c r="A2191" s="131">
        <v>2190</v>
      </c>
      <c r="B2191" s="66" t="s">
        <v>2347</v>
      </c>
      <c r="D2191" s="67">
        <f>'2020 Spring Order Form - V36'!$T$23</f>
        <v>0</v>
      </c>
      <c r="E2191" s="67">
        <f>'2020 Spring Order Form - V36'!$T$23</f>
        <v>0</v>
      </c>
      <c r="F2191" s="151">
        <v>4559085</v>
      </c>
      <c r="G2191" s="70" t="e">
        <f>'2020 Spring Order Form - V36'!#REF!</f>
        <v>#REF!</v>
      </c>
      <c r="H2191" s="69">
        <f>'2020 Spring Order Form - V36'!$F$18</f>
        <v>0</v>
      </c>
      <c r="J2191" s="154">
        <v>896</v>
      </c>
    </row>
    <row r="2192" spans="1:10">
      <c r="A2192" s="131">
        <v>2191</v>
      </c>
      <c r="B2192" s="66" t="s">
        <v>2347</v>
      </c>
      <c r="D2192" s="67">
        <f>'2020 Spring Order Form - V36'!$T$23</f>
        <v>0</v>
      </c>
      <c r="E2192" s="67">
        <f>'2020 Spring Order Form - V36'!$T$23</f>
        <v>0</v>
      </c>
      <c r="F2192" s="151" t="s">
        <v>2348</v>
      </c>
      <c r="G2192" s="70" t="e">
        <f>'2020 Spring Order Form - V36'!#REF!</f>
        <v>#REF!</v>
      </c>
      <c r="H2192" s="69">
        <f>'2020 Spring Order Form - V36'!$F$18</f>
        <v>0</v>
      </c>
      <c r="J2192" s="154">
        <v>2992</v>
      </c>
    </row>
    <row r="2193" spans="1:10">
      <c r="A2193" s="131">
        <v>2192</v>
      </c>
      <c r="B2193" s="66" t="s">
        <v>380</v>
      </c>
      <c r="D2193" s="67">
        <f>'2020 Spring Order Form - V36'!$T$23</f>
        <v>0</v>
      </c>
      <c r="E2193" s="67">
        <f>'2020 Spring Order Form - V36'!$T$23</f>
        <v>0</v>
      </c>
      <c r="F2193" s="151">
        <v>4558665</v>
      </c>
      <c r="G2193" s="70">
        <f>'2020 Spring Order Form - V36'!$T$270</f>
        <v>0</v>
      </c>
      <c r="H2193" s="69">
        <f>'2020 Spring Order Form - V36'!$F$18</f>
        <v>0</v>
      </c>
      <c r="J2193" s="154">
        <v>18786</v>
      </c>
    </row>
    <row r="2194" spans="1:10">
      <c r="A2194" s="131">
        <v>2193</v>
      </c>
      <c r="B2194" s="66" t="s">
        <v>380</v>
      </c>
      <c r="D2194" s="67">
        <f>'2020 Spring Order Form - V36'!$T$23</f>
        <v>0</v>
      </c>
      <c r="E2194" s="67">
        <f>'2020 Spring Order Form - V36'!$T$23</f>
        <v>0</v>
      </c>
      <c r="F2194" s="151" t="s">
        <v>2349</v>
      </c>
      <c r="G2194" s="70">
        <f>'2020 Spring Order Form - V36'!$U$270</f>
        <v>0</v>
      </c>
      <c r="H2194" s="69">
        <f>'2020 Spring Order Form - V36'!$F$18</f>
        <v>0</v>
      </c>
      <c r="J2194" s="154">
        <v>18787</v>
      </c>
    </row>
    <row r="2195" spans="1:10">
      <c r="A2195" s="131">
        <v>2194</v>
      </c>
      <c r="B2195" s="66" t="s">
        <v>2350</v>
      </c>
      <c r="D2195" s="67">
        <f>'2020 Spring Order Form - V36'!$T$23</f>
        <v>0</v>
      </c>
      <c r="E2195" s="67">
        <f>'2020 Spring Order Form - V36'!$T$23</f>
        <v>0</v>
      </c>
      <c r="F2195" s="151">
        <v>4559015</v>
      </c>
      <c r="G2195" s="70" t="e">
        <f>'2020 Spring Order Form - V36'!#REF!</f>
        <v>#REF!</v>
      </c>
      <c r="H2195" s="69">
        <f>'2020 Spring Order Form - V36'!$F$18</f>
        <v>0</v>
      </c>
      <c r="J2195" s="154">
        <v>18784</v>
      </c>
    </row>
    <row r="2196" spans="1:10">
      <c r="A2196" s="131">
        <v>2195</v>
      </c>
      <c r="B2196" s="66" t="s">
        <v>2350</v>
      </c>
      <c r="D2196" s="67">
        <f>'2020 Spring Order Form - V36'!$T$23</f>
        <v>0</v>
      </c>
      <c r="E2196" s="67">
        <f>'2020 Spring Order Form - V36'!$T$23</f>
        <v>0</v>
      </c>
      <c r="F2196" s="151" t="s">
        <v>2351</v>
      </c>
      <c r="G2196" s="70" t="e">
        <f>'2020 Spring Order Form - V36'!#REF!</f>
        <v>#REF!</v>
      </c>
      <c r="H2196" s="69">
        <f>'2020 Spring Order Form - V36'!$F$18</f>
        <v>0</v>
      </c>
      <c r="J2196" s="154">
        <v>18783</v>
      </c>
    </row>
    <row r="2197" spans="1:10">
      <c r="A2197" s="131">
        <v>2196</v>
      </c>
      <c r="B2197" s="66" t="s">
        <v>2352</v>
      </c>
      <c r="D2197" s="67">
        <f>'2020 Spring Order Form - V36'!$T$23</f>
        <v>0</v>
      </c>
      <c r="E2197" s="67">
        <f>'2020 Spring Order Form - V36'!$T$23</f>
        <v>0</v>
      </c>
      <c r="F2197" s="151">
        <v>4559065</v>
      </c>
      <c r="G2197" s="70" t="e">
        <f>'2020 Spring Order Form - V36'!#REF!</f>
        <v>#REF!</v>
      </c>
      <c r="H2197" s="69">
        <f>'2020 Spring Order Form - V36'!$F$18</f>
        <v>0</v>
      </c>
      <c r="J2197" s="154">
        <v>17072</v>
      </c>
    </row>
    <row r="2198" spans="1:10">
      <c r="A2198" s="131">
        <v>2197</v>
      </c>
      <c r="B2198" s="66" t="s">
        <v>2352</v>
      </c>
      <c r="D2198" s="67">
        <f>'2020 Spring Order Form - V36'!$T$23</f>
        <v>0</v>
      </c>
      <c r="E2198" s="67">
        <f>'2020 Spring Order Form - V36'!$T$23</f>
        <v>0</v>
      </c>
      <c r="F2198" s="151" t="s">
        <v>2353</v>
      </c>
      <c r="G2198" s="70" t="e">
        <f>'2020 Spring Order Form - V36'!#REF!</f>
        <v>#REF!</v>
      </c>
      <c r="H2198" s="69">
        <f>'2020 Spring Order Form - V36'!$F$18</f>
        <v>0</v>
      </c>
      <c r="J2198" s="154">
        <v>17073</v>
      </c>
    </row>
    <row r="2199" spans="1:10">
      <c r="A2199" s="131">
        <v>2198</v>
      </c>
      <c r="B2199" s="66" t="s">
        <v>2354</v>
      </c>
      <c r="D2199" s="67">
        <f>'2020 Spring Order Form - V36'!$T$23</f>
        <v>0</v>
      </c>
      <c r="E2199" s="67">
        <f>'2020 Spring Order Form - V36'!$T$23</f>
        <v>0</v>
      </c>
      <c r="F2199" s="151">
        <v>4559535</v>
      </c>
      <c r="G2199" s="70" t="e">
        <f>'2020 Spring Order Form - V36'!#REF!</f>
        <v>#REF!</v>
      </c>
      <c r="H2199" s="69">
        <f>'2020 Spring Order Form - V36'!$F$18</f>
        <v>0</v>
      </c>
      <c r="J2199" s="154">
        <v>772</v>
      </c>
    </row>
    <row r="2200" spans="1:10">
      <c r="A2200" s="131">
        <v>2199</v>
      </c>
      <c r="B2200" s="66" t="s">
        <v>2354</v>
      </c>
      <c r="D2200" s="67">
        <f>'2020 Spring Order Form - V36'!$T$23</f>
        <v>0</v>
      </c>
      <c r="E2200" s="67">
        <f>'2020 Spring Order Form - V36'!$T$23</f>
        <v>0</v>
      </c>
      <c r="F2200" s="151" t="s">
        <v>2355</v>
      </c>
      <c r="G2200" s="70" t="e">
        <f>'2020 Spring Order Form - V36'!#REF!</f>
        <v>#REF!</v>
      </c>
      <c r="H2200" s="69">
        <f>'2020 Spring Order Form - V36'!$F$18</f>
        <v>0</v>
      </c>
      <c r="J2200" s="154">
        <v>3028</v>
      </c>
    </row>
    <row r="2201" spans="1:10">
      <c r="A2201" s="131">
        <v>2200</v>
      </c>
      <c r="B2201" s="66" t="s">
        <v>2356</v>
      </c>
      <c r="D2201" s="67">
        <f>'2020 Spring Order Form - V36'!$T$23</f>
        <v>0</v>
      </c>
      <c r="E2201" s="67">
        <f>'2020 Spring Order Form - V36'!$T$23</f>
        <v>0</v>
      </c>
      <c r="F2201" s="151">
        <v>4558835</v>
      </c>
      <c r="G2201" s="70" t="e">
        <f>'2020 Spring Order Form - V36'!#REF!</f>
        <v>#REF!</v>
      </c>
      <c r="H2201" s="69">
        <f>'2020 Spring Order Form - V36'!$F$18</f>
        <v>0</v>
      </c>
      <c r="J2201" s="154">
        <v>802</v>
      </c>
    </row>
    <row r="2202" spans="1:10">
      <c r="A2202" s="131">
        <v>2201</v>
      </c>
      <c r="B2202" s="66" t="s">
        <v>2356</v>
      </c>
      <c r="D2202" s="67">
        <f>'2020 Spring Order Form - V36'!$T$23</f>
        <v>0</v>
      </c>
      <c r="E2202" s="67">
        <f>'2020 Spring Order Form - V36'!$T$23</f>
        <v>0</v>
      </c>
      <c r="F2202" s="151" t="s">
        <v>2357</v>
      </c>
      <c r="G2202" s="70" t="e">
        <f>'2020 Spring Order Form - V36'!#REF!</f>
        <v>#REF!</v>
      </c>
      <c r="H2202" s="69">
        <f>'2020 Spring Order Form - V36'!$F$18</f>
        <v>0</v>
      </c>
      <c r="J2202" s="154">
        <v>3011</v>
      </c>
    </row>
    <row r="2203" spans="1:10">
      <c r="A2203" s="131">
        <v>2202</v>
      </c>
      <c r="B2203" s="66" t="s">
        <v>381</v>
      </c>
      <c r="D2203" s="67">
        <f>'2020 Spring Order Form - V36'!$T$23</f>
        <v>0</v>
      </c>
      <c r="E2203" s="67">
        <f>'2020 Spring Order Form - V36'!$T$23</f>
        <v>0</v>
      </c>
      <c r="F2203" s="151">
        <v>4559545</v>
      </c>
      <c r="G2203" s="70">
        <f>'2020 Spring Order Form - V36'!$T$271</f>
        <v>0</v>
      </c>
      <c r="H2203" s="69">
        <f>'2020 Spring Order Form - V36'!$F$18</f>
        <v>0</v>
      </c>
      <c r="J2203" s="154">
        <v>12686</v>
      </c>
    </row>
    <row r="2204" spans="1:10">
      <c r="A2204" s="131">
        <v>2203</v>
      </c>
      <c r="B2204" s="66" t="s">
        <v>381</v>
      </c>
      <c r="D2204" s="67">
        <f>'2020 Spring Order Form - V36'!$T$23</f>
        <v>0</v>
      </c>
      <c r="E2204" s="67">
        <f>'2020 Spring Order Form - V36'!$T$23</f>
        <v>0</v>
      </c>
      <c r="F2204" s="151" t="s">
        <v>2358</v>
      </c>
      <c r="G2204" s="70">
        <f>'2020 Spring Order Form - V36'!$U$271</f>
        <v>0</v>
      </c>
      <c r="H2204" s="69">
        <f>'2020 Spring Order Form - V36'!$F$18</f>
        <v>0</v>
      </c>
      <c r="J2204" s="154">
        <v>12690</v>
      </c>
    </row>
    <row r="2205" spans="1:10">
      <c r="A2205" s="131">
        <v>2204</v>
      </c>
      <c r="B2205" s="66" t="s">
        <v>383</v>
      </c>
      <c r="D2205" s="67">
        <f>'2020 Spring Order Form - V36'!$T$23</f>
        <v>0</v>
      </c>
      <c r="E2205" s="67">
        <f>'2020 Spring Order Form - V36'!$T$23</f>
        <v>0</v>
      </c>
      <c r="F2205" s="151">
        <v>4558885</v>
      </c>
      <c r="G2205" s="70">
        <f>'2020 Spring Order Form - V36'!$T$273</f>
        <v>0</v>
      </c>
      <c r="H2205" s="69">
        <f>'2020 Spring Order Form - V36'!$F$18</f>
        <v>0</v>
      </c>
      <c r="J2205" s="154">
        <v>770</v>
      </c>
    </row>
    <row r="2206" spans="1:10">
      <c r="A2206" s="131">
        <v>2205</v>
      </c>
      <c r="B2206" s="66" t="s">
        <v>383</v>
      </c>
      <c r="D2206" s="67">
        <f>'2020 Spring Order Form - V36'!$T$23</f>
        <v>0</v>
      </c>
      <c r="E2206" s="67">
        <f>'2020 Spring Order Form - V36'!$T$23</f>
        <v>0</v>
      </c>
      <c r="F2206" s="151" t="s">
        <v>2359</v>
      </c>
      <c r="G2206" s="70">
        <f>'2020 Spring Order Form - V36'!$U$273</f>
        <v>0</v>
      </c>
      <c r="H2206" s="69">
        <f>'2020 Spring Order Form - V36'!$F$18</f>
        <v>0</v>
      </c>
      <c r="J2206" s="154">
        <v>3014</v>
      </c>
    </row>
    <row r="2207" spans="1:10">
      <c r="A2207" s="131">
        <v>2206</v>
      </c>
      <c r="B2207" s="66" t="s">
        <v>2360</v>
      </c>
      <c r="D2207" s="67">
        <f>'2020 Spring Order Form - V36'!$T$23</f>
        <v>0</v>
      </c>
      <c r="E2207" s="67">
        <f>'2020 Spring Order Form - V36'!$T$23</f>
        <v>0</v>
      </c>
      <c r="F2207" s="151">
        <v>4559185</v>
      </c>
      <c r="G2207" s="70" t="e">
        <f>'2020 Spring Order Form - V36'!#REF!</f>
        <v>#REF!</v>
      </c>
      <c r="H2207" s="69">
        <f>'2020 Spring Order Form - V36'!$F$18</f>
        <v>0</v>
      </c>
      <c r="J2207" s="154">
        <v>570</v>
      </c>
    </row>
    <row r="2208" spans="1:10">
      <c r="A2208" s="131">
        <v>2207</v>
      </c>
      <c r="B2208" s="66" t="s">
        <v>2360</v>
      </c>
      <c r="D2208" s="67">
        <f>'2020 Spring Order Form - V36'!$T$23</f>
        <v>0</v>
      </c>
      <c r="E2208" s="67">
        <f>'2020 Spring Order Form - V36'!$T$23</f>
        <v>0</v>
      </c>
      <c r="F2208" s="151" t="s">
        <v>2361</v>
      </c>
      <c r="G2208" s="70" t="e">
        <f>'2020 Spring Order Form - V36'!#REF!</f>
        <v>#REF!</v>
      </c>
      <c r="H2208" s="69">
        <f>'2020 Spring Order Form - V36'!$F$18</f>
        <v>0</v>
      </c>
      <c r="J2208" s="154">
        <v>3037</v>
      </c>
    </row>
    <row r="2209" spans="1:10">
      <c r="A2209" s="131">
        <v>2208</v>
      </c>
      <c r="B2209" s="66" t="s">
        <v>2362</v>
      </c>
      <c r="D2209" s="67">
        <f>'2020 Spring Order Form - V36'!$T$23</f>
        <v>0</v>
      </c>
      <c r="E2209" s="67">
        <f>'2020 Spring Order Form - V36'!$T$23</f>
        <v>0</v>
      </c>
      <c r="F2209" s="151">
        <v>4558655</v>
      </c>
      <c r="G2209" s="70" t="e">
        <f>'2020 Spring Order Form - V36'!#REF!</f>
        <v>#REF!</v>
      </c>
      <c r="H2209" s="69">
        <f>'2020 Spring Order Form - V36'!$F$18</f>
        <v>0</v>
      </c>
      <c r="J2209" s="154">
        <v>562</v>
      </c>
    </row>
    <row r="2210" spans="1:10">
      <c r="A2210" s="131">
        <v>2209</v>
      </c>
      <c r="B2210" s="66" t="s">
        <v>2362</v>
      </c>
      <c r="D2210" s="67">
        <f>'2020 Spring Order Form - V36'!$T$23</f>
        <v>0</v>
      </c>
      <c r="E2210" s="67">
        <f>'2020 Spring Order Form - V36'!$T$23</f>
        <v>0</v>
      </c>
      <c r="F2210" s="151" t="s">
        <v>2363</v>
      </c>
      <c r="G2210" s="70" t="e">
        <f>'2020 Spring Order Form - V36'!#REF!</f>
        <v>#REF!</v>
      </c>
      <c r="H2210" s="69">
        <f>'2020 Spring Order Form - V36'!$F$18</f>
        <v>0</v>
      </c>
      <c r="J2210" s="154">
        <v>2998</v>
      </c>
    </row>
    <row r="2211" spans="1:10">
      <c r="A2211" s="131">
        <v>2210</v>
      </c>
      <c r="B2211" s="66" t="s">
        <v>2364</v>
      </c>
      <c r="D2211" s="67">
        <f>'2020 Spring Order Form - V36'!$T$23</f>
        <v>0</v>
      </c>
      <c r="E2211" s="67">
        <f>'2020 Spring Order Form - V36'!$T$23</f>
        <v>0</v>
      </c>
      <c r="F2211" s="151">
        <v>4558705</v>
      </c>
      <c r="G2211" s="70" t="e">
        <f>'2020 Spring Order Form - V36'!#REF!</f>
        <v>#REF!</v>
      </c>
      <c r="H2211" s="69">
        <f>'2020 Spring Order Form - V36'!$F$18</f>
        <v>0</v>
      </c>
      <c r="J2211" s="154">
        <v>563</v>
      </c>
    </row>
    <row r="2212" spans="1:10">
      <c r="A2212" s="131">
        <v>2211</v>
      </c>
      <c r="B2212" s="66" t="s">
        <v>2364</v>
      </c>
      <c r="D2212" s="67">
        <f>'2020 Spring Order Form - V36'!$T$23</f>
        <v>0</v>
      </c>
      <c r="E2212" s="67">
        <f>'2020 Spring Order Form - V36'!$T$23</f>
        <v>0</v>
      </c>
      <c r="F2212" s="151" t="s">
        <v>2365</v>
      </c>
      <c r="G2212" s="70" t="e">
        <f>'2020 Spring Order Form - V36'!#REF!</f>
        <v>#REF!</v>
      </c>
      <c r="H2212" s="69">
        <f>'2020 Spring Order Form - V36'!$F$18</f>
        <v>0</v>
      </c>
      <c r="J2212" s="154">
        <v>3004</v>
      </c>
    </row>
    <row r="2213" spans="1:10">
      <c r="A2213" s="131">
        <v>2212</v>
      </c>
      <c r="B2213" s="66" t="s">
        <v>2366</v>
      </c>
      <c r="D2213" s="67">
        <f>'2020 Spring Order Form - V36'!$T$23</f>
        <v>0</v>
      </c>
      <c r="E2213" s="67">
        <f>'2020 Spring Order Form - V36'!$T$23</f>
        <v>0</v>
      </c>
      <c r="F2213" s="151">
        <v>4558765</v>
      </c>
      <c r="G2213" s="70" t="e">
        <f>'2020 Spring Order Form - V36'!#REF!</f>
        <v>#REF!</v>
      </c>
      <c r="H2213" s="69">
        <f>'2020 Spring Order Form - V36'!$F$18</f>
        <v>0</v>
      </c>
      <c r="J2213" s="154">
        <v>564</v>
      </c>
    </row>
    <row r="2214" spans="1:10">
      <c r="A2214" s="131">
        <v>2213</v>
      </c>
      <c r="B2214" s="66" t="s">
        <v>2366</v>
      </c>
      <c r="D2214" s="67">
        <f>'2020 Spring Order Form - V36'!$T$23</f>
        <v>0</v>
      </c>
      <c r="E2214" s="67">
        <f>'2020 Spring Order Form - V36'!$T$23</f>
        <v>0</v>
      </c>
      <c r="F2214" s="151" t="s">
        <v>2367</v>
      </c>
      <c r="G2214" s="70" t="e">
        <f>'2020 Spring Order Form - V36'!#REF!</f>
        <v>#REF!</v>
      </c>
      <c r="H2214" s="69">
        <f>'2020 Spring Order Form - V36'!$F$18</f>
        <v>0</v>
      </c>
      <c r="J2214" s="154">
        <v>3009</v>
      </c>
    </row>
    <row r="2215" spans="1:10">
      <c r="A2215" s="131">
        <v>2214</v>
      </c>
      <c r="B2215" s="66" t="s">
        <v>2368</v>
      </c>
      <c r="D2215" s="67">
        <f>'2020 Spring Order Form - V36'!$T$23</f>
        <v>0</v>
      </c>
      <c r="E2215" s="67">
        <f>'2020 Spring Order Form - V36'!$T$23</f>
        <v>0</v>
      </c>
      <c r="F2215" s="151">
        <v>4558905</v>
      </c>
      <c r="G2215" s="70" t="e">
        <f>'2020 Spring Order Form - V36'!#REF!</f>
        <v>#REF!</v>
      </c>
      <c r="H2215" s="69">
        <f>'2020 Spring Order Form - V36'!$F$18</f>
        <v>0</v>
      </c>
      <c r="J2215" s="154">
        <v>566</v>
      </c>
    </row>
    <row r="2216" spans="1:10">
      <c r="A2216" s="131">
        <v>2215</v>
      </c>
      <c r="B2216" s="66" t="s">
        <v>2368</v>
      </c>
      <c r="D2216" s="67">
        <f>'2020 Spring Order Form - V36'!$T$23</f>
        <v>0</v>
      </c>
      <c r="E2216" s="67">
        <f>'2020 Spring Order Form - V36'!$T$23</f>
        <v>0</v>
      </c>
      <c r="F2216" s="151" t="s">
        <v>2369</v>
      </c>
      <c r="G2216" s="70" t="e">
        <f>'2020 Spring Order Form - V36'!#REF!</f>
        <v>#REF!</v>
      </c>
      <c r="H2216" s="69">
        <f>'2020 Spring Order Form - V36'!$F$18</f>
        <v>0</v>
      </c>
      <c r="J2216" s="154">
        <v>3016</v>
      </c>
    </row>
    <row r="2217" spans="1:10">
      <c r="A2217" s="131">
        <v>2216</v>
      </c>
      <c r="B2217" s="66" t="s">
        <v>2370</v>
      </c>
      <c r="D2217" s="67">
        <f>'2020 Spring Order Form - V36'!$T$23</f>
        <v>0</v>
      </c>
      <c r="E2217" s="67">
        <f>'2020 Spring Order Form - V36'!$T$23</f>
        <v>0</v>
      </c>
      <c r="F2217" s="151">
        <v>4559105</v>
      </c>
      <c r="G2217" s="70" t="e">
        <f>'2020 Spring Order Form - V36'!#REF!</f>
        <v>#REF!</v>
      </c>
      <c r="H2217" s="69">
        <f>'2020 Spring Order Form - V36'!$F$18</f>
        <v>0</v>
      </c>
      <c r="J2217" s="154">
        <v>567</v>
      </c>
    </row>
    <row r="2218" spans="1:10">
      <c r="A2218" s="131">
        <v>2217</v>
      </c>
      <c r="B2218" s="66" t="s">
        <v>2370</v>
      </c>
      <c r="D2218" s="67">
        <f>'2020 Spring Order Form - V36'!$T$23</f>
        <v>0</v>
      </c>
      <c r="E2218" s="67">
        <f>'2020 Spring Order Form - V36'!$T$23</f>
        <v>0</v>
      </c>
      <c r="F2218" s="151" t="s">
        <v>2371</v>
      </c>
      <c r="G2218" s="70" t="e">
        <f>'2020 Spring Order Form - V36'!#REF!</f>
        <v>#REF!</v>
      </c>
      <c r="H2218" s="69">
        <f>'2020 Spring Order Form - V36'!$F$18</f>
        <v>0</v>
      </c>
      <c r="J2218" s="154">
        <v>3020</v>
      </c>
    </row>
    <row r="2219" spans="1:10">
      <c r="A2219" s="131">
        <v>2218</v>
      </c>
      <c r="B2219" s="66" t="s">
        <v>2372</v>
      </c>
      <c r="D2219" s="67">
        <f>'2020 Spring Order Form - V36'!$T$23</f>
        <v>0</v>
      </c>
      <c r="E2219" s="67">
        <f>'2020 Spring Order Form - V36'!$T$23</f>
        <v>0</v>
      </c>
      <c r="F2219" s="151">
        <v>4559135</v>
      </c>
      <c r="G2219" s="70" t="e">
        <f>'2020 Spring Order Form - V36'!#REF!</f>
        <v>#REF!</v>
      </c>
      <c r="H2219" s="69">
        <f>'2020 Spring Order Form - V36'!$F$18</f>
        <v>0</v>
      </c>
      <c r="J2219" s="154">
        <v>568</v>
      </c>
    </row>
    <row r="2220" spans="1:10">
      <c r="A2220" s="131">
        <v>2219</v>
      </c>
      <c r="B2220" s="66" t="s">
        <v>2372</v>
      </c>
      <c r="D2220" s="67">
        <f>'2020 Spring Order Form - V36'!$T$23</f>
        <v>0</v>
      </c>
      <c r="E2220" s="67">
        <f>'2020 Spring Order Form - V36'!$T$23</f>
        <v>0</v>
      </c>
      <c r="F2220" s="151" t="s">
        <v>2373</v>
      </c>
      <c r="G2220" s="70" t="e">
        <f>'2020 Spring Order Form - V36'!#REF!</f>
        <v>#REF!</v>
      </c>
      <c r="H2220" s="69">
        <f>'2020 Spring Order Form - V36'!$F$18</f>
        <v>0</v>
      </c>
      <c r="J2220" s="154">
        <v>3022</v>
      </c>
    </row>
    <row r="2221" spans="1:10">
      <c r="A2221" s="131">
        <v>2220</v>
      </c>
      <c r="B2221" s="66" t="s">
        <v>2374</v>
      </c>
      <c r="D2221" s="67">
        <f>'2020 Spring Order Form - V36'!$T$23</f>
        <v>0</v>
      </c>
      <c r="E2221" s="67">
        <f>'2020 Spring Order Form - V36'!$T$23</f>
        <v>0</v>
      </c>
      <c r="F2221" s="151">
        <v>4559235</v>
      </c>
      <c r="G2221" s="70" t="e">
        <f>'2020 Spring Order Form - V36'!#REF!</f>
        <v>#REF!</v>
      </c>
      <c r="H2221" s="69">
        <f>'2020 Spring Order Form - V36'!$F$18</f>
        <v>0</v>
      </c>
      <c r="J2221" s="154">
        <v>12688</v>
      </c>
    </row>
    <row r="2222" spans="1:10">
      <c r="A2222" s="131">
        <v>2221</v>
      </c>
      <c r="B2222" s="66" t="s">
        <v>2374</v>
      </c>
      <c r="D2222" s="67">
        <f>'2020 Spring Order Form - V36'!$T$23</f>
        <v>0</v>
      </c>
      <c r="E2222" s="67">
        <f>'2020 Spring Order Form - V36'!$T$23</f>
        <v>0</v>
      </c>
      <c r="F2222" s="151" t="s">
        <v>2375</v>
      </c>
      <c r="G2222" s="70" t="e">
        <f>'2020 Spring Order Form - V36'!#REF!</f>
        <v>#REF!</v>
      </c>
      <c r="H2222" s="69">
        <f>'2020 Spring Order Form - V36'!$F$18</f>
        <v>0</v>
      </c>
      <c r="J2222" s="154">
        <v>12689</v>
      </c>
    </row>
    <row r="2223" spans="1:10">
      <c r="A2223" s="131">
        <v>2222</v>
      </c>
      <c r="B2223" s="66" t="s">
        <v>2376</v>
      </c>
      <c r="D2223" s="67">
        <f>'2020 Spring Order Form - V36'!$T$23</f>
        <v>0</v>
      </c>
      <c r="E2223" s="67">
        <f>'2020 Spring Order Form - V36'!$T$23</f>
        <v>0</v>
      </c>
      <c r="F2223" s="151">
        <v>4559625</v>
      </c>
      <c r="G2223" s="70" t="e">
        <f>'2020 Spring Order Form - V36'!#REF!</f>
        <v>#REF!</v>
      </c>
      <c r="H2223" s="69">
        <f>'2020 Spring Order Form - V36'!$F$18</f>
        <v>0</v>
      </c>
      <c r="J2223" s="154">
        <v>12815</v>
      </c>
    </row>
    <row r="2224" spans="1:10">
      <c r="A2224" s="131">
        <v>2223</v>
      </c>
      <c r="B2224" s="66" t="s">
        <v>2376</v>
      </c>
      <c r="D2224" s="67">
        <f>'2020 Spring Order Form - V36'!$T$23</f>
        <v>0</v>
      </c>
      <c r="E2224" s="67">
        <f>'2020 Spring Order Form - V36'!$T$23</f>
        <v>0</v>
      </c>
      <c r="F2224" s="151" t="s">
        <v>2377</v>
      </c>
      <c r="G2224" s="70" t="e">
        <f>'2020 Spring Order Form - V36'!#REF!</f>
        <v>#REF!</v>
      </c>
      <c r="H2224" s="69">
        <f>'2020 Spring Order Form - V36'!$F$18</f>
        <v>0</v>
      </c>
      <c r="J2224" s="154">
        <v>12816</v>
      </c>
    </row>
    <row r="2225" spans="1:10">
      <c r="A2225" s="131">
        <v>2224</v>
      </c>
      <c r="B2225" s="66" t="s">
        <v>2378</v>
      </c>
      <c r="D2225" s="67">
        <f>'2020 Spring Order Form - V36'!$T$23</f>
        <v>0</v>
      </c>
      <c r="E2225" s="67">
        <f>'2020 Spring Order Form - V36'!$T$23</f>
        <v>0</v>
      </c>
      <c r="F2225" s="151">
        <v>4559645</v>
      </c>
      <c r="G2225" s="70" t="e">
        <f>'2020 Spring Order Form - V36'!#REF!</f>
        <v>#REF!</v>
      </c>
      <c r="H2225" s="69">
        <f>'2020 Spring Order Form - V36'!$F$18</f>
        <v>0</v>
      </c>
      <c r="J2225" s="154">
        <v>18609</v>
      </c>
    </row>
    <row r="2226" spans="1:10">
      <c r="A2226" s="131">
        <v>2225</v>
      </c>
      <c r="B2226" s="66" t="s">
        <v>2378</v>
      </c>
      <c r="D2226" s="67">
        <f>'2020 Spring Order Form - V36'!$T$23</f>
        <v>0</v>
      </c>
      <c r="E2226" s="67">
        <f>'2020 Spring Order Form - V36'!$T$23</f>
        <v>0</v>
      </c>
      <c r="F2226" s="151" t="s">
        <v>2379</v>
      </c>
      <c r="G2226" s="70" t="e">
        <f>'2020 Spring Order Form - V36'!#REF!</f>
        <v>#REF!</v>
      </c>
      <c r="H2226" s="69">
        <f>'2020 Spring Order Form - V36'!$F$18</f>
        <v>0</v>
      </c>
      <c r="J2226" s="154">
        <v>18610</v>
      </c>
    </row>
    <row r="2227" spans="1:10">
      <c r="A2227" s="131">
        <v>2226</v>
      </c>
      <c r="B2227" s="66" t="s">
        <v>2378</v>
      </c>
      <c r="D2227" s="67">
        <f>'2020 Spring Order Form - V36'!$T$23</f>
        <v>0</v>
      </c>
      <c r="E2227" s="67">
        <f>'2020 Spring Order Form - V36'!$T$23</f>
        <v>0</v>
      </c>
      <c r="F2227" s="151">
        <v>4559645</v>
      </c>
      <c r="G2227" s="70" t="e">
        <f>'2020 Spring Order Form - V36'!#REF!</f>
        <v>#REF!</v>
      </c>
      <c r="H2227" s="69">
        <f>'2020 Spring Order Form - V36'!$F$18</f>
        <v>0</v>
      </c>
      <c r="J2227" s="154">
        <v>19901</v>
      </c>
    </row>
    <row r="2228" spans="1:10">
      <c r="A2228" s="131">
        <v>2227</v>
      </c>
      <c r="B2228" s="66" t="s">
        <v>2378</v>
      </c>
      <c r="D2228" s="67">
        <f>'2020 Spring Order Form - V36'!$T$23</f>
        <v>0</v>
      </c>
      <c r="E2228" s="67">
        <f>'2020 Spring Order Form - V36'!$T$23</f>
        <v>0</v>
      </c>
      <c r="F2228" s="151" t="s">
        <v>2379</v>
      </c>
      <c r="G2228" s="70" t="e">
        <f>'2020 Spring Order Form - V36'!#REF!</f>
        <v>#REF!</v>
      </c>
      <c r="H2228" s="69">
        <f>'2020 Spring Order Form - V36'!$F$18</f>
        <v>0</v>
      </c>
      <c r="J2228" s="154">
        <v>19900</v>
      </c>
    </row>
    <row r="2229" spans="1:10">
      <c r="A2229" s="131">
        <v>2228</v>
      </c>
      <c r="B2229" s="66" t="s">
        <v>2380</v>
      </c>
      <c r="D2229" s="67">
        <f>'2020 Spring Order Form - V36'!$T$23</f>
        <v>0</v>
      </c>
      <c r="E2229" s="67">
        <f>'2020 Spring Order Form - V36'!$T$23</f>
        <v>0</v>
      </c>
      <c r="F2229" s="151">
        <v>4559705</v>
      </c>
      <c r="G2229" s="70" t="e">
        <f>'2020 Spring Order Form - V36'!#REF!</f>
        <v>#REF!</v>
      </c>
      <c r="H2229" s="69">
        <f>'2020 Spring Order Form - V36'!$F$18</f>
        <v>0</v>
      </c>
      <c r="J2229" s="154">
        <v>465</v>
      </c>
    </row>
    <row r="2230" spans="1:10">
      <c r="A2230" s="131">
        <v>2229</v>
      </c>
      <c r="B2230" s="66" t="s">
        <v>2380</v>
      </c>
      <c r="D2230" s="67">
        <f>'2020 Spring Order Form - V36'!$T$23</f>
        <v>0</v>
      </c>
      <c r="E2230" s="67">
        <f>'2020 Spring Order Form - V36'!$T$23</f>
        <v>0</v>
      </c>
      <c r="F2230" s="151" t="s">
        <v>2381</v>
      </c>
      <c r="G2230" s="70" t="e">
        <f>'2020 Spring Order Form - V36'!#REF!</f>
        <v>#REF!</v>
      </c>
      <c r="H2230" s="69">
        <f>'2020 Spring Order Form - V36'!$F$18</f>
        <v>0</v>
      </c>
      <c r="J2230" s="154">
        <v>3050</v>
      </c>
    </row>
    <row r="2231" spans="1:10">
      <c r="A2231" s="131">
        <v>2230</v>
      </c>
      <c r="B2231" s="66" t="s">
        <v>2380</v>
      </c>
      <c r="D2231" s="67">
        <f>'2020 Spring Order Form - V36'!$T$23</f>
        <v>0</v>
      </c>
      <c r="E2231" s="67">
        <f>'2020 Spring Order Form - V36'!$T$23</f>
        <v>0</v>
      </c>
      <c r="F2231" s="151">
        <v>4559705</v>
      </c>
      <c r="G2231" s="70" t="e">
        <f>'2020 Spring Order Form - V36'!#REF!</f>
        <v>#REF!</v>
      </c>
      <c r="H2231" s="69">
        <f>'2020 Spring Order Form - V36'!$F$18</f>
        <v>0</v>
      </c>
      <c r="J2231" s="154">
        <v>18014</v>
      </c>
    </row>
    <row r="2232" spans="1:10">
      <c r="A2232" s="131">
        <v>2231</v>
      </c>
      <c r="B2232" s="66" t="s">
        <v>2380</v>
      </c>
      <c r="D2232" s="67">
        <f>'2020 Spring Order Form - V36'!$T$23</f>
        <v>0</v>
      </c>
      <c r="E2232" s="67">
        <f>'2020 Spring Order Form - V36'!$T$23</f>
        <v>0</v>
      </c>
      <c r="F2232" s="151" t="s">
        <v>2381</v>
      </c>
      <c r="G2232" s="70" t="e">
        <f>'2020 Spring Order Form - V36'!#REF!</f>
        <v>#REF!</v>
      </c>
      <c r="H2232" s="69">
        <f>'2020 Spring Order Form - V36'!$F$18</f>
        <v>0</v>
      </c>
      <c r="J2232" s="154">
        <v>18015</v>
      </c>
    </row>
    <row r="2233" spans="1:10">
      <c r="A2233" s="131">
        <v>2232</v>
      </c>
      <c r="B2233" s="66" t="s">
        <v>2382</v>
      </c>
      <c r="D2233" s="67">
        <f>'2020 Spring Order Form - V36'!$T$23</f>
        <v>0</v>
      </c>
      <c r="E2233" s="67">
        <f>'2020 Spring Order Form - V36'!$T$23</f>
        <v>0</v>
      </c>
      <c r="F2233" s="151">
        <v>4559735</v>
      </c>
      <c r="G2233" s="70" t="e">
        <f>'2020 Spring Order Form - V36'!#REF!</f>
        <v>#REF!</v>
      </c>
      <c r="H2233" s="69">
        <f>'2020 Spring Order Form - V36'!$F$18</f>
        <v>0</v>
      </c>
      <c r="J2233" s="154">
        <v>504</v>
      </c>
    </row>
    <row r="2234" spans="1:10">
      <c r="A2234" s="131">
        <v>2233</v>
      </c>
      <c r="B2234" s="66" t="s">
        <v>2382</v>
      </c>
      <c r="D2234" s="67">
        <f>'2020 Spring Order Form - V36'!$T$23</f>
        <v>0</v>
      </c>
      <c r="E2234" s="67">
        <f>'2020 Spring Order Form - V36'!$T$23</f>
        <v>0</v>
      </c>
      <c r="F2234" s="151" t="s">
        <v>2383</v>
      </c>
      <c r="G2234" s="70" t="e">
        <f>'2020 Spring Order Form - V36'!#REF!</f>
        <v>#REF!</v>
      </c>
      <c r="H2234" s="69">
        <f>'2020 Spring Order Form - V36'!$F$18</f>
        <v>0</v>
      </c>
      <c r="J2234" s="154">
        <v>3053</v>
      </c>
    </row>
    <row r="2235" spans="1:10">
      <c r="A2235" s="131">
        <v>2234</v>
      </c>
      <c r="B2235" s="66" t="s">
        <v>2384</v>
      </c>
      <c r="D2235" s="67">
        <f>'2020 Spring Order Form - V36'!$T$23</f>
        <v>0</v>
      </c>
      <c r="E2235" s="67">
        <f>'2020 Spring Order Form - V36'!$T$23</f>
        <v>0</v>
      </c>
      <c r="F2235" s="151">
        <v>4559755</v>
      </c>
      <c r="G2235" s="70" t="e">
        <f>'2020 Spring Order Form - V36'!#REF!</f>
        <v>#REF!</v>
      </c>
      <c r="H2235" s="69">
        <f>'2020 Spring Order Form - V36'!$F$18</f>
        <v>0</v>
      </c>
      <c r="J2235" s="154">
        <v>466</v>
      </c>
    </row>
    <row r="2236" spans="1:10">
      <c r="A2236" s="131">
        <v>2235</v>
      </c>
      <c r="B2236" s="66" t="s">
        <v>2384</v>
      </c>
      <c r="D2236" s="67">
        <f>'2020 Spring Order Form - V36'!$T$23</f>
        <v>0</v>
      </c>
      <c r="E2236" s="67">
        <f>'2020 Spring Order Form - V36'!$T$23</f>
        <v>0</v>
      </c>
      <c r="F2236" s="151" t="s">
        <v>2385</v>
      </c>
      <c r="G2236" s="70" t="e">
        <f>'2020 Spring Order Form - V36'!#REF!</f>
        <v>#REF!</v>
      </c>
      <c r="H2236" s="69">
        <f>'2020 Spring Order Form - V36'!$F$18</f>
        <v>0</v>
      </c>
      <c r="J2236" s="154">
        <v>3055</v>
      </c>
    </row>
    <row r="2237" spans="1:10">
      <c r="A2237" s="131">
        <v>2236</v>
      </c>
      <c r="B2237" s="66" t="s">
        <v>2384</v>
      </c>
      <c r="D2237" s="67">
        <f>'2020 Spring Order Form - V36'!$T$23</f>
        <v>0</v>
      </c>
      <c r="E2237" s="67">
        <f>'2020 Spring Order Form - V36'!$T$23</f>
        <v>0</v>
      </c>
      <c r="F2237" s="151">
        <v>4959758</v>
      </c>
      <c r="G2237" s="70" t="e">
        <f>'2020 Spring Order Form - V36'!#REF!</f>
        <v>#REF!</v>
      </c>
      <c r="H2237" s="69">
        <f>'2020 Spring Order Form - V36'!$F$18</f>
        <v>0</v>
      </c>
      <c r="J2237" s="154">
        <v>4570</v>
      </c>
    </row>
    <row r="2238" spans="1:10">
      <c r="A2238" s="131">
        <v>2237</v>
      </c>
      <c r="B2238" s="66" t="s">
        <v>2384</v>
      </c>
      <c r="D2238" s="67">
        <f>'2020 Spring Order Form - V36'!$T$23</f>
        <v>0</v>
      </c>
      <c r="E2238" s="67">
        <f>'2020 Spring Order Form - V36'!$T$23</f>
        <v>0</v>
      </c>
      <c r="F2238" s="151" t="s">
        <v>2386</v>
      </c>
      <c r="G2238" s="70" t="e">
        <f>'2020 Spring Order Form - V36'!#REF!</f>
        <v>#REF!</v>
      </c>
      <c r="H2238" s="69">
        <f>'2020 Spring Order Form - V36'!$F$18</f>
        <v>0</v>
      </c>
      <c r="J2238" s="154">
        <v>3058</v>
      </c>
    </row>
    <row r="2239" spans="1:10">
      <c r="A2239" s="131">
        <v>2238</v>
      </c>
      <c r="B2239" s="66" t="s">
        <v>2384</v>
      </c>
      <c r="D2239" s="67">
        <f>'2020 Spring Order Form - V36'!$T$23</f>
        <v>0</v>
      </c>
      <c r="E2239" s="67">
        <f>'2020 Spring Order Form - V36'!$T$23</f>
        <v>0</v>
      </c>
      <c r="F2239" s="151">
        <v>4959758</v>
      </c>
      <c r="G2239" s="70" t="e">
        <f>'2020 Spring Order Form - V36'!#REF!</f>
        <v>#REF!</v>
      </c>
      <c r="H2239" s="69">
        <f>'2020 Spring Order Form - V36'!$F$18</f>
        <v>0</v>
      </c>
      <c r="J2239" s="154">
        <v>5952</v>
      </c>
    </row>
    <row r="2240" spans="1:10">
      <c r="A2240" s="131">
        <v>2239</v>
      </c>
      <c r="B2240" s="66" t="s">
        <v>2384</v>
      </c>
      <c r="D2240" s="67">
        <f>'2020 Spring Order Form - V36'!$T$23</f>
        <v>0</v>
      </c>
      <c r="E2240" s="67">
        <f>'2020 Spring Order Form - V36'!$T$23</f>
        <v>0</v>
      </c>
      <c r="F2240" s="151" t="s">
        <v>2386</v>
      </c>
      <c r="G2240" s="70" t="e">
        <f>'2020 Spring Order Form - V36'!#REF!</f>
        <v>#REF!</v>
      </c>
      <c r="H2240" s="69">
        <f>'2020 Spring Order Form - V36'!$F$18</f>
        <v>0</v>
      </c>
      <c r="J2240" s="154">
        <v>5908</v>
      </c>
    </row>
    <row r="2241" spans="1:10">
      <c r="A2241" s="131">
        <v>2240</v>
      </c>
      <c r="B2241" s="66" t="s">
        <v>2387</v>
      </c>
      <c r="D2241" s="67">
        <f>'2020 Spring Order Form - V36'!$T$23</f>
        <v>0</v>
      </c>
      <c r="E2241" s="67">
        <f>'2020 Spring Order Form - V36'!$T$23</f>
        <v>0</v>
      </c>
      <c r="F2241" s="151">
        <v>4559805</v>
      </c>
      <c r="G2241" s="70" t="e">
        <f>'2020 Spring Order Form - V36'!#REF!</f>
        <v>#REF!</v>
      </c>
      <c r="H2241" s="69">
        <f>'2020 Spring Order Form - V36'!$F$18</f>
        <v>0</v>
      </c>
      <c r="J2241" s="154">
        <v>467</v>
      </c>
    </row>
    <row r="2242" spans="1:10">
      <c r="A2242" s="131">
        <v>2241</v>
      </c>
      <c r="B2242" s="66" t="s">
        <v>2387</v>
      </c>
      <c r="D2242" s="67">
        <f>'2020 Spring Order Form - V36'!$T$23</f>
        <v>0</v>
      </c>
      <c r="E2242" s="67">
        <f>'2020 Spring Order Form - V36'!$T$23</f>
        <v>0</v>
      </c>
      <c r="F2242" s="151" t="s">
        <v>2388</v>
      </c>
      <c r="G2242" s="70" t="e">
        <f>'2020 Spring Order Form - V36'!#REF!</f>
        <v>#REF!</v>
      </c>
      <c r="H2242" s="69">
        <f>'2020 Spring Order Form - V36'!$F$18</f>
        <v>0</v>
      </c>
      <c r="J2242" s="154">
        <v>3060</v>
      </c>
    </row>
    <row r="2243" spans="1:10">
      <c r="A2243" s="131">
        <v>2242</v>
      </c>
      <c r="B2243" s="66" t="s">
        <v>2387</v>
      </c>
      <c r="D2243" s="67">
        <f>'2020 Spring Order Form - V36'!$T$23</f>
        <v>0</v>
      </c>
      <c r="E2243" s="67">
        <f>'2020 Spring Order Form - V36'!$T$23</f>
        <v>0</v>
      </c>
      <c r="F2243" s="151">
        <v>4959808</v>
      </c>
      <c r="G2243" s="70" t="e">
        <f>'2020 Spring Order Form - V36'!#REF!</f>
        <v>#REF!</v>
      </c>
      <c r="H2243" s="69">
        <f>'2020 Spring Order Form - V36'!$F$18</f>
        <v>0</v>
      </c>
      <c r="J2243" s="154">
        <v>4571</v>
      </c>
    </row>
    <row r="2244" spans="1:10">
      <c r="A2244" s="131">
        <v>2243</v>
      </c>
      <c r="B2244" s="66" t="s">
        <v>2387</v>
      </c>
      <c r="D2244" s="67">
        <f>'2020 Spring Order Form - V36'!$T$23</f>
        <v>0</v>
      </c>
      <c r="E2244" s="67">
        <f>'2020 Spring Order Form - V36'!$T$23</f>
        <v>0</v>
      </c>
      <c r="F2244" s="151" t="s">
        <v>2389</v>
      </c>
      <c r="G2244" s="70" t="e">
        <f>'2020 Spring Order Form - V36'!#REF!</f>
        <v>#REF!</v>
      </c>
      <c r="H2244" s="69">
        <f>'2020 Spring Order Form - V36'!$F$18</f>
        <v>0</v>
      </c>
      <c r="J2244" s="154">
        <v>3062</v>
      </c>
    </row>
    <row r="2245" spans="1:10">
      <c r="A2245" s="131">
        <v>2244</v>
      </c>
      <c r="B2245" s="66" t="s">
        <v>2387</v>
      </c>
      <c r="D2245" s="67">
        <f>'2020 Spring Order Form - V36'!$T$23</f>
        <v>0</v>
      </c>
      <c r="E2245" s="67">
        <f>'2020 Spring Order Form - V36'!$T$23</f>
        <v>0</v>
      </c>
      <c r="F2245" s="151">
        <v>4959808</v>
      </c>
      <c r="G2245" s="70" t="e">
        <f>'2020 Spring Order Form - V36'!#REF!</f>
        <v>#REF!</v>
      </c>
      <c r="H2245" s="69">
        <f>'2020 Spring Order Form - V36'!$F$18</f>
        <v>0</v>
      </c>
      <c r="J2245" s="154">
        <v>5953</v>
      </c>
    </row>
    <row r="2246" spans="1:10">
      <c r="A2246" s="131">
        <v>2245</v>
      </c>
      <c r="B2246" s="66" t="s">
        <v>2387</v>
      </c>
      <c r="D2246" s="67">
        <f>'2020 Spring Order Form - V36'!$T$23</f>
        <v>0</v>
      </c>
      <c r="E2246" s="67">
        <f>'2020 Spring Order Form - V36'!$T$23</f>
        <v>0</v>
      </c>
      <c r="F2246" s="151" t="s">
        <v>2389</v>
      </c>
      <c r="G2246" s="70" t="e">
        <f>'2020 Spring Order Form - V36'!#REF!</f>
        <v>#REF!</v>
      </c>
      <c r="H2246" s="69">
        <f>'2020 Spring Order Form - V36'!$F$18</f>
        <v>0</v>
      </c>
      <c r="J2246" s="154">
        <v>5909</v>
      </c>
    </row>
    <row r="2247" spans="1:10">
      <c r="A2247" s="131">
        <v>2246</v>
      </c>
      <c r="B2247" s="66" t="s">
        <v>2390</v>
      </c>
      <c r="D2247" s="67">
        <f>'2020 Spring Order Form - V36'!$T$23</f>
        <v>0</v>
      </c>
      <c r="E2247" s="67">
        <f>'2020 Spring Order Form - V36'!$T$23</f>
        <v>0</v>
      </c>
      <c r="F2247" s="151">
        <v>4559885</v>
      </c>
      <c r="G2247" s="70" t="e">
        <f>'2020 Spring Order Form - V36'!#REF!</f>
        <v>#REF!</v>
      </c>
      <c r="H2247" s="69">
        <f>'2020 Spring Order Form - V36'!$F$18</f>
        <v>0</v>
      </c>
      <c r="J2247" s="154">
        <v>469</v>
      </c>
    </row>
    <row r="2248" spans="1:10">
      <c r="A2248" s="131">
        <v>2247</v>
      </c>
      <c r="B2248" s="66" t="s">
        <v>2390</v>
      </c>
      <c r="D2248" s="67">
        <f>'2020 Spring Order Form - V36'!$T$23</f>
        <v>0</v>
      </c>
      <c r="E2248" s="67">
        <f>'2020 Spring Order Form - V36'!$T$23</f>
        <v>0</v>
      </c>
      <c r="F2248" s="151" t="s">
        <v>2391</v>
      </c>
      <c r="G2248" s="70" t="e">
        <f>'2020 Spring Order Form - V36'!#REF!</f>
        <v>#REF!</v>
      </c>
      <c r="H2248" s="69">
        <f>'2020 Spring Order Form - V36'!$F$18</f>
        <v>0</v>
      </c>
      <c r="J2248" s="154">
        <v>3072</v>
      </c>
    </row>
    <row r="2249" spans="1:10">
      <c r="A2249" s="131">
        <v>2248</v>
      </c>
      <c r="B2249" s="66" t="s">
        <v>2392</v>
      </c>
      <c r="D2249" s="67">
        <f>'2020 Spring Order Form - V36'!$T$23</f>
        <v>0</v>
      </c>
      <c r="E2249" s="67">
        <f>'2020 Spring Order Form - V36'!$T$23</f>
        <v>0</v>
      </c>
      <c r="F2249" s="151">
        <v>4560005</v>
      </c>
      <c r="G2249" s="70" t="e">
        <f>'2020 Spring Order Form - V36'!#REF!</f>
        <v>#REF!</v>
      </c>
      <c r="H2249" s="69">
        <f>'2020 Spring Order Form - V36'!$F$18</f>
        <v>0</v>
      </c>
      <c r="J2249" s="154">
        <v>18613</v>
      </c>
    </row>
    <row r="2250" spans="1:10">
      <c r="A2250" s="131">
        <v>2249</v>
      </c>
      <c r="B2250" s="66" t="s">
        <v>2392</v>
      </c>
      <c r="D2250" s="67">
        <f>'2020 Spring Order Form - V36'!$T$23</f>
        <v>0</v>
      </c>
      <c r="E2250" s="67">
        <f>'2020 Spring Order Form - V36'!$T$23</f>
        <v>0</v>
      </c>
      <c r="F2250" s="151" t="s">
        <v>2393</v>
      </c>
      <c r="G2250" s="70" t="e">
        <f>'2020 Spring Order Form - V36'!#REF!</f>
        <v>#REF!</v>
      </c>
      <c r="H2250" s="69">
        <f>'2020 Spring Order Form - V36'!$F$18</f>
        <v>0</v>
      </c>
      <c r="J2250" s="154">
        <v>18612</v>
      </c>
    </row>
    <row r="2251" spans="1:10">
      <c r="A2251" s="131">
        <v>2250</v>
      </c>
      <c r="B2251" s="66" t="s">
        <v>2394</v>
      </c>
      <c r="D2251" s="67">
        <f>'2020 Spring Order Form - V36'!$T$23</f>
        <v>0</v>
      </c>
      <c r="E2251" s="67">
        <f>'2020 Spring Order Form - V36'!$T$23</f>
        <v>0</v>
      </c>
      <c r="F2251" s="151">
        <v>4560135</v>
      </c>
      <c r="G2251" s="70" t="e">
        <f>'2020 Spring Order Form - V36'!#REF!</f>
        <v>#REF!</v>
      </c>
      <c r="H2251" s="69">
        <f>'2020 Spring Order Form - V36'!$F$18</f>
        <v>0</v>
      </c>
      <c r="J2251" s="154">
        <v>406</v>
      </c>
    </row>
    <row r="2252" spans="1:10">
      <c r="A2252" s="131">
        <v>2251</v>
      </c>
      <c r="B2252" s="66" t="s">
        <v>2394</v>
      </c>
      <c r="D2252" s="67">
        <f>'2020 Spring Order Form - V36'!$T$23</f>
        <v>0</v>
      </c>
      <c r="E2252" s="67">
        <f>'2020 Spring Order Form - V36'!$T$23</f>
        <v>0</v>
      </c>
      <c r="F2252" s="151" t="s">
        <v>2395</v>
      </c>
      <c r="G2252" s="70" t="e">
        <f>'2020 Spring Order Form - V36'!#REF!</f>
        <v>#REF!</v>
      </c>
      <c r="H2252" s="69">
        <f>'2020 Spring Order Form - V36'!$F$18</f>
        <v>0</v>
      </c>
      <c r="J2252" s="154">
        <v>3078</v>
      </c>
    </row>
    <row r="2253" spans="1:10">
      <c r="A2253" s="131">
        <v>2252</v>
      </c>
      <c r="B2253" s="66" t="s">
        <v>2396</v>
      </c>
      <c r="D2253" s="67">
        <f>'2020 Spring Order Form - V36'!$T$23</f>
        <v>0</v>
      </c>
      <c r="E2253" s="67">
        <f>'2020 Spring Order Form - V36'!$T$23</f>
        <v>0</v>
      </c>
      <c r="F2253" s="151">
        <v>4560185</v>
      </c>
      <c r="G2253" s="70" t="e">
        <f>'2020 Spring Order Form - V36'!#REF!</f>
        <v>#REF!</v>
      </c>
      <c r="H2253" s="69">
        <f>'2020 Spring Order Form - V36'!$F$18</f>
        <v>0</v>
      </c>
      <c r="J2253" s="154">
        <v>451</v>
      </c>
    </row>
    <row r="2254" spans="1:10">
      <c r="A2254" s="131">
        <v>2253</v>
      </c>
      <c r="B2254" s="66" t="s">
        <v>2396</v>
      </c>
      <c r="D2254" s="67">
        <f>'2020 Spring Order Form - V36'!$T$23</f>
        <v>0</v>
      </c>
      <c r="E2254" s="67">
        <f>'2020 Spring Order Form - V36'!$T$23</f>
        <v>0</v>
      </c>
      <c r="F2254" s="151" t="s">
        <v>2397</v>
      </c>
      <c r="G2254" s="70" t="e">
        <f>'2020 Spring Order Form - V36'!#REF!</f>
        <v>#REF!</v>
      </c>
      <c r="H2254" s="69">
        <f>'2020 Spring Order Form - V36'!$F$18</f>
        <v>0</v>
      </c>
      <c r="J2254" s="154">
        <v>3081</v>
      </c>
    </row>
    <row r="2255" spans="1:10">
      <c r="A2255" s="131">
        <v>2254</v>
      </c>
      <c r="B2255" s="66" t="s">
        <v>2398</v>
      </c>
      <c r="D2255" s="67">
        <f>'2020 Spring Order Form - V36'!$T$23</f>
        <v>0</v>
      </c>
      <c r="E2255" s="67">
        <f>'2020 Spring Order Form - V36'!$T$23</f>
        <v>0</v>
      </c>
      <c r="F2255" s="151">
        <v>4560455</v>
      </c>
      <c r="G2255" s="70" t="e">
        <f>'2020 Spring Order Form - V36'!#REF!</f>
        <v>#REF!</v>
      </c>
      <c r="H2255" s="69">
        <f>'2020 Spring Order Form - V36'!$F$18</f>
        <v>0</v>
      </c>
      <c r="J2255" s="154">
        <v>482</v>
      </c>
    </row>
    <row r="2256" spans="1:10">
      <c r="A2256" s="131">
        <v>2255</v>
      </c>
      <c r="B2256" s="66" t="s">
        <v>2398</v>
      </c>
      <c r="D2256" s="67">
        <f>'2020 Spring Order Form - V36'!$T$23</f>
        <v>0</v>
      </c>
      <c r="E2256" s="67">
        <f>'2020 Spring Order Form - V36'!$T$23</f>
        <v>0</v>
      </c>
      <c r="F2256" s="151" t="s">
        <v>2399</v>
      </c>
      <c r="G2256" s="70" t="e">
        <f>'2020 Spring Order Form - V36'!#REF!</f>
        <v>#REF!</v>
      </c>
      <c r="H2256" s="69">
        <f>'2020 Spring Order Form - V36'!$F$18</f>
        <v>0</v>
      </c>
      <c r="J2256" s="154">
        <v>3082</v>
      </c>
    </row>
    <row r="2257" spans="1:10">
      <c r="A2257" s="131">
        <v>2256</v>
      </c>
      <c r="B2257" s="66" t="s">
        <v>2400</v>
      </c>
      <c r="D2257" s="67">
        <f>'2020 Spring Order Form - V36'!$T$23</f>
        <v>0</v>
      </c>
      <c r="E2257" s="67">
        <f>'2020 Spring Order Form - V36'!$T$23</f>
        <v>0</v>
      </c>
      <c r="F2257" s="151">
        <v>4560425</v>
      </c>
      <c r="G2257" s="70" t="e">
        <f>'2020 Spring Order Form - V36'!#REF!</f>
        <v>#REF!</v>
      </c>
      <c r="H2257" s="69">
        <f>'2020 Spring Order Form - V36'!$F$18</f>
        <v>0</v>
      </c>
      <c r="J2257" s="154">
        <v>483</v>
      </c>
    </row>
    <row r="2258" spans="1:10">
      <c r="A2258" s="131">
        <v>2257</v>
      </c>
      <c r="B2258" s="66" t="s">
        <v>2400</v>
      </c>
      <c r="D2258" s="67">
        <f>'2020 Spring Order Form - V36'!$T$23</f>
        <v>0</v>
      </c>
      <c r="E2258" s="67">
        <f>'2020 Spring Order Form - V36'!$T$23</f>
        <v>0</v>
      </c>
      <c r="F2258" s="151" t="s">
        <v>2401</v>
      </c>
      <c r="G2258" s="70" t="e">
        <f>'2020 Spring Order Form - V36'!#REF!</f>
        <v>#REF!</v>
      </c>
      <c r="H2258" s="69">
        <f>'2020 Spring Order Form - V36'!$F$18</f>
        <v>0</v>
      </c>
      <c r="J2258" s="154">
        <v>3083</v>
      </c>
    </row>
    <row r="2259" spans="1:10">
      <c r="A2259" s="131">
        <v>2258</v>
      </c>
      <c r="B2259" s="66" t="s">
        <v>2402</v>
      </c>
      <c r="D2259" s="67">
        <f>'2020 Spring Order Form - V36'!$T$23</f>
        <v>0</v>
      </c>
      <c r="E2259" s="67">
        <f>'2020 Spring Order Form - V36'!$T$23</f>
        <v>0</v>
      </c>
      <c r="F2259" s="151">
        <v>4560705</v>
      </c>
      <c r="G2259" s="70" t="e">
        <f>'2020 Spring Order Form - V36'!#REF!</f>
        <v>#REF!</v>
      </c>
      <c r="H2259" s="69">
        <f>'2020 Spring Order Form - V36'!$F$18</f>
        <v>0</v>
      </c>
      <c r="J2259" s="154">
        <v>18616</v>
      </c>
    </row>
    <row r="2260" spans="1:10">
      <c r="A2260" s="131">
        <v>2259</v>
      </c>
      <c r="B2260" s="66" t="s">
        <v>2402</v>
      </c>
      <c r="D2260" s="67">
        <f>'2020 Spring Order Form - V36'!$T$23</f>
        <v>0</v>
      </c>
      <c r="E2260" s="67">
        <f>'2020 Spring Order Form - V36'!$T$23</f>
        <v>0</v>
      </c>
      <c r="F2260" s="151" t="s">
        <v>2403</v>
      </c>
      <c r="G2260" s="70" t="e">
        <f>'2020 Spring Order Form - V36'!#REF!</f>
        <v>#REF!</v>
      </c>
      <c r="H2260" s="69">
        <f>'2020 Spring Order Form - V36'!$F$18</f>
        <v>0</v>
      </c>
      <c r="J2260" s="154">
        <v>18615</v>
      </c>
    </row>
    <row r="2261" spans="1:10">
      <c r="A2261" s="131">
        <v>2260</v>
      </c>
      <c r="B2261" s="66" t="s">
        <v>2404</v>
      </c>
      <c r="D2261" s="67">
        <f>'2020 Spring Order Form - V36'!$T$23</f>
        <v>0</v>
      </c>
      <c r="E2261" s="67">
        <f>'2020 Spring Order Form - V36'!$T$23</f>
        <v>0</v>
      </c>
      <c r="F2261" s="151">
        <v>4560755</v>
      </c>
      <c r="G2261" s="70" t="e">
        <f>'2020 Spring Order Form - V36'!#REF!</f>
        <v>#REF!</v>
      </c>
      <c r="H2261" s="69">
        <f>'2020 Spring Order Form - V36'!$F$18</f>
        <v>0</v>
      </c>
      <c r="J2261" s="154">
        <v>18620</v>
      </c>
    </row>
    <row r="2262" spans="1:10">
      <c r="A2262" s="131">
        <v>2261</v>
      </c>
      <c r="B2262" s="66" t="s">
        <v>2404</v>
      </c>
      <c r="D2262" s="67">
        <f>'2020 Spring Order Form - V36'!$T$23</f>
        <v>0</v>
      </c>
      <c r="E2262" s="67">
        <f>'2020 Spring Order Form - V36'!$T$23</f>
        <v>0</v>
      </c>
      <c r="F2262" s="151" t="s">
        <v>2405</v>
      </c>
      <c r="G2262" s="70" t="e">
        <f>'2020 Spring Order Form - V36'!#REF!</f>
        <v>#REF!</v>
      </c>
      <c r="H2262" s="69">
        <f>'2020 Spring Order Form - V36'!$F$18</f>
        <v>0</v>
      </c>
      <c r="J2262" s="154">
        <v>18619</v>
      </c>
    </row>
    <row r="2263" spans="1:10">
      <c r="A2263" s="131">
        <v>2262</v>
      </c>
      <c r="B2263" s="66" t="s">
        <v>386</v>
      </c>
      <c r="D2263" s="67">
        <f>'2020 Spring Order Form - V36'!$T$23</f>
        <v>0</v>
      </c>
      <c r="E2263" s="67">
        <f>'2020 Spring Order Form - V36'!$T$23</f>
        <v>0</v>
      </c>
      <c r="F2263" s="151">
        <v>4560805</v>
      </c>
      <c r="G2263" s="70">
        <f>'2020 Spring Order Form - V36'!$T$275</f>
        <v>0</v>
      </c>
      <c r="H2263" s="69">
        <f>'2020 Spring Order Form - V36'!$F$18</f>
        <v>0</v>
      </c>
      <c r="J2263" s="154">
        <v>18623</v>
      </c>
    </row>
    <row r="2264" spans="1:10">
      <c r="A2264" s="131">
        <v>2263</v>
      </c>
      <c r="B2264" s="66" t="s">
        <v>386</v>
      </c>
      <c r="D2264" s="67">
        <f>'2020 Spring Order Form - V36'!$T$23</f>
        <v>0</v>
      </c>
      <c r="E2264" s="67">
        <f>'2020 Spring Order Form - V36'!$T$23</f>
        <v>0</v>
      </c>
      <c r="F2264" s="151" t="s">
        <v>2406</v>
      </c>
      <c r="G2264" s="70">
        <f>'2020 Spring Order Form - V36'!$U$275</f>
        <v>0</v>
      </c>
      <c r="H2264" s="69">
        <f>'2020 Spring Order Form - V36'!$F$18</f>
        <v>0</v>
      </c>
      <c r="J2264" s="154">
        <v>18622</v>
      </c>
    </row>
    <row r="2265" spans="1:10">
      <c r="A2265" s="131">
        <v>2264</v>
      </c>
      <c r="B2265" s="66" t="s">
        <v>2407</v>
      </c>
      <c r="D2265" s="67">
        <f>'2020 Spring Order Form - V36'!$T$23</f>
        <v>0</v>
      </c>
      <c r="E2265" s="67">
        <f>'2020 Spring Order Form - V36'!$T$23</f>
        <v>0</v>
      </c>
      <c r="F2265" s="151">
        <v>4561025</v>
      </c>
      <c r="G2265" s="70" t="e">
        <f>'2020 Spring Order Form - V36'!#REF!</f>
        <v>#REF!</v>
      </c>
      <c r="H2265" s="69">
        <f>'2020 Spring Order Form - V36'!$F$18</f>
        <v>0</v>
      </c>
      <c r="J2265" s="154">
        <v>916</v>
      </c>
    </row>
    <row r="2266" spans="1:10">
      <c r="A2266" s="131">
        <v>2265</v>
      </c>
      <c r="B2266" s="66" t="s">
        <v>2407</v>
      </c>
      <c r="D2266" s="67">
        <f>'2020 Spring Order Form - V36'!$T$23</f>
        <v>0</v>
      </c>
      <c r="E2266" s="67">
        <f>'2020 Spring Order Form - V36'!$T$23</f>
        <v>0</v>
      </c>
      <c r="F2266" s="151" t="s">
        <v>2408</v>
      </c>
      <c r="G2266" s="70" t="e">
        <f>'2020 Spring Order Form - V36'!#REF!</f>
        <v>#REF!</v>
      </c>
      <c r="H2266" s="69">
        <f>'2020 Spring Order Form - V36'!$F$18</f>
        <v>0</v>
      </c>
      <c r="J2266" s="154">
        <v>3090</v>
      </c>
    </row>
    <row r="2267" spans="1:10">
      <c r="A2267" s="131">
        <v>2266</v>
      </c>
      <c r="B2267" s="66" t="s">
        <v>2409</v>
      </c>
      <c r="D2267" s="67">
        <f>'2020 Spring Order Form - V36'!$T$23</f>
        <v>0</v>
      </c>
      <c r="E2267" s="67">
        <f>'2020 Spring Order Form - V36'!$T$23</f>
        <v>0</v>
      </c>
      <c r="F2267" s="151">
        <v>4561005</v>
      </c>
      <c r="G2267" s="70" t="e">
        <f>'2020 Spring Order Form - V36'!#REF!</f>
        <v>#REF!</v>
      </c>
      <c r="H2267" s="69">
        <f>'2020 Spring Order Form - V36'!$F$18</f>
        <v>0</v>
      </c>
      <c r="J2267" s="154">
        <v>400</v>
      </c>
    </row>
    <row r="2268" spans="1:10">
      <c r="A2268" s="131">
        <v>2267</v>
      </c>
      <c r="B2268" s="66" t="s">
        <v>2409</v>
      </c>
      <c r="D2268" s="67">
        <f>'2020 Spring Order Form - V36'!$T$23</f>
        <v>0</v>
      </c>
      <c r="E2268" s="67">
        <f>'2020 Spring Order Form - V36'!$T$23</f>
        <v>0</v>
      </c>
      <c r="F2268" s="151" t="s">
        <v>2410</v>
      </c>
      <c r="G2268" s="70" t="e">
        <f>'2020 Spring Order Form - V36'!#REF!</f>
        <v>#REF!</v>
      </c>
      <c r="H2268" s="69">
        <f>'2020 Spring Order Form - V36'!$F$18</f>
        <v>0</v>
      </c>
      <c r="J2268" s="154">
        <v>3087</v>
      </c>
    </row>
    <row r="2269" spans="1:10">
      <c r="A2269" s="131">
        <v>2268</v>
      </c>
      <c r="B2269" s="66" t="s">
        <v>2411</v>
      </c>
      <c r="D2269" s="67">
        <f>'2020 Spring Order Form - V36'!$T$23</f>
        <v>0</v>
      </c>
      <c r="E2269" s="67">
        <f>'2020 Spring Order Form - V36'!$T$23</f>
        <v>0</v>
      </c>
      <c r="F2269" s="151">
        <v>4561155</v>
      </c>
      <c r="G2269" s="70" t="e">
        <f>'2020 Spring Order Form - V36'!#REF!</f>
        <v>#REF!</v>
      </c>
      <c r="H2269" s="69">
        <f>'2020 Spring Order Form - V36'!$F$18</f>
        <v>0</v>
      </c>
      <c r="J2269" s="154">
        <v>864</v>
      </c>
    </row>
    <row r="2270" spans="1:10">
      <c r="A2270" s="131">
        <v>2269</v>
      </c>
      <c r="B2270" s="66" t="s">
        <v>2411</v>
      </c>
      <c r="D2270" s="67">
        <f>'2020 Spring Order Form - V36'!$T$23</f>
        <v>0</v>
      </c>
      <c r="E2270" s="67">
        <f>'2020 Spring Order Form - V36'!$T$23</f>
        <v>0</v>
      </c>
      <c r="F2270" s="151" t="s">
        <v>2412</v>
      </c>
      <c r="G2270" s="70" t="e">
        <f>'2020 Spring Order Form - V36'!#REF!</f>
        <v>#REF!</v>
      </c>
      <c r="H2270" s="69">
        <f>'2020 Spring Order Form - V36'!$F$18</f>
        <v>0</v>
      </c>
      <c r="J2270" s="154">
        <v>3092</v>
      </c>
    </row>
    <row r="2271" spans="1:10">
      <c r="A2271" s="131">
        <v>2270</v>
      </c>
      <c r="B2271" s="66" t="s">
        <v>2413</v>
      </c>
      <c r="D2271" s="67">
        <f>'2020 Spring Order Form - V36'!$T$23</f>
        <v>0</v>
      </c>
      <c r="E2271" s="67">
        <f>'2020 Spring Order Form - V36'!$T$23</f>
        <v>0</v>
      </c>
      <c r="F2271" s="151">
        <v>4561406</v>
      </c>
      <c r="G2271" s="70" t="e">
        <f>'2020 Spring Order Form - V36'!#REF!</f>
        <v>#REF!</v>
      </c>
      <c r="H2271" s="69">
        <f>'2020 Spring Order Form - V36'!$F$18</f>
        <v>0</v>
      </c>
      <c r="J2271" s="154">
        <v>4656</v>
      </c>
    </row>
    <row r="2272" spans="1:10">
      <c r="A2272" s="131">
        <v>2271</v>
      </c>
      <c r="B2272" s="66" t="s">
        <v>2413</v>
      </c>
      <c r="D2272" s="67">
        <f>'2020 Spring Order Form - V36'!$T$23</f>
        <v>0</v>
      </c>
      <c r="E2272" s="67">
        <f>'2020 Spring Order Form - V36'!$T$23</f>
        <v>0</v>
      </c>
      <c r="F2272" s="151" t="s">
        <v>2414</v>
      </c>
      <c r="G2272" s="70" t="e">
        <f>'2020 Spring Order Form - V36'!#REF!</f>
        <v>#REF!</v>
      </c>
      <c r="H2272" s="69">
        <f>'2020 Spring Order Form - V36'!$F$18</f>
        <v>0</v>
      </c>
      <c r="J2272" s="154">
        <v>3096</v>
      </c>
    </row>
    <row r="2273" spans="1:10">
      <c r="A2273" s="131">
        <v>2272</v>
      </c>
      <c r="B2273" s="66" t="s">
        <v>2413</v>
      </c>
      <c r="D2273" s="67">
        <f>'2020 Spring Order Form - V36'!$T$23</f>
        <v>0</v>
      </c>
      <c r="E2273" s="67">
        <f>'2020 Spring Order Form - V36'!$T$23</f>
        <v>0</v>
      </c>
      <c r="F2273" s="151">
        <v>4561407</v>
      </c>
      <c r="G2273" s="70" t="e">
        <f>'2020 Spring Order Form - V36'!#REF!</f>
        <v>#REF!</v>
      </c>
      <c r="H2273" s="69">
        <f>'2020 Spring Order Form - V36'!$F$18</f>
        <v>0</v>
      </c>
      <c r="J2273" s="154">
        <v>4657</v>
      </c>
    </row>
    <row r="2274" spans="1:10">
      <c r="A2274" s="131">
        <v>2273</v>
      </c>
      <c r="B2274" s="66" t="s">
        <v>2413</v>
      </c>
      <c r="D2274" s="67">
        <f>'2020 Spring Order Form - V36'!$T$23</f>
        <v>0</v>
      </c>
      <c r="E2274" s="67">
        <f>'2020 Spring Order Form - V36'!$T$23</f>
        <v>0</v>
      </c>
      <c r="F2274" s="151" t="s">
        <v>2415</v>
      </c>
      <c r="G2274" s="70" t="e">
        <f>'2020 Spring Order Form - V36'!#REF!</f>
        <v>#REF!</v>
      </c>
      <c r="H2274" s="69">
        <f>'2020 Spring Order Form - V36'!$F$18</f>
        <v>0</v>
      </c>
      <c r="J2274" s="154">
        <v>3095</v>
      </c>
    </row>
    <row r="2275" spans="1:10">
      <c r="A2275" s="131">
        <v>2274</v>
      </c>
      <c r="B2275" s="66" t="s">
        <v>2416</v>
      </c>
      <c r="D2275" s="67">
        <f>'2020 Spring Order Form - V36'!$T$23</f>
        <v>0</v>
      </c>
      <c r="E2275" s="67">
        <f>'2020 Spring Order Form - V36'!$T$23</f>
        <v>0</v>
      </c>
      <c r="F2275" s="151">
        <v>4561745</v>
      </c>
      <c r="G2275" s="70" t="e">
        <f>'2020 Spring Order Form - V36'!#REF!</f>
        <v>#REF!</v>
      </c>
      <c r="H2275" s="69">
        <f>'2020 Spring Order Form - V36'!$F$18</f>
        <v>0</v>
      </c>
      <c r="J2275" s="154">
        <v>389</v>
      </c>
    </row>
    <row r="2276" spans="1:10">
      <c r="A2276" s="131">
        <v>2275</v>
      </c>
      <c r="B2276" s="66" t="s">
        <v>2416</v>
      </c>
      <c r="D2276" s="67">
        <f>'2020 Spring Order Form - V36'!$T$23</f>
        <v>0</v>
      </c>
      <c r="E2276" s="67">
        <f>'2020 Spring Order Form - V36'!$T$23</f>
        <v>0</v>
      </c>
      <c r="F2276" s="151" t="s">
        <v>2417</v>
      </c>
      <c r="G2276" s="70" t="e">
        <f>'2020 Spring Order Form - V36'!#REF!</f>
        <v>#REF!</v>
      </c>
      <c r="H2276" s="69">
        <f>'2020 Spring Order Form - V36'!$F$18</f>
        <v>0</v>
      </c>
      <c r="J2276" s="154">
        <v>3101</v>
      </c>
    </row>
    <row r="2277" spans="1:10">
      <c r="A2277" s="131">
        <v>2276</v>
      </c>
      <c r="B2277" s="66" t="s">
        <v>2418</v>
      </c>
      <c r="D2277" s="67">
        <f>'2020 Spring Order Form - V36'!$T$23</f>
        <v>0</v>
      </c>
      <c r="E2277" s="67">
        <f>'2020 Spring Order Form - V36'!$T$23</f>
        <v>0</v>
      </c>
      <c r="F2277" s="151">
        <v>4561805</v>
      </c>
      <c r="G2277" s="70" t="e">
        <f>'2020 Spring Order Form - V36'!#REF!</f>
        <v>#REF!</v>
      </c>
      <c r="H2277" s="69">
        <f>'2020 Spring Order Form - V36'!$F$18</f>
        <v>0</v>
      </c>
      <c r="J2277" s="154">
        <v>18626</v>
      </c>
    </row>
    <row r="2278" spans="1:10">
      <c r="A2278" s="131">
        <v>2277</v>
      </c>
      <c r="B2278" s="66" t="s">
        <v>2418</v>
      </c>
      <c r="D2278" s="67">
        <f>'2020 Spring Order Form - V36'!$T$23</f>
        <v>0</v>
      </c>
      <c r="E2278" s="67">
        <f>'2020 Spring Order Form - V36'!$T$23</f>
        <v>0</v>
      </c>
      <c r="F2278" s="151" t="s">
        <v>2419</v>
      </c>
      <c r="G2278" s="70" t="e">
        <f>'2020 Spring Order Form - V36'!#REF!</f>
        <v>#REF!</v>
      </c>
      <c r="H2278" s="69">
        <f>'2020 Spring Order Form - V36'!$F$18</f>
        <v>0</v>
      </c>
      <c r="J2278" s="154">
        <v>18625</v>
      </c>
    </row>
    <row r="2279" spans="1:10">
      <c r="A2279" s="131">
        <v>2278</v>
      </c>
      <c r="B2279" s="66" t="s">
        <v>2420</v>
      </c>
      <c r="D2279" s="67">
        <f>'2020 Spring Order Form - V36'!$T$23</f>
        <v>0</v>
      </c>
      <c r="E2279" s="67">
        <f>'2020 Spring Order Form - V36'!$T$23</f>
        <v>0</v>
      </c>
      <c r="F2279" s="151">
        <v>4561965</v>
      </c>
      <c r="G2279" s="70" t="e">
        <f>'2020 Spring Order Form - V36'!#REF!</f>
        <v>#REF!</v>
      </c>
      <c r="H2279" s="69">
        <f>'2020 Spring Order Form - V36'!$F$18</f>
        <v>0</v>
      </c>
      <c r="J2279" s="154">
        <v>840</v>
      </c>
    </row>
    <row r="2280" spans="1:10">
      <c r="A2280" s="131">
        <v>2279</v>
      </c>
      <c r="B2280" s="66" t="s">
        <v>2420</v>
      </c>
      <c r="D2280" s="67">
        <f>'2020 Spring Order Form - V36'!$T$23</f>
        <v>0</v>
      </c>
      <c r="E2280" s="67">
        <f>'2020 Spring Order Form - V36'!$T$23</f>
        <v>0</v>
      </c>
      <c r="F2280" s="151" t="s">
        <v>2421</v>
      </c>
      <c r="G2280" s="70" t="e">
        <f>'2020 Spring Order Form - V36'!#REF!</f>
        <v>#REF!</v>
      </c>
      <c r="H2280" s="69">
        <f>'2020 Spring Order Form - V36'!$F$18</f>
        <v>0</v>
      </c>
      <c r="J2280" s="154">
        <v>3104</v>
      </c>
    </row>
    <row r="2281" spans="1:10">
      <c r="A2281" s="131">
        <v>2280</v>
      </c>
      <c r="B2281" s="66" t="s">
        <v>2422</v>
      </c>
      <c r="D2281" s="67">
        <f>'2020 Spring Order Form - V36'!$T$23</f>
        <v>0</v>
      </c>
      <c r="E2281" s="67">
        <f>'2020 Spring Order Form - V36'!$T$23</f>
        <v>0</v>
      </c>
      <c r="F2281" s="151">
        <v>4562400</v>
      </c>
      <c r="G2281" s="70" t="e">
        <f>'2020 Spring Order Form - V36'!#REF!</f>
        <v>#REF!</v>
      </c>
      <c r="H2281" s="69">
        <f>'2020 Spring Order Form - V36'!$F$18</f>
        <v>0</v>
      </c>
      <c r="J2281" s="154">
        <v>666</v>
      </c>
    </row>
    <row r="2282" spans="1:10">
      <c r="A2282" s="131">
        <v>2281</v>
      </c>
      <c r="B2282" s="66" t="s">
        <v>2422</v>
      </c>
      <c r="D2282" s="67">
        <f>'2020 Spring Order Form - V36'!$T$23</f>
        <v>0</v>
      </c>
      <c r="E2282" s="67">
        <f>'2020 Spring Order Form - V36'!$T$23</f>
        <v>0</v>
      </c>
      <c r="F2282" s="151" t="s">
        <v>2423</v>
      </c>
      <c r="G2282" s="70" t="e">
        <f>'2020 Spring Order Form - V36'!#REF!</f>
        <v>#REF!</v>
      </c>
      <c r="H2282" s="69">
        <f>'2020 Spring Order Form - V36'!$F$18</f>
        <v>0</v>
      </c>
      <c r="J2282" s="154">
        <v>3106</v>
      </c>
    </row>
    <row r="2283" spans="1:10">
      <c r="A2283" s="131">
        <v>2282</v>
      </c>
      <c r="B2283" s="66" t="s">
        <v>2424</v>
      </c>
      <c r="D2283" s="67">
        <f>'2020 Spring Order Form - V36'!$T$23</f>
        <v>0</v>
      </c>
      <c r="E2283" s="67">
        <f>'2020 Spring Order Form - V36'!$T$23</f>
        <v>0</v>
      </c>
      <c r="F2283" s="151">
        <v>4562500</v>
      </c>
      <c r="G2283" s="70" t="e">
        <f>'2020 Spring Order Form - V36'!#REF!</f>
        <v>#REF!</v>
      </c>
      <c r="H2283" s="69">
        <f>'2020 Spring Order Form - V36'!$F$18</f>
        <v>0</v>
      </c>
      <c r="J2283" s="154">
        <v>448</v>
      </c>
    </row>
    <row r="2284" spans="1:10">
      <c r="A2284" s="131">
        <v>2283</v>
      </c>
      <c r="B2284" s="66" t="s">
        <v>2424</v>
      </c>
      <c r="D2284" s="67">
        <f>'2020 Spring Order Form - V36'!$T$23</f>
        <v>0</v>
      </c>
      <c r="E2284" s="67">
        <f>'2020 Spring Order Form - V36'!$T$23</f>
        <v>0</v>
      </c>
      <c r="F2284" s="151" t="s">
        <v>2425</v>
      </c>
      <c r="G2284" s="70" t="e">
        <f>'2020 Spring Order Form - V36'!#REF!</f>
        <v>#REF!</v>
      </c>
      <c r="H2284" s="69">
        <f>'2020 Spring Order Form - V36'!$F$18</f>
        <v>0</v>
      </c>
      <c r="J2284" s="154">
        <v>3107</v>
      </c>
    </row>
    <row r="2285" spans="1:10">
      <c r="A2285" s="131">
        <v>2284</v>
      </c>
      <c r="B2285" s="66" t="s">
        <v>2426</v>
      </c>
      <c r="D2285" s="67">
        <f>'2020 Spring Order Form - V36'!$T$23</f>
        <v>0</v>
      </c>
      <c r="E2285" s="67">
        <f>'2020 Spring Order Form - V36'!$T$23</f>
        <v>0</v>
      </c>
      <c r="F2285" s="151">
        <v>4562625</v>
      </c>
      <c r="G2285" s="70" t="e">
        <f>'2020 Spring Order Form - V36'!#REF!</f>
        <v>#REF!</v>
      </c>
      <c r="H2285" s="69">
        <f>'2020 Spring Order Form - V36'!$F$18</f>
        <v>0</v>
      </c>
      <c r="J2285" s="154">
        <v>1161</v>
      </c>
    </row>
    <row r="2286" spans="1:10">
      <c r="A2286" s="131">
        <v>2285</v>
      </c>
      <c r="B2286" s="66" t="s">
        <v>2426</v>
      </c>
      <c r="D2286" s="67">
        <f>'2020 Spring Order Form - V36'!$T$23</f>
        <v>0</v>
      </c>
      <c r="E2286" s="67">
        <f>'2020 Spring Order Form - V36'!$T$23</f>
        <v>0</v>
      </c>
      <c r="F2286" s="151" t="s">
        <v>2427</v>
      </c>
      <c r="G2286" s="70" t="e">
        <f>'2020 Spring Order Form - V36'!#REF!</f>
        <v>#REF!</v>
      </c>
      <c r="H2286" s="69">
        <f>'2020 Spring Order Form - V36'!$F$18</f>
        <v>0</v>
      </c>
      <c r="J2286" s="154">
        <v>3110</v>
      </c>
    </row>
    <row r="2287" spans="1:10">
      <c r="A2287" s="131">
        <v>2286</v>
      </c>
      <c r="B2287" s="66" t="s">
        <v>388</v>
      </c>
      <c r="D2287" s="67">
        <f>'2020 Spring Order Form - V36'!$T$23</f>
        <v>0</v>
      </c>
      <c r="E2287" s="67">
        <f>'2020 Spring Order Form - V36'!$T$23</f>
        <v>0</v>
      </c>
      <c r="F2287" s="151">
        <v>4562685</v>
      </c>
      <c r="G2287" s="70">
        <f>'2020 Spring Order Form - V36'!$T$277</f>
        <v>0</v>
      </c>
      <c r="H2287" s="69">
        <f>'2020 Spring Order Form - V36'!$F$18</f>
        <v>0</v>
      </c>
      <c r="J2287" s="154">
        <v>1162</v>
      </c>
    </row>
    <row r="2288" spans="1:10">
      <c r="A2288" s="131">
        <v>2287</v>
      </c>
      <c r="B2288" s="66" t="s">
        <v>388</v>
      </c>
      <c r="D2288" s="67">
        <f>'2020 Spring Order Form - V36'!$T$23</f>
        <v>0</v>
      </c>
      <c r="E2288" s="67">
        <f>'2020 Spring Order Form - V36'!$T$23</f>
        <v>0</v>
      </c>
      <c r="F2288" s="151" t="s">
        <v>2428</v>
      </c>
      <c r="G2288" s="70">
        <f>'2020 Spring Order Form - V36'!$U$277</f>
        <v>0</v>
      </c>
      <c r="H2288" s="69">
        <f>'2020 Spring Order Form - V36'!$F$18</f>
        <v>0</v>
      </c>
      <c r="J2288" s="154">
        <v>3112</v>
      </c>
    </row>
    <row r="2289" spans="1:10">
      <c r="A2289" s="131">
        <v>2288</v>
      </c>
      <c r="B2289" s="66" t="s">
        <v>2429</v>
      </c>
      <c r="D2289" s="67">
        <f>'2020 Spring Order Form - V36'!$T$23</f>
        <v>0</v>
      </c>
      <c r="E2289" s="67">
        <f>'2020 Spring Order Form - V36'!$T$23</f>
        <v>0</v>
      </c>
      <c r="F2289" s="151">
        <v>4562800</v>
      </c>
      <c r="G2289" s="70" t="e">
        <f>'2020 Spring Order Form - V36'!#REF!</f>
        <v>#REF!</v>
      </c>
      <c r="H2289" s="69">
        <f>'2020 Spring Order Form - V36'!$F$18</f>
        <v>0</v>
      </c>
      <c r="J2289" s="154">
        <v>449</v>
      </c>
    </row>
    <row r="2290" spans="1:10">
      <c r="A2290" s="131">
        <v>2289</v>
      </c>
      <c r="B2290" s="66" t="s">
        <v>2429</v>
      </c>
      <c r="D2290" s="67">
        <f>'2020 Spring Order Form - V36'!$T$23</f>
        <v>0</v>
      </c>
      <c r="E2290" s="67">
        <f>'2020 Spring Order Form - V36'!$T$23</f>
        <v>0</v>
      </c>
      <c r="F2290" s="151" t="s">
        <v>2430</v>
      </c>
      <c r="G2290" s="70" t="e">
        <f>'2020 Spring Order Form - V36'!#REF!</f>
        <v>#REF!</v>
      </c>
      <c r="H2290" s="69">
        <f>'2020 Spring Order Form - V36'!$F$18</f>
        <v>0</v>
      </c>
      <c r="J2290" s="154">
        <v>3108</v>
      </c>
    </row>
    <row r="2291" spans="1:10">
      <c r="A2291" s="131">
        <v>2290</v>
      </c>
      <c r="B2291" s="66" t="s">
        <v>2431</v>
      </c>
      <c r="D2291" s="67">
        <f>'2020 Spring Order Form - V36'!$T$23</f>
        <v>0</v>
      </c>
      <c r="E2291" s="67">
        <f>'2020 Spring Order Form - V36'!$T$23</f>
        <v>0</v>
      </c>
      <c r="F2291" s="151">
        <v>4562270</v>
      </c>
      <c r="G2291" s="70" t="e">
        <f>'2020 Spring Order Form - V36'!#REF!</f>
        <v>#REF!</v>
      </c>
      <c r="H2291" s="69">
        <f>'2020 Spring Order Form - V36'!$F$18</f>
        <v>0</v>
      </c>
      <c r="J2291" s="154">
        <v>491</v>
      </c>
    </row>
    <row r="2292" spans="1:10">
      <c r="A2292" s="131">
        <v>2291</v>
      </c>
      <c r="B2292" s="66" t="s">
        <v>2431</v>
      </c>
      <c r="D2292" s="67">
        <f>'2020 Spring Order Form - V36'!$T$23</f>
        <v>0</v>
      </c>
      <c r="E2292" s="67">
        <f>'2020 Spring Order Form - V36'!$T$23</f>
        <v>0</v>
      </c>
      <c r="F2292" s="151" t="s">
        <v>2432</v>
      </c>
      <c r="G2292" s="70" t="e">
        <f>'2020 Spring Order Form - V36'!#REF!</f>
        <v>#REF!</v>
      </c>
      <c r="H2292" s="69">
        <f>'2020 Spring Order Form - V36'!$F$18</f>
        <v>0</v>
      </c>
      <c r="J2292" s="154">
        <v>3113</v>
      </c>
    </row>
    <row r="2293" spans="1:10">
      <c r="A2293" s="131">
        <v>2292</v>
      </c>
      <c r="B2293" s="66" t="s">
        <v>2433</v>
      </c>
      <c r="D2293" s="67">
        <f>'2020 Spring Order Form - V36'!$T$23</f>
        <v>0</v>
      </c>
      <c r="E2293" s="67">
        <f>'2020 Spring Order Form - V36'!$T$23</f>
        <v>0</v>
      </c>
      <c r="F2293" s="151">
        <v>4563505</v>
      </c>
      <c r="G2293" s="70" t="e">
        <f>'2020 Spring Order Form - V36'!#REF!</f>
        <v>#REF!</v>
      </c>
      <c r="H2293" s="69">
        <f>'2020 Spring Order Form - V36'!$F$18</f>
        <v>0</v>
      </c>
      <c r="J2293" s="154">
        <v>350</v>
      </c>
    </row>
    <row r="2294" spans="1:10">
      <c r="A2294" s="131">
        <v>2293</v>
      </c>
      <c r="B2294" s="66" t="s">
        <v>2433</v>
      </c>
      <c r="D2294" s="67">
        <f>'2020 Spring Order Form - V36'!$T$23</f>
        <v>0</v>
      </c>
      <c r="E2294" s="67">
        <f>'2020 Spring Order Form - V36'!$T$23</f>
        <v>0</v>
      </c>
      <c r="F2294" s="151" t="s">
        <v>2434</v>
      </c>
      <c r="G2294" s="70" t="e">
        <f>'2020 Spring Order Form - V36'!#REF!</f>
        <v>#REF!</v>
      </c>
      <c r="H2294" s="69">
        <f>'2020 Spring Order Form - V36'!$F$18</f>
        <v>0</v>
      </c>
      <c r="J2294" s="154">
        <v>3114</v>
      </c>
    </row>
    <row r="2295" spans="1:10">
      <c r="A2295" s="131">
        <v>2294</v>
      </c>
      <c r="B2295" s="66" t="s">
        <v>2435</v>
      </c>
      <c r="D2295" s="67">
        <f>'2020 Spring Order Form - V36'!$T$23</f>
        <v>0</v>
      </c>
      <c r="E2295" s="67">
        <f>'2020 Spring Order Form - V36'!$T$23</f>
        <v>0</v>
      </c>
      <c r="F2295" s="151">
        <v>4563710</v>
      </c>
      <c r="G2295" s="70" t="e">
        <f>'2020 Spring Order Form - V36'!#REF!</f>
        <v>#REF!</v>
      </c>
      <c r="H2295" s="69">
        <f>'2020 Spring Order Form - V36'!$F$18</f>
        <v>0</v>
      </c>
      <c r="J2295" s="154">
        <v>18861</v>
      </c>
    </row>
    <row r="2296" spans="1:10">
      <c r="A2296" s="131">
        <v>2295</v>
      </c>
      <c r="B2296" s="66" t="s">
        <v>2435</v>
      </c>
      <c r="D2296" s="67">
        <f>'2020 Spring Order Form - V36'!$T$23</f>
        <v>0</v>
      </c>
      <c r="E2296" s="67">
        <f>'2020 Spring Order Form - V36'!$T$23</f>
        <v>0</v>
      </c>
      <c r="F2296" s="151" t="s">
        <v>2436</v>
      </c>
      <c r="G2296" s="70" t="e">
        <f>'2020 Spring Order Form - V36'!#REF!</f>
        <v>#REF!</v>
      </c>
      <c r="H2296" s="69">
        <f>'2020 Spring Order Form - V36'!$F$18</f>
        <v>0</v>
      </c>
      <c r="J2296" s="154">
        <v>18863</v>
      </c>
    </row>
    <row r="2297" spans="1:10">
      <c r="A2297" s="131">
        <v>2296</v>
      </c>
      <c r="B2297" s="66" t="s">
        <v>2437</v>
      </c>
      <c r="D2297" s="67">
        <f>'2020 Spring Order Form - V36'!$T$23</f>
        <v>0</v>
      </c>
      <c r="E2297" s="67">
        <f>'2020 Spring Order Form - V36'!$T$23</f>
        <v>0</v>
      </c>
      <c r="F2297" s="151">
        <v>4563695</v>
      </c>
      <c r="G2297" s="70" t="e">
        <f>'2020 Spring Order Form - V36'!#REF!</f>
        <v>#REF!</v>
      </c>
      <c r="H2297" s="69">
        <f>'2020 Spring Order Form - V36'!$F$18</f>
        <v>0</v>
      </c>
      <c r="J2297" s="154">
        <v>18521</v>
      </c>
    </row>
    <row r="2298" spans="1:10">
      <c r="A2298" s="131">
        <v>2297</v>
      </c>
      <c r="B2298" s="66" t="s">
        <v>2437</v>
      </c>
      <c r="D2298" s="67">
        <f>'2020 Spring Order Form - V36'!$T$23</f>
        <v>0</v>
      </c>
      <c r="E2298" s="67">
        <f>'2020 Spring Order Form - V36'!$T$23</f>
        <v>0</v>
      </c>
      <c r="F2298" s="151" t="s">
        <v>2438</v>
      </c>
      <c r="G2298" s="70" t="e">
        <f>'2020 Spring Order Form - V36'!#REF!</f>
        <v>#REF!</v>
      </c>
      <c r="H2298" s="69">
        <f>'2020 Spring Order Form - V36'!$F$18</f>
        <v>0</v>
      </c>
      <c r="J2298" s="154">
        <v>18520</v>
      </c>
    </row>
    <row r="2299" spans="1:10">
      <c r="A2299" s="131">
        <v>2298</v>
      </c>
      <c r="B2299" s="66" t="s">
        <v>391</v>
      </c>
      <c r="D2299" s="67">
        <f>'2020 Spring Order Form - V36'!$T$23</f>
        <v>0</v>
      </c>
      <c r="E2299" s="67">
        <f>'2020 Spring Order Form - V36'!$T$23</f>
        <v>0</v>
      </c>
      <c r="F2299" s="151">
        <v>4563775</v>
      </c>
      <c r="G2299" s="70">
        <f>'2020 Spring Order Form - V36'!$T$279</f>
        <v>0</v>
      </c>
      <c r="H2299" s="69">
        <f>'2020 Spring Order Form - V36'!$F$18</f>
        <v>0</v>
      </c>
      <c r="J2299" s="154">
        <v>17075</v>
      </c>
    </row>
    <row r="2300" spans="1:10">
      <c r="A2300" s="131">
        <v>2299</v>
      </c>
      <c r="B2300" s="66" t="s">
        <v>391</v>
      </c>
      <c r="D2300" s="67">
        <f>'2020 Spring Order Form - V36'!$T$23</f>
        <v>0</v>
      </c>
      <c r="E2300" s="67">
        <f>'2020 Spring Order Form - V36'!$T$23</f>
        <v>0</v>
      </c>
      <c r="F2300" s="151" t="s">
        <v>2439</v>
      </c>
      <c r="G2300" s="70">
        <f>'2020 Spring Order Form - V36'!$U$279</f>
        <v>0</v>
      </c>
      <c r="H2300" s="69">
        <f>'2020 Spring Order Form - V36'!$F$18</f>
        <v>0</v>
      </c>
      <c r="J2300" s="154">
        <v>17076</v>
      </c>
    </row>
    <row r="2301" spans="1:10">
      <c r="A2301" s="131">
        <v>2300</v>
      </c>
      <c r="B2301" s="66" t="s">
        <v>391</v>
      </c>
      <c r="D2301" s="67">
        <f>'2020 Spring Order Form - V36'!$T$23</f>
        <v>0</v>
      </c>
      <c r="E2301" s="67">
        <f>'2020 Spring Order Form - V36'!$T$23</f>
        <v>0</v>
      </c>
      <c r="F2301" s="151">
        <v>1763777</v>
      </c>
      <c r="G2301" s="70" t="e">
        <f>'2020 Spring Order Form - V36'!#REF!</f>
        <v>#REF!</v>
      </c>
      <c r="H2301" s="69">
        <f>'2020 Spring Order Form - V36'!$F$18</f>
        <v>0</v>
      </c>
      <c r="J2301" s="154">
        <v>18080</v>
      </c>
    </row>
    <row r="2302" spans="1:10">
      <c r="A2302" s="131">
        <v>2301</v>
      </c>
      <c r="B2302" s="66" t="s">
        <v>391</v>
      </c>
      <c r="D2302" s="67">
        <f>'2020 Spring Order Form - V36'!$T$23</f>
        <v>0</v>
      </c>
      <c r="E2302" s="67">
        <f>'2020 Spring Order Form - V36'!$T$23</f>
        <v>0</v>
      </c>
      <c r="F2302" s="151" t="s">
        <v>2440</v>
      </c>
      <c r="G2302" s="70" t="e">
        <f>'2020 Spring Order Form - V36'!#REF!</f>
        <v>#REF!</v>
      </c>
      <c r="H2302" s="69">
        <f>'2020 Spring Order Form - V36'!$F$18</f>
        <v>0</v>
      </c>
      <c r="J2302" s="154">
        <v>18079</v>
      </c>
    </row>
    <row r="2303" spans="1:10">
      <c r="A2303" s="131">
        <v>2302</v>
      </c>
      <c r="B2303" s="66" t="s">
        <v>393</v>
      </c>
      <c r="D2303" s="67">
        <f>'2020 Spring Order Form - V36'!$T$23</f>
        <v>0</v>
      </c>
      <c r="E2303" s="67">
        <f>'2020 Spring Order Form - V36'!$T$23</f>
        <v>0</v>
      </c>
      <c r="F2303" s="151">
        <v>4563800</v>
      </c>
      <c r="G2303" s="70">
        <f>'2020 Spring Order Form - V36'!$T$280</f>
        <v>0</v>
      </c>
      <c r="H2303" s="69">
        <f>'2020 Spring Order Form - V36'!$F$18</f>
        <v>0</v>
      </c>
      <c r="J2303" s="154">
        <v>512</v>
      </c>
    </row>
    <row r="2304" spans="1:10">
      <c r="A2304" s="131">
        <v>2303</v>
      </c>
      <c r="B2304" s="66" t="s">
        <v>393</v>
      </c>
      <c r="D2304" s="67">
        <f>'2020 Spring Order Form - V36'!$T$23</f>
        <v>0</v>
      </c>
      <c r="E2304" s="67">
        <f>'2020 Spring Order Form - V36'!$T$23</f>
        <v>0</v>
      </c>
      <c r="F2304" s="151" t="s">
        <v>2441</v>
      </c>
      <c r="G2304" s="70">
        <f>'2020 Spring Order Form - V36'!$U$280</f>
        <v>0</v>
      </c>
      <c r="H2304" s="69">
        <f>'2020 Spring Order Form - V36'!$F$18</f>
        <v>0</v>
      </c>
      <c r="J2304" s="154">
        <v>3123</v>
      </c>
    </row>
    <row r="2305" spans="1:10">
      <c r="A2305" s="131">
        <v>2304</v>
      </c>
      <c r="B2305" s="66" t="s">
        <v>393</v>
      </c>
      <c r="D2305" s="67">
        <f>'2020 Spring Order Form - V36'!$T$23</f>
        <v>0</v>
      </c>
      <c r="E2305" s="67">
        <f>'2020 Spring Order Form - V36'!$T$23</f>
        <v>0</v>
      </c>
      <c r="F2305" s="151">
        <v>4563805</v>
      </c>
      <c r="G2305" s="70">
        <f>'2020 Spring Order Form - V36'!$T$281</f>
        <v>0</v>
      </c>
      <c r="H2305" s="69">
        <f>'2020 Spring Order Form - V36'!$F$18</f>
        <v>0</v>
      </c>
      <c r="J2305" s="154">
        <v>365</v>
      </c>
    </row>
    <row r="2306" spans="1:10">
      <c r="A2306" s="131">
        <v>2305</v>
      </c>
      <c r="B2306" s="66" t="s">
        <v>393</v>
      </c>
      <c r="D2306" s="67">
        <f>'2020 Spring Order Form - V36'!$T$23</f>
        <v>0</v>
      </c>
      <c r="E2306" s="67">
        <f>'2020 Spring Order Form - V36'!$T$23</f>
        <v>0</v>
      </c>
      <c r="F2306" s="151" t="s">
        <v>2442</v>
      </c>
      <c r="G2306" s="70">
        <f>'2020 Spring Order Form - V36'!$U$281</f>
        <v>0</v>
      </c>
      <c r="H2306" s="69">
        <f>'2020 Spring Order Form - V36'!$F$18</f>
        <v>0</v>
      </c>
      <c r="J2306" s="154">
        <v>3124</v>
      </c>
    </row>
    <row r="2307" spans="1:10">
      <c r="A2307" s="131">
        <v>2306</v>
      </c>
      <c r="B2307" s="66" t="s">
        <v>393</v>
      </c>
      <c r="D2307" s="67">
        <f>'2020 Spring Order Form - V36'!$T$23</f>
        <v>0</v>
      </c>
      <c r="E2307" s="67">
        <f>'2020 Spring Order Form - V36'!$T$23</f>
        <v>0</v>
      </c>
      <c r="F2307" s="151">
        <v>4563808</v>
      </c>
      <c r="G2307" s="70" t="e">
        <f>'2020 Spring Order Form - V36'!#REF!</f>
        <v>#REF!</v>
      </c>
      <c r="H2307" s="69">
        <f>'2020 Spring Order Form - V36'!$F$18</f>
        <v>0</v>
      </c>
      <c r="J2307" s="154">
        <v>279</v>
      </c>
    </row>
    <row r="2308" spans="1:10">
      <c r="A2308" s="131">
        <v>2307</v>
      </c>
      <c r="B2308" s="66" t="s">
        <v>393</v>
      </c>
      <c r="D2308" s="67">
        <f>'2020 Spring Order Form - V36'!$T$23</f>
        <v>0</v>
      </c>
      <c r="E2308" s="67">
        <f>'2020 Spring Order Form - V36'!$T$23</f>
        <v>0</v>
      </c>
      <c r="F2308" s="151" t="s">
        <v>2443</v>
      </c>
      <c r="G2308" s="70" t="e">
        <f>'2020 Spring Order Form - V36'!#REF!</f>
        <v>#REF!</v>
      </c>
      <c r="H2308" s="69">
        <f>'2020 Spring Order Form - V36'!$F$18</f>
        <v>0</v>
      </c>
      <c r="J2308" s="154">
        <v>3125</v>
      </c>
    </row>
    <row r="2309" spans="1:10">
      <c r="A2309" s="131">
        <v>2308</v>
      </c>
      <c r="B2309" s="66" t="s">
        <v>393</v>
      </c>
      <c r="D2309" s="67">
        <f>'2020 Spring Order Form - V36'!$T$23</f>
        <v>0</v>
      </c>
      <c r="E2309" s="67">
        <f>'2020 Spring Order Form - V36'!$T$23</f>
        <v>0</v>
      </c>
      <c r="F2309" s="151">
        <v>4563806</v>
      </c>
      <c r="G2309" s="70" t="e">
        <f>'2020 Spring Order Form - V36'!#REF!</f>
        <v>#REF!</v>
      </c>
      <c r="H2309" s="69">
        <f>'2020 Spring Order Form - V36'!$F$18</f>
        <v>0</v>
      </c>
      <c r="J2309" s="154">
        <v>780</v>
      </c>
    </row>
    <row r="2310" spans="1:10">
      <c r="A2310" s="131">
        <v>2309</v>
      </c>
      <c r="B2310" s="66" t="s">
        <v>393</v>
      </c>
      <c r="D2310" s="67">
        <f>'2020 Spring Order Form - V36'!$T$23</f>
        <v>0</v>
      </c>
      <c r="E2310" s="67">
        <f>'2020 Spring Order Form - V36'!$T$23</f>
        <v>0</v>
      </c>
      <c r="F2310" s="151" t="s">
        <v>2444</v>
      </c>
      <c r="G2310" s="70" t="e">
        <f>'2020 Spring Order Form - V36'!#REF!</f>
        <v>#REF!</v>
      </c>
      <c r="H2310" s="69">
        <f>'2020 Spring Order Form - V36'!$F$18</f>
        <v>0</v>
      </c>
      <c r="J2310" s="154">
        <v>3128</v>
      </c>
    </row>
    <row r="2311" spans="1:10">
      <c r="A2311" s="131">
        <v>2310</v>
      </c>
      <c r="B2311" s="66" t="s">
        <v>2445</v>
      </c>
      <c r="D2311" s="67">
        <f>'2020 Spring Order Form - V36'!$T$23</f>
        <v>0</v>
      </c>
      <c r="E2311" s="67">
        <f>'2020 Spring Order Form - V36'!$T$23</f>
        <v>0</v>
      </c>
      <c r="F2311" s="151">
        <v>4163807</v>
      </c>
      <c r="G2311" s="70" t="e">
        <f>'2020 Spring Order Form - V36'!#REF!</f>
        <v>#REF!</v>
      </c>
      <c r="H2311" s="69">
        <f>'2020 Spring Order Form - V36'!$F$18</f>
        <v>0</v>
      </c>
      <c r="J2311" s="154">
        <v>323</v>
      </c>
    </row>
    <row r="2312" spans="1:10">
      <c r="A2312" s="131">
        <v>2311</v>
      </c>
      <c r="B2312" s="66" t="s">
        <v>2445</v>
      </c>
      <c r="D2312" s="67">
        <f>'2020 Spring Order Form - V36'!$T$23</f>
        <v>0</v>
      </c>
      <c r="E2312" s="67">
        <f>'2020 Spring Order Form - V36'!$T$23</f>
        <v>0</v>
      </c>
      <c r="F2312" s="151" t="s">
        <v>2446</v>
      </c>
      <c r="G2312" s="70" t="e">
        <f>'2020 Spring Order Form - V36'!#REF!</f>
        <v>#REF!</v>
      </c>
      <c r="H2312" s="69">
        <f>'2020 Spring Order Form - V36'!$F$18</f>
        <v>0</v>
      </c>
      <c r="J2312" s="154">
        <v>3127</v>
      </c>
    </row>
    <row r="2313" spans="1:10">
      <c r="A2313" s="131">
        <v>2312</v>
      </c>
      <c r="B2313" s="66" t="s">
        <v>2447</v>
      </c>
      <c r="D2313" s="67">
        <f>'2020 Spring Order Form - V36'!$T$23</f>
        <v>0</v>
      </c>
      <c r="E2313" s="67">
        <f>'2020 Spring Order Form - V36'!$T$23</f>
        <v>0</v>
      </c>
      <c r="F2313" s="151">
        <v>4563835</v>
      </c>
      <c r="G2313" s="70" t="e">
        <f>'2020 Spring Order Form - V36'!#REF!</f>
        <v>#REF!</v>
      </c>
      <c r="H2313" s="69">
        <f>'2020 Spring Order Form - V36'!$F$18</f>
        <v>0</v>
      </c>
      <c r="J2313" s="154">
        <v>1011</v>
      </c>
    </row>
    <row r="2314" spans="1:10">
      <c r="A2314" s="131">
        <v>2313</v>
      </c>
      <c r="B2314" s="66" t="s">
        <v>2447</v>
      </c>
      <c r="D2314" s="67">
        <f>'2020 Spring Order Form - V36'!$T$23</f>
        <v>0</v>
      </c>
      <c r="E2314" s="67">
        <f>'2020 Spring Order Form - V36'!$T$23</f>
        <v>0</v>
      </c>
      <c r="F2314" s="151" t="s">
        <v>2448</v>
      </c>
      <c r="G2314" s="70" t="e">
        <f>'2020 Spring Order Form - V36'!#REF!</f>
        <v>#REF!</v>
      </c>
      <c r="H2314" s="69">
        <f>'2020 Spring Order Form - V36'!$F$18</f>
        <v>0</v>
      </c>
      <c r="J2314" s="154">
        <v>3129</v>
      </c>
    </row>
    <row r="2315" spans="1:10">
      <c r="A2315" s="131">
        <v>2314</v>
      </c>
      <c r="B2315" s="66" t="s">
        <v>2449</v>
      </c>
      <c r="D2315" s="67">
        <f>'2020 Spring Order Form - V36'!$T$23</f>
        <v>0</v>
      </c>
      <c r="E2315" s="67">
        <f>'2020 Spring Order Form - V36'!$T$23</f>
        <v>0</v>
      </c>
      <c r="F2315" s="151">
        <v>4163837</v>
      </c>
      <c r="G2315" s="70" t="e">
        <f>'2020 Spring Order Form - V36'!#REF!</f>
        <v>#REF!</v>
      </c>
      <c r="H2315" s="69">
        <f>'2020 Spring Order Form - V36'!$F$18</f>
        <v>0</v>
      </c>
      <c r="J2315" s="154">
        <v>1132</v>
      </c>
    </row>
    <row r="2316" spans="1:10">
      <c r="A2316" s="131">
        <v>2315</v>
      </c>
      <c r="B2316" s="66" t="s">
        <v>2449</v>
      </c>
      <c r="D2316" s="67">
        <f>'2020 Spring Order Form - V36'!$T$23</f>
        <v>0</v>
      </c>
      <c r="E2316" s="67">
        <f>'2020 Spring Order Form - V36'!$T$23</f>
        <v>0</v>
      </c>
      <c r="F2316" s="151" t="s">
        <v>2450</v>
      </c>
      <c r="G2316" s="70" t="e">
        <f>'2020 Spring Order Form - V36'!#REF!</f>
        <v>#REF!</v>
      </c>
      <c r="H2316" s="69">
        <f>'2020 Spring Order Form - V36'!$F$18</f>
        <v>0</v>
      </c>
      <c r="J2316" s="154">
        <v>3131</v>
      </c>
    </row>
    <row r="2317" spans="1:10">
      <c r="A2317" s="131">
        <v>2316</v>
      </c>
      <c r="B2317" s="66" t="s">
        <v>2449</v>
      </c>
      <c r="D2317" s="67">
        <f>'2020 Spring Order Form - V36'!$T$23</f>
        <v>0</v>
      </c>
      <c r="E2317" s="67">
        <f>'2020 Spring Order Form - V36'!$T$23</f>
        <v>0</v>
      </c>
      <c r="F2317" s="151">
        <v>1763837</v>
      </c>
      <c r="G2317" s="70" t="e">
        <f>'2020 Spring Order Form - V36'!#REF!</f>
        <v>#REF!</v>
      </c>
      <c r="H2317" s="69">
        <f>'2020 Spring Order Form - V36'!$F$18</f>
        <v>0</v>
      </c>
      <c r="J2317" s="154">
        <v>18081</v>
      </c>
    </row>
    <row r="2318" spans="1:10">
      <c r="A2318" s="131">
        <v>2317</v>
      </c>
      <c r="B2318" s="66" t="s">
        <v>2449</v>
      </c>
      <c r="D2318" s="67">
        <f>'2020 Spring Order Form - V36'!$T$23</f>
        <v>0</v>
      </c>
      <c r="E2318" s="67">
        <f>'2020 Spring Order Form - V36'!$T$23</f>
        <v>0</v>
      </c>
      <c r="F2318" s="151" t="s">
        <v>2451</v>
      </c>
      <c r="G2318" s="70" t="e">
        <f>'2020 Spring Order Form - V36'!#REF!</f>
        <v>#REF!</v>
      </c>
      <c r="H2318" s="69">
        <f>'2020 Spring Order Form - V36'!$F$18</f>
        <v>0</v>
      </c>
      <c r="J2318" s="154">
        <v>18082</v>
      </c>
    </row>
    <row r="2319" spans="1:10">
      <c r="A2319" s="131">
        <v>2318</v>
      </c>
      <c r="B2319" s="66" t="s">
        <v>2452</v>
      </c>
      <c r="D2319" s="67">
        <f>'2020 Spring Order Form - V36'!$T$23</f>
        <v>0</v>
      </c>
      <c r="E2319" s="67">
        <f>'2020 Spring Order Form - V36'!$T$23</f>
        <v>0</v>
      </c>
      <c r="F2319" s="151">
        <v>4563865</v>
      </c>
      <c r="G2319" s="70" t="e">
        <f>'2020 Spring Order Form - V36'!#REF!</f>
        <v>#REF!</v>
      </c>
      <c r="H2319" s="69">
        <f>'2020 Spring Order Form - V36'!$F$18</f>
        <v>0</v>
      </c>
      <c r="J2319" s="154">
        <v>432</v>
      </c>
    </row>
    <row r="2320" spans="1:10">
      <c r="A2320" s="131">
        <v>2319</v>
      </c>
      <c r="B2320" s="66" t="s">
        <v>2452</v>
      </c>
      <c r="D2320" s="67">
        <f>'2020 Spring Order Form - V36'!$T$23</f>
        <v>0</v>
      </c>
      <c r="E2320" s="67">
        <f>'2020 Spring Order Form - V36'!$T$23</f>
        <v>0</v>
      </c>
      <c r="F2320" s="151" t="s">
        <v>2453</v>
      </c>
      <c r="G2320" s="70" t="e">
        <f>'2020 Spring Order Form - V36'!#REF!</f>
        <v>#REF!</v>
      </c>
      <c r="H2320" s="69">
        <f>'2020 Spring Order Form - V36'!$F$18</f>
        <v>0</v>
      </c>
      <c r="J2320" s="154">
        <v>3132</v>
      </c>
    </row>
    <row r="2321" spans="1:10">
      <c r="A2321" s="131">
        <v>2320</v>
      </c>
      <c r="B2321" s="66" t="s">
        <v>2454</v>
      </c>
      <c r="D2321" s="67">
        <f>'2020 Spring Order Form - V36'!$T$23</f>
        <v>0</v>
      </c>
      <c r="E2321" s="67">
        <f>'2020 Spring Order Form - V36'!$T$23</f>
        <v>0</v>
      </c>
      <c r="F2321" s="151">
        <v>4563885</v>
      </c>
      <c r="G2321" s="70" t="e">
        <f>'2020 Spring Order Form - V36'!#REF!</f>
        <v>#REF!</v>
      </c>
      <c r="H2321" s="69">
        <f>'2020 Spring Order Form - V36'!$F$18</f>
        <v>0</v>
      </c>
      <c r="J2321" s="154">
        <v>320</v>
      </c>
    </row>
    <row r="2322" spans="1:10">
      <c r="A2322" s="131">
        <v>2321</v>
      </c>
      <c r="B2322" s="66" t="s">
        <v>2454</v>
      </c>
      <c r="D2322" s="67">
        <f>'2020 Spring Order Form - V36'!$T$23</f>
        <v>0</v>
      </c>
      <c r="E2322" s="67">
        <f>'2020 Spring Order Form - V36'!$T$23</f>
        <v>0</v>
      </c>
      <c r="F2322" s="151" t="s">
        <v>2455</v>
      </c>
      <c r="G2322" s="70" t="e">
        <f>'2020 Spring Order Form - V36'!#REF!</f>
        <v>#REF!</v>
      </c>
      <c r="H2322" s="69">
        <f>'2020 Spring Order Form - V36'!$F$18</f>
        <v>0</v>
      </c>
      <c r="J2322" s="154">
        <v>3135</v>
      </c>
    </row>
    <row r="2323" spans="1:10">
      <c r="A2323" s="131">
        <v>2322</v>
      </c>
      <c r="B2323" s="66" t="s">
        <v>2456</v>
      </c>
      <c r="D2323" s="67">
        <f>'2020 Spring Order Form - V36'!$T$23</f>
        <v>0</v>
      </c>
      <c r="E2323" s="67">
        <f>'2020 Spring Order Form - V36'!$T$23</f>
        <v>0</v>
      </c>
      <c r="F2323" s="151">
        <v>4563905</v>
      </c>
      <c r="G2323" s="70" t="e">
        <f>'2020 Spring Order Form - V36'!#REF!</f>
        <v>#REF!</v>
      </c>
      <c r="H2323" s="69">
        <f>'2020 Spring Order Form - V36'!$F$18</f>
        <v>0</v>
      </c>
      <c r="J2323" s="154">
        <v>270</v>
      </c>
    </row>
    <row r="2324" spans="1:10">
      <c r="A2324" s="131">
        <v>2323</v>
      </c>
      <c r="B2324" s="66" t="s">
        <v>2456</v>
      </c>
      <c r="D2324" s="67">
        <f>'2020 Spring Order Form - V36'!$T$23</f>
        <v>0</v>
      </c>
      <c r="E2324" s="67">
        <f>'2020 Spring Order Form - V36'!$T$23</f>
        <v>0</v>
      </c>
      <c r="F2324" s="151" t="s">
        <v>2457</v>
      </c>
      <c r="G2324" s="70" t="e">
        <f>'2020 Spring Order Form - V36'!#REF!</f>
        <v>#REF!</v>
      </c>
      <c r="H2324" s="69">
        <f>'2020 Spring Order Form - V36'!$F$18</f>
        <v>0</v>
      </c>
      <c r="J2324" s="154">
        <v>3136</v>
      </c>
    </row>
    <row r="2325" spans="1:10">
      <c r="A2325" s="131">
        <v>2324</v>
      </c>
      <c r="B2325" s="66" t="s">
        <v>2458</v>
      </c>
      <c r="D2325" s="67">
        <f>'2020 Spring Order Form - V36'!$T$23</f>
        <v>0</v>
      </c>
      <c r="E2325" s="67">
        <f>'2020 Spring Order Form - V36'!$T$23</f>
        <v>0</v>
      </c>
      <c r="F2325" s="151">
        <v>4563945</v>
      </c>
      <c r="G2325" s="70" t="e">
        <f>'2020 Spring Order Form - V36'!#REF!</f>
        <v>#REF!</v>
      </c>
      <c r="H2325" s="69">
        <f>'2020 Spring Order Form - V36'!$F$18</f>
        <v>0</v>
      </c>
      <c r="J2325" s="154">
        <v>396</v>
      </c>
    </row>
    <row r="2326" spans="1:10">
      <c r="A2326" s="131">
        <v>2325</v>
      </c>
      <c r="B2326" s="66" t="s">
        <v>2458</v>
      </c>
      <c r="D2326" s="67">
        <f>'2020 Spring Order Form - V36'!$T$23</f>
        <v>0</v>
      </c>
      <c r="E2326" s="67">
        <f>'2020 Spring Order Form - V36'!$T$23</f>
        <v>0</v>
      </c>
      <c r="F2326" s="151" t="s">
        <v>2459</v>
      </c>
      <c r="G2326" s="70" t="e">
        <f>'2020 Spring Order Form - V36'!#REF!</f>
        <v>#REF!</v>
      </c>
      <c r="H2326" s="69">
        <f>'2020 Spring Order Form - V36'!$F$18</f>
        <v>0</v>
      </c>
      <c r="J2326" s="154">
        <v>3138</v>
      </c>
    </row>
    <row r="2327" spans="1:10">
      <c r="A2327" s="131">
        <v>2326</v>
      </c>
      <c r="B2327" s="66" t="s">
        <v>2460</v>
      </c>
      <c r="D2327" s="67">
        <f>'2020 Spring Order Form - V36'!$T$23</f>
        <v>0</v>
      </c>
      <c r="E2327" s="67">
        <f>'2020 Spring Order Form - V36'!$T$23</f>
        <v>0</v>
      </c>
      <c r="F2327" s="151">
        <v>4564125</v>
      </c>
      <c r="G2327" s="70" t="e">
        <f>'2020 Spring Order Form - V36'!#REF!</f>
        <v>#REF!</v>
      </c>
      <c r="H2327" s="69">
        <f>'2020 Spring Order Form - V36'!$F$18</f>
        <v>0</v>
      </c>
      <c r="J2327" s="154">
        <v>803</v>
      </c>
    </row>
    <row r="2328" spans="1:10">
      <c r="A2328" s="131">
        <v>2327</v>
      </c>
      <c r="B2328" s="66" t="s">
        <v>2460</v>
      </c>
      <c r="D2328" s="67">
        <f>'2020 Spring Order Form - V36'!$T$23</f>
        <v>0</v>
      </c>
      <c r="E2328" s="67">
        <f>'2020 Spring Order Form - V36'!$T$23</f>
        <v>0</v>
      </c>
      <c r="F2328" s="151" t="s">
        <v>2461</v>
      </c>
      <c r="G2328" s="70" t="e">
        <f>'2020 Spring Order Form - V36'!#REF!</f>
        <v>#REF!</v>
      </c>
      <c r="H2328" s="69">
        <f>'2020 Spring Order Form - V36'!$F$18</f>
        <v>0</v>
      </c>
      <c r="J2328" s="154">
        <v>3141</v>
      </c>
    </row>
    <row r="2329" spans="1:10">
      <c r="A2329" s="131">
        <v>2328</v>
      </c>
      <c r="B2329" s="66" t="s">
        <v>2462</v>
      </c>
      <c r="D2329" s="67">
        <f>'2020 Spring Order Form - V36'!$T$23</f>
        <v>0</v>
      </c>
      <c r="E2329" s="67">
        <f>'2020 Spring Order Form - V36'!$T$23</f>
        <v>0</v>
      </c>
      <c r="F2329" s="151">
        <v>4564515</v>
      </c>
      <c r="G2329" s="70" t="e">
        <f>'2020 Spring Order Form - V36'!#REF!</f>
        <v>#REF!</v>
      </c>
      <c r="H2329" s="69">
        <f>'2020 Spring Order Form - V36'!$F$18</f>
        <v>0</v>
      </c>
      <c r="J2329" s="154">
        <v>834</v>
      </c>
    </row>
    <row r="2330" spans="1:10">
      <c r="A2330" s="131">
        <v>2329</v>
      </c>
      <c r="B2330" s="66" t="s">
        <v>2462</v>
      </c>
      <c r="D2330" s="67">
        <f>'2020 Spring Order Form - V36'!$T$23</f>
        <v>0</v>
      </c>
      <c r="E2330" s="67">
        <f>'2020 Spring Order Form - V36'!$T$23</f>
        <v>0</v>
      </c>
      <c r="F2330" s="151" t="s">
        <v>2463</v>
      </c>
      <c r="G2330" s="70" t="e">
        <f>'2020 Spring Order Form - V36'!#REF!</f>
        <v>#REF!</v>
      </c>
      <c r="H2330" s="69">
        <f>'2020 Spring Order Form - V36'!$F$18</f>
        <v>0</v>
      </c>
      <c r="J2330" s="154">
        <v>3147</v>
      </c>
    </row>
    <row r="2331" spans="1:10">
      <c r="A2331" s="131">
        <v>2330</v>
      </c>
      <c r="B2331" s="66" t="s">
        <v>2462</v>
      </c>
      <c r="D2331" s="67">
        <f>'2020 Spring Order Form - V36'!$T$23</f>
        <v>0</v>
      </c>
      <c r="E2331" s="67">
        <f>'2020 Spring Order Form - V36'!$T$23</f>
        <v>0</v>
      </c>
      <c r="F2331" s="151">
        <v>4164517</v>
      </c>
      <c r="G2331" s="70" t="e">
        <f>'2020 Spring Order Form - V36'!#REF!</f>
        <v>#REF!</v>
      </c>
      <c r="H2331" s="69">
        <f>'2020 Spring Order Form - V36'!$F$18</f>
        <v>0</v>
      </c>
      <c r="J2331" s="154">
        <v>16670</v>
      </c>
    </row>
    <row r="2332" spans="1:10">
      <c r="A2332" s="131">
        <v>2331</v>
      </c>
      <c r="B2332" s="66" t="s">
        <v>2462</v>
      </c>
      <c r="D2332" s="67">
        <f>'2020 Spring Order Form - V36'!$T$23</f>
        <v>0</v>
      </c>
      <c r="E2332" s="67">
        <f>'2020 Spring Order Form - V36'!$T$23</f>
        <v>0</v>
      </c>
      <c r="F2332" s="151" t="s">
        <v>2464</v>
      </c>
      <c r="G2332" s="70" t="e">
        <f>'2020 Spring Order Form - V36'!#REF!</f>
        <v>#REF!</v>
      </c>
      <c r="H2332" s="69">
        <f>'2020 Spring Order Form - V36'!$F$18</f>
        <v>0</v>
      </c>
      <c r="J2332" s="154">
        <v>16702</v>
      </c>
    </row>
    <row r="2333" spans="1:10">
      <c r="A2333" s="131">
        <v>2332</v>
      </c>
      <c r="B2333" s="66" t="s">
        <v>2462</v>
      </c>
      <c r="D2333" s="67">
        <f>'2020 Spring Order Form - V36'!$T$23</f>
        <v>0</v>
      </c>
      <c r="E2333" s="67">
        <f>'2020 Spring Order Form - V36'!$T$23</f>
        <v>0</v>
      </c>
      <c r="F2333" s="151">
        <v>1764517</v>
      </c>
      <c r="G2333" s="70" t="e">
        <f>'2020 Spring Order Form - V36'!#REF!</f>
        <v>#REF!</v>
      </c>
      <c r="H2333" s="69">
        <f>'2020 Spring Order Form - V36'!$F$18</f>
        <v>0</v>
      </c>
      <c r="J2333" s="154">
        <v>18084</v>
      </c>
    </row>
    <row r="2334" spans="1:10">
      <c r="A2334" s="131">
        <v>2333</v>
      </c>
      <c r="B2334" s="66" t="s">
        <v>2462</v>
      </c>
      <c r="D2334" s="67">
        <f>'2020 Spring Order Form - V36'!$T$23</f>
        <v>0</v>
      </c>
      <c r="E2334" s="67">
        <f>'2020 Spring Order Form - V36'!$T$23</f>
        <v>0</v>
      </c>
      <c r="F2334" s="151" t="s">
        <v>2465</v>
      </c>
      <c r="G2334" s="70" t="e">
        <f>'2020 Spring Order Form - V36'!#REF!</f>
        <v>#REF!</v>
      </c>
      <c r="H2334" s="69">
        <f>'2020 Spring Order Form - V36'!$F$18</f>
        <v>0</v>
      </c>
      <c r="J2334" s="154">
        <v>18083</v>
      </c>
    </row>
    <row r="2335" spans="1:10">
      <c r="A2335" s="131">
        <v>2334</v>
      </c>
      <c r="B2335" s="66" t="s">
        <v>2466</v>
      </c>
      <c r="D2335" s="67">
        <f>'2020 Spring Order Form - V36'!$T$23</f>
        <v>0</v>
      </c>
      <c r="E2335" s="67">
        <f>'2020 Spring Order Form - V36'!$T$23</f>
        <v>0</v>
      </c>
      <c r="F2335" s="151">
        <v>4564555</v>
      </c>
      <c r="G2335" s="70" t="e">
        <f>'2020 Spring Order Form - V36'!#REF!</f>
        <v>#REF!</v>
      </c>
      <c r="H2335" s="69">
        <f>'2020 Spring Order Form - V36'!$F$18</f>
        <v>0</v>
      </c>
      <c r="J2335" s="154">
        <v>351</v>
      </c>
    </row>
    <row r="2336" spans="1:10">
      <c r="A2336" s="131">
        <v>2335</v>
      </c>
      <c r="B2336" s="66" t="s">
        <v>2466</v>
      </c>
      <c r="D2336" s="67">
        <f>'2020 Spring Order Form - V36'!$T$23</f>
        <v>0</v>
      </c>
      <c r="E2336" s="67">
        <f>'2020 Spring Order Form - V36'!$T$23</f>
        <v>0</v>
      </c>
      <c r="F2336" s="151" t="s">
        <v>2467</v>
      </c>
      <c r="G2336" s="70" t="e">
        <f>'2020 Spring Order Form - V36'!#REF!</f>
        <v>#REF!</v>
      </c>
      <c r="H2336" s="69">
        <f>'2020 Spring Order Form - V36'!$F$18</f>
        <v>0</v>
      </c>
      <c r="J2336" s="154">
        <v>3149</v>
      </c>
    </row>
    <row r="2337" spans="1:10">
      <c r="A2337" s="131">
        <v>2336</v>
      </c>
      <c r="B2337" s="66" t="s">
        <v>2468</v>
      </c>
      <c r="D2337" s="67">
        <f>'2020 Spring Order Form - V36'!$T$23</f>
        <v>0</v>
      </c>
      <c r="E2337" s="67">
        <f>'2020 Spring Order Form - V36'!$T$23</f>
        <v>0</v>
      </c>
      <c r="F2337" s="151">
        <v>4164557</v>
      </c>
      <c r="G2337" s="70" t="e">
        <f>'2020 Spring Order Form - V36'!#REF!</f>
        <v>#REF!</v>
      </c>
      <c r="H2337" s="69">
        <f>'2020 Spring Order Form - V36'!$F$18</f>
        <v>0</v>
      </c>
      <c r="J2337" s="154">
        <v>4232</v>
      </c>
    </row>
    <row r="2338" spans="1:10">
      <c r="A2338" s="131">
        <v>2337</v>
      </c>
      <c r="B2338" s="66" t="s">
        <v>2468</v>
      </c>
      <c r="D2338" s="67">
        <f>'2020 Spring Order Form - V36'!$T$23</f>
        <v>0</v>
      </c>
      <c r="E2338" s="67">
        <f>'2020 Spring Order Form - V36'!$T$23</f>
        <v>0</v>
      </c>
      <c r="F2338" s="151" t="s">
        <v>2469</v>
      </c>
      <c r="G2338" s="70" t="e">
        <f>'2020 Spring Order Form - V36'!#REF!</f>
        <v>#REF!</v>
      </c>
      <c r="H2338" s="69">
        <f>'2020 Spring Order Form - V36'!$F$18</f>
        <v>0</v>
      </c>
      <c r="J2338" s="154">
        <v>3151</v>
      </c>
    </row>
    <row r="2339" spans="1:10">
      <c r="A2339" s="131">
        <v>2338</v>
      </c>
      <c r="B2339" s="66" t="s">
        <v>2468</v>
      </c>
      <c r="D2339" s="67">
        <f>'2020 Spring Order Form - V36'!$T$23</f>
        <v>0</v>
      </c>
      <c r="E2339" s="67">
        <f>'2020 Spring Order Form - V36'!$T$23</f>
        <v>0</v>
      </c>
      <c r="F2339" s="151">
        <v>4964558</v>
      </c>
      <c r="G2339" s="70" t="e">
        <f>'2020 Spring Order Form - V36'!#REF!</f>
        <v>#REF!</v>
      </c>
      <c r="H2339" s="69">
        <f>'2020 Spring Order Form - V36'!$F$18</f>
        <v>0</v>
      </c>
      <c r="J2339" s="154">
        <v>4575</v>
      </c>
    </row>
    <row r="2340" spans="1:10">
      <c r="A2340" s="131">
        <v>2339</v>
      </c>
      <c r="B2340" s="66" t="s">
        <v>2468</v>
      </c>
      <c r="D2340" s="67">
        <f>'2020 Spring Order Form - V36'!$T$23</f>
        <v>0</v>
      </c>
      <c r="E2340" s="67">
        <f>'2020 Spring Order Form - V36'!$T$23</f>
        <v>0</v>
      </c>
      <c r="F2340" s="151" t="s">
        <v>2470</v>
      </c>
      <c r="G2340" s="70" t="e">
        <f>'2020 Spring Order Form - V36'!#REF!</f>
        <v>#REF!</v>
      </c>
      <c r="H2340" s="69">
        <f>'2020 Spring Order Form - V36'!$F$18</f>
        <v>0</v>
      </c>
      <c r="J2340" s="154">
        <v>3150</v>
      </c>
    </row>
    <row r="2341" spans="1:10">
      <c r="A2341" s="131">
        <v>2340</v>
      </c>
      <c r="B2341" s="66" t="s">
        <v>2471</v>
      </c>
      <c r="D2341" s="67">
        <f>'2020 Spring Order Form - V36'!$T$23</f>
        <v>0</v>
      </c>
      <c r="E2341" s="67">
        <f>'2020 Spring Order Form - V36'!$T$23</f>
        <v>0</v>
      </c>
      <c r="F2341" s="151">
        <v>4564535</v>
      </c>
      <c r="G2341" s="70" t="e">
        <f>'2020 Spring Order Form - V36'!#REF!</f>
        <v>#REF!</v>
      </c>
      <c r="H2341" s="69">
        <f>'2020 Spring Order Form - V36'!$F$18</f>
        <v>0</v>
      </c>
      <c r="J2341" s="154">
        <v>12635</v>
      </c>
    </row>
    <row r="2342" spans="1:10">
      <c r="A2342" s="131">
        <v>2341</v>
      </c>
      <c r="B2342" s="66" t="s">
        <v>2471</v>
      </c>
      <c r="D2342" s="67">
        <f>'2020 Spring Order Form - V36'!$T$23</f>
        <v>0</v>
      </c>
      <c r="E2342" s="67">
        <f>'2020 Spring Order Form - V36'!$T$23</f>
        <v>0</v>
      </c>
      <c r="F2342" s="151" t="s">
        <v>2472</v>
      </c>
      <c r="G2342" s="70" t="e">
        <f>'2020 Spring Order Form - V36'!#REF!</f>
        <v>#REF!</v>
      </c>
      <c r="H2342" s="69">
        <f>'2020 Spring Order Form - V36'!$F$18</f>
        <v>0</v>
      </c>
      <c r="J2342" s="154">
        <v>12634</v>
      </c>
    </row>
    <row r="2343" spans="1:10">
      <c r="A2343" s="131">
        <v>2342</v>
      </c>
      <c r="B2343" s="66" t="s">
        <v>2473</v>
      </c>
      <c r="D2343" s="67">
        <f>'2020 Spring Order Form - V36'!$T$23</f>
        <v>0</v>
      </c>
      <c r="E2343" s="67">
        <f>'2020 Spring Order Form - V36'!$T$23</f>
        <v>0</v>
      </c>
      <c r="F2343" s="151">
        <v>4564605</v>
      </c>
      <c r="G2343" s="70" t="e">
        <f>'2020 Spring Order Form - V36'!#REF!</f>
        <v>#REF!</v>
      </c>
      <c r="H2343" s="69">
        <f>'2020 Spring Order Form - V36'!$F$18</f>
        <v>0</v>
      </c>
      <c r="J2343" s="154">
        <v>327</v>
      </c>
    </row>
    <row r="2344" spans="1:10">
      <c r="A2344" s="131">
        <v>2343</v>
      </c>
      <c r="B2344" s="66" t="s">
        <v>2473</v>
      </c>
      <c r="D2344" s="67">
        <f>'2020 Spring Order Form - V36'!$T$23</f>
        <v>0</v>
      </c>
      <c r="E2344" s="67">
        <f>'2020 Spring Order Form - V36'!$T$23</f>
        <v>0</v>
      </c>
      <c r="F2344" s="151" t="s">
        <v>2474</v>
      </c>
      <c r="G2344" s="70" t="e">
        <f>'2020 Spring Order Form - V36'!#REF!</f>
        <v>#REF!</v>
      </c>
      <c r="H2344" s="69">
        <f>'2020 Spring Order Form - V36'!$F$18</f>
        <v>0</v>
      </c>
      <c r="J2344" s="154">
        <v>3152</v>
      </c>
    </row>
    <row r="2345" spans="1:10">
      <c r="A2345" s="131">
        <v>2344</v>
      </c>
      <c r="B2345" s="66" t="s">
        <v>2475</v>
      </c>
      <c r="D2345" s="67">
        <f>'2020 Spring Order Form - V36'!$T$23</f>
        <v>0</v>
      </c>
      <c r="E2345" s="67">
        <f>'2020 Spring Order Form - V36'!$T$23</f>
        <v>0</v>
      </c>
      <c r="F2345" s="151">
        <v>4564608</v>
      </c>
      <c r="G2345" s="70" t="e">
        <f>'2020 Spring Order Form - V36'!#REF!</f>
        <v>#REF!</v>
      </c>
      <c r="H2345" s="69">
        <f>'2020 Spring Order Form - V36'!$F$18</f>
        <v>0</v>
      </c>
      <c r="J2345" s="154">
        <v>4085</v>
      </c>
    </row>
    <row r="2346" spans="1:10">
      <c r="A2346" s="131">
        <v>2345</v>
      </c>
      <c r="B2346" s="66" t="s">
        <v>2475</v>
      </c>
      <c r="D2346" s="67">
        <f>'2020 Spring Order Form - V36'!$T$23</f>
        <v>0</v>
      </c>
      <c r="E2346" s="67">
        <f>'2020 Spring Order Form - V36'!$T$23</f>
        <v>0</v>
      </c>
      <c r="F2346" s="151" t="s">
        <v>2476</v>
      </c>
      <c r="G2346" s="70" t="e">
        <f>'2020 Spring Order Form - V36'!#REF!</f>
        <v>#REF!</v>
      </c>
      <c r="H2346" s="69">
        <f>'2020 Spring Order Form - V36'!$F$18</f>
        <v>0</v>
      </c>
      <c r="J2346" s="154">
        <v>3153</v>
      </c>
    </row>
    <row r="2347" spans="1:10">
      <c r="A2347" s="131">
        <v>2346</v>
      </c>
      <c r="B2347" s="66" t="s">
        <v>395</v>
      </c>
      <c r="D2347" s="67">
        <f>'2020 Spring Order Form - V36'!$T$23</f>
        <v>0</v>
      </c>
      <c r="E2347" s="67">
        <f>'2020 Spring Order Form - V36'!$T$23</f>
        <v>0</v>
      </c>
      <c r="F2347" s="151">
        <v>4564635</v>
      </c>
      <c r="G2347" s="70">
        <f>'2020 Spring Order Form - V36'!$T$283</f>
        <v>0</v>
      </c>
      <c r="H2347" s="69">
        <f>'2020 Spring Order Form - V36'!$F$18</f>
        <v>0</v>
      </c>
      <c r="J2347" s="154">
        <v>12637</v>
      </c>
    </row>
    <row r="2348" spans="1:10">
      <c r="A2348" s="131">
        <v>2347</v>
      </c>
      <c r="B2348" s="66" t="s">
        <v>395</v>
      </c>
      <c r="D2348" s="67">
        <f>'2020 Spring Order Form - V36'!$T$23</f>
        <v>0</v>
      </c>
      <c r="E2348" s="67">
        <f>'2020 Spring Order Form - V36'!$T$23</f>
        <v>0</v>
      </c>
      <c r="F2348" s="151" t="s">
        <v>2477</v>
      </c>
      <c r="G2348" s="70">
        <f>'2020 Spring Order Form - V36'!$U$283</f>
        <v>0</v>
      </c>
      <c r="H2348" s="69">
        <f>'2020 Spring Order Form - V36'!$F$18</f>
        <v>0</v>
      </c>
      <c r="J2348" s="154">
        <v>12636</v>
      </c>
    </row>
    <row r="2349" spans="1:10">
      <c r="A2349" s="131">
        <v>2348</v>
      </c>
      <c r="B2349" s="66" t="s">
        <v>2478</v>
      </c>
      <c r="D2349" s="67">
        <f>'2020 Spring Order Form - V36'!$T$23</f>
        <v>0</v>
      </c>
      <c r="E2349" s="67">
        <f>'2020 Spring Order Form - V36'!$T$23</f>
        <v>0</v>
      </c>
      <c r="F2349" s="151">
        <v>4564655</v>
      </c>
      <c r="G2349" s="70" t="e">
        <f>'2020 Spring Order Form - V36'!#REF!</f>
        <v>#REF!</v>
      </c>
      <c r="H2349" s="69">
        <f>'2020 Spring Order Form - V36'!$F$18</f>
        <v>0</v>
      </c>
      <c r="J2349" s="154">
        <v>698</v>
      </c>
    </row>
    <row r="2350" spans="1:10">
      <c r="A2350" s="131">
        <v>2349</v>
      </c>
      <c r="B2350" s="66" t="s">
        <v>2478</v>
      </c>
      <c r="D2350" s="67">
        <f>'2020 Spring Order Form - V36'!$T$23</f>
        <v>0</v>
      </c>
      <c r="E2350" s="67">
        <f>'2020 Spring Order Form - V36'!$T$23</f>
        <v>0</v>
      </c>
      <c r="F2350" s="151" t="s">
        <v>2479</v>
      </c>
      <c r="G2350" s="70" t="e">
        <f>'2020 Spring Order Form - V36'!#REF!</f>
        <v>#REF!</v>
      </c>
      <c r="H2350" s="69">
        <f>'2020 Spring Order Form - V36'!$F$18</f>
        <v>0</v>
      </c>
      <c r="J2350" s="154">
        <v>3156</v>
      </c>
    </row>
    <row r="2351" spans="1:10">
      <c r="A2351" s="131">
        <v>2350</v>
      </c>
      <c r="B2351" s="66" t="s">
        <v>2480</v>
      </c>
      <c r="D2351" s="67">
        <f>'2020 Spring Order Form - V36'!$T$23</f>
        <v>0</v>
      </c>
      <c r="E2351" s="67">
        <f>'2020 Spring Order Form - V36'!$T$23</f>
        <v>0</v>
      </c>
      <c r="F2351" s="151">
        <v>4564705</v>
      </c>
      <c r="G2351" s="70" t="e">
        <f>'2020 Spring Order Form - V36'!#REF!</f>
        <v>#REF!</v>
      </c>
      <c r="H2351" s="69">
        <f>'2020 Spring Order Form - V36'!$F$18</f>
        <v>0</v>
      </c>
      <c r="J2351" s="154">
        <v>433</v>
      </c>
    </row>
    <row r="2352" spans="1:10">
      <c r="A2352" s="131">
        <v>2351</v>
      </c>
      <c r="B2352" s="66" t="s">
        <v>2480</v>
      </c>
      <c r="D2352" s="67">
        <f>'2020 Spring Order Form - V36'!$T$23</f>
        <v>0</v>
      </c>
      <c r="E2352" s="67">
        <f>'2020 Spring Order Form - V36'!$T$23</f>
        <v>0</v>
      </c>
      <c r="F2352" s="151" t="s">
        <v>2481</v>
      </c>
      <c r="G2352" s="70" t="e">
        <f>'2020 Spring Order Form - V36'!#REF!</f>
        <v>#REF!</v>
      </c>
      <c r="H2352" s="69">
        <f>'2020 Spring Order Form - V36'!$F$18</f>
        <v>0</v>
      </c>
      <c r="J2352" s="154">
        <v>3159</v>
      </c>
    </row>
    <row r="2353" spans="1:10">
      <c r="A2353" s="131">
        <v>2352</v>
      </c>
      <c r="B2353" s="66" t="s">
        <v>2480</v>
      </c>
      <c r="D2353" s="67">
        <f>'2020 Spring Order Form - V36'!$T$23</f>
        <v>0</v>
      </c>
      <c r="E2353" s="67">
        <f>'2020 Spring Order Form - V36'!$T$23</f>
        <v>0</v>
      </c>
      <c r="F2353" s="151">
        <v>4564708</v>
      </c>
      <c r="G2353" s="70" t="e">
        <f>'2020 Spring Order Form - V36'!#REF!</f>
        <v>#REF!</v>
      </c>
      <c r="H2353" s="69">
        <f>'2020 Spring Order Form - V36'!$F$18</f>
        <v>0</v>
      </c>
      <c r="J2353" s="154">
        <v>610</v>
      </c>
    </row>
    <row r="2354" spans="1:10">
      <c r="A2354" s="131">
        <v>2353</v>
      </c>
      <c r="B2354" s="66" t="s">
        <v>2480</v>
      </c>
      <c r="D2354" s="67">
        <f>'2020 Spring Order Form - V36'!$T$23</f>
        <v>0</v>
      </c>
      <c r="E2354" s="67">
        <f>'2020 Spring Order Form - V36'!$T$23</f>
        <v>0</v>
      </c>
      <c r="F2354" s="151" t="s">
        <v>2482</v>
      </c>
      <c r="G2354" s="70" t="e">
        <f>'2020 Spring Order Form - V36'!#REF!</f>
        <v>#REF!</v>
      </c>
      <c r="H2354" s="69">
        <f>'2020 Spring Order Form - V36'!$F$18</f>
        <v>0</v>
      </c>
      <c r="J2354" s="154">
        <v>3160</v>
      </c>
    </row>
    <row r="2355" spans="1:10">
      <c r="A2355" s="131">
        <v>2354</v>
      </c>
      <c r="B2355" s="66" t="s">
        <v>2483</v>
      </c>
      <c r="D2355" s="67">
        <f>'2020 Spring Order Form - V36'!$T$23</f>
        <v>0</v>
      </c>
      <c r="E2355" s="67">
        <f>'2020 Spring Order Form - V36'!$T$23</f>
        <v>0</v>
      </c>
      <c r="F2355" s="151">
        <v>4164707</v>
      </c>
      <c r="G2355" s="70" t="e">
        <f>'2020 Spring Order Form - V36'!#REF!</f>
        <v>#REF!</v>
      </c>
      <c r="H2355" s="69">
        <f>'2020 Spring Order Form - V36'!$F$18</f>
        <v>0</v>
      </c>
      <c r="J2355" s="154">
        <v>728</v>
      </c>
    </row>
    <row r="2356" spans="1:10">
      <c r="A2356" s="131">
        <v>2355</v>
      </c>
      <c r="B2356" s="66" t="s">
        <v>2483</v>
      </c>
      <c r="D2356" s="67">
        <f>'2020 Spring Order Form - V36'!$T$23</f>
        <v>0</v>
      </c>
      <c r="E2356" s="67">
        <f>'2020 Spring Order Form - V36'!$T$23</f>
        <v>0</v>
      </c>
      <c r="F2356" s="151" t="s">
        <v>2484</v>
      </c>
      <c r="G2356" s="70" t="e">
        <f>'2020 Spring Order Form - V36'!#REF!</f>
        <v>#REF!</v>
      </c>
      <c r="H2356" s="69">
        <f>'2020 Spring Order Form - V36'!$F$18</f>
        <v>0</v>
      </c>
      <c r="J2356" s="154">
        <v>3162</v>
      </c>
    </row>
    <row r="2357" spans="1:10">
      <c r="A2357" s="131">
        <v>2356</v>
      </c>
      <c r="B2357" s="66" t="s">
        <v>2483</v>
      </c>
      <c r="D2357" s="67">
        <f>'2020 Spring Order Form - V36'!$T$23</f>
        <v>0</v>
      </c>
      <c r="E2357" s="67">
        <f>'2020 Spring Order Form - V36'!$T$23</f>
        <v>0</v>
      </c>
      <c r="F2357" s="151">
        <v>1764707</v>
      </c>
      <c r="G2357" s="70" t="e">
        <f>'2020 Spring Order Form - V36'!#REF!</f>
        <v>#REF!</v>
      </c>
      <c r="H2357" s="69">
        <f>'2020 Spring Order Form - V36'!$F$18</f>
        <v>0</v>
      </c>
      <c r="J2357" s="154">
        <v>5575</v>
      </c>
    </row>
    <row r="2358" spans="1:10">
      <c r="A2358" s="131">
        <v>2357</v>
      </c>
      <c r="B2358" s="66" t="s">
        <v>2483</v>
      </c>
      <c r="D2358" s="67">
        <f>'2020 Spring Order Form - V36'!$T$23</f>
        <v>0</v>
      </c>
      <c r="E2358" s="67">
        <f>'2020 Spring Order Form - V36'!$T$23</f>
        <v>0</v>
      </c>
      <c r="F2358" s="151" t="s">
        <v>2485</v>
      </c>
      <c r="G2358" s="70" t="e">
        <f>'2020 Spring Order Form - V36'!#REF!</f>
        <v>#REF!</v>
      </c>
      <c r="H2358" s="69">
        <f>'2020 Spring Order Form - V36'!$F$18</f>
        <v>0</v>
      </c>
      <c r="J2358" s="154">
        <v>5682</v>
      </c>
    </row>
    <row r="2359" spans="1:10">
      <c r="A2359" s="131">
        <v>2358</v>
      </c>
      <c r="B2359" s="66" t="s">
        <v>2486</v>
      </c>
      <c r="D2359" s="67">
        <f>'2020 Spring Order Form - V36'!$T$23</f>
        <v>0</v>
      </c>
      <c r="E2359" s="67">
        <f>'2020 Spring Order Form - V36'!$T$23</f>
        <v>0</v>
      </c>
      <c r="F2359" s="151">
        <v>4564745</v>
      </c>
      <c r="G2359" s="70" t="e">
        <f>'2020 Spring Order Form - V36'!#REF!</f>
        <v>#REF!</v>
      </c>
      <c r="H2359" s="69">
        <f>'2020 Spring Order Form - V36'!$F$18</f>
        <v>0</v>
      </c>
      <c r="J2359" s="154">
        <v>12745</v>
      </c>
    </row>
    <row r="2360" spans="1:10">
      <c r="A2360" s="131">
        <v>2359</v>
      </c>
      <c r="B2360" s="66" t="s">
        <v>2486</v>
      </c>
      <c r="D2360" s="67">
        <f>'2020 Spring Order Form - V36'!$T$23</f>
        <v>0</v>
      </c>
      <c r="E2360" s="67">
        <f>'2020 Spring Order Form - V36'!$T$23</f>
        <v>0</v>
      </c>
      <c r="F2360" s="151" t="s">
        <v>2487</v>
      </c>
      <c r="G2360" s="70" t="e">
        <f>'2020 Spring Order Form - V36'!#REF!</f>
        <v>#REF!</v>
      </c>
      <c r="H2360" s="69">
        <f>'2020 Spring Order Form - V36'!$F$18</f>
        <v>0</v>
      </c>
      <c r="J2360" s="154">
        <v>12747</v>
      </c>
    </row>
    <row r="2361" spans="1:10">
      <c r="A2361" s="131">
        <v>2360</v>
      </c>
      <c r="B2361" s="66" t="s">
        <v>2486</v>
      </c>
      <c r="D2361" s="67">
        <f>'2020 Spring Order Form - V36'!$T$23</f>
        <v>0</v>
      </c>
      <c r="E2361" s="67">
        <f>'2020 Spring Order Form - V36'!$T$23</f>
        <v>0</v>
      </c>
      <c r="F2361" s="151">
        <v>4164747</v>
      </c>
      <c r="G2361" s="70" t="e">
        <f>'2020 Spring Order Form - V36'!#REF!</f>
        <v>#REF!</v>
      </c>
      <c r="H2361" s="69">
        <f>'2020 Spring Order Form - V36'!$F$18</f>
        <v>0</v>
      </c>
      <c r="J2361" s="154">
        <v>16669</v>
      </c>
    </row>
    <row r="2362" spans="1:10">
      <c r="A2362" s="131">
        <v>2361</v>
      </c>
      <c r="B2362" s="66" t="s">
        <v>2486</v>
      </c>
      <c r="D2362" s="67">
        <f>'2020 Spring Order Form - V36'!$T$23</f>
        <v>0</v>
      </c>
      <c r="E2362" s="67">
        <f>'2020 Spring Order Form - V36'!$T$23</f>
        <v>0</v>
      </c>
      <c r="F2362" s="151" t="s">
        <v>2488</v>
      </c>
      <c r="G2362" s="70" t="e">
        <f>'2020 Spring Order Form - V36'!#REF!</f>
        <v>#REF!</v>
      </c>
      <c r="H2362" s="69">
        <f>'2020 Spring Order Form - V36'!$F$18</f>
        <v>0</v>
      </c>
      <c r="J2362" s="154">
        <v>16701</v>
      </c>
    </row>
    <row r="2363" spans="1:10">
      <c r="A2363" s="131">
        <v>2362</v>
      </c>
      <c r="B2363" s="66" t="s">
        <v>2486</v>
      </c>
      <c r="D2363" s="67">
        <f>'2020 Spring Order Form - V36'!$T$23</f>
        <v>0</v>
      </c>
      <c r="E2363" s="67">
        <f>'2020 Spring Order Form - V36'!$T$23</f>
        <v>0</v>
      </c>
      <c r="F2363" s="151">
        <v>1764747</v>
      </c>
      <c r="G2363" s="70" t="e">
        <f>'2020 Spring Order Form - V36'!#REF!</f>
        <v>#REF!</v>
      </c>
      <c r="H2363" s="69">
        <f>'2020 Spring Order Form - V36'!$F$18</f>
        <v>0</v>
      </c>
      <c r="J2363" s="154">
        <v>18089</v>
      </c>
    </row>
    <row r="2364" spans="1:10">
      <c r="A2364" s="131">
        <v>2363</v>
      </c>
      <c r="B2364" s="66" t="s">
        <v>2486</v>
      </c>
      <c r="D2364" s="67">
        <f>'2020 Spring Order Form - V36'!$T$23</f>
        <v>0</v>
      </c>
      <c r="E2364" s="67">
        <f>'2020 Spring Order Form - V36'!$T$23</f>
        <v>0</v>
      </c>
      <c r="F2364" s="151" t="s">
        <v>2489</v>
      </c>
      <c r="G2364" s="70" t="e">
        <f>'2020 Spring Order Form - V36'!#REF!</f>
        <v>#REF!</v>
      </c>
      <c r="H2364" s="69">
        <f>'2020 Spring Order Form - V36'!$F$18</f>
        <v>0</v>
      </c>
      <c r="J2364" s="154">
        <v>18090</v>
      </c>
    </row>
    <row r="2365" spans="1:10">
      <c r="A2365" s="131">
        <v>2364</v>
      </c>
      <c r="B2365" s="66" t="s">
        <v>2490</v>
      </c>
      <c r="D2365" s="67">
        <f>'2020 Spring Order Form - V36'!$T$23</f>
        <v>0</v>
      </c>
      <c r="E2365" s="67">
        <f>'2020 Spring Order Form - V36'!$T$23</f>
        <v>0</v>
      </c>
      <c r="F2365" s="151">
        <v>4564845</v>
      </c>
      <c r="G2365" s="70" t="e">
        <f>'2020 Spring Order Form - V36'!#REF!</f>
        <v>#REF!</v>
      </c>
      <c r="H2365" s="69">
        <f>'2020 Spring Order Form - V36'!$F$18</f>
        <v>0</v>
      </c>
      <c r="J2365" s="154">
        <v>18629</v>
      </c>
    </row>
    <row r="2366" spans="1:10">
      <c r="A2366" s="131">
        <v>2365</v>
      </c>
      <c r="B2366" s="66" t="s">
        <v>2490</v>
      </c>
      <c r="D2366" s="67">
        <f>'2020 Spring Order Form - V36'!$T$23</f>
        <v>0</v>
      </c>
      <c r="E2366" s="67">
        <f>'2020 Spring Order Form - V36'!$T$23</f>
        <v>0</v>
      </c>
      <c r="F2366" s="151" t="s">
        <v>2491</v>
      </c>
      <c r="G2366" s="70" t="e">
        <f>'2020 Spring Order Form - V36'!#REF!</f>
        <v>#REF!</v>
      </c>
      <c r="H2366" s="69">
        <f>'2020 Spring Order Form - V36'!$F$18</f>
        <v>0</v>
      </c>
      <c r="J2366" s="154">
        <v>18628</v>
      </c>
    </row>
    <row r="2367" spans="1:10">
      <c r="A2367" s="131">
        <v>2366</v>
      </c>
      <c r="B2367" s="66" t="s">
        <v>397</v>
      </c>
      <c r="D2367" s="67">
        <f>'2020 Spring Order Form - V36'!$T$23</f>
        <v>0</v>
      </c>
      <c r="E2367" s="67">
        <f>'2020 Spring Order Form - V36'!$T$23</f>
        <v>0</v>
      </c>
      <c r="F2367" s="151">
        <v>4564765</v>
      </c>
      <c r="G2367" s="70">
        <f>'2020 Spring Order Form - V36'!$T$284</f>
        <v>0</v>
      </c>
      <c r="H2367" s="69">
        <f>'2020 Spring Order Form - V36'!$F$18</f>
        <v>0</v>
      </c>
      <c r="J2367" s="154">
        <v>3899</v>
      </c>
    </row>
    <row r="2368" spans="1:10">
      <c r="A2368" s="131">
        <v>2367</v>
      </c>
      <c r="B2368" s="66" t="s">
        <v>397</v>
      </c>
      <c r="D2368" s="67">
        <f>'2020 Spring Order Form - V36'!$T$23</f>
        <v>0</v>
      </c>
      <c r="E2368" s="67">
        <f>'2020 Spring Order Form - V36'!$T$23</f>
        <v>0</v>
      </c>
      <c r="F2368" s="151" t="s">
        <v>2492</v>
      </c>
      <c r="G2368" s="70">
        <f>'2020 Spring Order Form - V36'!$U$284</f>
        <v>0</v>
      </c>
      <c r="H2368" s="69">
        <f>'2020 Spring Order Form - V36'!$F$18</f>
        <v>0</v>
      </c>
      <c r="J2368" s="154">
        <v>3164</v>
      </c>
    </row>
    <row r="2369" spans="1:10">
      <c r="A2369" s="131">
        <v>2368</v>
      </c>
      <c r="B2369" s="66" t="s">
        <v>399</v>
      </c>
      <c r="D2369" s="67">
        <f>'2020 Spring Order Form - V36'!$T$23</f>
        <v>0</v>
      </c>
      <c r="E2369" s="67">
        <f>'2020 Spring Order Form - V36'!$T$23</f>
        <v>0</v>
      </c>
      <c r="F2369" s="151">
        <v>4564735</v>
      </c>
      <c r="G2369" s="70">
        <f>'2020 Spring Order Form - V36'!$T$285</f>
        <v>0</v>
      </c>
      <c r="H2369" s="69">
        <f>'2020 Spring Order Form - V36'!$F$18</f>
        <v>0</v>
      </c>
      <c r="J2369" s="154">
        <v>18632</v>
      </c>
    </row>
    <row r="2370" spans="1:10">
      <c r="A2370" s="131">
        <v>2369</v>
      </c>
      <c r="B2370" s="66" t="s">
        <v>399</v>
      </c>
      <c r="D2370" s="67">
        <f>'2020 Spring Order Form - V36'!$T$23</f>
        <v>0</v>
      </c>
      <c r="E2370" s="67">
        <f>'2020 Spring Order Form - V36'!$T$23</f>
        <v>0</v>
      </c>
      <c r="F2370" s="151" t="s">
        <v>2493</v>
      </c>
      <c r="G2370" s="70">
        <f>'2020 Spring Order Form - V36'!$U$285</f>
        <v>0</v>
      </c>
      <c r="H2370" s="69">
        <f>'2020 Spring Order Form - V36'!$F$18</f>
        <v>0</v>
      </c>
      <c r="J2370" s="154">
        <v>18631</v>
      </c>
    </row>
    <row r="2371" spans="1:10">
      <c r="A2371" s="131">
        <v>2370</v>
      </c>
      <c r="B2371" s="66" t="s">
        <v>2494</v>
      </c>
      <c r="D2371" s="67">
        <f>'2020 Spring Order Form - V36'!$T$23</f>
        <v>0</v>
      </c>
      <c r="E2371" s="67">
        <f>'2020 Spring Order Form - V36'!$T$23</f>
        <v>0</v>
      </c>
      <c r="F2371" s="151">
        <v>4564775</v>
      </c>
      <c r="G2371" s="70" t="e">
        <f>'2020 Spring Order Form - V36'!#REF!</f>
        <v>#REF!</v>
      </c>
      <c r="H2371" s="69">
        <f>'2020 Spring Order Form - V36'!$F$18</f>
        <v>0</v>
      </c>
      <c r="J2371" s="154">
        <v>515</v>
      </c>
    </row>
    <row r="2372" spans="1:10">
      <c r="A2372" s="131">
        <v>2371</v>
      </c>
      <c r="B2372" s="66" t="s">
        <v>2494</v>
      </c>
      <c r="D2372" s="67">
        <f>'2020 Spring Order Form - V36'!$T$23</f>
        <v>0</v>
      </c>
      <c r="E2372" s="67">
        <f>'2020 Spring Order Form - V36'!$T$23</f>
        <v>0</v>
      </c>
      <c r="F2372" s="151" t="s">
        <v>2495</v>
      </c>
      <c r="G2372" s="70" t="e">
        <f>'2020 Spring Order Form - V36'!#REF!</f>
        <v>#REF!</v>
      </c>
      <c r="H2372" s="69">
        <f>'2020 Spring Order Form - V36'!$F$18</f>
        <v>0</v>
      </c>
      <c r="J2372" s="154">
        <v>3167</v>
      </c>
    </row>
    <row r="2373" spans="1:10">
      <c r="A2373" s="131">
        <v>2372</v>
      </c>
      <c r="B2373" s="66" t="s">
        <v>2496</v>
      </c>
      <c r="D2373" s="67">
        <f>'2020 Spring Order Form - V36'!$T$23</f>
        <v>0</v>
      </c>
      <c r="E2373" s="67">
        <f>'2020 Spring Order Form - V36'!$T$23</f>
        <v>0</v>
      </c>
      <c r="F2373" s="151">
        <v>4564815</v>
      </c>
      <c r="G2373" s="70" t="e">
        <f>'2020 Spring Order Form - V36'!#REF!</f>
        <v>#REF!</v>
      </c>
      <c r="H2373" s="69">
        <f>'2020 Spring Order Form - V36'!$F$18</f>
        <v>0</v>
      </c>
      <c r="J2373" s="154">
        <v>608</v>
      </c>
    </row>
    <row r="2374" spans="1:10">
      <c r="A2374" s="131">
        <v>2373</v>
      </c>
      <c r="B2374" s="66" t="s">
        <v>2496</v>
      </c>
      <c r="D2374" s="67">
        <f>'2020 Spring Order Form - V36'!$T$23</f>
        <v>0</v>
      </c>
      <c r="E2374" s="67">
        <f>'2020 Spring Order Form - V36'!$T$23</f>
        <v>0</v>
      </c>
      <c r="F2374" s="151" t="s">
        <v>2497</v>
      </c>
      <c r="G2374" s="70" t="e">
        <f>'2020 Spring Order Form - V36'!#REF!</f>
        <v>#REF!</v>
      </c>
      <c r="H2374" s="69">
        <f>'2020 Spring Order Form - V36'!$F$18</f>
        <v>0</v>
      </c>
      <c r="J2374" s="154">
        <v>3171</v>
      </c>
    </row>
    <row r="2375" spans="1:10">
      <c r="A2375" s="131">
        <v>2374</v>
      </c>
      <c r="B2375" s="66" t="s">
        <v>400</v>
      </c>
      <c r="D2375" s="67">
        <f>'2020 Spring Order Form - V36'!$T$23</f>
        <v>0</v>
      </c>
      <c r="E2375" s="67">
        <f>'2020 Spring Order Form - V36'!$T$23</f>
        <v>0</v>
      </c>
      <c r="F2375" s="151">
        <v>4564825</v>
      </c>
      <c r="G2375" s="70">
        <f>'2020 Spring Order Form - V36'!$T$286</f>
        <v>0</v>
      </c>
      <c r="H2375" s="69">
        <f>'2020 Spring Order Form - V36'!$F$18</f>
        <v>0</v>
      </c>
      <c r="J2375" s="154">
        <v>516</v>
      </c>
    </row>
    <row r="2376" spans="1:10">
      <c r="A2376" s="131">
        <v>2375</v>
      </c>
      <c r="B2376" s="66" t="s">
        <v>400</v>
      </c>
      <c r="D2376" s="67">
        <f>'2020 Spring Order Form - V36'!$T$23</f>
        <v>0</v>
      </c>
      <c r="E2376" s="67">
        <f>'2020 Spring Order Form - V36'!$T$23</f>
        <v>0</v>
      </c>
      <c r="F2376" s="151" t="s">
        <v>2498</v>
      </c>
      <c r="G2376" s="70">
        <f>'2020 Spring Order Form - V36'!$U$286</f>
        <v>0</v>
      </c>
      <c r="H2376" s="69">
        <f>'2020 Spring Order Form - V36'!$F$18</f>
        <v>0</v>
      </c>
      <c r="J2376" s="154">
        <v>3176</v>
      </c>
    </row>
    <row r="2377" spans="1:10">
      <c r="A2377" s="131">
        <v>2376</v>
      </c>
      <c r="B2377" s="66" t="s">
        <v>2499</v>
      </c>
      <c r="D2377" s="67">
        <f>'2020 Spring Order Form - V36'!$T$23</f>
        <v>0</v>
      </c>
      <c r="E2377" s="67">
        <f>'2020 Spring Order Form - V36'!$T$23</f>
        <v>0</v>
      </c>
      <c r="F2377" s="151">
        <v>4564835</v>
      </c>
      <c r="G2377" s="70" t="e">
        <f>'2020 Spring Order Form - V36'!#REF!</f>
        <v>#REF!</v>
      </c>
      <c r="H2377" s="69">
        <f>'2020 Spring Order Form - V36'!$F$18</f>
        <v>0</v>
      </c>
      <c r="J2377" s="154">
        <v>517</v>
      </c>
    </row>
    <row r="2378" spans="1:10">
      <c r="A2378" s="131">
        <v>2377</v>
      </c>
      <c r="B2378" s="66" t="s">
        <v>2499</v>
      </c>
      <c r="D2378" s="67">
        <f>'2020 Spring Order Form - V36'!$T$23</f>
        <v>0</v>
      </c>
      <c r="E2378" s="67">
        <f>'2020 Spring Order Form - V36'!$T$23</f>
        <v>0</v>
      </c>
      <c r="F2378" s="151" t="s">
        <v>2500</v>
      </c>
      <c r="G2378" s="70" t="e">
        <f>'2020 Spring Order Form - V36'!#REF!</f>
        <v>#REF!</v>
      </c>
      <c r="H2378" s="69">
        <f>'2020 Spring Order Form - V36'!$F$18</f>
        <v>0</v>
      </c>
      <c r="J2378" s="154">
        <v>3179</v>
      </c>
    </row>
    <row r="2379" spans="1:10">
      <c r="A2379" s="131">
        <v>2378</v>
      </c>
      <c r="B2379" s="66" t="s">
        <v>2501</v>
      </c>
      <c r="D2379" s="67">
        <f>'2020 Spring Order Form - V36'!$T$23</f>
        <v>0</v>
      </c>
      <c r="E2379" s="67">
        <f>'2020 Spring Order Form - V36'!$T$23</f>
        <v>0</v>
      </c>
      <c r="F2379" s="151">
        <v>4564970</v>
      </c>
      <c r="G2379" s="70" t="e">
        <f>'2020 Spring Order Form - V36'!#REF!</f>
        <v>#REF!</v>
      </c>
      <c r="H2379" s="69">
        <f>'2020 Spring Order Form - V36'!$F$18</f>
        <v>0</v>
      </c>
      <c r="J2379" s="154">
        <v>931</v>
      </c>
    </row>
    <row r="2380" spans="1:10">
      <c r="A2380" s="131">
        <v>2379</v>
      </c>
      <c r="B2380" s="66" t="s">
        <v>2501</v>
      </c>
      <c r="D2380" s="67">
        <f>'2020 Spring Order Form - V36'!$T$23</f>
        <v>0</v>
      </c>
      <c r="E2380" s="67">
        <f>'2020 Spring Order Form - V36'!$T$23</f>
        <v>0</v>
      </c>
      <c r="F2380" s="151" t="s">
        <v>2502</v>
      </c>
      <c r="G2380" s="70" t="e">
        <f>'2020 Spring Order Form - V36'!#REF!</f>
        <v>#REF!</v>
      </c>
      <c r="H2380" s="69">
        <f>'2020 Spring Order Form - V36'!$F$18</f>
        <v>0</v>
      </c>
      <c r="J2380" s="154">
        <v>3184</v>
      </c>
    </row>
    <row r="2381" spans="1:10">
      <c r="A2381" s="131">
        <v>2380</v>
      </c>
      <c r="B2381" s="66" t="s">
        <v>2503</v>
      </c>
      <c r="D2381" s="67">
        <f>'2020 Spring Order Form - V36'!$T$23</f>
        <v>0</v>
      </c>
      <c r="E2381" s="67">
        <f>'2020 Spring Order Form - V36'!$T$23</f>
        <v>0</v>
      </c>
      <c r="F2381" s="151">
        <v>4565055</v>
      </c>
      <c r="G2381" s="70" t="e">
        <f>'2020 Spring Order Form - V36'!#REF!</f>
        <v>#REF!</v>
      </c>
      <c r="H2381" s="69">
        <f>'2020 Spring Order Form - V36'!$F$18</f>
        <v>0</v>
      </c>
      <c r="J2381" s="154">
        <v>12642</v>
      </c>
    </row>
    <row r="2382" spans="1:10">
      <c r="A2382" s="131">
        <v>2381</v>
      </c>
      <c r="B2382" s="66" t="s">
        <v>2503</v>
      </c>
      <c r="D2382" s="67">
        <f>'2020 Spring Order Form - V36'!$T$23</f>
        <v>0</v>
      </c>
      <c r="E2382" s="67">
        <f>'2020 Spring Order Form - V36'!$T$23</f>
        <v>0</v>
      </c>
      <c r="F2382" s="151" t="s">
        <v>2504</v>
      </c>
      <c r="G2382" s="70" t="e">
        <f>'2020 Spring Order Form - V36'!#REF!</f>
        <v>#REF!</v>
      </c>
      <c r="H2382" s="69">
        <f>'2020 Spring Order Form - V36'!$F$18</f>
        <v>0</v>
      </c>
      <c r="J2382" s="154">
        <v>12639</v>
      </c>
    </row>
    <row r="2383" spans="1:10">
      <c r="A2383" s="131">
        <v>2382</v>
      </c>
      <c r="B2383" s="66" t="s">
        <v>2505</v>
      </c>
      <c r="D2383" s="67">
        <f>'2020 Spring Order Form - V36'!$T$23</f>
        <v>0</v>
      </c>
      <c r="E2383" s="67">
        <f>'2020 Spring Order Form - V36'!$T$23</f>
        <v>0</v>
      </c>
      <c r="F2383" s="151">
        <v>4565075</v>
      </c>
      <c r="G2383" s="70" t="e">
        <f>'2020 Spring Order Form - V36'!#REF!</f>
        <v>#REF!</v>
      </c>
      <c r="H2383" s="69">
        <f>'2020 Spring Order Form - V36'!$F$18</f>
        <v>0</v>
      </c>
      <c r="J2383" s="154">
        <v>12641</v>
      </c>
    </row>
    <row r="2384" spans="1:10">
      <c r="A2384" s="131">
        <v>2383</v>
      </c>
      <c r="B2384" s="66" t="s">
        <v>2505</v>
      </c>
      <c r="D2384" s="67">
        <f>'2020 Spring Order Form - V36'!$T$23</f>
        <v>0</v>
      </c>
      <c r="E2384" s="67">
        <f>'2020 Spring Order Form - V36'!$T$23</f>
        <v>0</v>
      </c>
      <c r="F2384" s="151" t="s">
        <v>2506</v>
      </c>
      <c r="G2384" s="70" t="e">
        <f>'2020 Spring Order Form - V36'!#REF!</f>
        <v>#REF!</v>
      </c>
      <c r="H2384" s="69">
        <f>'2020 Spring Order Form - V36'!$F$18</f>
        <v>0</v>
      </c>
      <c r="J2384" s="154">
        <v>12638</v>
      </c>
    </row>
    <row r="2385" spans="1:10">
      <c r="A2385" s="131">
        <v>2384</v>
      </c>
      <c r="B2385" s="66" t="s">
        <v>2507</v>
      </c>
      <c r="D2385" s="67">
        <f>'2020 Spring Order Form - V36'!$T$23</f>
        <v>0</v>
      </c>
      <c r="E2385" s="67">
        <f>'2020 Spring Order Form - V36'!$T$23</f>
        <v>0</v>
      </c>
      <c r="F2385" s="151">
        <v>4565105</v>
      </c>
      <c r="G2385" s="70" t="e">
        <f>'2020 Spring Order Form - V36'!#REF!</f>
        <v>#REF!</v>
      </c>
      <c r="H2385" s="69">
        <f>'2020 Spring Order Form - V36'!$F$18</f>
        <v>0</v>
      </c>
      <c r="J2385" s="154">
        <v>401</v>
      </c>
    </row>
    <row r="2386" spans="1:10">
      <c r="A2386" s="131">
        <v>2385</v>
      </c>
      <c r="B2386" s="66" t="s">
        <v>2507</v>
      </c>
      <c r="D2386" s="67">
        <f>'2020 Spring Order Form - V36'!$T$23</f>
        <v>0</v>
      </c>
      <c r="E2386" s="67">
        <f>'2020 Spring Order Form - V36'!$T$23</f>
        <v>0</v>
      </c>
      <c r="F2386" s="151" t="s">
        <v>2508</v>
      </c>
      <c r="G2386" s="70" t="e">
        <f>'2020 Spring Order Form - V36'!#REF!</f>
        <v>#REF!</v>
      </c>
      <c r="H2386" s="69">
        <f>'2020 Spring Order Form - V36'!$F$18</f>
        <v>0</v>
      </c>
      <c r="J2386" s="154">
        <v>3187</v>
      </c>
    </row>
    <row r="2387" spans="1:10">
      <c r="A2387" s="131">
        <v>2386</v>
      </c>
      <c r="B2387" s="66" t="s">
        <v>2509</v>
      </c>
      <c r="D2387" s="67">
        <f>'2020 Spring Order Form - V36'!$T$23</f>
        <v>0</v>
      </c>
      <c r="E2387" s="67">
        <f>'2020 Spring Order Form - V36'!$T$23</f>
        <v>0</v>
      </c>
      <c r="F2387" s="151">
        <v>4165107</v>
      </c>
      <c r="G2387" s="70" t="e">
        <f>'2020 Spring Order Form - V36'!#REF!</f>
        <v>#REF!</v>
      </c>
      <c r="H2387" s="69">
        <f>'2020 Spring Order Form - V36'!$F$18</f>
        <v>0</v>
      </c>
      <c r="J2387" s="154">
        <v>4238</v>
      </c>
    </row>
    <row r="2388" spans="1:10">
      <c r="A2388" s="131">
        <v>2387</v>
      </c>
      <c r="B2388" s="66" t="s">
        <v>2509</v>
      </c>
      <c r="D2388" s="67">
        <f>'2020 Spring Order Form - V36'!$T$23</f>
        <v>0</v>
      </c>
      <c r="E2388" s="67">
        <f>'2020 Spring Order Form - V36'!$T$23</f>
        <v>0</v>
      </c>
      <c r="F2388" s="151" t="s">
        <v>2510</v>
      </c>
      <c r="G2388" s="70" t="e">
        <f>'2020 Spring Order Form - V36'!#REF!</f>
        <v>#REF!</v>
      </c>
      <c r="H2388" s="69">
        <f>'2020 Spring Order Form - V36'!$F$18</f>
        <v>0</v>
      </c>
      <c r="J2388" s="154">
        <v>3190</v>
      </c>
    </row>
    <row r="2389" spans="1:10">
      <c r="A2389" s="131">
        <v>2388</v>
      </c>
      <c r="B2389" s="66" t="s">
        <v>2509</v>
      </c>
      <c r="D2389" s="67">
        <f>'2020 Spring Order Form - V36'!$T$23</f>
        <v>0</v>
      </c>
      <c r="E2389" s="67">
        <f>'2020 Spring Order Form - V36'!$T$23</f>
        <v>0</v>
      </c>
      <c r="F2389" s="151">
        <v>1765107</v>
      </c>
      <c r="G2389" s="70" t="e">
        <f>'2020 Spring Order Form - V36'!#REF!</f>
        <v>#REF!</v>
      </c>
      <c r="H2389" s="69">
        <f>'2020 Spring Order Form - V36'!$F$18</f>
        <v>0</v>
      </c>
      <c r="J2389" s="154">
        <v>18222</v>
      </c>
    </row>
    <row r="2390" spans="1:10">
      <c r="A2390" s="131">
        <v>2389</v>
      </c>
      <c r="B2390" s="66" t="s">
        <v>2509</v>
      </c>
      <c r="D2390" s="67">
        <f>'2020 Spring Order Form - V36'!$T$23</f>
        <v>0</v>
      </c>
      <c r="E2390" s="67">
        <f>'2020 Spring Order Form - V36'!$T$23</f>
        <v>0</v>
      </c>
      <c r="F2390" s="151" t="s">
        <v>2511</v>
      </c>
      <c r="G2390" s="70" t="e">
        <f>'2020 Spring Order Form - V36'!#REF!</f>
        <v>#REF!</v>
      </c>
      <c r="H2390" s="69">
        <f>'2020 Spring Order Form - V36'!$F$18</f>
        <v>0</v>
      </c>
      <c r="J2390" s="154">
        <v>18221</v>
      </c>
    </row>
    <row r="2391" spans="1:10">
      <c r="A2391" s="131">
        <v>2390</v>
      </c>
      <c r="B2391" s="66" t="s">
        <v>2512</v>
      </c>
      <c r="D2391" s="67">
        <f>'2020 Spring Order Form - V36'!$T$23</f>
        <v>0</v>
      </c>
      <c r="E2391" s="67">
        <f>'2020 Spring Order Form - V36'!$T$23</f>
        <v>0</v>
      </c>
      <c r="F2391" s="151">
        <v>4565145</v>
      </c>
      <c r="G2391" s="70" t="e">
        <f>'2020 Spring Order Form - V36'!#REF!</f>
        <v>#REF!</v>
      </c>
      <c r="H2391" s="69">
        <f>'2020 Spring Order Form - V36'!$F$18</f>
        <v>0</v>
      </c>
      <c r="J2391" s="154">
        <v>558</v>
      </c>
    </row>
    <row r="2392" spans="1:10">
      <c r="A2392" s="131">
        <v>2391</v>
      </c>
      <c r="B2392" s="66" t="s">
        <v>2512</v>
      </c>
      <c r="D2392" s="67">
        <f>'2020 Spring Order Form - V36'!$T$23</f>
        <v>0</v>
      </c>
      <c r="E2392" s="67">
        <f>'2020 Spring Order Form - V36'!$T$23</f>
        <v>0</v>
      </c>
      <c r="F2392" s="151" t="s">
        <v>2513</v>
      </c>
      <c r="G2392" s="70" t="e">
        <f>'2020 Spring Order Form - V36'!#REF!</f>
        <v>#REF!</v>
      </c>
      <c r="H2392" s="69">
        <f>'2020 Spring Order Form - V36'!$F$18</f>
        <v>0</v>
      </c>
      <c r="J2392" s="154">
        <v>3192</v>
      </c>
    </row>
    <row r="2393" spans="1:10">
      <c r="A2393" s="131">
        <v>2392</v>
      </c>
      <c r="B2393" s="66" t="s">
        <v>402</v>
      </c>
      <c r="D2393" s="67">
        <f>'2020 Spring Order Form - V36'!$T$23</f>
        <v>0</v>
      </c>
      <c r="E2393" s="67">
        <f>'2020 Spring Order Form - V36'!$T$23</f>
        <v>0</v>
      </c>
      <c r="F2393" s="151">
        <v>4565158</v>
      </c>
      <c r="G2393" s="70">
        <f>'2020 Spring Order Form - V36'!$T$288</f>
        <v>0</v>
      </c>
      <c r="H2393" s="69">
        <f>'2020 Spring Order Form - V36'!$F$18</f>
        <v>0</v>
      </c>
      <c r="J2393" s="154">
        <v>17113</v>
      </c>
    </row>
    <row r="2394" spans="1:10">
      <c r="A2394" s="131">
        <v>2393</v>
      </c>
      <c r="B2394" s="66" t="s">
        <v>402</v>
      </c>
      <c r="D2394" s="67">
        <f>'2020 Spring Order Form - V36'!$T$23</f>
        <v>0</v>
      </c>
      <c r="E2394" s="67">
        <f>'2020 Spring Order Form - V36'!$T$23</f>
        <v>0</v>
      </c>
      <c r="F2394" s="151" t="s">
        <v>2514</v>
      </c>
      <c r="G2394" s="70">
        <f>'2020 Spring Order Form - V36'!$U$288</f>
        <v>0</v>
      </c>
      <c r="H2394" s="69">
        <f>'2020 Spring Order Form - V36'!$F$18</f>
        <v>0</v>
      </c>
      <c r="J2394" s="154">
        <v>17114</v>
      </c>
    </row>
    <row r="2395" spans="1:10">
      <c r="A2395" s="131">
        <v>2394</v>
      </c>
      <c r="B2395" s="66" t="s">
        <v>2515</v>
      </c>
      <c r="D2395" s="67">
        <f>'2020 Spring Order Form - V36'!$T$23</f>
        <v>0</v>
      </c>
      <c r="E2395" s="67">
        <f>'2020 Spring Order Form - V36'!$T$23</f>
        <v>0</v>
      </c>
      <c r="F2395" s="151">
        <v>4565190</v>
      </c>
      <c r="G2395" s="70" t="e">
        <f>'2020 Spring Order Form - V36'!#REF!</f>
        <v>#REF!</v>
      </c>
      <c r="H2395" s="69">
        <f>'2020 Spring Order Form - V36'!$F$18</f>
        <v>0</v>
      </c>
      <c r="J2395" s="154">
        <v>508</v>
      </c>
    </row>
    <row r="2396" spans="1:10">
      <c r="A2396" s="131">
        <v>2395</v>
      </c>
      <c r="B2396" s="66" t="s">
        <v>2515</v>
      </c>
      <c r="D2396" s="67">
        <f>'2020 Spring Order Form - V36'!$T$23</f>
        <v>0</v>
      </c>
      <c r="E2396" s="67">
        <f>'2020 Spring Order Form - V36'!$T$23</f>
        <v>0</v>
      </c>
      <c r="F2396" s="151" t="s">
        <v>2516</v>
      </c>
      <c r="G2396" s="70" t="e">
        <f>'2020 Spring Order Form - V36'!#REF!</f>
        <v>#REF!</v>
      </c>
      <c r="H2396" s="69">
        <f>'2020 Spring Order Form - V36'!$F$18</f>
        <v>0</v>
      </c>
      <c r="J2396" s="154">
        <v>3195</v>
      </c>
    </row>
    <row r="2397" spans="1:10">
      <c r="A2397" s="131">
        <v>2396</v>
      </c>
      <c r="B2397" s="66" t="s">
        <v>2517</v>
      </c>
      <c r="D2397" s="67">
        <f>'2020 Spring Order Form - V36'!$T$23</f>
        <v>0</v>
      </c>
      <c r="E2397" s="67">
        <f>'2020 Spring Order Form - V36'!$T$23</f>
        <v>0</v>
      </c>
      <c r="F2397" s="151">
        <v>4565180</v>
      </c>
      <c r="G2397" s="70" t="e">
        <f>'2020 Spring Order Form - V36'!#REF!</f>
        <v>#REF!</v>
      </c>
      <c r="H2397" s="69">
        <f>'2020 Spring Order Form - V36'!$F$18</f>
        <v>0</v>
      </c>
      <c r="J2397" s="154">
        <v>461</v>
      </c>
    </row>
    <row r="2398" spans="1:10">
      <c r="A2398" s="131">
        <v>2397</v>
      </c>
      <c r="B2398" s="66" t="s">
        <v>2517</v>
      </c>
      <c r="D2398" s="67">
        <f>'2020 Spring Order Form - V36'!$T$23</f>
        <v>0</v>
      </c>
      <c r="E2398" s="67">
        <f>'2020 Spring Order Form - V36'!$T$23</f>
        <v>0</v>
      </c>
      <c r="F2398" s="151" t="s">
        <v>2518</v>
      </c>
      <c r="G2398" s="70" t="e">
        <f>'2020 Spring Order Form - V36'!#REF!</f>
        <v>#REF!</v>
      </c>
      <c r="H2398" s="69">
        <f>'2020 Spring Order Form - V36'!$F$18</f>
        <v>0</v>
      </c>
      <c r="J2398" s="154">
        <v>3197</v>
      </c>
    </row>
    <row r="2399" spans="1:10">
      <c r="A2399" s="131">
        <v>2398</v>
      </c>
      <c r="B2399" s="66" t="s">
        <v>406</v>
      </c>
      <c r="D2399" s="67">
        <f>'2020 Spring Order Form - V36'!$T$23</f>
        <v>0</v>
      </c>
      <c r="E2399" s="67">
        <f>'2020 Spring Order Form - V36'!$T$23</f>
        <v>0</v>
      </c>
      <c r="F2399" s="151">
        <v>4565200</v>
      </c>
      <c r="G2399" s="70" t="e">
        <f>'2020 Spring Order Form - V36'!#REF!</f>
        <v>#REF!</v>
      </c>
      <c r="H2399" s="69">
        <f>'2020 Spring Order Form - V36'!$F$18</f>
        <v>0</v>
      </c>
      <c r="J2399" s="154">
        <v>462</v>
      </c>
    </row>
    <row r="2400" spans="1:10">
      <c r="A2400" s="131">
        <v>2399</v>
      </c>
      <c r="B2400" s="66" t="s">
        <v>406</v>
      </c>
      <c r="D2400" s="67">
        <f>'2020 Spring Order Form - V36'!$T$23</f>
        <v>0</v>
      </c>
      <c r="E2400" s="67">
        <f>'2020 Spring Order Form - V36'!$T$23</f>
        <v>0</v>
      </c>
      <c r="F2400" s="151" t="s">
        <v>2519</v>
      </c>
      <c r="G2400" s="70" t="e">
        <f>'2020 Spring Order Form - V36'!#REF!</f>
        <v>#REF!</v>
      </c>
      <c r="H2400" s="69">
        <f>'2020 Spring Order Form - V36'!$F$18</f>
        <v>0</v>
      </c>
      <c r="J2400" s="154">
        <v>3200</v>
      </c>
    </row>
    <row r="2401" spans="1:10">
      <c r="A2401" s="131">
        <v>2400</v>
      </c>
      <c r="B2401" s="66" t="s">
        <v>406</v>
      </c>
      <c r="D2401" s="67">
        <f>'2020 Spring Order Form - V36'!$T$23</f>
        <v>0</v>
      </c>
      <c r="E2401" s="67">
        <f>'2020 Spring Order Form - V36'!$T$23</f>
        <v>0</v>
      </c>
      <c r="F2401" s="151">
        <v>4565205</v>
      </c>
      <c r="G2401" s="70">
        <f>'2020 Spring Order Form - V36'!$T$291</f>
        <v>0</v>
      </c>
      <c r="H2401" s="69">
        <f>'2020 Spring Order Form - V36'!$F$18</f>
        <v>0</v>
      </c>
      <c r="J2401" s="154">
        <v>603</v>
      </c>
    </row>
    <row r="2402" spans="1:10">
      <c r="A2402" s="131">
        <v>2401</v>
      </c>
      <c r="B2402" s="66" t="s">
        <v>406</v>
      </c>
      <c r="D2402" s="67">
        <f>'2020 Spring Order Form - V36'!$T$23</f>
        <v>0</v>
      </c>
      <c r="E2402" s="67">
        <f>'2020 Spring Order Form - V36'!$T$23</f>
        <v>0</v>
      </c>
      <c r="F2402" s="151" t="s">
        <v>2520</v>
      </c>
      <c r="G2402" s="70">
        <f>'2020 Spring Order Form - V36'!$U$291</f>
        <v>0</v>
      </c>
      <c r="H2402" s="69">
        <f>'2020 Spring Order Form - V36'!$F$18</f>
        <v>0</v>
      </c>
      <c r="J2402" s="154">
        <v>3201</v>
      </c>
    </row>
    <row r="2403" spans="1:10">
      <c r="A2403" s="131">
        <v>2402</v>
      </c>
      <c r="B2403" s="66" t="s">
        <v>2521</v>
      </c>
      <c r="D2403" s="67">
        <f>'2020 Spring Order Form - V36'!$T$23</f>
        <v>0</v>
      </c>
      <c r="E2403" s="67">
        <f>'2020 Spring Order Form - V36'!$T$23</f>
        <v>0</v>
      </c>
      <c r="F2403" s="151">
        <v>4565240</v>
      </c>
      <c r="G2403" s="70" t="e">
        <f>'2020 Spring Order Form - V36'!#REF!</f>
        <v>#REF!</v>
      </c>
      <c r="H2403" s="69">
        <f>'2020 Spring Order Form - V36'!$F$18</f>
        <v>0</v>
      </c>
      <c r="J2403" s="154">
        <v>497</v>
      </c>
    </row>
    <row r="2404" spans="1:10">
      <c r="A2404" s="131">
        <v>2403</v>
      </c>
      <c r="B2404" s="66" t="s">
        <v>2521</v>
      </c>
      <c r="D2404" s="67">
        <f>'2020 Spring Order Form - V36'!$T$23</f>
        <v>0</v>
      </c>
      <c r="E2404" s="67">
        <f>'2020 Spring Order Form - V36'!$T$23</f>
        <v>0</v>
      </c>
      <c r="F2404" s="151" t="s">
        <v>2522</v>
      </c>
      <c r="G2404" s="70" t="e">
        <f>'2020 Spring Order Form - V36'!#REF!</f>
        <v>#REF!</v>
      </c>
      <c r="H2404" s="69">
        <f>'2020 Spring Order Form - V36'!$F$18</f>
        <v>0</v>
      </c>
      <c r="J2404" s="154">
        <v>3204</v>
      </c>
    </row>
    <row r="2405" spans="1:10">
      <c r="A2405" s="131">
        <v>2404</v>
      </c>
      <c r="B2405" s="66" t="s">
        <v>2523</v>
      </c>
      <c r="D2405" s="67">
        <f>'2020 Spring Order Form - V36'!$T$23</f>
        <v>0</v>
      </c>
      <c r="E2405" s="67">
        <f>'2020 Spring Order Form - V36'!$T$23</f>
        <v>0</v>
      </c>
      <c r="F2405" s="151">
        <v>4565260</v>
      </c>
      <c r="G2405" s="70" t="e">
        <f>'2020 Spring Order Form - V36'!#REF!</f>
        <v>#REF!</v>
      </c>
      <c r="H2405" s="69">
        <f>'2020 Spring Order Form - V36'!$F$18</f>
        <v>0</v>
      </c>
      <c r="J2405" s="154">
        <v>12915</v>
      </c>
    </row>
    <row r="2406" spans="1:10">
      <c r="A2406" s="131">
        <v>2405</v>
      </c>
      <c r="B2406" s="66" t="s">
        <v>2523</v>
      </c>
      <c r="D2406" s="67">
        <f>'2020 Spring Order Form - V36'!$T$23</f>
        <v>0</v>
      </c>
      <c r="E2406" s="67">
        <f>'2020 Spring Order Form - V36'!$T$23</f>
        <v>0</v>
      </c>
      <c r="F2406" s="151" t="s">
        <v>2524</v>
      </c>
      <c r="G2406" s="70" t="e">
        <f>'2020 Spring Order Form - V36'!#REF!</f>
        <v>#REF!</v>
      </c>
      <c r="H2406" s="69">
        <f>'2020 Spring Order Form - V36'!$F$18</f>
        <v>0</v>
      </c>
      <c r="J2406" s="154">
        <v>12916</v>
      </c>
    </row>
    <row r="2407" spans="1:10">
      <c r="A2407" s="131">
        <v>2406</v>
      </c>
      <c r="B2407" s="66" t="s">
        <v>2525</v>
      </c>
      <c r="D2407" s="67">
        <f>'2020 Spring Order Form - V36'!$T$23</f>
        <v>0</v>
      </c>
      <c r="E2407" s="67">
        <f>'2020 Spring Order Form - V36'!$T$23</f>
        <v>0</v>
      </c>
      <c r="F2407" s="151">
        <v>4565250</v>
      </c>
      <c r="G2407" s="70" t="e">
        <f>'2020 Spring Order Form - V36'!#REF!</f>
        <v>#REF!</v>
      </c>
      <c r="H2407" s="69">
        <f>'2020 Spring Order Form - V36'!$F$18</f>
        <v>0</v>
      </c>
      <c r="J2407" s="154">
        <v>17155</v>
      </c>
    </row>
    <row r="2408" spans="1:10">
      <c r="A2408" s="131">
        <v>2407</v>
      </c>
      <c r="B2408" s="66" t="s">
        <v>2525</v>
      </c>
      <c r="D2408" s="67">
        <f>'2020 Spring Order Form - V36'!$T$23</f>
        <v>0</v>
      </c>
      <c r="E2408" s="67">
        <f>'2020 Spring Order Form - V36'!$T$23</f>
        <v>0</v>
      </c>
      <c r="F2408" s="151" t="s">
        <v>2526</v>
      </c>
      <c r="G2408" s="70" t="e">
        <f>'2020 Spring Order Form - V36'!#REF!</f>
        <v>#REF!</v>
      </c>
      <c r="H2408" s="69">
        <f>'2020 Spring Order Form - V36'!$F$18</f>
        <v>0</v>
      </c>
      <c r="J2408" s="154">
        <v>17156</v>
      </c>
    </row>
    <row r="2409" spans="1:10">
      <c r="A2409" s="131">
        <v>2408</v>
      </c>
      <c r="B2409" s="66" t="s">
        <v>407</v>
      </c>
      <c r="D2409" s="67">
        <f>'2020 Spring Order Form - V36'!$T$23</f>
        <v>0</v>
      </c>
      <c r="E2409" s="67">
        <f>'2020 Spring Order Form - V36'!$T$23</f>
        <v>0</v>
      </c>
      <c r="F2409" s="151">
        <v>4565320</v>
      </c>
      <c r="G2409" s="70">
        <f>'2020 Spring Order Form - V36'!$T$292</f>
        <v>0</v>
      </c>
      <c r="H2409" s="69">
        <f>'2020 Spring Order Form - V36'!$F$18</f>
        <v>0</v>
      </c>
      <c r="J2409" s="154">
        <v>498</v>
      </c>
    </row>
    <row r="2410" spans="1:10">
      <c r="A2410" s="131">
        <v>2409</v>
      </c>
      <c r="B2410" s="66" t="s">
        <v>407</v>
      </c>
      <c r="D2410" s="67">
        <f>'2020 Spring Order Form - V36'!$T$23</f>
        <v>0</v>
      </c>
      <c r="E2410" s="67">
        <f>'2020 Spring Order Form - V36'!$T$23</f>
        <v>0</v>
      </c>
      <c r="F2410" s="151" t="s">
        <v>2527</v>
      </c>
      <c r="G2410" s="70">
        <f>'2020 Spring Order Form - V36'!$U$292</f>
        <v>0</v>
      </c>
      <c r="H2410" s="69">
        <f>'2020 Spring Order Form - V36'!$F$18</f>
        <v>0</v>
      </c>
      <c r="J2410" s="154">
        <v>3208</v>
      </c>
    </row>
    <row r="2411" spans="1:10">
      <c r="A2411" s="131">
        <v>2410</v>
      </c>
      <c r="B2411" s="66" t="s">
        <v>2528</v>
      </c>
      <c r="D2411" s="67">
        <f>'2020 Spring Order Form - V36'!$T$23</f>
        <v>0</v>
      </c>
      <c r="E2411" s="67">
        <f>'2020 Spring Order Form - V36'!$T$23</f>
        <v>0</v>
      </c>
      <c r="F2411" s="151">
        <v>4565360</v>
      </c>
      <c r="G2411" s="70" t="e">
        <f>'2020 Spring Order Form - V36'!#REF!</f>
        <v>#REF!</v>
      </c>
      <c r="H2411" s="69">
        <f>'2020 Spring Order Form - V36'!$F$18</f>
        <v>0</v>
      </c>
      <c r="J2411" s="154">
        <v>700</v>
      </c>
    </row>
    <row r="2412" spans="1:10">
      <c r="A2412" s="131">
        <v>2411</v>
      </c>
      <c r="B2412" s="66" t="s">
        <v>2528</v>
      </c>
      <c r="D2412" s="67">
        <f>'2020 Spring Order Form - V36'!$T$23</f>
        <v>0</v>
      </c>
      <c r="E2412" s="67">
        <f>'2020 Spring Order Form - V36'!$T$23</f>
        <v>0</v>
      </c>
      <c r="F2412" s="151" t="s">
        <v>2529</v>
      </c>
      <c r="G2412" s="70" t="e">
        <f>'2020 Spring Order Form - V36'!#REF!</f>
        <v>#REF!</v>
      </c>
      <c r="H2412" s="69">
        <f>'2020 Spring Order Form - V36'!$F$18</f>
        <v>0</v>
      </c>
      <c r="J2412" s="154">
        <v>3211</v>
      </c>
    </row>
    <row r="2413" spans="1:10">
      <c r="A2413" s="131">
        <v>2412</v>
      </c>
      <c r="B2413" s="66" t="s">
        <v>408</v>
      </c>
      <c r="D2413" s="67">
        <f>'2020 Spring Order Form - V36'!$T$23</f>
        <v>0</v>
      </c>
      <c r="E2413" s="67">
        <f>'2020 Spring Order Form - V36'!$T$23</f>
        <v>0</v>
      </c>
      <c r="F2413" s="151">
        <v>4565380</v>
      </c>
      <c r="G2413" s="70">
        <f>'2020 Spring Order Form - V36'!$T$293</f>
        <v>0</v>
      </c>
      <c r="H2413" s="69">
        <f>'2020 Spring Order Form - V36'!$F$18</f>
        <v>0</v>
      </c>
      <c r="J2413" s="154">
        <v>555</v>
      </c>
    </row>
    <row r="2414" spans="1:10">
      <c r="A2414" s="131">
        <v>2413</v>
      </c>
      <c r="B2414" s="66" t="s">
        <v>408</v>
      </c>
      <c r="D2414" s="67">
        <f>'2020 Spring Order Form - V36'!$T$23</f>
        <v>0</v>
      </c>
      <c r="E2414" s="67">
        <f>'2020 Spring Order Form - V36'!$T$23</f>
        <v>0</v>
      </c>
      <c r="F2414" s="151" t="s">
        <v>2530</v>
      </c>
      <c r="G2414" s="70">
        <f>'2020 Spring Order Form - V36'!$U$293</f>
        <v>0</v>
      </c>
      <c r="H2414" s="69">
        <f>'2020 Spring Order Form - V36'!$F$18</f>
        <v>0</v>
      </c>
      <c r="J2414" s="154">
        <v>3214</v>
      </c>
    </row>
    <row r="2415" spans="1:10">
      <c r="A2415" s="131">
        <v>2414</v>
      </c>
      <c r="B2415" s="66" t="s">
        <v>2531</v>
      </c>
      <c r="D2415" s="67">
        <f>'2020 Spring Order Form - V36'!$T$23</f>
        <v>0</v>
      </c>
      <c r="E2415" s="67">
        <f>'2020 Spring Order Form - V36'!$T$23</f>
        <v>0</v>
      </c>
      <c r="F2415" s="151">
        <v>4565400</v>
      </c>
      <c r="G2415" s="70" t="e">
        <f>'2020 Spring Order Form - V36'!#REF!</f>
        <v>#REF!</v>
      </c>
      <c r="H2415" s="69">
        <f>'2020 Spring Order Form - V36'!$F$18</f>
        <v>0</v>
      </c>
      <c r="J2415" s="154">
        <v>499</v>
      </c>
    </row>
    <row r="2416" spans="1:10">
      <c r="A2416" s="131">
        <v>2415</v>
      </c>
      <c r="B2416" s="66" t="s">
        <v>2531</v>
      </c>
      <c r="D2416" s="67">
        <f>'2020 Spring Order Form - V36'!$T$23</f>
        <v>0</v>
      </c>
      <c r="E2416" s="67">
        <f>'2020 Spring Order Form - V36'!$T$23</f>
        <v>0</v>
      </c>
      <c r="F2416" s="151" t="s">
        <v>2532</v>
      </c>
      <c r="G2416" s="70" t="e">
        <f>'2020 Spring Order Form - V36'!#REF!</f>
        <v>#REF!</v>
      </c>
      <c r="H2416" s="69">
        <f>'2020 Spring Order Form - V36'!$F$18</f>
        <v>0</v>
      </c>
      <c r="J2416" s="154">
        <v>3215</v>
      </c>
    </row>
    <row r="2417" spans="1:10">
      <c r="A2417" s="131">
        <v>2416</v>
      </c>
      <c r="B2417" s="66" t="s">
        <v>2533</v>
      </c>
      <c r="D2417" s="67">
        <f>'2020 Spring Order Form - V36'!$T$23</f>
        <v>0</v>
      </c>
      <c r="E2417" s="67">
        <f>'2020 Spring Order Form - V36'!$T$23</f>
        <v>0</v>
      </c>
      <c r="F2417" s="151">
        <v>4565640</v>
      </c>
      <c r="G2417" s="70" t="e">
        <f>'2020 Spring Order Form - V36'!#REF!</f>
        <v>#REF!</v>
      </c>
      <c r="H2417" s="69">
        <f>'2020 Spring Order Form - V36'!$F$18</f>
        <v>0</v>
      </c>
      <c r="J2417" s="154">
        <v>17157</v>
      </c>
    </row>
    <row r="2418" spans="1:10">
      <c r="A2418" s="131">
        <v>2417</v>
      </c>
      <c r="B2418" s="66" t="s">
        <v>2533</v>
      </c>
      <c r="D2418" s="67">
        <f>'2020 Spring Order Form - V36'!$T$23</f>
        <v>0</v>
      </c>
      <c r="E2418" s="67">
        <f>'2020 Spring Order Form - V36'!$T$23</f>
        <v>0</v>
      </c>
      <c r="F2418" s="151" t="s">
        <v>2534</v>
      </c>
      <c r="G2418" s="70" t="e">
        <f>'2020 Spring Order Form - V36'!#REF!</f>
        <v>#REF!</v>
      </c>
      <c r="H2418" s="69">
        <f>'2020 Spring Order Form - V36'!$F$18</f>
        <v>0</v>
      </c>
      <c r="J2418" s="154">
        <v>17158</v>
      </c>
    </row>
    <row r="2419" spans="1:10">
      <c r="A2419" s="131">
        <v>2418</v>
      </c>
      <c r="B2419" s="66" t="s">
        <v>2535</v>
      </c>
      <c r="D2419" s="67">
        <f>'2020 Spring Order Form - V36'!$T$23</f>
        <v>0</v>
      </c>
      <c r="E2419" s="67">
        <f>'2020 Spring Order Form - V36'!$T$23</f>
        <v>0</v>
      </c>
      <c r="F2419" s="151">
        <v>4565810</v>
      </c>
      <c r="G2419" s="70" t="e">
        <f>'2020 Spring Order Form - V36'!#REF!</f>
        <v>#REF!</v>
      </c>
      <c r="H2419" s="69">
        <f>'2020 Spring Order Form - V36'!$F$18</f>
        <v>0</v>
      </c>
      <c r="J2419" s="154">
        <v>3591</v>
      </c>
    </row>
    <row r="2420" spans="1:10">
      <c r="A2420" s="131">
        <v>2419</v>
      </c>
      <c r="B2420" s="66" t="s">
        <v>2535</v>
      </c>
      <c r="D2420" s="67">
        <f>'2020 Spring Order Form - V36'!$T$23</f>
        <v>0</v>
      </c>
      <c r="E2420" s="67">
        <f>'2020 Spring Order Form - V36'!$T$23</f>
        <v>0</v>
      </c>
      <c r="F2420" s="151" t="s">
        <v>2536</v>
      </c>
      <c r="G2420" s="70" t="e">
        <f>'2020 Spring Order Form - V36'!#REF!</f>
        <v>#REF!</v>
      </c>
      <c r="H2420" s="69">
        <f>'2020 Spring Order Form - V36'!$F$18</f>
        <v>0</v>
      </c>
      <c r="J2420" s="154">
        <v>3245</v>
      </c>
    </row>
    <row r="2421" spans="1:10">
      <c r="A2421" s="131">
        <v>2420</v>
      </c>
      <c r="B2421" s="66" t="s">
        <v>410</v>
      </c>
      <c r="D2421" s="67">
        <f>'2020 Spring Order Form - V36'!$T$23</f>
        <v>0</v>
      </c>
      <c r="E2421" s="67">
        <f>'2020 Spring Order Form - V36'!$T$23</f>
        <v>0</v>
      </c>
      <c r="F2421" s="151">
        <v>4565620</v>
      </c>
      <c r="G2421" s="70">
        <f>'2020 Spring Order Form - V36'!$T$295</f>
        <v>0</v>
      </c>
      <c r="H2421" s="69">
        <f>'2020 Spring Order Form - V36'!$F$18</f>
        <v>0</v>
      </c>
      <c r="J2421" s="154">
        <v>923</v>
      </c>
    </row>
    <row r="2422" spans="1:10">
      <c r="A2422" s="131">
        <v>2421</v>
      </c>
      <c r="B2422" s="66" t="s">
        <v>410</v>
      </c>
      <c r="D2422" s="67">
        <f>'2020 Spring Order Form - V36'!$T$23</f>
        <v>0</v>
      </c>
      <c r="E2422" s="67">
        <f>'2020 Spring Order Form - V36'!$T$23</f>
        <v>0</v>
      </c>
      <c r="F2422" s="151" t="s">
        <v>2537</v>
      </c>
      <c r="G2422" s="70">
        <f>'2020 Spring Order Form - V36'!$U$295</f>
        <v>0</v>
      </c>
      <c r="H2422" s="69">
        <f>'2020 Spring Order Form - V36'!$F$18</f>
        <v>0</v>
      </c>
      <c r="J2422" s="154">
        <v>3240</v>
      </c>
    </row>
    <row r="2423" spans="1:10">
      <c r="A2423" s="131">
        <v>2422</v>
      </c>
      <c r="B2423" s="66" t="s">
        <v>2538</v>
      </c>
      <c r="D2423" s="67">
        <f>'2020 Spring Order Form - V36'!$T$23</f>
        <v>0</v>
      </c>
      <c r="E2423" s="67">
        <f>'2020 Spring Order Form - V36'!$T$23</f>
        <v>0</v>
      </c>
      <c r="F2423" s="151">
        <v>4565730</v>
      </c>
      <c r="G2423" s="70" t="e">
        <f>'2020 Spring Order Form - V36'!#REF!</f>
        <v>#REF!</v>
      </c>
      <c r="H2423" s="69">
        <f>'2020 Spring Order Form - V36'!$F$18</f>
        <v>0</v>
      </c>
      <c r="J2423" s="154">
        <v>12918</v>
      </c>
    </row>
    <row r="2424" spans="1:10">
      <c r="A2424" s="131">
        <v>2423</v>
      </c>
      <c r="B2424" s="66" t="s">
        <v>2538</v>
      </c>
      <c r="D2424" s="67">
        <f>'2020 Spring Order Form - V36'!$T$23</f>
        <v>0</v>
      </c>
      <c r="E2424" s="67">
        <f>'2020 Spring Order Form - V36'!$T$23</f>
        <v>0</v>
      </c>
      <c r="F2424" s="151" t="s">
        <v>2539</v>
      </c>
      <c r="G2424" s="70" t="e">
        <f>'2020 Spring Order Form - V36'!#REF!</f>
        <v>#REF!</v>
      </c>
      <c r="H2424" s="69">
        <f>'2020 Spring Order Form - V36'!$F$18</f>
        <v>0</v>
      </c>
      <c r="J2424" s="154">
        <v>12917</v>
      </c>
    </row>
    <row r="2425" spans="1:10">
      <c r="A2425" s="131">
        <v>2424</v>
      </c>
      <c r="B2425" s="66" t="s">
        <v>2540</v>
      </c>
      <c r="D2425" s="67">
        <f>'2020 Spring Order Form - V36'!$T$23</f>
        <v>0</v>
      </c>
      <c r="E2425" s="67">
        <f>'2020 Spring Order Form - V36'!$T$23</f>
        <v>0</v>
      </c>
      <c r="F2425" s="151">
        <v>4565750</v>
      </c>
      <c r="G2425" s="70" t="e">
        <f>'2020 Spring Order Form - V36'!#REF!</f>
        <v>#REF!</v>
      </c>
      <c r="H2425" s="69">
        <f>'2020 Spring Order Form - V36'!$F$18</f>
        <v>0</v>
      </c>
      <c r="J2425" s="154">
        <v>924</v>
      </c>
    </row>
    <row r="2426" spans="1:10">
      <c r="A2426" s="131">
        <v>2425</v>
      </c>
      <c r="B2426" s="66" t="s">
        <v>2540</v>
      </c>
      <c r="D2426" s="67">
        <f>'2020 Spring Order Form - V36'!$T$23</f>
        <v>0</v>
      </c>
      <c r="E2426" s="67">
        <f>'2020 Spring Order Form - V36'!$T$23</f>
        <v>0</v>
      </c>
      <c r="F2426" s="151" t="s">
        <v>2541</v>
      </c>
      <c r="G2426" s="70" t="e">
        <f>'2020 Spring Order Form - V36'!#REF!</f>
        <v>#REF!</v>
      </c>
      <c r="H2426" s="69">
        <f>'2020 Spring Order Form - V36'!$F$18</f>
        <v>0</v>
      </c>
      <c r="J2426" s="154">
        <v>3242</v>
      </c>
    </row>
    <row r="2427" spans="1:10">
      <c r="A2427" s="131">
        <v>2426</v>
      </c>
      <c r="B2427" s="66" t="s">
        <v>2542</v>
      </c>
      <c r="D2427" s="67">
        <f>'2020 Spring Order Form - V36'!$T$23</f>
        <v>0</v>
      </c>
      <c r="E2427" s="67">
        <f>'2020 Spring Order Form - V36'!$T$23</f>
        <v>0</v>
      </c>
      <c r="F2427" s="151">
        <v>4565675</v>
      </c>
      <c r="G2427" s="70" t="e">
        <f>'2020 Spring Order Form - V36'!#REF!</f>
        <v>#REF!</v>
      </c>
      <c r="H2427" s="69">
        <f>'2020 Spring Order Form - V36'!$F$18</f>
        <v>0</v>
      </c>
      <c r="J2427" s="154">
        <v>604</v>
      </c>
    </row>
    <row r="2428" spans="1:10">
      <c r="A2428" s="131">
        <v>2427</v>
      </c>
      <c r="B2428" s="66" t="s">
        <v>2542</v>
      </c>
      <c r="D2428" s="67">
        <f>'2020 Spring Order Form - V36'!$T$23</f>
        <v>0</v>
      </c>
      <c r="E2428" s="67">
        <f>'2020 Spring Order Form - V36'!$T$23</f>
        <v>0</v>
      </c>
      <c r="F2428" s="151" t="s">
        <v>2543</v>
      </c>
      <c r="G2428" s="70" t="e">
        <f>'2020 Spring Order Form - V36'!#REF!</f>
        <v>#REF!</v>
      </c>
      <c r="H2428" s="69">
        <f>'2020 Spring Order Form - V36'!$F$18</f>
        <v>0</v>
      </c>
      <c r="J2428" s="154">
        <v>3243</v>
      </c>
    </row>
    <row r="2429" spans="1:10">
      <c r="A2429" s="131">
        <v>2428</v>
      </c>
      <c r="B2429" s="66" t="s">
        <v>2544</v>
      </c>
      <c r="D2429" s="67">
        <f>'2020 Spring Order Form - V36'!$T$23</f>
        <v>0</v>
      </c>
      <c r="E2429" s="67">
        <f>'2020 Spring Order Form - V36'!$T$23</f>
        <v>0</v>
      </c>
      <c r="F2429" s="151">
        <v>4565275</v>
      </c>
      <c r="G2429" s="70" t="e">
        <f>'2020 Spring Order Form - V36'!#REF!</f>
        <v>#REF!</v>
      </c>
      <c r="H2429" s="69">
        <f>'2020 Spring Order Form - V36'!$F$18</f>
        <v>0</v>
      </c>
      <c r="J2429" s="154">
        <v>664</v>
      </c>
    </row>
    <row r="2430" spans="1:10">
      <c r="A2430" s="131">
        <v>2429</v>
      </c>
      <c r="B2430" s="66" t="s">
        <v>2544</v>
      </c>
      <c r="D2430" s="67">
        <f>'2020 Spring Order Form - V36'!$T$23</f>
        <v>0</v>
      </c>
      <c r="E2430" s="67">
        <f>'2020 Spring Order Form - V36'!$T$23</f>
        <v>0</v>
      </c>
      <c r="F2430" s="151" t="s">
        <v>2545</v>
      </c>
      <c r="G2430" s="70" t="e">
        <f>'2020 Spring Order Form - V36'!#REF!</f>
        <v>#REF!</v>
      </c>
      <c r="H2430" s="69">
        <f>'2020 Spring Order Form - V36'!$F$18</f>
        <v>0</v>
      </c>
      <c r="J2430" s="154">
        <v>3207</v>
      </c>
    </row>
    <row r="2431" spans="1:10">
      <c r="A2431" s="131">
        <v>2430</v>
      </c>
      <c r="B2431" s="66" t="s">
        <v>2546</v>
      </c>
      <c r="D2431" s="67">
        <f>'2020 Spring Order Form - V36'!$T$23</f>
        <v>0</v>
      </c>
      <c r="E2431" s="67">
        <f>'2020 Spring Order Form - V36'!$T$23</f>
        <v>0</v>
      </c>
      <c r="F2431" s="151">
        <v>4565615</v>
      </c>
      <c r="G2431" s="70" t="e">
        <f>'2020 Spring Order Form - V36'!#REF!</f>
        <v>#REF!</v>
      </c>
      <c r="H2431" s="69">
        <f>'2020 Spring Order Form - V36'!$F$18</f>
        <v>0</v>
      </c>
      <c r="J2431" s="154">
        <v>452</v>
      </c>
    </row>
    <row r="2432" spans="1:10">
      <c r="A2432" s="131">
        <v>2431</v>
      </c>
      <c r="B2432" s="66" t="s">
        <v>2546</v>
      </c>
      <c r="D2432" s="67">
        <f>'2020 Spring Order Form - V36'!$T$23</f>
        <v>0</v>
      </c>
      <c r="E2432" s="67">
        <f>'2020 Spring Order Form - V36'!$T$23</f>
        <v>0</v>
      </c>
      <c r="F2432" s="151" t="s">
        <v>2547</v>
      </c>
      <c r="G2432" s="70" t="e">
        <f>'2020 Spring Order Form - V36'!#REF!</f>
        <v>#REF!</v>
      </c>
      <c r="H2432" s="69">
        <f>'2020 Spring Order Form - V36'!$F$18</f>
        <v>0</v>
      </c>
      <c r="J2432" s="154">
        <v>3216</v>
      </c>
    </row>
    <row r="2433" spans="1:10">
      <c r="A2433" s="131">
        <v>2432</v>
      </c>
      <c r="B2433" s="66" t="s">
        <v>413</v>
      </c>
      <c r="D2433" s="67">
        <f>'2020 Spring Order Form - V36'!$T$23</f>
        <v>0</v>
      </c>
      <c r="E2433" s="67">
        <f>'2020 Spring Order Form - V36'!$T$23</f>
        <v>0</v>
      </c>
      <c r="F2433" s="151">
        <v>4565165</v>
      </c>
      <c r="G2433" s="70">
        <f>'2020 Spring Order Form - V36'!$T$297</f>
        <v>0</v>
      </c>
      <c r="H2433" s="69">
        <f>'2020 Spring Order Form - V36'!$F$18</f>
        <v>0</v>
      </c>
      <c r="J2433" s="154">
        <v>419</v>
      </c>
    </row>
    <row r="2434" spans="1:10">
      <c r="A2434" s="131">
        <v>2433</v>
      </c>
      <c r="B2434" s="66" t="s">
        <v>413</v>
      </c>
      <c r="D2434" s="67">
        <f>'2020 Spring Order Form - V36'!$T$23</f>
        <v>0</v>
      </c>
      <c r="E2434" s="67">
        <f>'2020 Spring Order Form - V36'!$T$23</f>
        <v>0</v>
      </c>
      <c r="F2434" s="151" t="s">
        <v>2548</v>
      </c>
      <c r="G2434" s="70">
        <f>'2020 Spring Order Form - V36'!$U$297</f>
        <v>0</v>
      </c>
      <c r="H2434" s="69">
        <f>'2020 Spring Order Form - V36'!$F$18</f>
        <v>0</v>
      </c>
      <c r="J2434" s="154">
        <v>3222</v>
      </c>
    </row>
    <row r="2435" spans="1:10">
      <c r="A2435" s="131">
        <v>2434</v>
      </c>
      <c r="B2435" s="66" t="s">
        <v>2549</v>
      </c>
      <c r="D2435" s="67">
        <f>'2020 Spring Order Form - V36'!$T$23</f>
        <v>0</v>
      </c>
      <c r="E2435" s="67">
        <f>'2020 Spring Order Form - V36'!$T$23</f>
        <v>0</v>
      </c>
      <c r="F2435" s="151">
        <v>4565168</v>
      </c>
      <c r="G2435" s="70" t="e">
        <f>'2020 Spring Order Form - V36'!#REF!</f>
        <v>#REF!</v>
      </c>
      <c r="H2435" s="69">
        <f>'2020 Spring Order Form - V36'!$F$18</f>
        <v>0</v>
      </c>
      <c r="J2435" s="154">
        <v>12907</v>
      </c>
    </row>
    <row r="2436" spans="1:10">
      <c r="A2436" s="131">
        <v>2435</v>
      </c>
      <c r="B2436" s="66" t="s">
        <v>2549</v>
      </c>
      <c r="D2436" s="67">
        <f>'2020 Spring Order Form - V36'!$T$23</f>
        <v>0</v>
      </c>
      <c r="E2436" s="67">
        <f>'2020 Spring Order Form - V36'!$T$23</f>
        <v>0</v>
      </c>
      <c r="F2436" s="151" t="s">
        <v>2550</v>
      </c>
      <c r="G2436" s="70" t="e">
        <f>'2020 Spring Order Form - V36'!#REF!</f>
        <v>#REF!</v>
      </c>
      <c r="H2436" s="69">
        <f>'2020 Spring Order Form - V36'!$F$18</f>
        <v>0</v>
      </c>
      <c r="J2436" s="154">
        <v>12908</v>
      </c>
    </row>
    <row r="2437" spans="1:10">
      <c r="A2437" s="131">
        <v>2436</v>
      </c>
      <c r="B2437" s="66" t="s">
        <v>414</v>
      </c>
      <c r="D2437" s="67">
        <f>'2020 Spring Order Form - V36'!$T$23</f>
        <v>0</v>
      </c>
      <c r="E2437" s="67">
        <f>'2020 Spring Order Form - V36'!$T$23</f>
        <v>0</v>
      </c>
      <c r="F2437" s="151">
        <v>4565635</v>
      </c>
      <c r="G2437" s="70">
        <f>'2020 Spring Order Form - V36'!$T$298</f>
        <v>0</v>
      </c>
      <c r="H2437" s="69">
        <f>'2020 Spring Order Form - V36'!$F$18</f>
        <v>0</v>
      </c>
      <c r="J2437" s="154">
        <v>289</v>
      </c>
    </row>
    <row r="2438" spans="1:10">
      <c r="A2438" s="131">
        <v>2437</v>
      </c>
      <c r="B2438" s="66" t="s">
        <v>414</v>
      </c>
      <c r="D2438" s="67">
        <f>'2020 Spring Order Form - V36'!$T$23</f>
        <v>0</v>
      </c>
      <c r="E2438" s="67">
        <f>'2020 Spring Order Form - V36'!$T$23</f>
        <v>0</v>
      </c>
      <c r="F2438" s="151" t="s">
        <v>2551</v>
      </c>
      <c r="G2438" s="70">
        <f>'2020 Spring Order Form - V36'!$U$298</f>
        <v>0</v>
      </c>
      <c r="H2438" s="69">
        <f>'2020 Spring Order Form - V36'!$F$18</f>
        <v>0</v>
      </c>
      <c r="J2438" s="154">
        <v>3227</v>
      </c>
    </row>
    <row r="2439" spans="1:10">
      <c r="A2439" s="131">
        <v>2438</v>
      </c>
      <c r="B2439" s="66" t="s">
        <v>415</v>
      </c>
      <c r="D2439" s="67">
        <f>'2020 Spring Order Form - V36'!$T$23</f>
        <v>0</v>
      </c>
      <c r="E2439" s="67">
        <f>'2020 Spring Order Form - V36'!$T$23</f>
        <v>0</v>
      </c>
      <c r="F2439" s="151">
        <v>4565605</v>
      </c>
      <c r="G2439" s="70">
        <f>'2020 Spring Order Form - V36'!$T$299</f>
        <v>0</v>
      </c>
      <c r="H2439" s="69">
        <f>'2020 Spring Order Form - V36'!$F$18</f>
        <v>0</v>
      </c>
      <c r="J2439" s="154">
        <v>18635</v>
      </c>
    </row>
    <row r="2440" spans="1:10">
      <c r="A2440" s="131">
        <v>2439</v>
      </c>
      <c r="B2440" s="66" t="s">
        <v>415</v>
      </c>
      <c r="D2440" s="67">
        <f>'2020 Spring Order Form - V36'!$T$23</f>
        <v>0</v>
      </c>
      <c r="E2440" s="67">
        <f>'2020 Spring Order Form - V36'!$T$23</f>
        <v>0</v>
      </c>
      <c r="F2440" s="151" t="s">
        <v>2552</v>
      </c>
      <c r="G2440" s="70">
        <f>'2020 Spring Order Form - V36'!$U$299</f>
        <v>0</v>
      </c>
      <c r="H2440" s="69">
        <f>'2020 Spring Order Form - V36'!$F$18</f>
        <v>0</v>
      </c>
      <c r="J2440" s="154">
        <v>18634</v>
      </c>
    </row>
    <row r="2441" spans="1:10">
      <c r="A2441" s="131">
        <v>2440</v>
      </c>
      <c r="B2441" s="66" t="s">
        <v>415</v>
      </c>
      <c r="D2441" s="67">
        <f>'2020 Spring Order Form - V36'!$T$23</f>
        <v>0</v>
      </c>
      <c r="E2441" s="67">
        <f>'2020 Spring Order Form - V36'!$T$23</f>
        <v>0</v>
      </c>
      <c r="F2441" s="151">
        <v>1765647</v>
      </c>
      <c r="G2441" s="70" t="e">
        <f>'2020 Spring Order Form - V36'!#REF!</f>
        <v>#REF!</v>
      </c>
      <c r="H2441" s="69">
        <f>'2020 Spring Order Form - V36'!$F$18</f>
        <v>0</v>
      </c>
      <c r="J2441" s="154">
        <v>19896</v>
      </c>
    </row>
    <row r="2442" spans="1:10">
      <c r="A2442" s="131">
        <v>2441</v>
      </c>
      <c r="B2442" s="66" t="s">
        <v>415</v>
      </c>
      <c r="D2442" s="67">
        <f>'2020 Spring Order Form - V36'!$T$23</f>
        <v>0</v>
      </c>
      <c r="E2442" s="67">
        <f>'2020 Spring Order Form - V36'!$T$23</f>
        <v>0</v>
      </c>
      <c r="F2442" s="151" t="s">
        <v>2553</v>
      </c>
      <c r="G2442" s="70" t="e">
        <f>'2020 Spring Order Form - V36'!#REF!</f>
        <v>#REF!</v>
      </c>
      <c r="H2442" s="69">
        <f>'2020 Spring Order Form - V36'!$F$18</f>
        <v>0</v>
      </c>
      <c r="J2442" s="154">
        <v>19895</v>
      </c>
    </row>
    <row r="2443" spans="1:10">
      <c r="A2443" s="131">
        <v>2442</v>
      </c>
      <c r="B2443" s="66" t="s">
        <v>2554</v>
      </c>
      <c r="D2443" s="67">
        <f>'2020 Spring Order Form - V36'!$T$23</f>
        <v>0</v>
      </c>
      <c r="E2443" s="67">
        <f>'2020 Spring Order Form - V36'!$T$23</f>
        <v>0</v>
      </c>
      <c r="F2443" s="151">
        <v>4565505</v>
      </c>
      <c r="G2443" s="70" t="e">
        <f>'2020 Spring Order Form - V36'!#REF!</f>
        <v>#REF!</v>
      </c>
      <c r="H2443" s="69">
        <f>'2020 Spring Order Form - V36'!$F$18</f>
        <v>0</v>
      </c>
      <c r="J2443" s="154">
        <v>18638</v>
      </c>
    </row>
    <row r="2444" spans="1:10">
      <c r="A2444" s="131">
        <v>2443</v>
      </c>
      <c r="B2444" s="66" t="s">
        <v>2554</v>
      </c>
      <c r="D2444" s="67">
        <f>'2020 Spring Order Form - V36'!$T$23</f>
        <v>0</v>
      </c>
      <c r="E2444" s="67">
        <f>'2020 Spring Order Form - V36'!$T$23</f>
        <v>0</v>
      </c>
      <c r="F2444" s="151" t="s">
        <v>2555</v>
      </c>
      <c r="G2444" s="70" t="e">
        <f>'2020 Spring Order Form - V36'!#REF!</f>
        <v>#REF!</v>
      </c>
      <c r="H2444" s="69">
        <f>'2020 Spring Order Form - V36'!$F$18</f>
        <v>0</v>
      </c>
      <c r="J2444" s="154">
        <v>18637</v>
      </c>
    </row>
    <row r="2445" spans="1:10">
      <c r="A2445" s="131">
        <v>2444</v>
      </c>
      <c r="B2445" s="66" t="s">
        <v>2554</v>
      </c>
      <c r="D2445" s="67">
        <f>'2020 Spring Order Form - V36'!$T$23</f>
        <v>0</v>
      </c>
      <c r="E2445" s="67">
        <f>'2020 Spring Order Form - V36'!$T$23</f>
        <v>0</v>
      </c>
      <c r="F2445" s="151">
        <v>1765507</v>
      </c>
      <c r="G2445" s="70" t="e">
        <f>'2020 Spring Order Form - V36'!#REF!</f>
        <v>#REF!</v>
      </c>
      <c r="H2445" s="69">
        <f>'2020 Spring Order Form - V36'!$F$18</f>
        <v>0</v>
      </c>
      <c r="J2445" s="154">
        <v>19898</v>
      </c>
    </row>
    <row r="2446" spans="1:10">
      <c r="A2446" s="131">
        <v>2445</v>
      </c>
      <c r="B2446" s="66" t="s">
        <v>2554</v>
      </c>
      <c r="D2446" s="67">
        <f>'2020 Spring Order Form - V36'!$T$23</f>
        <v>0</v>
      </c>
      <c r="E2446" s="67">
        <f>'2020 Spring Order Form - V36'!$T$23</f>
        <v>0</v>
      </c>
      <c r="F2446" s="151" t="s">
        <v>2556</v>
      </c>
      <c r="G2446" s="70" t="e">
        <f>'2020 Spring Order Form - V36'!#REF!</f>
        <v>#REF!</v>
      </c>
      <c r="H2446" s="69">
        <f>'2020 Spring Order Form - V36'!$F$18</f>
        <v>0</v>
      </c>
      <c r="J2446" s="154">
        <v>19897</v>
      </c>
    </row>
    <row r="2447" spans="1:10">
      <c r="A2447" s="131">
        <v>2446</v>
      </c>
      <c r="B2447" s="66" t="s">
        <v>418</v>
      </c>
      <c r="D2447" s="67">
        <f>'2020 Spring Order Form - V36'!$T$23</f>
        <v>0</v>
      </c>
      <c r="E2447" s="67">
        <f>'2020 Spring Order Form - V36'!$T$23</f>
        <v>0</v>
      </c>
      <c r="F2447" s="151">
        <v>4565485</v>
      </c>
      <c r="G2447" s="70">
        <f>'2020 Spring Order Form - V36'!$T$301</f>
        <v>0</v>
      </c>
      <c r="H2447" s="69">
        <f>'2020 Spring Order Form - V36'!$F$18</f>
        <v>0</v>
      </c>
      <c r="J2447" s="154">
        <v>791</v>
      </c>
    </row>
    <row r="2448" spans="1:10">
      <c r="A2448" s="131">
        <v>2447</v>
      </c>
      <c r="B2448" s="66" t="s">
        <v>418</v>
      </c>
      <c r="D2448" s="67">
        <f>'2020 Spring Order Form - V36'!$T$23</f>
        <v>0</v>
      </c>
      <c r="E2448" s="67">
        <f>'2020 Spring Order Form - V36'!$T$23</f>
        <v>0</v>
      </c>
      <c r="F2448" s="151" t="s">
        <v>2557</v>
      </c>
      <c r="G2448" s="70">
        <f>'2020 Spring Order Form - V36'!$U$301</f>
        <v>0</v>
      </c>
      <c r="H2448" s="69">
        <f>'2020 Spring Order Form - V36'!$F$18</f>
        <v>0</v>
      </c>
      <c r="J2448" s="154">
        <v>3229</v>
      </c>
    </row>
    <row r="2449" spans="1:10">
      <c r="A2449" s="131">
        <v>2448</v>
      </c>
      <c r="B2449" s="66" t="s">
        <v>418</v>
      </c>
      <c r="D2449" s="67">
        <f>'2020 Spring Order Form - V36'!$T$23</f>
        <v>0</v>
      </c>
      <c r="E2449" s="67">
        <f>'2020 Spring Order Form - V36'!$T$23</f>
        <v>0</v>
      </c>
      <c r="F2449" s="151">
        <v>4565488</v>
      </c>
      <c r="G2449" s="70" t="e">
        <f>'2020 Spring Order Form - V36'!#REF!</f>
        <v>#REF!</v>
      </c>
      <c r="H2449" s="69">
        <f>'2020 Spring Order Form - V36'!$F$18</f>
        <v>0</v>
      </c>
      <c r="J2449" s="154">
        <v>12835</v>
      </c>
    </row>
    <row r="2450" spans="1:10">
      <c r="A2450" s="131">
        <v>2449</v>
      </c>
      <c r="B2450" s="66" t="s">
        <v>418</v>
      </c>
      <c r="D2450" s="67">
        <f>'2020 Spring Order Form - V36'!$T$23</f>
        <v>0</v>
      </c>
      <c r="E2450" s="67">
        <f>'2020 Spring Order Form - V36'!$T$23</f>
        <v>0</v>
      </c>
      <c r="F2450" s="151" t="s">
        <v>2558</v>
      </c>
      <c r="G2450" s="70" t="e">
        <f>'2020 Spring Order Form - V36'!#REF!</f>
        <v>#REF!</v>
      </c>
      <c r="H2450" s="69">
        <f>'2020 Spring Order Form - V36'!$F$18</f>
        <v>0</v>
      </c>
      <c r="J2450" s="154">
        <v>12836</v>
      </c>
    </row>
    <row r="2451" spans="1:10">
      <c r="A2451" s="131">
        <v>2450</v>
      </c>
      <c r="B2451" s="66" t="s">
        <v>418</v>
      </c>
      <c r="D2451" s="67">
        <f>'2020 Spring Order Form - V36'!$T$23</f>
        <v>0</v>
      </c>
      <c r="E2451" s="67">
        <f>'2020 Spring Order Form - V36'!$T$23</f>
        <v>0</v>
      </c>
      <c r="F2451" s="151">
        <v>1765487</v>
      </c>
      <c r="G2451" s="70" t="e">
        <f>'2020 Spring Order Form - V36'!#REF!</f>
        <v>#REF!</v>
      </c>
      <c r="H2451" s="69">
        <f>'2020 Spring Order Form - V36'!$F$18</f>
        <v>0</v>
      </c>
      <c r="J2451" s="154">
        <v>18223</v>
      </c>
    </row>
    <row r="2452" spans="1:10">
      <c r="A2452" s="131">
        <v>2451</v>
      </c>
      <c r="B2452" s="66" t="s">
        <v>418</v>
      </c>
      <c r="D2452" s="67">
        <f>'2020 Spring Order Form - V36'!$T$23</f>
        <v>0</v>
      </c>
      <c r="E2452" s="67">
        <f>'2020 Spring Order Form - V36'!$T$23</f>
        <v>0</v>
      </c>
      <c r="F2452" s="151" t="s">
        <v>2559</v>
      </c>
      <c r="G2452" s="70" t="e">
        <f>'2020 Spring Order Form - V36'!#REF!</f>
        <v>#REF!</v>
      </c>
      <c r="H2452" s="69">
        <f>'2020 Spring Order Form - V36'!$F$18</f>
        <v>0</v>
      </c>
      <c r="J2452" s="154">
        <v>18224</v>
      </c>
    </row>
    <row r="2453" spans="1:10">
      <c r="A2453" s="131">
        <v>2452</v>
      </c>
      <c r="B2453" s="66" t="s">
        <v>420</v>
      </c>
      <c r="D2453" s="67">
        <f>'2020 Spring Order Form - V36'!$T$23</f>
        <v>0</v>
      </c>
      <c r="E2453" s="67">
        <f>'2020 Spring Order Form - V36'!$T$23</f>
        <v>0</v>
      </c>
      <c r="F2453" s="151">
        <v>4565475</v>
      </c>
      <c r="G2453" s="70">
        <f>'2020 Spring Order Form - V36'!$T$302</f>
        <v>0</v>
      </c>
      <c r="H2453" s="69">
        <f>'2020 Spring Order Form - V36'!$F$18</f>
        <v>0</v>
      </c>
      <c r="J2453" s="154">
        <v>17077</v>
      </c>
    </row>
    <row r="2454" spans="1:10">
      <c r="A2454" s="131">
        <v>2453</v>
      </c>
      <c r="B2454" s="66" t="s">
        <v>420</v>
      </c>
      <c r="D2454" s="67">
        <f>'2020 Spring Order Form - V36'!$T$23</f>
        <v>0</v>
      </c>
      <c r="E2454" s="67">
        <f>'2020 Spring Order Form - V36'!$T$23</f>
        <v>0</v>
      </c>
      <c r="F2454" s="151" t="s">
        <v>2560</v>
      </c>
      <c r="G2454" s="70">
        <f>'2020 Spring Order Form - V36'!$U$302</f>
        <v>0</v>
      </c>
      <c r="H2454" s="69">
        <f>'2020 Spring Order Form - V36'!$F$18</f>
        <v>0</v>
      </c>
      <c r="J2454" s="154">
        <v>17078</v>
      </c>
    </row>
    <row r="2455" spans="1:10">
      <c r="A2455" s="131">
        <v>2454</v>
      </c>
      <c r="B2455" s="66" t="s">
        <v>421</v>
      </c>
      <c r="D2455" s="67">
        <f>'2020 Spring Order Form - V36'!$T$23</f>
        <v>0</v>
      </c>
      <c r="E2455" s="67">
        <f>'2020 Spring Order Form - V36'!$T$23</f>
        <v>0</v>
      </c>
      <c r="F2455" s="151">
        <v>4565535</v>
      </c>
      <c r="G2455" s="70">
        <f>'2020 Spring Order Form - V36'!$T$303</f>
        <v>0</v>
      </c>
      <c r="H2455" s="69">
        <f>'2020 Spring Order Form - V36'!$F$18</f>
        <v>0</v>
      </c>
      <c r="J2455" s="154">
        <v>792</v>
      </c>
    </row>
    <row r="2456" spans="1:10">
      <c r="A2456" s="131">
        <v>2455</v>
      </c>
      <c r="B2456" s="66" t="s">
        <v>421</v>
      </c>
      <c r="D2456" s="67">
        <f>'2020 Spring Order Form - V36'!$T$23</f>
        <v>0</v>
      </c>
      <c r="E2456" s="67">
        <f>'2020 Spring Order Form - V36'!$T$23</f>
        <v>0</v>
      </c>
      <c r="F2456" s="151" t="s">
        <v>2561</v>
      </c>
      <c r="G2456" s="70">
        <f>'2020 Spring Order Form - V36'!$U$303</f>
        <v>0</v>
      </c>
      <c r="H2456" s="69">
        <f>'2020 Spring Order Form - V36'!$F$18</f>
        <v>0</v>
      </c>
      <c r="J2456" s="154">
        <v>3231</v>
      </c>
    </row>
    <row r="2457" spans="1:10">
      <c r="A2457" s="131">
        <v>2456</v>
      </c>
      <c r="B2457" s="66" t="s">
        <v>2562</v>
      </c>
      <c r="D2457" s="67">
        <f>'2020 Spring Order Form - V36'!$T$23</f>
        <v>0</v>
      </c>
      <c r="E2457" s="67">
        <f>'2020 Spring Order Form - V36'!$T$23</f>
        <v>0</v>
      </c>
      <c r="F2457" s="151">
        <v>4565538</v>
      </c>
      <c r="G2457" s="70" t="e">
        <f>'2020 Spring Order Form - V36'!#REF!</f>
        <v>#REF!</v>
      </c>
      <c r="H2457" s="69">
        <f>'2020 Spring Order Form - V36'!$F$18</f>
        <v>0</v>
      </c>
      <c r="J2457" s="154">
        <v>12837</v>
      </c>
    </row>
    <row r="2458" spans="1:10">
      <c r="A2458" s="131">
        <v>2457</v>
      </c>
      <c r="B2458" s="66" t="s">
        <v>2562</v>
      </c>
      <c r="D2458" s="67">
        <f>'2020 Spring Order Form - V36'!$T$23</f>
        <v>0</v>
      </c>
      <c r="E2458" s="67">
        <f>'2020 Spring Order Form - V36'!$T$23</f>
        <v>0</v>
      </c>
      <c r="F2458" s="151" t="s">
        <v>2563</v>
      </c>
      <c r="G2458" s="70" t="e">
        <f>'2020 Spring Order Form - V36'!#REF!</f>
        <v>#REF!</v>
      </c>
      <c r="H2458" s="69">
        <f>'2020 Spring Order Form - V36'!$F$18</f>
        <v>0</v>
      </c>
      <c r="J2458" s="154">
        <v>12838</v>
      </c>
    </row>
    <row r="2459" spans="1:10">
      <c r="A2459" s="131">
        <v>2458</v>
      </c>
      <c r="B2459" s="66" t="s">
        <v>2562</v>
      </c>
      <c r="D2459" s="67">
        <f>'2020 Spring Order Form - V36'!$T$23</f>
        <v>0</v>
      </c>
      <c r="E2459" s="67">
        <f>'2020 Spring Order Form - V36'!$T$23</f>
        <v>0</v>
      </c>
      <c r="F2459" s="151">
        <v>1765537</v>
      </c>
      <c r="G2459" s="70" t="e">
        <f>'2020 Spring Order Form - V36'!#REF!</f>
        <v>#REF!</v>
      </c>
      <c r="H2459" s="69">
        <f>'2020 Spring Order Form - V36'!$F$18</f>
        <v>0</v>
      </c>
      <c r="J2459" s="154">
        <v>18227</v>
      </c>
    </row>
    <row r="2460" spans="1:10">
      <c r="A2460" s="131">
        <v>2459</v>
      </c>
      <c r="B2460" s="66" t="s">
        <v>2562</v>
      </c>
      <c r="D2460" s="67">
        <f>'2020 Spring Order Form - V36'!$T$23</f>
        <v>0</v>
      </c>
      <c r="E2460" s="67">
        <f>'2020 Spring Order Form - V36'!$T$23</f>
        <v>0</v>
      </c>
      <c r="F2460" s="151" t="s">
        <v>2564</v>
      </c>
      <c r="G2460" s="70" t="e">
        <f>'2020 Spring Order Form - V36'!#REF!</f>
        <v>#REF!</v>
      </c>
      <c r="H2460" s="69">
        <f>'2020 Spring Order Form - V36'!$F$18</f>
        <v>0</v>
      </c>
      <c r="J2460" s="154">
        <v>18228</v>
      </c>
    </row>
    <row r="2461" spans="1:10">
      <c r="A2461" s="131">
        <v>2460</v>
      </c>
      <c r="B2461" s="66" t="s">
        <v>2565</v>
      </c>
      <c r="D2461" s="67">
        <f>'2020 Spring Order Form - V36'!$T$23</f>
        <v>0</v>
      </c>
      <c r="E2461" s="67">
        <f>'2020 Spring Order Form - V36'!$T$23</f>
        <v>0</v>
      </c>
      <c r="F2461" s="151">
        <v>4565555</v>
      </c>
      <c r="G2461" s="70" t="e">
        <f>'2020 Spring Order Form - V36'!#REF!</f>
        <v>#REF!</v>
      </c>
      <c r="H2461" s="69">
        <f>'2020 Spring Order Form - V36'!$F$18</f>
        <v>0</v>
      </c>
      <c r="J2461" s="154">
        <v>844</v>
      </c>
    </row>
    <row r="2462" spans="1:10">
      <c r="A2462" s="131">
        <v>2461</v>
      </c>
      <c r="B2462" s="66" t="s">
        <v>2565</v>
      </c>
      <c r="D2462" s="67">
        <f>'2020 Spring Order Form - V36'!$T$23</f>
        <v>0</v>
      </c>
      <c r="E2462" s="67">
        <f>'2020 Spring Order Form - V36'!$T$23</f>
        <v>0</v>
      </c>
      <c r="F2462" s="151" t="s">
        <v>2566</v>
      </c>
      <c r="G2462" s="70" t="e">
        <f>'2020 Spring Order Form - V36'!#REF!</f>
        <v>#REF!</v>
      </c>
      <c r="H2462" s="69">
        <f>'2020 Spring Order Form - V36'!$F$18</f>
        <v>0</v>
      </c>
      <c r="J2462" s="154">
        <v>3234</v>
      </c>
    </row>
    <row r="2463" spans="1:10">
      <c r="A2463" s="131">
        <v>2462</v>
      </c>
      <c r="B2463" s="66" t="s">
        <v>2567</v>
      </c>
      <c r="D2463" s="67">
        <f>'2020 Spring Order Form - V36'!$T$23</f>
        <v>0</v>
      </c>
      <c r="E2463" s="67">
        <f>'2020 Spring Order Form - V36'!$T$23</f>
        <v>0</v>
      </c>
      <c r="F2463" s="151">
        <v>4565558</v>
      </c>
      <c r="G2463" s="70" t="e">
        <f>'2020 Spring Order Form - V36'!#REF!</f>
        <v>#REF!</v>
      </c>
      <c r="H2463" s="69">
        <f>'2020 Spring Order Form - V36'!$F$18</f>
        <v>0</v>
      </c>
      <c r="J2463" s="154">
        <v>12841</v>
      </c>
    </row>
    <row r="2464" spans="1:10">
      <c r="A2464" s="131">
        <v>2463</v>
      </c>
      <c r="B2464" s="66" t="s">
        <v>2567</v>
      </c>
      <c r="D2464" s="67">
        <f>'2020 Spring Order Form - V36'!$T$23</f>
        <v>0</v>
      </c>
      <c r="E2464" s="67">
        <f>'2020 Spring Order Form - V36'!$T$23</f>
        <v>0</v>
      </c>
      <c r="F2464" s="151" t="s">
        <v>2568</v>
      </c>
      <c r="G2464" s="70" t="e">
        <f>'2020 Spring Order Form - V36'!#REF!</f>
        <v>#REF!</v>
      </c>
      <c r="H2464" s="69">
        <f>'2020 Spring Order Form - V36'!$F$18</f>
        <v>0</v>
      </c>
      <c r="J2464" s="154">
        <v>12842</v>
      </c>
    </row>
    <row r="2465" spans="1:10">
      <c r="A2465" s="131">
        <v>2464</v>
      </c>
      <c r="B2465" s="66" t="s">
        <v>423</v>
      </c>
      <c r="D2465" s="67">
        <f>'2020 Spring Order Form - V36'!$T$23</f>
        <v>0</v>
      </c>
      <c r="E2465" s="67">
        <f>'2020 Spring Order Form - V36'!$T$23</f>
        <v>0</v>
      </c>
      <c r="F2465" s="151">
        <v>4565565</v>
      </c>
      <c r="G2465" s="70">
        <f>'2020 Spring Order Form - V36'!$T$304</f>
        <v>0</v>
      </c>
      <c r="H2465" s="69">
        <f>'2020 Spring Order Form - V36'!$F$18</f>
        <v>0</v>
      </c>
      <c r="J2465" s="154">
        <v>793</v>
      </c>
    </row>
    <row r="2466" spans="1:10">
      <c r="A2466" s="131">
        <v>2465</v>
      </c>
      <c r="B2466" s="66" t="s">
        <v>423</v>
      </c>
      <c r="D2466" s="67">
        <f>'2020 Spring Order Form - V36'!$T$23</f>
        <v>0</v>
      </c>
      <c r="E2466" s="67">
        <f>'2020 Spring Order Form - V36'!$T$23</f>
        <v>0</v>
      </c>
      <c r="F2466" s="151" t="s">
        <v>2569</v>
      </c>
      <c r="G2466" s="70">
        <f>'2020 Spring Order Form - V36'!$U$304</f>
        <v>0</v>
      </c>
      <c r="H2466" s="69">
        <f>'2020 Spring Order Form - V36'!$F$18</f>
        <v>0</v>
      </c>
      <c r="J2466" s="154">
        <v>3236</v>
      </c>
    </row>
    <row r="2467" spans="1:10">
      <c r="A2467" s="131">
        <v>2466</v>
      </c>
      <c r="B2467" s="66" t="s">
        <v>423</v>
      </c>
      <c r="D2467" s="67">
        <f>'2020 Spring Order Form - V36'!$T$23</f>
        <v>0</v>
      </c>
      <c r="E2467" s="67">
        <f>'2020 Spring Order Form - V36'!$T$23</f>
        <v>0</v>
      </c>
      <c r="F2467" s="151">
        <v>4565568</v>
      </c>
      <c r="G2467" s="70" t="e">
        <f>'2020 Spring Order Form - V36'!#REF!</f>
        <v>#REF!</v>
      </c>
      <c r="H2467" s="69">
        <f>'2020 Spring Order Form - V36'!$F$18</f>
        <v>0</v>
      </c>
      <c r="J2467" s="154">
        <v>12840</v>
      </c>
    </row>
    <row r="2468" spans="1:10">
      <c r="A2468" s="131">
        <v>2467</v>
      </c>
      <c r="B2468" s="66" t="s">
        <v>423</v>
      </c>
      <c r="D2468" s="67">
        <f>'2020 Spring Order Form - V36'!$T$23</f>
        <v>0</v>
      </c>
      <c r="E2468" s="67">
        <f>'2020 Spring Order Form - V36'!$T$23</f>
        <v>0</v>
      </c>
      <c r="F2468" s="151" t="s">
        <v>2570</v>
      </c>
      <c r="G2468" s="70" t="e">
        <f>'2020 Spring Order Form - V36'!#REF!</f>
        <v>#REF!</v>
      </c>
      <c r="H2468" s="69">
        <f>'2020 Spring Order Form - V36'!$F$18</f>
        <v>0</v>
      </c>
      <c r="J2468" s="154">
        <v>12839</v>
      </c>
    </row>
    <row r="2469" spans="1:10">
      <c r="A2469" s="131">
        <v>2468</v>
      </c>
      <c r="B2469" s="66" t="s">
        <v>423</v>
      </c>
      <c r="D2469" s="67">
        <f>'2020 Spring Order Form - V36'!$T$23</f>
        <v>0</v>
      </c>
      <c r="E2469" s="67">
        <f>'2020 Spring Order Form - V36'!$T$23</f>
        <v>0</v>
      </c>
      <c r="F2469" s="151">
        <v>1765567</v>
      </c>
      <c r="G2469" s="70" t="e">
        <f>'2020 Spring Order Form - V36'!#REF!</f>
        <v>#REF!</v>
      </c>
      <c r="H2469" s="69">
        <f>'2020 Spring Order Form - V36'!$F$18</f>
        <v>0</v>
      </c>
      <c r="J2469" s="154">
        <v>18091</v>
      </c>
    </row>
    <row r="2470" spans="1:10">
      <c r="A2470" s="131">
        <v>2469</v>
      </c>
      <c r="B2470" s="66" t="s">
        <v>423</v>
      </c>
      <c r="D2470" s="67">
        <f>'2020 Spring Order Form - V36'!$T$23</f>
        <v>0</v>
      </c>
      <c r="E2470" s="67">
        <f>'2020 Spring Order Form - V36'!$T$23</f>
        <v>0</v>
      </c>
      <c r="F2470" s="151" t="s">
        <v>2571</v>
      </c>
      <c r="G2470" s="70" t="e">
        <f>'2020 Spring Order Form - V36'!#REF!</f>
        <v>#REF!</v>
      </c>
      <c r="H2470" s="69">
        <f>'2020 Spring Order Form - V36'!$F$18</f>
        <v>0</v>
      </c>
      <c r="J2470" s="154">
        <v>18092</v>
      </c>
    </row>
    <row r="2471" spans="1:10">
      <c r="A2471" s="131">
        <v>2470</v>
      </c>
      <c r="B2471" s="66" t="s">
        <v>2572</v>
      </c>
      <c r="D2471" s="67">
        <f>'2020 Spring Order Form - V36'!$T$23</f>
        <v>0</v>
      </c>
      <c r="E2471" s="67">
        <f>'2020 Spring Order Form - V36'!$T$23</f>
        <v>0</v>
      </c>
      <c r="F2471" s="151">
        <v>4565495</v>
      </c>
      <c r="G2471" s="70" t="e">
        <f>'2020 Spring Order Form - V36'!#REF!</f>
        <v>#REF!</v>
      </c>
      <c r="H2471" s="69">
        <f>'2020 Spring Order Form - V36'!$F$18</f>
        <v>0</v>
      </c>
      <c r="J2471" s="154">
        <v>12831</v>
      </c>
    </row>
    <row r="2472" spans="1:10">
      <c r="A2472" s="131">
        <v>2471</v>
      </c>
      <c r="B2472" s="66" t="s">
        <v>2572</v>
      </c>
      <c r="D2472" s="67">
        <f>'2020 Spring Order Form - V36'!$T$23</f>
        <v>0</v>
      </c>
      <c r="E2472" s="67">
        <f>'2020 Spring Order Form - V36'!$T$23</f>
        <v>0</v>
      </c>
      <c r="F2472" s="151" t="s">
        <v>2573</v>
      </c>
      <c r="G2472" s="70" t="e">
        <f>'2020 Spring Order Form - V36'!#REF!</f>
        <v>#REF!</v>
      </c>
      <c r="H2472" s="69">
        <f>'2020 Spring Order Form - V36'!$F$18</f>
        <v>0</v>
      </c>
      <c r="J2472" s="154">
        <v>12832</v>
      </c>
    </row>
    <row r="2473" spans="1:10">
      <c r="A2473" s="131">
        <v>2472</v>
      </c>
      <c r="B2473" s="66" t="s">
        <v>2572</v>
      </c>
      <c r="D2473" s="67">
        <f>'2020 Spring Order Form - V36'!$T$23</f>
        <v>0</v>
      </c>
      <c r="E2473" s="67">
        <f>'2020 Spring Order Form - V36'!$T$23</f>
        <v>0</v>
      </c>
      <c r="F2473" s="151">
        <v>1765497</v>
      </c>
      <c r="G2473" s="70" t="e">
        <f>'2020 Spring Order Form - V36'!#REF!</f>
        <v>#REF!</v>
      </c>
      <c r="H2473" s="69">
        <f>'2020 Spring Order Form - V36'!$F$18</f>
        <v>0</v>
      </c>
      <c r="J2473" s="154">
        <v>18093</v>
      </c>
    </row>
    <row r="2474" spans="1:10">
      <c r="A2474" s="131">
        <v>2473</v>
      </c>
      <c r="B2474" s="66" t="s">
        <v>2572</v>
      </c>
      <c r="D2474" s="67">
        <f>'2020 Spring Order Form - V36'!$T$23</f>
        <v>0</v>
      </c>
      <c r="E2474" s="67">
        <f>'2020 Spring Order Form - V36'!$T$23</f>
        <v>0</v>
      </c>
      <c r="F2474" s="151" t="s">
        <v>2574</v>
      </c>
      <c r="G2474" s="70" t="e">
        <f>'2020 Spring Order Form - V36'!#REF!</f>
        <v>#REF!</v>
      </c>
      <c r="H2474" s="69">
        <f>'2020 Spring Order Form - V36'!$F$18</f>
        <v>0</v>
      </c>
      <c r="J2474" s="154">
        <v>18094</v>
      </c>
    </row>
    <row r="2475" spans="1:10">
      <c r="A2475" s="131">
        <v>2474</v>
      </c>
      <c r="B2475" s="66" t="s">
        <v>2575</v>
      </c>
      <c r="D2475" s="67">
        <f>'2020 Spring Order Form - V36'!$T$23</f>
        <v>0</v>
      </c>
      <c r="E2475" s="67">
        <f>'2020 Spring Order Form - V36'!$T$23</f>
        <v>0</v>
      </c>
      <c r="F2475" s="151">
        <v>4565585</v>
      </c>
      <c r="G2475" s="70" t="e">
        <f>'2020 Spring Order Form - V36'!#REF!</f>
        <v>#REF!</v>
      </c>
      <c r="H2475" s="69">
        <f>'2020 Spring Order Form - V36'!$F$18</f>
        <v>0</v>
      </c>
      <c r="J2475" s="154">
        <v>3912</v>
      </c>
    </row>
    <row r="2476" spans="1:10">
      <c r="A2476" s="131">
        <v>2475</v>
      </c>
      <c r="B2476" s="66" t="s">
        <v>2575</v>
      </c>
      <c r="D2476" s="67">
        <f>'2020 Spring Order Form - V36'!$T$23</f>
        <v>0</v>
      </c>
      <c r="E2476" s="67">
        <f>'2020 Spring Order Form - V36'!$T$23</f>
        <v>0</v>
      </c>
      <c r="F2476" s="151" t="s">
        <v>2576</v>
      </c>
      <c r="G2476" s="70" t="e">
        <f>'2020 Spring Order Form - V36'!#REF!</f>
        <v>#REF!</v>
      </c>
      <c r="H2476" s="69">
        <f>'2020 Spring Order Form - V36'!$F$18</f>
        <v>0</v>
      </c>
      <c r="J2476" s="154">
        <v>3238</v>
      </c>
    </row>
    <row r="2477" spans="1:10">
      <c r="A2477" s="131">
        <v>2476</v>
      </c>
      <c r="B2477" s="66" t="s">
        <v>2577</v>
      </c>
      <c r="D2477" s="67">
        <f>'2020 Spring Order Form - V36'!$T$23</f>
        <v>0</v>
      </c>
      <c r="E2477" s="67">
        <f>'2020 Spring Order Form - V36'!$T$23</f>
        <v>0</v>
      </c>
      <c r="F2477" s="151">
        <v>4574985</v>
      </c>
      <c r="G2477" s="70" t="e">
        <f>'2020 Spring Order Form - V36'!#REF!</f>
        <v>#REF!</v>
      </c>
      <c r="H2477" s="69">
        <f>'2020 Spring Order Form - V36'!$F$18</f>
        <v>0</v>
      </c>
      <c r="J2477" s="154">
        <v>18701</v>
      </c>
    </row>
    <row r="2478" spans="1:10">
      <c r="A2478" s="131">
        <v>2477</v>
      </c>
      <c r="B2478" s="66" t="s">
        <v>2577</v>
      </c>
      <c r="D2478" s="67">
        <f>'2020 Spring Order Form - V36'!$T$23</f>
        <v>0</v>
      </c>
      <c r="E2478" s="67">
        <f>'2020 Spring Order Form - V36'!$T$23</f>
        <v>0</v>
      </c>
      <c r="F2478" s="151" t="s">
        <v>2578</v>
      </c>
      <c r="G2478" s="70" t="e">
        <f>'2020 Spring Order Form - V36'!#REF!</f>
        <v>#REF!</v>
      </c>
      <c r="H2478" s="69">
        <f>'2020 Spring Order Form - V36'!$F$18</f>
        <v>0</v>
      </c>
      <c r="J2478" s="154">
        <v>18703</v>
      </c>
    </row>
    <row r="2479" spans="1:10">
      <c r="A2479" s="131">
        <v>2478</v>
      </c>
      <c r="B2479" s="66" t="s">
        <v>2579</v>
      </c>
      <c r="D2479" s="67">
        <f>'2020 Spring Order Form - V36'!$T$23</f>
        <v>0</v>
      </c>
      <c r="E2479" s="67">
        <f>'2020 Spring Order Form - V36'!$T$23</f>
        <v>0</v>
      </c>
      <c r="F2479" s="151">
        <v>4575105</v>
      </c>
      <c r="G2479" s="70" t="e">
        <f>'2020 Spring Order Form - V36'!#REF!</f>
        <v>#REF!</v>
      </c>
      <c r="H2479" s="69">
        <f>'2020 Spring Order Form - V36'!$F$18</f>
        <v>0</v>
      </c>
      <c r="J2479" s="154">
        <v>6191</v>
      </c>
    </row>
    <row r="2480" spans="1:10">
      <c r="A2480" s="131">
        <v>2479</v>
      </c>
      <c r="B2480" s="66" t="s">
        <v>2579</v>
      </c>
      <c r="D2480" s="67">
        <f>'2020 Spring Order Form - V36'!$T$23</f>
        <v>0</v>
      </c>
      <c r="E2480" s="67">
        <f>'2020 Spring Order Form - V36'!$T$23</f>
        <v>0</v>
      </c>
      <c r="F2480" s="151" t="s">
        <v>2580</v>
      </c>
      <c r="G2480" s="70" t="e">
        <f>'2020 Spring Order Form - V36'!#REF!</f>
        <v>#REF!</v>
      </c>
      <c r="H2480" s="69">
        <f>'2020 Spring Order Form - V36'!$F$18</f>
        <v>0</v>
      </c>
      <c r="J2480" s="154">
        <v>6192</v>
      </c>
    </row>
    <row r="2481" spans="1:10">
      <c r="A2481" s="131">
        <v>2480</v>
      </c>
      <c r="B2481" s="66" t="s">
        <v>2581</v>
      </c>
      <c r="D2481" s="67">
        <f>'2020 Spring Order Form - V36'!$T$23</f>
        <v>0</v>
      </c>
      <c r="E2481" s="67">
        <f>'2020 Spring Order Form - V36'!$T$23</f>
        <v>0</v>
      </c>
      <c r="F2481" s="151">
        <v>4575115</v>
      </c>
      <c r="G2481" s="70" t="e">
        <f>'2020 Spring Order Form - V36'!#REF!</f>
        <v>#REF!</v>
      </c>
      <c r="H2481" s="69">
        <f>'2020 Spring Order Form - V36'!$F$18</f>
        <v>0</v>
      </c>
      <c r="J2481" s="154">
        <v>17161</v>
      </c>
    </row>
    <row r="2482" spans="1:10">
      <c r="A2482" s="131">
        <v>2481</v>
      </c>
      <c r="B2482" s="66" t="s">
        <v>2581</v>
      </c>
      <c r="D2482" s="67">
        <f>'2020 Spring Order Form - V36'!$T$23</f>
        <v>0</v>
      </c>
      <c r="E2482" s="67">
        <f>'2020 Spring Order Form - V36'!$T$23</f>
        <v>0</v>
      </c>
      <c r="F2482" s="151" t="s">
        <v>2582</v>
      </c>
      <c r="G2482" s="70" t="e">
        <f>'2020 Spring Order Form - V36'!#REF!</f>
        <v>#REF!</v>
      </c>
      <c r="H2482" s="69">
        <f>'2020 Spring Order Form - V36'!$F$18</f>
        <v>0</v>
      </c>
      <c r="J2482" s="154">
        <v>17162</v>
      </c>
    </row>
    <row r="2483" spans="1:10">
      <c r="A2483" s="131">
        <v>2482</v>
      </c>
      <c r="B2483" s="66" t="s">
        <v>2583</v>
      </c>
      <c r="D2483" s="67">
        <f>'2020 Spring Order Form - V36'!$T$23</f>
        <v>0</v>
      </c>
      <c r="E2483" s="67">
        <f>'2020 Spring Order Form - V36'!$T$23</f>
        <v>0</v>
      </c>
      <c r="F2483" s="151">
        <v>4575135</v>
      </c>
      <c r="G2483" s="70" t="e">
        <f>'2020 Spring Order Form - V36'!#REF!</f>
        <v>#REF!</v>
      </c>
      <c r="H2483" s="69">
        <f>'2020 Spring Order Form - V36'!$F$18</f>
        <v>0</v>
      </c>
      <c r="J2483" s="154">
        <v>711</v>
      </c>
    </row>
    <row r="2484" spans="1:10">
      <c r="A2484" s="131">
        <v>2483</v>
      </c>
      <c r="B2484" s="66" t="s">
        <v>2583</v>
      </c>
      <c r="D2484" s="67">
        <f>'2020 Spring Order Form - V36'!$T$23</f>
        <v>0</v>
      </c>
      <c r="E2484" s="67">
        <f>'2020 Spring Order Form - V36'!$T$23</f>
        <v>0</v>
      </c>
      <c r="F2484" s="151" t="s">
        <v>2584</v>
      </c>
      <c r="G2484" s="70" t="e">
        <f>'2020 Spring Order Form - V36'!#REF!</f>
        <v>#REF!</v>
      </c>
      <c r="H2484" s="69">
        <f>'2020 Spring Order Form - V36'!$F$18</f>
        <v>0</v>
      </c>
      <c r="J2484" s="154">
        <v>3250</v>
      </c>
    </row>
    <row r="2485" spans="1:10">
      <c r="A2485" s="131">
        <v>2484</v>
      </c>
      <c r="B2485" s="66" t="s">
        <v>2585</v>
      </c>
      <c r="D2485" s="67">
        <f>'2020 Spring Order Form - V36'!$T$23</f>
        <v>0</v>
      </c>
      <c r="E2485" s="67">
        <f>'2020 Spring Order Form - V36'!$T$23</f>
        <v>0</v>
      </c>
      <c r="F2485" s="151">
        <v>4174927</v>
      </c>
      <c r="G2485" s="70" t="e">
        <f>'2020 Spring Order Form - V36'!#REF!</f>
        <v>#REF!</v>
      </c>
      <c r="H2485" s="69">
        <f>'2020 Spring Order Form - V36'!$F$18</f>
        <v>0</v>
      </c>
      <c r="J2485" s="154">
        <v>12384</v>
      </c>
    </row>
    <row r="2486" spans="1:10">
      <c r="A2486" s="131">
        <v>2485</v>
      </c>
      <c r="B2486" s="66" t="s">
        <v>2585</v>
      </c>
      <c r="D2486" s="67">
        <f>'2020 Spring Order Form - V36'!$T$23</f>
        <v>0</v>
      </c>
      <c r="E2486" s="67">
        <f>'2020 Spring Order Form - V36'!$T$23</f>
        <v>0</v>
      </c>
      <c r="F2486" s="151">
        <v>1774927</v>
      </c>
      <c r="G2486" s="70" t="e">
        <f>'2020 Spring Order Form - V36'!#REF!</f>
        <v>#REF!</v>
      </c>
      <c r="H2486" s="69">
        <f>'2020 Spring Order Form - V36'!$F$18</f>
        <v>0</v>
      </c>
      <c r="J2486" s="154">
        <v>18097</v>
      </c>
    </row>
    <row r="2487" spans="1:10">
      <c r="A2487" s="131">
        <v>2486</v>
      </c>
      <c r="B2487" s="66" t="s">
        <v>2586</v>
      </c>
      <c r="D2487" s="67">
        <f>'2020 Spring Order Form - V36'!$T$23</f>
        <v>0</v>
      </c>
      <c r="E2487" s="67">
        <f>'2020 Spring Order Form - V36'!$T$23</f>
        <v>0</v>
      </c>
      <c r="F2487" s="151" t="s">
        <v>2587</v>
      </c>
      <c r="G2487" s="70" t="e">
        <f>'2020 Spring Order Form - V36'!#REF!</f>
        <v>#REF!</v>
      </c>
      <c r="H2487" s="69">
        <f>'2020 Spring Order Form - V36'!$F$18</f>
        <v>0</v>
      </c>
      <c r="J2487" s="154">
        <v>6585</v>
      </c>
    </row>
    <row r="2488" spans="1:10">
      <c r="A2488" s="131">
        <v>2487</v>
      </c>
      <c r="B2488" s="66" t="s">
        <v>2588</v>
      </c>
      <c r="D2488" s="67">
        <f>'2020 Spring Order Form - V36'!$T$23</f>
        <v>0</v>
      </c>
      <c r="E2488" s="67">
        <f>'2020 Spring Order Form - V36'!$T$23</f>
        <v>0</v>
      </c>
      <c r="F2488" s="151" t="s">
        <v>2589</v>
      </c>
      <c r="G2488" s="70" t="e">
        <f>'2020 Spring Order Form - V36'!#REF!</f>
        <v>#REF!</v>
      </c>
      <c r="H2488" s="69">
        <f>'2020 Spring Order Form - V36'!$F$18</f>
        <v>0</v>
      </c>
      <c r="J2488" s="388">
        <v>11010</v>
      </c>
    </row>
    <row r="2489" spans="1:10">
      <c r="A2489" s="131">
        <v>2488</v>
      </c>
      <c r="B2489" s="66" t="s">
        <v>427</v>
      </c>
      <c r="D2489" s="67">
        <f>'2020 Spring Order Form - V36'!$T$23</f>
        <v>0</v>
      </c>
      <c r="E2489" s="67">
        <f>'2020 Spring Order Form - V36'!$T$23</f>
        <v>0</v>
      </c>
      <c r="F2489" s="151">
        <v>4874824</v>
      </c>
      <c r="G2489" s="70">
        <f>'2020 Spring Order Form - V36'!$T$308</f>
        <v>0</v>
      </c>
      <c r="H2489" s="69">
        <f>'2020 Spring Order Form - V36'!$F$18</f>
        <v>0</v>
      </c>
      <c r="J2489" s="154">
        <v>6584</v>
      </c>
    </row>
    <row r="2490" spans="1:10">
      <c r="A2490" s="131">
        <v>2489</v>
      </c>
      <c r="B2490" s="66" t="s">
        <v>2590</v>
      </c>
      <c r="D2490" s="67">
        <f>'2020 Spring Order Form - V36'!$T$23</f>
        <v>0</v>
      </c>
      <c r="E2490" s="67">
        <f>'2020 Spring Order Form - V36'!$T$23</f>
        <v>0</v>
      </c>
      <c r="F2490" s="151">
        <v>4174997</v>
      </c>
      <c r="G2490" s="70" t="e">
        <f>'2020 Spring Order Form - V36'!#REF!</f>
        <v>#REF!</v>
      </c>
      <c r="H2490" s="69">
        <f>'2020 Spring Order Form - V36'!$F$18</f>
        <v>0</v>
      </c>
      <c r="J2490" s="154">
        <v>18818</v>
      </c>
    </row>
    <row r="2491" spans="1:10">
      <c r="A2491" s="131">
        <v>2490</v>
      </c>
      <c r="B2491" s="66" t="s">
        <v>2591</v>
      </c>
      <c r="D2491" s="67">
        <f>'2020 Spring Order Form - V36'!$T$23</f>
        <v>0</v>
      </c>
      <c r="E2491" s="67">
        <f>'2020 Spring Order Form - V36'!$T$23</f>
        <v>0</v>
      </c>
      <c r="F2491" s="151" t="s">
        <v>2592</v>
      </c>
      <c r="G2491" s="70" t="e">
        <f>'2020 Spring Order Form - V36'!#REF!</f>
        <v>#REF!</v>
      </c>
      <c r="H2491" s="69">
        <f>'2020 Spring Order Form - V36'!$F$18</f>
        <v>0</v>
      </c>
      <c r="J2491" s="154">
        <v>6572</v>
      </c>
    </row>
    <row r="2492" spans="1:10">
      <c r="A2492" s="131">
        <v>2491</v>
      </c>
      <c r="B2492" s="66" t="s">
        <v>2593</v>
      </c>
      <c r="D2492" s="67">
        <f>'2020 Spring Order Form - V36'!$T$23</f>
        <v>0</v>
      </c>
      <c r="E2492" s="67">
        <f>'2020 Spring Order Form - V36'!$T$23</f>
        <v>0</v>
      </c>
      <c r="F2492" s="151" t="s">
        <v>2594</v>
      </c>
      <c r="G2492" s="70" t="e">
        <f>'2020 Spring Order Form - V36'!#REF!</f>
        <v>#REF!</v>
      </c>
      <c r="H2492" s="69">
        <f>'2020 Spring Order Form - V36'!$F$18</f>
        <v>0</v>
      </c>
      <c r="J2492" s="154">
        <v>17298</v>
      </c>
    </row>
    <row r="2493" spans="1:10">
      <c r="A2493" s="131">
        <v>2492</v>
      </c>
      <c r="B2493" s="66" t="s">
        <v>2595</v>
      </c>
      <c r="D2493" s="67">
        <f>'2020 Spring Order Form - V36'!$T$23</f>
        <v>0</v>
      </c>
      <c r="E2493" s="67">
        <f>'2020 Spring Order Form - V36'!$T$23</f>
        <v>0</v>
      </c>
      <c r="F2493" s="151" t="s">
        <v>2596</v>
      </c>
      <c r="G2493" s="70" t="e">
        <f>'2020 Spring Order Form - V36'!#REF!</f>
        <v>#REF!</v>
      </c>
      <c r="H2493" s="69">
        <f>'2020 Spring Order Form - V36'!$F$18</f>
        <v>0</v>
      </c>
      <c r="J2493" s="154">
        <v>6574</v>
      </c>
    </row>
    <row r="2494" spans="1:10">
      <c r="A2494" s="131">
        <v>2493</v>
      </c>
      <c r="B2494" s="66" t="s">
        <v>2597</v>
      </c>
      <c r="D2494" s="67">
        <f>'2020 Spring Order Form - V36'!$T$23</f>
        <v>0</v>
      </c>
      <c r="E2494" s="67">
        <f>'2020 Spring Order Form - V36'!$T$23</f>
        <v>0</v>
      </c>
      <c r="F2494" s="151" t="s">
        <v>2598</v>
      </c>
      <c r="G2494" s="70" t="e">
        <f>'2020 Spring Order Form - V36'!#REF!</f>
        <v>#REF!</v>
      </c>
      <c r="H2494" s="69">
        <f>'2020 Spring Order Form - V36'!$F$18</f>
        <v>0</v>
      </c>
      <c r="J2494" s="154">
        <v>6578</v>
      </c>
    </row>
    <row r="2495" spans="1:10">
      <c r="A2495" s="131">
        <v>2494</v>
      </c>
      <c r="B2495" s="66" t="s">
        <v>2599</v>
      </c>
      <c r="D2495" s="67">
        <f>'2020 Spring Order Form - V36'!$T$23</f>
        <v>0</v>
      </c>
      <c r="E2495" s="67">
        <f>'2020 Spring Order Form - V36'!$T$23</f>
        <v>0</v>
      </c>
      <c r="F2495" s="151" t="s">
        <v>2600</v>
      </c>
      <c r="G2495" s="70" t="e">
        <f>'2020 Spring Order Form - V36'!#REF!</f>
        <v>#REF!</v>
      </c>
      <c r="H2495" s="69">
        <f>'2020 Spring Order Form - V36'!$F$18</f>
        <v>0</v>
      </c>
      <c r="J2495" s="154">
        <v>6576</v>
      </c>
    </row>
    <row r="2496" spans="1:10">
      <c r="A2496" s="131">
        <v>2495</v>
      </c>
      <c r="B2496" s="66" t="s">
        <v>2601</v>
      </c>
      <c r="D2496" s="67">
        <f>'2020 Spring Order Form - V36'!$T$23</f>
        <v>0</v>
      </c>
      <c r="E2496" s="67">
        <f>'2020 Spring Order Form - V36'!$T$23</f>
        <v>0</v>
      </c>
      <c r="F2496" s="151" t="s">
        <v>2602</v>
      </c>
      <c r="G2496" s="70" t="e">
        <f>'2020 Spring Order Form - V36'!#REF!</f>
        <v>#REF!</v>
      </c>
      <c r="H2496" s="69">
        <f>'2020 Spring Order Form - V36'!$F$18</f>
        <v>0</v>
      </c>
      <c r="J2496" s="154">
        <v>18815</v>
      </c>
    </row>
    <row r="2497" spans="1:10">
      <c r="A2497" s="131">
        <v>2496</v>
      </c>
      <c r="B2497" s="66" t="s">
        <v>2603</v>
      </c>
      <c r="D2497" s="67">
        <f>'2020 Spring Order Form - V36'!$T$23</f>
        <v>0</v>
      </c>
      <c r="E2497" s="67">
        <f>'2020 Spring Order Form - V36'!$T$23</f>
        <v>0</v>
      </c>
      <c r="F2497" s="151" t="s">
        <v>2604</v>
      </c>
      <c r="G2497" s="70" t="e">
        <f>'2020 Spring Order Form - V36'!#REF!</f>
        <v>#REF!</v>
      </c>
      <c r="H2497" s="69">
        <f>'2020 Spring Order Form - V36'!$F$18</f>
        <v>0</v>
      </c>
      <c r="J2497" s="154">
        <v>6579</v>
      </c>
    </row>
    <row r="2498" spans="1:10">
      <c r="A2498" s="131">
        <v>2497</v>
      </c>
      <c r="B2498" s="66" t="s">
        <v>2605</v>
      </c>
      <c r="D2498" s="67">
        <f>'2020 Spring Order Form - V36'!$T$23</f>
        <v>0</v>
      </c>
      <c r="E2498" s="67">
        <f>'2020 Spring Order Form - V36'!$T$23</f>
        <v>0</v>
      </c>
      <c r="F2498" s="151" t="s">
        <v>2606</v>
      </c>
      <c r="G2498" s="70" t="e">
        <f>'2020 Spring Order Form - V36'!#REF!</f>
        <v>#REF!</v>
      </c>
      <c r="H2498" s="69">
        <f>'2020 Spring Order Form - V36'!$F$18</f>
        <v>0</v>
      </c>
      <c r="J2498" s="154">
        <v>6580</v>
      </c>
    </row>
    <row r="2499" spans="1:10">
      <c r="A2499" s="131">
        <v>2498</v>
      </c>
      <c r="B2499" s="66" t="s">
        <v>2607</v>
      </c>
      <c r="D2499" s="67">
        <f>'2020 Spring Order Form - V36'!$T$23</f>
        <v>0</v>
      </c>
      <c r="E2499" s="67">
        <f>'2020 Spring Order Form - V36'!$T$23</f>
        <v>0</v>
      </c>
      <c r="F2499" s="151" t="s">
        <v>2608</v>
      </c>
      <c r="G2499" s="70" t="e">
        <f>'2020 Spring Order Form - V36'!#REF!</f>
        <v>#REF!</v>
      </c>
      <c r="H2499" s="69">
        <f>'2020 Spring Order Form - V36'!$F$18</f>
        <v>0</v>
      </c>
      <c r="J2499" s="154">
        <v>18814</v>
      </c>
    </row>
    <row r="2500" spans="1:10">
      <c r="A2500" s="131">
        <v>2499</v>
      </c>
      <c r="B2500" s="66" t="s">
        <v>2609</v>
      </c>
      <c r="D2500" s="67">
        <f>'2020 Spring Order Form - V36'!$T$23</f>
        <v>0</v>
      </c>
      <c r="E2500" s="67">
        <f>'2020 Spring Order Form - V36'!$T$23</f>
        <v>0</v>
      </c>
      <c r="F2500" s="151" t="s">
        <v>2610</v>
      </c>
      <c r="G2500" s="70" t="e">
        <f>'2020 Spring Order Form - V36'!#REF!</f>
        <v>#REF!</v>
      </c>
      <c r="H2500" s="69">
        <f>'2020 Spring Order Form - V36'!$F$18</f>
        <v>0</v>
      </c>
      <c r="J2500" s="154">
        <v>17299</v>
      </c>
    </row>
    <row r="2501" spans="1:10">
      <c r="A2501" s="131">
        <v>2500</v>
      </c>
      <c r="B2501" s="66" t="s">
        <v>2611</v>
      </c>
      <c r="D2501" s="67">
        <f>'2020 Spring Order Form - V36'!$T$23</f>
        <v>0</v>
      </c>
      <c r="E2501" s="67">
        <f>'2020 Spring Order Form - V36'!$T$23</f>
        <v>0</v>
      </c>
      <c r="F2501" s="151" t="s">
        <v>2612</v>
      </c>
      <c r="G2501" s="70" t="e">
        <f>'2020 Spring Order Form - V36'!#REF!</f>
        <v>#REF!</v>
      </c>
      <c r="H2501" s="69">
        <f>'2020 Spring Order Form - V36'!$F$18</f>
        <v>0</v>
      </c>
      <c r="J2501" s="154">
        <v>17300</v>
      </c>
    </row>
    <row r="2502" spans="1:10">
      <c r="A2502" s="131">
        <v>2501</v>
      </c>
      <c r="B2502" s="66" t="s">
        <v>2613</v>
      </c>
      <c r="D2502" s="67">
        <f>'2020 Spring Order Form - V36'!$T$23</f>
        <v>0</v>
      </c>
      <c r="E2502" s="67">
        <f>'2020 Spring Order Form - V36'!$T$23</f>
        <v>0</v>
      </c>
      <c r="F2502" s="151" t="s">
        <v>2614</v>
      </c>
      <c r="G2502" s="70" t="e">
        <f>'2020 Spring Order Form - V36'!#REF!</f>
        <v>#REF!</v>
      </c>
      <c r="H2502" s="69">
        <f>'2020 Spring Order Form - V36'!$F$18</f>
        <v>0</v>
      </c>
      <c r="J2502" s="154">
        <v>17301</v>
      </c>
    </row>
    <row r="2503" spans="1:10">
      <c r="A2503" s="131">
        <v>2502</v>
      </c>
      <c r="B2503" s="66" t="s">
        <v>2615</v>
      </c>
      <c r="D2503" s="67">
        <f>'2020 Spring Order Form - V36'!$T$23</f>
        <v>0</v>
      </c>
      <c r="E2503" s="67">
        <f>'2020 Spring Order Form - V36'!$T$23</f>
        <v>0</v>
      </c>
      <c r="F2503" s="151" t="s">
        <v>2616</v>
      </c>
      <c r="G2503" s="70" t="e">
        <f>'2020 Spring Order Form - V36'!#REF!</f>
        <v>#REF!</v>
      </c>
      <c r="H2503" s="69">
        <f>'2020 Spring Order Form - V36'!$F$18</f>
        <v>0</v>
      </c>
      <c r="J2503" s="154">
        <v>13012</v>
      </c>
    </row>
    <row r="2504" spans="1:10">
      <c r="A2504" s="131">
        <v>2503</v>
      </c>
      <c r="B2504" s="66" t="s">
        <v>2615</v>
      </c>
      <c r="D2504" s="67">
        <f>'2020 Spring Order Form - V36'!$T$23</f>
        <v>0</v>
      </c>
      <c r="E2504" s="67">
        <f>'2020 Spring Order Form - V36'!$T$23</f>
        <v>0</v>
      </c>
      <c r="F2504" s="151" t="s">
        <v>2617</v>
      </c>
      <c r="G2504" s="70" t="e">
        <f>'2020 Spring Order Form - V36'!#REF!</f>
        <v>#REF!</v>
      </c>
      <c r="H2504" s="69">
        <f>'2020 Spring Order Form - V36'!$F$18</f>
        <v>0</v>
      </c>
      <c r="J2504" s="154">
        <v>13019</v>
      </c>
    </row>
    <row r="2505" spans="1:10">
      <c r="A2505" s="131">
        <v>2504</v>
      </c>
      <c r="B2505" s="66" t="s">
        <v>2618</v>
      </c>
      <c r="D2505" s="67">
        <f>'2020 Spring Order Form - V36'!$T$23</f>
        <v>0</v>
      </c>
      <c r="E2505" s="67">
        <f>'2020 Spring Order Form - V36'!$T$23</f>
        <v>0</v>
      </c>
      <c r="F2505" s="151" t="s">
        <v>2619</v>
      </c>
      <c r="G2505" s="70" t="e">
        <f>'2020 Spring Order Form - V36'!#REF!</f>
        <v>#REF!</v>
      </c>
      <c r="H2505" s="69">
        <f>'2020 Spring Order Form - V36'!$F$18</f>
        <v>0</v>
      </c>
      <c r="J2505" s="154">
        <v>13011</v>
      </c>
    </row>
    <row r="2506" spans="1:10">
      <c r="A2506" s="131">
        <v>2505</v>
      </c>
      <c r="B2506" s="66" t="s">
        <v>2618</v>
      </c>
      <c r="D2506" s="67">
        <f>'2020 Spring Order Form - V36'!$T$23</f>
        <v>0</v>
      </c>
      <c r="E2506" s="67">
        <f>'2020 Spring Order Form - V36'!$T$23</f>
        <v>0</v>
      </c>
      <c r="F2506" s="151" t="s">
        <v>2620</v>
      </c>
      <c r="G2506" s="70" t="e">
        <f>'2020 Spring Order Form - V36'!#REF!</f>
        <v>#REF!</v>
      </c>
      <c r="H2506" s="69">
        <f>'2020 Spring Order Form - V36'!$F$18</f>
        <v>0</v>
      </c>
      <c r="J2506" s="154">
        <v>13017</v>
      </c>
    </row>
    <row r="2507" spans="1:10">
      <c r="A2507" s="131">
        <v>2506</v>
      </c>
      <c r="B2507" s="66" t="s">
        <v>2621</v>
      </c>
      <c r="D2507" s="67">
        <f>'2020 Spring Order Form - V36'!$T$23</f>
        <v>0</v>
      </c>
      <c r="E2507" s="67">
        <f>'2020 Spring Order Form - V36'!$T$23</f>
        <v>0</v>
      </c>
      <c r="F2507" s="151" t="s">
        <v>2622</v>
      </c>
      <c r="G2507" s="70" t="e">
        <f>'2020 Spring Order Form - V36'!#REF!</f>
        <v>#REF!</v>
      </c>
      <c r="H2507" s="69">
        <f>'2020 Spring Order Form - V36'!$F$18</f>
        <v>0</v>
      </c>
      <c r="J2507" s="154">
        <v>13013</v>
      </c>
    </row>
    <row r="2508" spans="1:10">
      <c r="A2508" s="131">
        <v>2507</v>
      </c>
      <c r="B2508" s="66" t="s">
        <v>2621</v>
      </c>
      <c r="D2508" s="67">
        <f>'2020 Spring Order Form - V36'!$T$23</f>
        <v>0</v>
      </c>
      <c r="E2508" s="67">
        <f>'2020 Spring Order Form - V36'!$T$23</f>
        <v>0</v>
      </c>
      <c r="F2508" s="151" t="s">
        <v>2623</v>
      </c>
      <c r="G2508" s="70" t="e">
        <f>'2020 Spring Order Form - V36'!#REF!</f>
        <v>#REF!</v>
      </c>
      <c r="H2508" s="69">
        <f>'2020 Spring Order Form - V36'!$F$18</f>
        <v>0</v>
      </c>
      <c r="J2508" s="154">
        <v>13018</v>
      </c>
    </row>
    <row r="2509" spans="1:10">
      <c r="A2509" s="131">
        <v>2508</v>
      </c>
      <c r="B2509" s="66" t="s">
        <v>2624</v>
      </c>
      <c r="D2509" s="67">
        <f>'2020 Spring Order Form - V36'!$T$23</f>
        <v>0</v>
      </c>
      <c r="E2509" s="67">
        <f>'2020 Spring Order Form - V36'!$T$23</f>
        <v>0</v>
      </c>
      <c r="F2509" s="151" t="s">
        <v>2625</v>
      </c>
      <c r="G2509" s="70" t="e">
        <f>'2020 Spring Order Form - V36'!#REF!</f>
        <v>#REF!</v>
      </c>
      <c r="H2509" s="69">
        <f>'2020 Spring Order Form - V36'!$F$18</f>
        <v>0</v>
      </c>
      <c r="J2509" s="154">
        <v>13014</v>
      </c>
    </row>
    <row r="2510" spans="1:10">
      <c r="A2510" s="131">
        <v>2509</v>
      </c>
      <c r="B2510" s="66" t="s">
        <v>2624</v>
      </c>
      <c r="D2510" s="67">
        <f>'2020 Spring Order Form - V36'!$T$23</f>
        <v>0</v>
      </c>
      <c r="E2510" s="67">
        <f>'2020 Spring Order Form - V36'!$T$23</f>
        <v>0</v>
      </c>
      <c r="F2510" s="151" t="s">
        <v>2626</v>
      </c>
      <c r="G2510" s="70" t="e">
        <f>'2020 Spring Order Form - V36'!#REF!</f>
        <v>#REF!</v>
      </c>
      <c r="H2510" s="69">
        <f>'2020 Spring Order Form - V36'!$F$18</f>
        <v>0</v>
      </c>
      <c r="J2510" s="154">
        <v>13020</v>
      </c>
    </row>
    <row r="2511" spans="1:10">
      <c r="A2511" s="131">
        <v>2510</v>
      </c>
      <c r="B2511" s="66" t="s">
        <v>2627</v>
      </c>
      <c r="D2511" s="67">
        <f>'2020 Spring Order Form - V36'!$T$23</f>
        <v>0</v>
      </c>
      <c r="E2511" s="67">
        <f>'2020 Spring Order Form - V36'!$T$23</f>
        <v>0</v>
      </c>
      <c r="F2511" s="151" t="s">
        <v>2628</v>
      </c>
      <c r="G2511" s="70" t="e">
        <f>'2020 Spring Order Form - V36'!#REF!</f>
        <v>#REF!</v>
      </c>
      <c r="H2511" s="69">
        <f>'2020 Spring Order Form - V36'!$F$18</f>
        <v>0</v>
      </c>
      <c r="J2511" s="154">
        <v>13016</v>
      </c>
    </row>
    <row r="2512" spans="1:10">
      <c r="A2512" s="131">
        <v>2511</v>
      </c>
      <c r="B2512" s="66" t="s">
        <v>2627</v>
      </c>
      <c r="D2512" s="67">
        <f>'2020 Spring Order Form - V36'!$T$23</f>
        <v>0</v>
      </c>
      <c r="E2512" s="67">
        <f>'2020 Spring Order Form - V36'!$T$23</f>
        <v>0</v>
      </c>
      <c r="F2512" s="151" t="s">
        <v>2629</v>
      </c>
      <c r="G2512" s="70" t="e">
        <f>'2020 Spring Order Form - V36'!#REF!</f>
        <v>#REF!</v>
      </c>
      <c r="H2512" s="69">
        <f>'2020 Spring Order Form - V36'!$F$18</f>
        <v>0</v>
      </c>
      <c r="J2512" s="154">
        <v>13022</v>
      </c>
    </row>
    <row r="2513" spans="1:10">
      <c r="A2513" s="131">
        <v>2512</v>
      </c>
      <c r="B2513" s="66" t="s">
        <v>2630</v>
      </c>
      <c r="D2513" s="67">
        <f>'2020 Spring Order Form - V36'!$T$23</f>
        <v>0</v>
      </c>
      <c r="E2513" s="67">
        <f>'2020 Spring Order Form - V36'!$T$23</f>
        <v>0</v>
      </c>
      <c r="F2513" s="151" t="s">
        <v>2631</v>
      </c>
      <c r="G2513" s="70" t="e">
        <f>'2020 Spring Order Form - V36'!#REF!</f>
        <v>#REF!</v>
      </c>
      <c r="H2513" s="69">
        <f>'2020 Spring Order Form - V36'!$F$18</f>
        <v>0</v>
      </c>
      <c r="J2513" s="154">
        <v>13015</v>
      </c>
    </row>
    <row r="2514" spans="1:10">
      <c r="A2514" s="131">
        <v>2513</v>
      </c>
      <c r="B2514" s="66" t="s">
        <v>2630</v>
      </c>
      <c r="D2514" s="67">
        <f>'2020 Spring Order Form - V36'!$T$23</f>
        <v>0</v>
      </c>
      <c r="E2514" s="67">
        <f>'2020 Spring Order Form - V36'!$T$23</f>
        <v>0</v>
      </c>
      <c r="F2514" s="151" t="s">
        <v>2632</v>
      </c>
      <c r="G2514" s="70" t="e">
        <f>'2020 Spring Order Form - V36'!#REF!</f>
        <v>#REF!</v>
      </c>
      <c r="H2514" s="69">
        <f>'2020 Spring Order Form - V36'!$F$18</f>
        <v>0</v>
      </c>
      <c r="J2514" s="154">
        <v>13021</v>
      </c>
    </row>
    <row r="2515" spans="1:10">
      <c r="A2515" s="131">
        <v>2514</v>
      </c>
      <c r="B2515" s="66" t="s">
        <v>2633</v>
      </c>
      <c r="D2515" s="67">
        <f>'2020 Spring Order Form - V36'!$T$23</f>
        <v>0</v>
      </c>
      <c r="E2515" s="67">
        <f>'2020 Spring Order Form - V36'!$T$23</f>
        <v>0</v>
      </c>
      <c r="F2515" s="151" t="s">
        <v>2634</v>
      </c>
      <c r="G2515" s="70" t="e">
        <f>'2020 Spring Order Form - V36'!#REF!</f>
        <v>#REF!</v>
      </c>
      <c r="H2515" s="69">
        <f>'2020 Spring Order Form - V36'!$F$18</f>
        <v>0</v>
      </c>
      <c r="J2515" s="154">
        <v>18876</v>
      </c>
    </row>
    <row r="2516" spans="1:10">
      <c r="A2516" s="131">
        <v>2515</v>
      </c>
      <c r="B2516" s="66" t="s">
        <v>2633</v>
      </c>
      <c r="D2516" s="67">
        <f>'2020 Spring Order Form - V36'!$T$23</f>
        <v>0</v>
      </c>
      <c r="E2516" s="67">
        <f>'2020 Spring Order Form - V36'!$T$23</f>
        <v>0</v>
      </c>
      <c r="F2516" s="151" t="s">
        <v>2635</v>
      </c>
      <c r="G2516" s="70" t="e">
        <f>'2020 Spring Order Form - V36'!#REF!</f>
        <v>#REF!</v>
      </c>
      <c r="H2516" s="69">
        <f>'2020 Spring Order Form - V36'!$F$18</f>
        <v>0</v>
      </c>
      <c r="J2516" s="154">
        <v>18875</v>
      </c>
    </row>
    <row r="2517" spans="1:10">
      <c r="A2517" s="131">
        <v>2516</v>
      </c>
      <c r="B2517" s="66" t="s">
        <v>2636</v>
      </c>
      <c r="D2517" s="67">
        <f>'2020 Spring Order Form - V36'!$T$23</f>
        <v>0</v>
      </c>
      <c r="E2517" s="67">
        <f>'2020 Spring Order Form - V36'!$T$23</f>
        <v>0</v>
      </c>
      <c r="F2517" s="151" t="s">
        <v>2637</v>
      </c>
      <c r="G2517" s="70" t="e">
        <f>'2020 Spring Order Form - V36'!#REF!</f>
        <v>#REF!</v>
      </c>
      <c r="H2517" s="69">
        <f>'2020 Spring Order Form - V36'!$F$18</f>
        <v>0</v>
      </c>
      <c r="J2517" s="154">
        <v>18879</v>
      </c>
    </row>
    <row r="2518" spans="1:10">
      <c r="A2518" s="131">
        <v>2517</v>
      </c>
      <c r="B2518" s="66" t="s">
        <v>2636</v>
      </c>
      <c r="D2518" s="67">
        <f>'2020 Spring Order Form - V36'!$T$23</f>
        <v>0</v>
      </c>
      <c r="E2518" s="67">
        <f>'2020 Spring Order Form - V36'!$T$23</f>
        <v>0</v>
      </c>
      <c r="F2518" s="151" t="s">
        <v>2638</v>
      </c>
      <c r="G2518" s="70" t="e">
        <f>'2020 Spring Order Form - V36'!#REF!</f>
        <v>#REF!</v>
      </c>
      <c r="H2518" s="69">
        <f>'2020 Spring Order Form - V36'!$F$18</f>
        <v>0</v>
      </c>
      <c r="J2518" s="154">
        <v>18878</v>
      </c>
    </row>
    <row r="2519" spans="1:10">
      <c r="A2519" s="131">
        <v>2518</v>
      </c>
      <c r="B2519" s="66" t="s">
        <v>2639</v>
      </c>
      <c r="D2519" s="67">
        <f>'2020 Spring Order Form - V36'!$T$23</f>
        <v>0</v>
      </c>
      <c r="E2519" s="67">
        <f>'2020 Spring Order Form - V36'!$T$23</f>
        <v>0</v>
      </c>
      <c r="F2519" s="151" t="s">
        <v>2640</v>
      </c>
      <c r="G2519" s="70" t="e">
        <f>'2020 Spring Order Form - V36'!#REF!</f>
        <v>#REF!</v>
      </c>
      <c r="H2519" s="69">
        <f>'2020 Spring Order Form - V36'!$F$18</f>
        <v>0</v>
      </c>
      <c r="J2519" s="154">
        <v>18873</v>
      </c>
    </row>
    <row r="2520" spans="1:10">
      <c r="A2520" s="131">
        <v>2519</v>
      </c>
      <c r="B2520" s="66" t="s">
        <v>2639</v>
      </c>
      <c r="D2520" s="67">
        <f>'2020 Spring Order Form - V36'!$T$23</f>
        <v>0</v>
      </c>
      <c r="E2520" s="67">
        <f>'2020 Spring Order Form - V36'!$T$23</f>
        <v>0</v>
      </c>
      <c r="F2520" s="151" t="s">
        <v>2641</v>
      </c>
      <c r="G2520" s="70" t="e">
        <f>'2020 Spring Order Form - V36'!#REF!</f>
        <v>#REF!</v>
      </c>
      <c r="H2520" s="69">
        <f>'2020 Spring Order Form - V36'!$F$18</f>
        <v>0</v>
      </c>
      <c r="J2520" s="154">
        <v>18872</v>
      </c>
    </row>
    <row r="2521" spans="1:10">
      <c r="A2521" s="131">
        <v>2520</v>
      </c>
      <c r="B2521" s="66" t="s">
        <v>2642</v>
      </c>
      <c r="D2521" s="67">
        <f>'2020 Spring Order Form - V36'!$T$23</f>
        <v>0</v>
      </c>
      <c r="E2521" s="67">
        <f>'2020 Spring Order Form - V36'!$T$23</f>
        <v>0</v>
      </c>
      <c r="F2521" s="151">
        <v>4524004</v>
      </c>
      <c r="G2521" s="70" t="e">
        <f>'2020 Spring Order Form - V36'!#REF!</f>
        <v>#REF!</v>
      </c>
      <c r="H2521" s="69">
        <f>'2020 Spring Order Form - V36'!$F$18</f>
        <v>0</v>
      </c>
      <c r="J2521" s="154">
        <v>18796</v>
      </c>
    </row>
    <row r="2522" spans="1:10">
      <c r="A2522" s="131">
        <v>2521</v>
      </c>
      <c r="B2522" s="66" t="s">
        <v>430</v>
      </c>
      <c r="D2522" s="67">
        <f>'2020 Spring Order Form - V36'!$T$23</f>
        <v>0</v>
      </c>
      <c r="E2522" s="67">
        <f>'2020 Spring Order Form - V36'!$T$23</f>
        <v>0</v>
      </c>
      <c r="F2522" s="151">
        <v>4566075</v>
      </c>
      <c r="G2522" s="70">
        <f>'2020 Spring Order Form - V36'!$T$310</f>
        <v>0</v>
      </c>
      <c r="H2522" s="69">
        <f>'2020 Spring Order Form - V36'!$F$18</f>
        <v>0</v>
      </c>
      <c r="J2522" s="154">
        <v>889</v>
      </c>
    </row>
    <row r="2523" spans="1:10">
      <c r="A2523" s="131">
        <v>2522</v>
      </c>
      <c r="B2523" s="66" t="s">
        <v>430</v>
      </c>
      <c r="D2523" s="67">
        <f>'2020 Spring Order Form - V36'!$T$23</f>
        <v>0</v>
      </c>
      <c r="E2523" s="67">
        <f>'2020 Spring Order Form - V36'!$T$23</f>
        <v>0</v>
      </c>
      <c r="F2523" s="151" t="s">
        <v>2643</v>
      </c>
      <c r="G2523" s="70">
        <f>'2020 Spring Order Form - V36'!$U$310</f>
        <v>0</v>
      </c>
      <c r="H2523" s="69">
        <f>'2020 Spring Order Form - V36'!$F$18</f>
        <v>0</v>
      </c>
      <c r="J2523" s="154">
        <v>3252</v>
      </c>
    </row>
    <row r="2524" spans="1:10">
      <c r="A2524" s="131">
        <v>2523</v>
      </c>
      <c r="B2524" s="66" t="s">
        <v>2644</v>
      </c>
      <c r="D2524" s="67">
        <f>'2020 Spring Order Form - V36'!$T$23</f>
        <v>0</v>
      </c>
      <c r="E2524" s="67">
        <f>'2020 Spring Order Form - V36'!$T$23</f>
        <v>0</v>
      </c>
      <c r="F2524" s="151">
        <v>4566105</v>
      </c>
      <c r="G2524" s="70" t="e">
        <f>'2020 Spring Order Form - V36'!#REF!</f>
        <v>#REF!</v>
      </c>
      <c r="H2524" s="69">
        <f>'2020 Spring Order Form - V36'!$F$18</f>
        <v>0</v>
      </c>
      <c r="J2524" s="154">
        <v>665</v>
      </c>
    </row>
    <row r="2525" spans="1:10">
      <c r="A2525" s="131">
        <v>2524</v>
      </c>
      <c r="B2525" s="66" t="s">
        <v>2644</v>
      </c>
      <c r="D2525" s="67">
        <f>'2020 Spring Order Form - V36'!$T$23</f>
        <v>0</v>
      </c>
      <c r="E2525" s="67">
        <f>'2020 Spring Order Form - V36'!$T$23</f>
        <v>0</v>
      </c>
      <c r="F2525" s="151" t="s">
        <v>2645</v>
      </c>
      <c r="G2525" s="70" t="e">
        <f>'2020 Spring Order Form - V36'!#REF!</f>
        <v>#REF!</v>
      </c>
      <c r="H2525" s="69">
        <f>'2020 Spring Order Form - V36'!$F$18</f>
        <v>0</v>
      </c>
      <c r="J2525" s="154">
        <v>3254</v>
      </c>
    </row>
    <row r="2526" spans="1:10">
      <c r="A2526" s="131">
        <v>2525</v>
      </c>
      <c r="B2526" s="66" t="s">
        <v>2646</v>
      </c>
      <c r="D2526" s="67">
        <f>'2020 Spring Order Form - V36'!$T$23</f>
        <v>0</v>
      </c>
      <c r="E2526" s="67">
        <f>'2020 Spring Order Form - V36'!$T$23</f>
        <v>0</v>
      </c>
      <c r="F2526" s="151">
        <v>4566125</v>
      </c>
      <c r="G2526" s="70" t="e">
        <f>'2020 Spring Order Form - V36'!#REF!</f>
        <v>#REF!</v>
      </c>
      <c r="H2526" s="69">
        <f>'2020 Spring Order Form - V36'!$F$18</f>
        <v>0</v>
      </c>
      <c r="J2526" s="154">
        <v>794</v>
      </c>
    </row>
    <row r="2527" spans="1:10">
      <c r="A2527" s="131">
        <v>2526</v>
      </c>
      <c r="B2527" s="66" t="s">
        <v>2646</v>
      </c>
      <c r="D2527" s="67">
        <f>'2020 Spring Order Form - V36'!$T$23</f>
        <v>0</v>
      </c>
      <c r="E2527" s="67">
        <f>'2020 Spring Order Form - V36'!$T$23</f>
        <v>0</v>
      </c>
      <c r="F2527" s="151" t="s">
        <v>2647</v>
      </c>
      <c r="G2527" s="70" t="e">
        <f>'2020 Spring Order Form - V36'!#REF!</f>
        <v>#REF!</v>
      </c>
      <c r="H2527" s="69">
        <f>'2020 Spring Order Form - V36'!$F$18</f>
        <v>0</v>
      </c>
      <c r="J2527" s="154">
        <v>3256</v>
      </c>
    </row>
    <row r="2528" spans="1:10">
      <c r="A2528" s="131">
        <v>2527</v>
      </c>
      <c r="B2528" s="66" t="s">
        <v>2648</v>
      </c>
      <c r="D2528" s="67">
        <f>'2020 Spring Order Form - V36'!$T$23</f>
        <v>0</v>
      </c>
      <c r="E2528" s="67">
        <f>'2020 Spring Order Form - V36'!$T$23</f>
        <v>0</v>
      </c>
      <c r="F2528" s="151">
        <v>4566215</v>
      </c>
      <c r="G2528" s="70" t="e">
        <f>'2020 Spring Order Form - V36'!#REF!</f>
        <v>#REF!</v>
      </c>
      <c r="H2528" s="69">
        <f>'2020 Spring Order Form - V36'!$F$18</f>
        <v>0</v>
      </c>
      <c r="J2528" s="154">
        <v>550</v>
      </c>
    </row>
    <row r="2529" spans="1:10">
      <c r="A2529" s="131">
        <v>2528</v>
      </c>
      <c r="B2529" s="66" t="s">
        <v>2648</v>
      </c>
      <c r="D2529" s="67">
        <f>'2020 Spring Order Form - V36'!$T$23</f>
        <v>0</v>
      </c>
      <c r="E2529" s="67">
        <f>'2020 Spring Order Form - V36'!$T$23</f>
        <v>0</v>
      </c>
      <c r="F2529" s="151" t="s">
        <v>2649</v>
      </c>
      <c r="G2529" s="70" t="e">
        <f>'2020 Spring Order Form - V36'!#REF!</f>
        <v>#REF!</v>
      </c>
      <c r="H2529" s="69">
        <f>'2020 Spring Order Form - V36'!$F$18</f>
        <v>0</v>
      </c>
      <c r="J2529" s="154">
        <v>3258</v>
      </c>
    </row>
    <row r="2530" spans="1:10">
      <c r="A2530" s="131">
        <v>2529</v>
      </c>
      <c r="B2530" s="66" t="s">
        <v>2648</v>
      </c>
      <c r="D2530" s="67">
        <f>'2020 Spring Order Form - V36'!$T$23</f>
        <v>0</v>
      </c>
      <c r="E2530" s="67">
        <f>'2020 Spring Order Form - V36'!$T$23</f>
        <v>0</v>
      </c>
      <c r="F2530" s="151">
        <v>4966218</v>
      </c>
      <c r="G2530" s="70" t="e">
        <f>'2020 Spring Order Form - V36'!#REF!</f>
        <v>#REF!</v>
      </c>
      <c r="H2530" s="69">
        <f>'2020 Spring Order Form - V36'!$F$18</f>
        <v>0</v>
      </c>
      <c r="J2530" s="154">
        <v>11019</v>
      </c>
    </row>
    <row r="2531" spans="1:10">
      <c r="A2531" s="131">
        <v>2530</v>
      </c>
      <c r="B2531" s="66" t="s">
        <v>2648</v>
      </c>
      <c r="D2531" s="67">
        <f>'2020 Spring Order Form - V36'!$T$23</f>
        <v>0</v>
      </c>
      <c r="E2531" s="67">
        <f>'2020 Spring Order Form - V36'!$T$23</f>
        <v>0</v>
      </c>
      <c r="F2531" s="151" t="s">
        <v>2650</v>
      </c>
      <c r="G2531" s="70" t="e">
        <f>'2020 Spring Order Form - V36'!#REF!</f>
        <v>#REF!</v>
      </c>
      <c r="H2531" s="69">
        <f>'2020 Spring Order Form - V36'!$F$18</f>
        <v>0</v>
      </c>
      <c r="J2531" s="154">
        <v>11026</v>
      </c>
    </row>
    <row r="2532" spans="1:10">
      <c r="A2532" s="131">
        <v>2531</v>
      </c>
      <c r="B2532" s="66" t="s">
        <v>2651</v>
      </c>
      <c r="D2532" s="67">
        <f>'2020 Spring Order Form - V36'!$T$23</f>
        <v>0</v>
      </c>
      <c r="E2532" s="67">
        <f>'2020 Spring Order Form - V36'!$T$23</f>
        <v>0</v>
      </c>
      <c r="F2532" s="151">
        <v>4566245</v>
      </c>
      <c r="G2532" s="70" t="e">
        <f>'2020 Spring Order Form - V36'!#REF!</f>
        <v>#REF!</v>
      </c>
      <c r="H2532" s="69">
        <f>'2020 Spring Order Form - V36'!$F$18</f>
        <v>0</v>
      </c>
      <c r="J2532" s="154">
        <v>623</v>
      </c>
    </row>
    <row r="2533" spans="1:10">
      <c r="A2533" s="131">
        <v>2532</v>
      </c>
      <c r="B2533" s="66" t="s">
        <v>2651</v>
      </c>
      <c r="D2533" s="67">
        <f>'2020 Spring Order Form - V36'!$T$23</f>
        <v>0</v>
      </c>
      <c r="E2533" s="67">
        <f>'2020 Spring Order Form - V36'!$T$23</f>
        <v>0</v>
      </c>
      <c r="F2533" s="151" t="s">
        <v>2652</v>
      </c>
      <c r="G2533" s="70" t="e">
        <f>'2020 Spring Order Form - V36'!#REF!</f>
        <v>#REF!</v>
      </c>
      <c r="H2533" s="69">
        <f>'2020 Spring Order Form - V36'!$F$18</f>
        <v>0</v>
      </c>
      <c r="J2533" s="154">
        <v>3260</v>
      </c>
    </row>
    <row r="2534" spans="1:10">
      <c r="A2534" s="131">
        <v>2533</v>
      </c>
      <c r="B2534" s="66" t="s">
        <v>2653</v>
      </c>
      <c r="D2534" s="67">
        <f>'2020 Spring Order Form - V36'!$T$23</f>
        <v>0</v>
      </c>
      <c r="E2534" s="67">
        <f>'2020 Spring Order Form - V36'!$T$23</f>
        <v>0</v>
      </c>
      <c r="F2534" s="151">
        <v>4566255</v>
      </c>
      <c r="G2534" s="70" t="e">
        <f>'2020 Spring Order Form - V36'!#REF!</f>
        <v>#REF!</v>
      </c>
      <c r="H2534" s="69">
        <f>'2020 Spring Order Form - V36'!$F$18</f>
        <v>0</v>
      </c>
      <c r="J2534" s="154">
        <v>982</v>
      </c>
    </row>
    <row r="2535" spans="1:10">
      <c r="A2535" s="131">
        <v>2534</v>
      </c>
      <c r="B2535" s="66" t="s">
        <v>2653</v>
      </c>
      <c r="D2535" s="67">
        <f>'2020 Spring Order Form - V36'!$T$23</f>
        <v>0</v>
      </c>
      <c r="E2535" s="67">
        <f>'2020 Spring Order Form - V36'!$T$23</f>
        <v>0</v>
      </c>
      <c r="F2535" s="151" t="s">
        <v>2654</v>
      </c>
      <c r="G2535" s="70" t="e">
        <f>'2020 Spring Order Form - V36'!#REF!</f>
        <v>#REF!</v>
      </c>
      <c r="H2535" s="69">
        <f>'2020 Spring Order Form - V36'!$F$18</f>
        <v>0</v>
      </c>
      <c r="J2535" s="154">
        <v>3262</v>
      </c>
    </row>
    <row r="2536" spans="1:10">
      <c r="A2536" s="131">
        <v>2535</v>
      </c>
      <c r="B2536" s="66" t="s">
        <v>2655</v>
      </c>
      <c r="D2536" s="67">
        <f>'2020 Spring Order Form - V36'!$T$23</f>
        <v>0</v>
      </c>
      <c r="E2536" s="67">
        <f>'2020 Spring Order Form - V36'!$T$23</f>
        <v>0</v>
      </c>
      <c r="F2536" s="151">
        <v>4566305</v>
      </c>
      <c r="G2536" s="70" t="e">
        <f>'2020 Spring Order Form - V36'!#REF!</f>
        <v>#REF!</v>
      </c>
      <c r="H2536" s="69">
        <f>'2020 Spring Order Form - V36'!$F$18</f>
        <v>0</v>
      </c>
      <c r="J2536" s="154">
        <v>4379</v>
      </c>
    </row>
    <row r="2537" spans="1:10">
      <c r="A2537" s="131">
        <v>2536</v>
      </c>
      <c r="B2537" s="66" t="s">
        <v>2655</v>
      </c>
      <c r="D2537" s="67">
        <f>'2020 Spring Order Form - V36'!$T$23</f>
        <v>0</v>
      </c>
      <c r="E2537" s="67">
        <f>'2020 Spring Order Form - V36'!$T$23</f>
        <v>0</v>
      </c>
      <c r="F2537" s="151" t="s">
        <v>2656</v>
      </c>
      <c r="G2537" s="70" t="e">
        <f>'2020 Spring Order Form - V36'!#REF!</f>
        <v>#REF!</v>
      </c>
      <c r="H2537" s="69">
        <f>'2020 Spring Order Form - V36'!$F$18</f>
        <v>0</v>
      </c>
      <c r="J2537" s="154">
        <v>3263</v>
      </c>
    </row>
    <row r="2538" spans="1:10">
      <c r="A2538" s="131">
        <v>2537</v>
      </c>
      <c r="B2538" s="66" t="s">
        <v>2657</v>
      </c>
      <c r="D2538" s="67">
        <f>'2020 Spring Order Form - V36'!$T$23</f>
        <v>0</v>
      </c>
      <c r="E2538" s="67">
        <f>'2020 Spring Order Form - V36'!$T$23</f>
        <v>0</v>
      </c>
      <c r="F2538" s="151">
        <v>4566335</v>
      </c>
      <c r="G2538" s="70" t="e">
        <f>'2020 Spring Order Form - V36'!#REF!</f>
        <v>#REF!</v>
      </c>
      <c r="H2538" s="69">
        <f>'2020 Spring Order Form - V36'!$F$18</f>
        <v>0</v>
      </c>
      <c r="J2538" s="154">
        <v>4381</v>
      </c>
    </row>
    <row r="2539" spans="1:10">
      <c r="A2539" s="131">
        <v>2538</v>
      </c>
      <c r="B2539" s="66" t="s">
        <v>2657</v>
      </c>
      <c r="D2539" s="67">
        <f>'2020 Spring Order Form - V36'!$T$23</f>
        <v>0</v>
      </c>
      <c r="E2539" s="67">
        <f>'2020 Spring Order Form - V36'!$T$23</f>
        <v>0</v>
      </c>
      <c r="F2539" s="151" t="s">
        <v>2658</v>
      </c>
      <c r="G2539" s="70" t="e">
        <f>'2020 Spring Order Form - V36'!#REF!</f>
        <v>#REF!</v>
      </c>
      <c r="H2539" s="69">
        <f>'2020 Spring Order Form - V36'!$F$18</f>
        <v>0</v>
      </c>
      <c r="J2539" s="154">
        <v>3265</v>
      </c>
    </row>
    <row r="2540" spans="1:10">
      <c r="A2540" s="131">
        <v>2539</v>
      </c>
      <c r="B2540" s="66" t="s">
        <v>2659</v>
      </c>
      <c r="D2540" s="67">
        <f>'2020 Spring Order Form - V36'!$T$23</f>
        <v>0</v>
      </c>
      <c r="E2540" s="67">
        <f>'2020 Spring Order Form - V36'!$T$23</f>
        <v>0</v>
      </c>
      <c r="F2540" s="151">
        <v>4566415</v>
      </c>
      <c r="G2540" s="70" t="e">
        <f>'2020 Spring Order Form - V36'!#REF!</f>
        <v>#REF!</v>
      </c>
      <c r="H2540" s="69">
        <f>'2020 Spring Order Form - V36'!$F$18</f>
        <v>0</v>
      </c>
      <c r="J2540" s="154">
        <v>290</v>
      </c>
    </row>
    <row r="2541" spans="1:10">
      <c r="A2541" s="131">
        <v>2540</v>
      </c>
      <c r="B2541" s="66" t="s">
        <v>2659</v>
      </c>
      <c r="D2541" s="67">
        <f>'2020 Spring Order Form - V36'!$T$23</f>
        <v>0</v>
      </c>
      <c r="E2541" s="67">
        <f>'2020 Spring Order Form - V36'!$T$23</f>
        <v>0</v>
      </c>
      <c r="F2541" s="151" t="s">
        <v>2660</v>
      </c>
      <c r="G2541" s="70" t="e">
        <f>'2020 Spring Order Form - V36'!#REF!</f>
        <v>#REF!</v>
      </c>
      <c r="H2541" s="69">
        <f>'2020 Spring Order Form - V36'!$F$18</f>
        <v>0</v>
      </c>
      <c r="J2541" s="154">
        <v>3272</v>
      </c>
    </row>
    <row r="2542" spans="1:10">
      <c r="A2542" s="131">
        <v>2541</v>
      </c>
      <c r="B2542" s="66" t="s">
        <v>2661</v>
      </c>
      <c r="D2542" s="67">
        <f>'2020 Spring Order Form - V36'!$T$23</f>
        <v>0</v>
      </c>
      <c r="E2542" s="67">
        <f>'2020 Spring Order Form - V36'!$T$23</f>
        <v>0</v>
      </c>
      <c r="F2542" s="151">
        <v>4566525</v>
      </c>
      <c r="G2542" s="70" t="e">
        <f>'2020 Spring Order Form - V36'!#REF!</f>
        <v>#REF!</v>
      </c>
      <c r="H2542" s="69">
        <f>'2020 Spring Order Form - V36'!$F$18</f>
        <v>0</v>
      </c>
      <c r="J2542" s="154">
        <v>1158</v>
      </c>
    </row>
    <row r="2543" spans="1:10">
      <c r="A2543" s="131">
        <v>2542</v>
      </c>
      <c r="B2543" s="66" t="s">
        <v>2661</v>
      </c>
      <c r="D2543" s="67">
        <f>'2020 Spring Order Form - V36'!$T$23</f>
        <v>0</v>
      </c>
      <c r="E2543" s="67">
        <f>'2020 Spring Order Form - V36'!$T$23</f>
        <v>0</v>
      </c>
      <c r="F2543" s="151" t="s">
        <v>2662</v>
      </c>
      <c r="G2543" s="70" t="e">
        <f>'2020 Spring Order Form - V36'!#REF!</f>
        <v>#REF!</v>
      </c>
      <c r="H2543" s="69">
        <f>'2020 Spring Order Form - V36'!$F$18</f>
        <v>0</v>
      </c>
      <c r="J2543" s="154">
        <v>3277</v>
      </c>
    </row>
    <row r="2544" spans="1:10">
      <c r="A2544" s="131">
        <v>2543</v>
      </c>
      <c r="B2544" s="66" t="s">
        <v>433</v>
      </c>
      <c r="D2544" s="67">
        <f>'2020 Spring Order Form - V36'!$T$23</f>
        <v>0</v>
      </c>
      <c r="E2544" s="67">
        <f>'2020 Spring Order Form - V36'!$T$23</f>
        <v>0</v>
      </c>
      <c r="F2544" s="151">
        <v>4566625</v>
      </c>
      <c r="G2544" s="70">
        <f>'2020 Spring Order Form - V36'!$T$312</f>
        <v>0</v>
      </c>
      <c r="H2544" s="69">
        <f>'2020 Spring Order Form - V36'!$F$18</f>
        <v>0</v>
      </c>
      <c r="J2544" s="154">
        <v>3918</v>
      </c>
    </row>
    <row r="2545" spans="1:10">
      <c r="A2545" s="131">
        <v>2544</v>
      </c>
      <c r="B2545" s="66" t="s">
        <v>433</v>
      </c>
      <c r="D2545" s="67">
        <f>'2020 Spring Order Form - V36'!$T$23</f>
        <v>0</v>
      </c>
      <c r="E2545" s="67">
        <f>'2020 Spring Order Form - V36'!$T$23</f>
        <v>0</v>
      </c>
      <c r="F2545" s="151" t="s">
        <v>2663</v>
      </c>
      <c r="G2545" s="70">
        <f>'2020 Spring Order Form - V36'!$U$312</f>
        <v>0</v>
      </c>
      <c r="H2545" s="69">
        <f>'2020 Spring Order Form - V36'!$F$18</f>
        <v>0</v>
      </c>
      <c r="J2545" s="154">
        <v>3278</v>
      </c>
    </row>
    <row r="2546" spans="1:10">
      <c r="A2546" s="131">
        <v>2545</v>
      </c>
      <c r="B2546" s="66" t="s">
        <v>2664</v>
      </c>
      <c r="D2546" s="67">
        <f>'2020 Spring Order Form - V36'!$T$23</f>
        <v>0</v>
      </c>
      <c r="E2546" s="67">
        <f>'2020 Spring Order Form - V36'!$T$23</f>
        <v>0</v>
      </c>
      <c r="F2546" s="151">
        <v>4566880</v>
      </c>
      <c r="G2546" s="70" t="e">
        <f>'2020 Spring Order Form - V36'!#REF!</f>
        <v>#REF!</v>
      </c>
      <c r="H2546" s="69">
        <f>'2020 Spring Order Form - V36'!$F$18</f>
        <v>0</v>
      </c>
      <c r="J2546" s="154">
        <v>543</v>
      </c>
    </row>
    <row r="2547" spans="1:10">
      <c r="A2547" s="131">
        <v>2546</v>
      </c>
      <c r="B2547" s="66" t="s">
        <v>2664</v>
      </c>
      <c r="D2547" s="67">
        <f>'2020 Spring Order Form - V36'!$T$23</f>
        <v>0</v>
      </c>
      <c r="E2547" s="67">
        <f>'2020 Spring Order Form - V36'!$T$23</f>
        <v>0</v>
      </c>
      <c r="F2547" s="151" t="s">
        <v>2665</v>
      </c>
      <c r="G2547" s="70" t="e">
        <f>'2020 Spring Order Form - V36'!#REF!</f>
        <v>#REF!</v>
      </c>
      <c r="H2547" s="69">
        <f>'2020 Spring Order Form - V36'!$F$18</f>
        <v>0</v>
      </c>
      <c r="J2547" s="154">
        <v>3281</v>
      </c>
    </row>
    <row r="2548" spans="1:10">
      <c r="A2548" s="131">
        <v>2547</v>
      </c>
      <c r="B2548" s="66" t="s">
        <v>2664</v>
      </c>
      <c r="D2548" s="67">
        <f>'2020 Spring Order Form - V36'!$T$23</f>
        <v>0</v>
      </c>
      <c r="E2548" s="67">
        <f>'2020 Spring Order Form - V36'!$T$23</f>
        <v>0</v>
      </c>
      <c r="F2548" s="151">
        <v>4566883</v>
      </c>
      <c r="G2548" s="70">
        <f>'2020 Spring Order Form - V36'!$T$314</f>
        <v>0</v>
      </c>
      <c r="H2548" s="69">
        <f>'2020 Spring Order Form - V36'!$F$18</f>
        <v>0</v>
      </c>
      <c r="J2548" s="154">
        <v>19374</v>
      </c>
    </row>
    <row r="2549" spans="1:10">
      <c r="A2549" s="131">
        <v>2548</v>
      </c>
      <c r="B2549" s="66" t="s">
        <v>2664</v>
      </c>
      <c r="D2549" s="67">
        <f>'2020 Spring Order Form - V36'!$T$23</f>
        <v>0</v>
      </c>
      <c r="E2549" s="67">
        <f>'2020 Spring Order Form - V36'!$T$23</f>
        <v>0</v>
      </c>
      <c r="F2549" s="151" t="s">
        <v>2666</v>
      </c>
      <c r="G2549" s="70">
        <f>'2020 Spring Order Form - V36'!$U$314</f>
        <v>0</v>
      </c>
      <c r="H2549" s="69">
        <f>'2020 Spring Order Form - V36'!$F$18</f>
        <v>0</v>
      </c>
      <c r="J2549" s="154">
        <v>19373</v>
      </c>
    </row>
    <row r="2550" spans="1:10">
      <c r="A2550" s="131">
        <v>2549</v>
      </c>
      <c r="B2550" s="66" t="s">
        <v>2667</v>
      </c>
      <c r="D2550" s="67">
        <f>'2020 Spring Order Form - V36'!$T$23</f>
        <v>0</v>
      </c>
      <c r="E2550" s="67">
        <f>'2020 Spring Order Form - V36'!$T$23</f>
        <v>0</v>
      </c>
      <c r="F2550" s="151">
        <v>4566770</v>
      </c>
      <c r="G2550" s="70" t="e">
        <f>'2020 Spring Order Form - V36'!#REF!</f>
        <v>#REF!</v>
      </c>
      <c r="H2550" s="69">
        <f>'2020 Spring Order Form - V36'!$F$18</f>
        <v>0</v>
      </c>
      <c r="J2550" s="154">
        <v>331</v>
      </c>
    </row>
    <row r="2551" spans="1:10">
      <c r="A2551" s="131">
        <v>2550</v>
      </c>
      <c r="B2551" s="66" t="s">
        <v>2667</v>
      </c>
      <c r="D2551" s="67">
        <f>'2020 Spring Order Form - V36'!$T$23</f>
        <v>0</v>
      </c>
      <c r="E2551" s="67">
        <f>'2020 Spring Order Form - V36'!$T$23</f>
        <v>0</v>
      </c>
      <c r="F2551" s="151" t="s">
        <v>2668</v>
      </c>
      <c r="G2551" s="70" t="e">
        <f>'2020 Spring Order Form - V36'!#REF!</f>
        <v>#REF!</v>
      </c>
      <c r="H2551" s="69">
        <f>'2020 Spring Order Form - V36'!$F$18</f>
        <v>0</v>
      </c>
      <c r="J2551" s="154">
        <v>3283</v>
      </c>
    </row>
    <row r="2552" spans="1:10">
      <c r="A2552" s="131">
        <v>2551</v>
      </c>
      <c r="B2552" s="66" t="s">
        <v>2669</v>
      </c>
      <c r="D2552" s="67">
        <f>'2020 Spring Order Form - V36'!$T$23</f>
        <v>0</v>
      </c>
      <c r="E2552" s="67">
        <f>'2020 Spring Order Form - V36'!$T$23</f>
        <v>0</v>
      </c>
      <c r="F2552" s="151">
        <v>4566920</v>
      </c>
      <c r="G2552" s="70" t="e">
        <f>'2020 Spring Order Form - V36'!#REF!</f>
        <v>#REF!</v>
      </c>
      <c r="H2552" s="69">
        <f>'2020 Spring Order Form - V36'!$F$18</f>
        <v>0</v>
      </c>
      <c r="J2552" s="154">
        <v>334</v>
      </c>
    </row>
    <row r="2553" spans="1:10">
      <c r="A2553" s="131">
        <v>2552</v>
      </c>
      <c r="B2553" s="66" t="s">
        <v>2669</v>
      </c>
      <c r="D2553" s="67">
        <f>'2020 Spring Order Form - V36'!$T$23</f>
        <v>0</v>
      </c>
      <c r="E2553" s="67">
        <f>'2020 Spring Order Form - V36'!$T$23</f>
        <v>0</v>
      </c>
      <c r="F2553" s="151" t="s">
        <v>2670</v>
      </c>
      <c r="G2553" s="70" t="e">
        <f>'2020 Spring Order Form - V36'!#REF!</f>
        <v>#REF!</v>
      </c>
      <c r="H2553" s="69">
        <f>'2020 Spring Order Form - V36'!$F$18</f>
        <v>0</v>
      </c>
      <c r="J2553" s="154">
        <v>3288</v>
      </c>
    </row>
    <row r="2554" spans="1:10">
      <c r="A2554" s="131">
        <v>2553</v>
      </c>
      <c r="B2554" s="66" t="s">
        <v>2671</v>
      </c>
      <c r="D2554" s="67">
        <f>'2020 Spring Order Form - V36'!$T$23</f>
        <v>0</v>
      </c>
      <c r="E2554" s="67">
        <f>'2020 Spring Order Form - V36'!$T$23</f>
        <v>0</v>
      </c>
      <c r="F2554" s="151">
        <v>4567030</v>
      </c>
      <c r="G2554" s="70" t="e">
        <f>'2020 Spring Order Form - V36'!#REF!</f>
        <v>#REF!</v>
      </c>
      <c r="H2554" s="69">
        <f>'2020 Spring Order Form - V36'!$F$18</f>
        <v>0</v>
      </c>
      <c r="J2554" s="154">
        <v>18865</v>
      </c>
    </row>
    <row r="2555" spans="1:10">
      <c r="A2555" s="131">
        <v>2554</v>
      </c>
      <c r="B2555" s="66" t="s">
        <v>2671</v>
      </c>
      <c r="D2555" s="67">
        <f>'2020 Spring Order Form - V36'!$T$23</f>
        <v>0</v>
      </c>
      <c r="E2555" s="67">
        <f>'2020 Spring Order Form - V36'!$T$23</f>
        <v>0</v>
      </c>
      <c r="F2555" s="151" t="s">
        <v>2672</v>
      </c>
      <c r="G2555" s="70" t="e">
        <f>'2020 Spring Order Form - V36'!#REF!</f>
        <v>#REF!</v>
      </c>
      <c r="H2555" s="69">
        <f>'2020 Spring Order Form - V36'!$F$18</f>
        <v>0</v>
      </c>
      <c r="J2555" s="154">
        <v>18864</v>
      </c>
    </row>
    <row r="2556" spans="1:10">
      <c r="A2556" s="131">
        <v>2555</v>
      </c>
      <c r="B2556" s="66" t="s">
        <v>2673</v>
      </c>
      <c r="D2556" s="67">
        <f>'2020 Spring Order Form - V36'!$T$23</f>
        <v>0</v>
      </c>
      <c r="E2556" s="67">
        <f>'2020 Spring Order Form - V36'!$T$23</f>
        <v>0</v>
      </c>
      <c r="F2556" s="151">
        <v>4567000</v>
      </c>
      <c r="G2556" s="70" t="e">
        <f>'2020 Spring Order Form - V36'!#REF!</f>
        <v>#REF!</v>
      </c>
      <c r="H2556" s="69">
        <f>'2020 Spring Order Form - V36'!$F$18</f>
        <v>0</v>
      </c>
      <c r="J2556" s="154">
        <v>481</v>
      </c>
    </row>
    <row r="2557" spans="1:10">
      <c r="A2557" s="131">
        <v>2556</v>
      </c>
      <c r="B2557" s="66" t="s">
        <v>2673</v>
      </c>
      <c r="D2557" s="67">
        <f>'2020 Spring Order Form - V36'!$T$23</f>
        <v>0</v>
      </c>
      <c r="E2557" s="67">
        <f>'2020 Spring Order Form - V36'!$T$23</f>
        <v>0</v>
      </c>
      <c r="F2557" s="151" t="s">
        <v>2674</v>
      </c>
      <c r="G2557" s="70" t="e">
        <f>'2020 Spring Order Form - V36'!#REF!</f>
        <v>#REF!</v>
      </c>
      <c r="H2557" s="69">
        <f>'2020 Spring Order Form - V36'!$F$18</f>
        <v>0</v>
      </c>
      <c r="J2557" s="154">
        <v>3290</v>
      </c>
    </row>
    <row r="2558" spans="1:10">
      <c r="A2558" s="131">
        <v>2557</v>
      </c>
      <c r="B2558" s="66" t="s">
        <v>2675</v>
      </c>
      <c r="D2558" s="67">
        <f>'2020 Spring Order Form - V36'!$T$23</f>
        <v>0</v>
      </c>
      <c r="E2558" s="67">
        <f>'2020 Spring Order Form - V36'!$T$23</f>
        <v>0</v>
      </c>
      <c r="F2558" s="151">
        <v>4567320</v>
      </c>
      <c r="G2558" s="70" t="e">
        <f>'2020 Spring Order Form - V36'!#REF!</f>
        <v>#REF!</v>
      </c>
      <c r="H2558" s="69">
        <f>'2020 Spring Order Form - V36'!$F$18</f>
        <v>0</v>
      </c>
      <c r="J2558" s="154">
        <v>17240</v>
      </c>
    </row>
    <row r="2559" spans="1:10">
      <c r="A2559" s="131">
        <v>2558</v>
      </c>
      <c r="B2559" s="66" t="s">
        <v>2675</v>
      </c>
      <c r="D2559" s="67">
        <f>'2020 Spring Order Form - V36'!$T$23</f>
        <v>0</v>
      </c>
      <c r="E2559" s="67">
        <f>'2020 Spring Order Form - V36'!$T$23</f>
        <v>0</v>
      </c>
      <c r="F2559" s="151" t="s">
        <v>2676</v>
      </c>
      <c r="G2559" s="70" t="e">
        <f>'2020 Spring Order Form - V36'!#REF!</f>
        <v>#REF!</v>
      </c>
      <c r="H2559" s="69">
        <f>'2020 Spring Order Form - V36'!$F$18</f>
        <v>0</v>
      </c>
      <c r="J2559" s="154">
        <v>17241</v>
      </c>
    </row>
    <row r="2560" spans="1:10">
      <c r="A2560" s="131">
        <v>2559</v>
      </c>
      <c r="B2560" s="66" t="s">
        <v>2675</v>
      </c>
      <c r="D2560" s="67">
        <f>'2020 Spring Order Form - V36'!$T$23</f>
        <v>0</v>
      </c>
      <c r="E2560" s="67">
        <f>'2020 Spring Order Form - V36'!$T$23</f>
        <v>0</v>
      </c>
      <c r="F2560" s="151">
        <v>4967328</v>
      </c>
      <c r="G2560" s="70" t="e">
        <f>'2020 Spring Order Form - V36'!#REF!</f>
        <v>#REF!</v>
      </c>
      <c r="H2560" s="69">
        <f>'2020 Spring Order Form - V36'!$F$18</f>
        <v>0</v>
      </c>
      <c r="J2560" s="154">
        <v>20002</v>
      </c>
    </row>
    <row r="2561" spans="1:10">
      <c r="A2561" s="131">
        <v>2560</v>
      </c>
      <c r="B2561" s="66" t="s">
        <v>2675</v>
      </c>
      <c r="D2561" s="67">
        <f>'2020 Spring Order Form - V36'!$T$23</f>
        <v>0</v>
      </c>
      <c r="E2561" s="67">
        <f>'2020 Spring Order Form - V36'!$T$23</f>
        <v>0</v>
      </c>
      <c r="F2561" s="151" t="s">
        <v>2677</v>
      </c>
      <c r="G2561" s="70" t="e">
        <f>'2020 Spring Order Form - V36'!#REF!</f>
        <v>#REF!</v>
      </c>
      <c r="H2561" s="69">
        <f>'2020 Spring Order Form - V36'!$F$18</f>
        <v>0</v>
      </c>
      <c r="J2561" s="154">
        <v>20001</v>
      </c>
    </row>
    <row r="2562" spans="1:10">
      <c r="A2562" s="131">
        <v>2561</v>
      </c>
      <c r="B2562" s="66" t="s">
        <v>2678</v>
      </c>
      <c r="D2562" s="67">
        <f>'2020 Spring Order Form - V36'!$T$23</f>
        <v>0</v>
      </c>
      <c r="E2562" s="67">
        <f>'2020 Spring Order Form - V36'!$T$23</f>
        <v>0</v>
      </c>
      <c r="F2562" s="151">
        <v>4567330</v>
      </c>
      <c r="G2562" s="70" t="e">
        <f>'2020 Spring Order Form - V36'!#REF!</f>
        <v>#REF!</v>
      </c>
      <c r="H2562" s="69">
        <f>'2020 Spring Order Form - V36'!$F$18</f>
        <v>0</v>
      </c>
      <c r="J2562" s="154">
        <v>17159</v>
      </c>
    </row>
    <row r="2563" spans="1:10">
      <c r="A2563" s="131">
        <v>2562</v>
      </c>
      <c r="B2563" s="66" t="s">
        <v>2678</v>
      </c>
      <c r="D2563" s="67">
        <f>'2020 Spring Order Form - V36'!$T$23</f>
        <v>0</v>
      </c>
      <c r="E2563" s="67">
        <f>'2020 Spring Order Form - V36'!$T$23</f>
        <v>0</v>
      </c>
      <c r="F2563" s="151" t="s">
        <v>2679</v>
      </c>
      <c r="G2563" s="70" t="e">
        <f>'2020 Spring Order Form - V36'!#REF!</f>
        <v>#REF!</v>
      </c>
      <c r="H2563" s="69">
        <f>'2020 Spring Order Form - V36'!$F$18</f>
        <v>0</v>
      </c>
      <c r="J2563" s="154">
        <v>17160</v>
      </c>
    </row>
    <row r="2564" spans="1:10">
      <c r="A2564" s="131">
        <v>2563</v>
      </c>
      <c r="B2564" s="66" t="s">
        <v>2680</v>
      </c>
      <c r="D2564" s="67">
        <f>'2020 Spring Order Form - V36'!$T$23</f>
        <v>0</v>
      </c>
      <c r="E2564" s="67">
        <f>'2020 Spring Order Form - V36'!$T$23</f>
        <v>0</v>
      </c>
      <c r="F2564" s="151">
        <v>4567280</v>
      </c>
      <c r="G2564" s="70" t="e">
        <f>'2020 Spring Order Form - V36'!#REF!</f>
        <v>#REF!</v>
      </c>
      <c r="H2564" s="69">
        <f>'2020 Spring Order Form - V36'!$F$18</f>
        <v>0</v>
      </c>
      <c r="J2564" s="154">
        <v>459</v>
      </c>
    </row>
    <row r="2565" spans="1:10">
      <c r="A2565" s="131">
        <v>2564</v>
      </c>
      <c r="B2565" s="66" t="s">
        <v>2680</v>
      </c>
      <c r="D2565" s="67">
        <f>'2020 Spring Order Form - V36'!$T$23</f>
        <v>0</v>
      </c>
      <c r="E2565" s="67">
        <f>'2020 Spring Order Form - V36'!$T$23</f>
        <v>0</v>
      </c>
      <c r="F2565" s="151" t="s">
        <v>2681</v>
      </c>
      <c r="G2565" s="70" t="e">
        <f>'2020 Spring Order Form - V36'!#REF!</f>
        <v>#REF!</v>
      </c>
      <c r="H2565" s="69">
        <f>'2020 Spring Order Form - V36'!$F$18</f>
        <v>0</v>
      </c>
      <c r="J2565" s="154">
        <v>3297</v>
      </c>
    </row>
    <row r="2566" spans="1:10">
      <c r="A2566" s="131">
        <v>2565</v>
      </c>
      <c r="B2566" s="66" t="s">
        <v>2682</v>
      </c>
      <c r="D2566" s="67">
        <f>'2020 Spring Order Form - V36'!$T$23</f>
        <v>0</v>
      </c>
      <c r="E2566" s="67">
        <f>'2020 Spring Order Form - V36'!$T$23</f>
        <v>0</v>
      </c>
      <c r="F2566" s="151">
        <v>4568055</v>
      </c>
      <c r="G2566" s="70" t="e">
        <f>'2020 Spring Order Form - V36'!#REF!</f>
        <v>#REF!</v>
      </c>
      <c r="H2566" s="69">
        <f>'2020 Spring Order Form - V36'!$F$18</f>
        <v>0</v>
      </c>
      <c r="J2566" s="154">
        <v>17266</v>
      </c>
    </row>
    <row r="2567" spans="1:10">
      <c r="A2567" s="131">
        <v>2566</v>
      </c>
      <c r="B2567" s="66" t="s">
        <v>2682</v>
      </c>
      <c r="D2567" s="67">
        <f>'2020 Spring Order Form - V36'!$T$23</f>
        <v>0</v>
      </c>
      <c r="E2567" s="67">
        <f>'2020 Spring Order Form - V36'!$T$23</f>
        <v>0</v>
      </c>
      <c r="F2567" s="151" t="s">
        <v>2683</v>
      </c>
      <c r="G2567" s="70" t="e">
        <f>'2020 Spring Order Form - V36'!#REF!</f>
        <v>#REF!</v>
      </c>
      <c r="H2567" s="69">
        <f>'2020 Spring Order Form - V36'!$F$18</f>
        <v>0</v>
      </c>
      <c r="J2567" s="154">
        <v>17267</v>
      </c>
    </row>
    <row r="2568" spans="1:10">
      <c r="A2568" s="131">
        <v>2567</v>
      </c>
      <c r="B2568" s="66" t="s">
        <v>2684</v>
      </c>
      <c r="D2568" s="67">
        <f>'2020 Spring Order Form - V36'!$T$23</f>
        <v>0</v>
      </c>
      <c r="E2568" s="67">
        <f>'2020 Spring Order Form - V36'!$T$23</f>
        <v>0</v>
      </c>
      <c r="F2568" s="151">
        <v>4568175</v>
      </c>
      <c r="G2568" s="70" t="e">
        <f>'2020 Spring Order Form - V36'!#REF!</f>
        <v>#REF!</v>
      </c>
      <c r="H2568" s="69">
        <f>'2020 Spring Order Form - V36'!$F$18</f>
        <v>0</v>
      </c>
      <c r="J2568" s="154">
        <v>17270</v>
      </c>
    </row>
    <row r="2569" spans="1:10">
      <c r="A2569" s="131">
        <v>2568</v>
      </c>
      <c r="B2569" s="66" t="s">
        <v>2684</v>
      </c>
      <c r="D2569" s="67">
        <f>'2020 Spring Order Form - V36'!$T$23</f>
        <v>0</v>
      </c>
      <c r="E2569" s="67">
        <f>'2020 Spring Order Form - V36'!$T$23</f>
        <v>0</v>
      </c>
      <c r="F2569" s="151" t="s">
        <v>2685</v>
      </c>
      <c r="G2569" s="70" t="e">
        <f>'2020 Spring Order Form - V36'!#REF!</f>
        <v>#REF!</v>
      </c>
      <c r="H2569" s="69">
        <f>'2020 Spring Order Form - V36'!$F$18</f>
        <v>0</v>
      </c>
      <c r="J2569" s="154">
        <v>17269</v>
      </c>
    </row>
    <row r="2570" spans="1:10">
      <c r="A2570" s="131">
        <v>2569</v>
      </c>
      <c r="B2570" s="66" t="s">
        <v>2686</v>
      </c>
      <c r="D2570" s="67">
        <f>'2020 Spring Order Form - V36'!$T$23</f>
        <v>0</v>
      </c>
      <c r="E2570" s="67">
        <f>'2020 Spring Order Form - V36'!$T$23</f>
        <v>0</v>
      </c>
      <c r="F2570" s="151">
        <v>4568605</v>
      </c>
      <c r="G2570" s="70" t="e">
        <f>'2020 Spring Order Form - V36'!#REF!</f>
        <v>#REF!</v>
      </c>
      <c r="H2570" s="69">
        <f>'2020 Spring Order Form - V36'!$F$18</f>
        <v>0</v>
      </c>
      <c r="J2570" s="154">
        <v>18641</v>
      </c>
    </row>
    <row r="2571" spans="1:10">
      <c r="A2571" s="131">
        <v>2570</v>
      </c>
      <c r="B2571" s="66" t="s">
        <v>2686</v>
      </c>
      <c r="D2571" s="67">
        <f>'2020 Spring Order Form - V36'!$T$23</f>
        <v>0</v>
      </c>
      <c r="E2571" s="67">
        <f>'2020 Spring Order Form - V36'!$T$23</f>
        <v>0</v>
      </c>
      <c r="F2571" s="151" t="s">
        <v>2687</v>
      </c>
      <c r="G2571" s="70" t="e">
        <f>'2020 Spring Order Form - V36'!#REF!</f>
        <v>#REF!</v>
      </c>
      <c r="H2571" s="69">
        <f>'2020 Spring Order Form - V36'!$F$18</f>
        <v>0</v>
      </c>
      <c r="J2571" s="154">
        <v>18640</v>
      </c>
    </row>
    <row r="2572" spans="1:10">
      <c r="A2572" s="131">
        <v>2571</v>
      </c>
      <c r="B2572" s="66" t="s">
        <v>440</v>
      </c>
      <c r="D2572" s="67">
        <f>'2020 Spring Order Form - V36'!$T$23</f>
        <v>0</v>
      </c>
      <c r="E2572" s="67">
        <f>'2020 Spring Order Form - V36'!$T$23</f>
        <v>0</v>
      </c>
      <c r="F2572" s="151">
        <v>4568665</v>
      </c>
      <c r="G2572" s="70">
        <f>'2020 Spring Order Form - V36'!$T$317</f>
        <v>0</v>
      </c>
      <c r="H2572" s="69">
        <f>'2020 Spring Order Form - V36'!$F$18</f>
        <v>0</v>
      </c>
      <c r="J2572" s="154">
        <v>3927</v>
      </c>
    </row>
    <row r="2573" spans="1:10">
      <c r="A2573" s="131">
        <v>2572</v>
      </c>
      <c r="B2573" s="66" t="s">
        <v>440</v>
      </c>
      <c r="D2573" s="67">
        <f>'2020 Spring Order Form - V36'!$T$23</f>
        <v>0</v>
      </c>
      <c r="E2573" s="67">
        <f>'2020 Spring Order Form - V36'!$T$23</f>
        <v>0</v>
      </c>
      <c r="F2573" s="151" t="s">
        <v>2688</v>
      </c>
      <c r="G2573" s="70">
        <f>'2020 Spring Order Form - V36'!$U$317</f>
        <v>0</v>
      </c>
      <c r="H2573" s="69">
        <f>'2020 Spring Order Form - V36'!$F$18</f>
        <v>0</v>
      </c>
      <c r="J2573" s="154">
        <v>3316</v>
      </c>
    </row>
    <row r="2574" spans="1:10">
      <c r="A2574" s="131">
        <v>2573</v>
      </c>
      <c r="B2574" s="66" t="s">
        <v>2689</v>
      </c>
      <c r="D2574" s="67">
        <f>'2020 Spring Order Form - V36'!$T$23</f>
        <v>0</v>
      </c>
      <c r="E2574" s="67">
        <f>'2020 Spring Order Form - V36'!$T$23</f>
        <v>0</v>
      </c>
      <c r="F2574" s="151">
        <v>4569035</v>
      </c>
      <c r="G2574" s="70" t="e">
        <f>'2020 Spring Order Form - V36'!#REF!</f>
        <v>#REF!</v>
      </c>
      <c r="H2574" s="69">
        <f>'2020 Spring Order Form - V36'!$F$18</f>
        <v>0</v>
      </c>
      <c r="J2574" s="154">
        <v>12902</v>
      </c>
    </row>
    <row r="2575" spans="1:10">
      <c r="A2575" s="131">
        <v>2574</v>
      </c>
      <c r="B2575" s="66" t="s">
        <v>2689</v>
      </c>
      <c r="D2575" s="67">
        <f>'2020 Spring Order Form - V36'!$T$23</f>
        <v>0</v>
      </c>
      <c r="E2575" s="67">
        <f>'2020 Spring Order Form - V36'!$T$23</f>
        <v>0</v>
      </c>
      <c r="F2575" s="151" t="s">
        <v>2690</v>
      </c>
      <c r="G2575" s="70" t="e">
        <f>'2020 Spring Order Form - V36'!#REF!</f>
        <v>#REF!</v>
      </c>
      <c r="H2575" s="69">
        <f>'2020 Spring Order Form - V36'!$F$18</f>
        <v>0</v>
      </c>
      <c r="J2575" s="154">
        <v>12901</v>
      </c>
    </row>
    <row r="2576" spans="1:10">
      <c r="A2576" s="131">
        <v>2575</v>
      </c>
      <c r="B2576" s="66" t="s">
        <v>442</v>
      </c>
      <c r="D2576" s="67">
        <f>'2020 Spring Order Form - V36'!$T$23</f>
        <v>0</v>
      </c>
      <c r="E2576" s="67">
        <f>'2020 Spring Order Form - V36'!$T$23</f>
        <v>0</v>
      </c>
      <c r="F2576" s="151">
        <v>4568875</v>
      </c>
      <c r="G2576" s="70">
        <f>'2020 Spring Order Form - V36'!$T$318</f>
        <v>0</v>
      </c>
      <c r="H2576" s="69">
        <f>'2020 Spring Order Form - V36'!$F$18</f>
        <v>0</v>
      </c>
      <c r="J2576" s="154">
        <v>485</v>
      </c>
    </row>
    <row r="2577" spans="1:10">
      <c r="A2577" s="131">
        <v>2576</v>
      </c>
      <c r="B2577" s="66" t="s">
        <v>442</v>
      </c>
      <c r="D2577" s="67">
        <f>'2020 Spring Order Form - V36'!$T$23</f>
        <v>0</v>
      </c>
      <c r="E2577" s="67">
        <f>'2020 Spring Order Form - V36'!$T$23</f>
        <v>0</v>
      </c>
      <c r="F2577" s="151" t="s">
        <v>2691</v>
      </c>
      <c r="G2577" s="70">
        <f>'2020 Spring Order Form - V36'!$U$318</f>
        <v>0</v>
      </c>
      <c r="H2577" s="69">
        <f>'2020 Spring Order Form - V36'!$F$18</f>
        <v>0</v>
      </c>
      <c r="J2577" s="154">
        <v>3319</v>
      </c>
    </row>
    <row r="2578" spans="1:10">
      <c r="A2578" s="131">
        <v>2577</v>
      </c>
      <c r="B2578" s="66" t="s">
        <v>2692</v>
      </c>
      <c r="D2578" s="67">
        <f>'2020 Spring Order Form - V36'!$T$23</f>
        <v>0</v>
      </c>
      <c r="E2578" s="67">
        <f>'2020 Spring Order Form - V36'!$T$23</f>
        <v>0</v>
      </c>
      <c r="F2578" s="151">
        <v>4568815</v>
      </c>
      <c r="G2578" s="70">
        <f>'2020 Spring Order Form - V36'!$T$319</f>
        <v>0</v>
      </c>
      <c r="H2578" s="69">
        <f>'2020 Spring Order Form - V36'!$F$18</f>
        <v>0</v>
      </c>
      <c r="J2578" s="154">
        <v>12793</v>
      </c>
    </row>
    <row r="2579" spans="1:10">
      <c r="A2579" s="131">
        <v>2578</v>
      </c>
      <c r="B2579" s="66" t="s">
        <v>2692</v>
      </c>
      <c r="D2579" s="67">
        <f>'2020 Spring Order Form - V36'!$T$23</f>
        <v>0</v>
      </c>
      <c r="E2579" s="67">
        <f>'2020 Spring Order Form - V36'!$T$23</f>
        <v>0</v>
      </c>
      <c r="F2579" s="151" t="s">
        <v>2693</v>
      </c>
      <c r="G2579" s="70">
        <f>'2020 Spring Order Form - V36'!$U$319</f>
        <v>0</v>
      </c>
      <c r="H2579" s="69">
        <f>'2020 Spring Order Form - V36'!$F$18</f>
        <v>0</v>
      </c>
      <c r="J2579" s="154">
        <v>12794</v>
      </c>
    </row>
    <row r="2580" spans="1:10">
      <c r="A2580" s="131">
        <v>2579</v>
      </c>
      <c r="B2580" s="66" t="s">
        <v>445</v>
      </c>
      <c r="D2580" s="67">
        <f>'2020 Spring Order Form - V36'!$T$23</f>
        <v>0</v>
      </c>
      <c r="E2580" s="67">
        <f>'2020 Spring Order Form - V36'!$T$23</f>
        <v>0</v>
      </c>
      <c r="F2580" s="151">
        <v>4568805</v>
      </c>
      <c r="G2580" s="70">
        <f>'2020 Spring Order Form - V36'!$T$320</f>
        <v>0</v>
      </c>
      <c r="H2580" s="69">
        <f>'2020 Spring Order Form - V36'!$F$18</f>
        <v>0</v>
      </c>
      <c r="J2580" s="154">
        <v>12791</v>
      </c>
    </row>
    <row r="2581" spans="1:10">
      <c r="A2581" s="131">
        <v>2580</v>
      </c>
      <c r="B2581" s="66" t="s">
        <v>445</v>
      </c>
      <c r="D2581" s="67">
        <f>'2020 Spring Order Form - V36'!$T$23</f>
        <v>0</v>
      </c>
      <c r="E2581" s="67">
        <f>'2020 Spring Order Form - V36'!$T$23</f>
        <v>0</v>
      </c>
      <c r="F2581" s="151" t="s">
        <v>2694</v>
      </c>
      <c r="G2581" s="70">
        <f>'2020 Spring Order Form - V36'!$U$320</f>
        <v>0</v>
      </c>
      <c r="H2581" s="69">
        <f>'2020 Spring Order Form - V36'!$F$18</f>
        <v>0</v>
      </c>
      <c r="J2581" s="154">
        <v>12792</v>
      </c>
    </row>
    <row r="2582" spans="1:10">
      <c r="A2582" s="131">
        <v>2581</v>
      </c>
      <c r="B2582" s="66" t="s">
        <v>2695</v>
      </c>
      <c r="D2582" s="67">
        <f>'2020 Spring Order Form - V36'!$T$23</f>
        <v>0</v>
      </c>
      <c r="E2582" s="67">
        <f>'2020 Spring Order Form - V36'!$T$23</f>
        <v>0</v>
      </c>
      <c r="F2582" s="151">
        <v>4568615</v>
      </c>
      <c r="G2582" s="70" t="e">
        <f>'2020 Spring Order Form - V36'!#REF!</f>
        <v>#REF!</v>
      </c>
      <c r="H2582" s="69">
        <f>'2020 Spring Order Form - V36'!$F$18</f>
        <v>0</v>
      </c>
      <c r="J2582" s="154">
        <v>17080</v>
      </c>
    </row>
    <row r="2583" spans="1:10">
      <c r="A2583" s="131">
        <v>2582</v>
      </c>
      <c r="B2583" s="66" t="s">
        <v>2695</v>
      </c>
      <c r="D2583" s="67">
        <f>'2020 Spring Order Form - V36'!$T$23</f>
        <v>0</v>
      </c>
      <c r="E2583" s="67">
        <f>'2020 Spring Order Form - V36'!$T$23</f>
        <v>0</v>
      </c>
      <c r="F2583" s="151" t="s">
        <v>2696</v>
      </c>
      <c r="G2583" s="70" t="e">
        <f>'2020 Spring Order Form - V36'!#REF!</f>
        <v>#REF!</v>
      </c>
      <c r="H2583" s="69">
        <f>'2020 Spring Order Form - V36'!$F$18</f>
        <v>0</v>
      </c>
      <c r="J2583" s="154">
        <v>17081</v>
      </c>
    </row>
    <row r="2584" spans="1:10">
      <c r="A2584" s="131">
        <v>2583</v>
      </c>
      <c r="B2584" s="66" t="s">
        <v>2697</v>
      </c>
      <c r="D2584" s="67">
        <f>'2020 Spring Order Form - V36'!$T$23</f>
        <v>0</v>
      </c>
      <c r="E2584" s="67">
        <f>'2020 Spring Order Form - V36'!$T$23</f>
        <v>0</v>
      </c>
      <c r="F2584" s="151">
        <v>4568785</v>
      </c>
      <c r="G2584" s="70" t="e">
        <f>'2020 Spring Order Form - V36'!#REF!</f>
        <v>#REF!</v>
      </c>
      <c r="H2584" s="69">
        <f>'2020 Spring Order Form - V36'!$F$18</f>
        <v>0</v>
      </c>
      <c r="J2584" s="154">
        <v>819</v>
      </c>
    </row>
    <row r="2585" spans="1:10">
      <c r="A2585" s="131">
        <v>2584</v>
      </c>
      <c r="B2585" s="66" t="s">
        <v>2697</v>
      </c>
      <c r="D2585" s="67">
        <f>'2020 Spring Order Form - V36'!$T$23</f>
        <v>0</v>
      </c>
      <c r="E2585" s="67">
        <f>'2020 Spring Order Form - V36'!$T$23</f>
        <v>0</v>
      </c>
      <c r="F2585" s="151" t="s">
        <v>2698</v>
      </c>
      <c r="G2585" s="70" t="e">
        <f>'2020 Spring Order Form - V36'!#REF!</f>
        <v>#REF!</v>
      </c>
      <c r="H2585" s="69">
        <f>'2020 Spring Order Form - V36'!$F$18</f>
        <v>0</v>
      </c>
      <c r="J2585" s="154">
        <v>3306</v>
      </c>
    </row>
    <row r="2586" spans="1:10">
      <c r="A2586" s="131">
        <v>2585</v>
      </c>
      <c r="B2586" s="66" t="s">
        <v>447</v>
      </c>
      <c r="D2586" s="67">
        <f>'2020 Spring Order Form - V36'!$T$23</f>
        <v>0</v>
      </c>
      <c r="E2586" s="67">
        <f>'2020 Spring Order Form - V36'!$T$23</f>
        <v>0</v>
      </c>
      <c r="F2586" s="151">
        <v>4568765</v>
      </c>
      <c r="G2586" s="70">
        <f>'2020 Spring Order Form - V36'!$T$321</f>
        <v>0</v>
      </c>
      <c r="H2586" s="69">
        <f>'2020 Spring Order Form - V36'!$F$18</f>
        <v>0</v>
      </c>
      <c r="J2586" s="154">
        <v>17083</v>
      </c>
    </row>
    <row r="2587" spans="1:10">
      <c r="A2587" s="131">
        <v>2586</v>
      </c>
      <c r="B2587" s="66" t="s">
        <v>447</v>
      </c>
      <c r="D2587" s="67">
        <f>'2020 Spring Order Form - V36'!$T$23</f>
        <v>0</v>
      </c>
      <c r="E2587" s="67">
        <f>'2020 Spring Order Form - V36'!$T$23</f>
        <v>0</v>
      </c>
      <c r="F2587" s="151" t="s">
        <v>2699</v>
      </c>
      <c r="G2587" s="70">
        <f>'2020 Spring Order Form - V36'!$U$321</f>
        <v>0</v>
      </c>
      <c r="H2587" s="69">
        <f>'2020 Spring Order Form - V36'!$F$18</f>
        <v>0</v>
      </c>
      <c r="J2587" s="154">
        <v>17084</v>
      </c>
    </row>
    <row r="2588" spans="1:10">
      <c r="A2588" s="131">
        <v>2587</v>
      </c>
      <c r="B2588" s="66" t="s">
        <v>448</v>
      </c>
      <c r="D2588" s="67">
        <f>'2020 Spring Order Form - V36'!$T$23</f>
        <v>0</v>
      </c>
      <c r="E2588" s="67">
        <f>'2020 Spring Order Form - V36'!$T$23</f>
        <v>0</v>
      </c>
      <c r="F2588" s="151">
        <v>4569205</v>
      </c>
      <c r="G2588" s="70">
        <f>'2020 Spring Order Form - V36'!$T$322</f>
        <v>0</v>
      </c>
      <c r="H2588" s="69">
        <f>'2020 Spring Order Form - V36'!$F$18</f>
        <v>0</v>
      </c>
      <c r="J2588" s="154">
        <v>370</v>
      </c>
    </row>
    <row r="2589" spans="1:10">
      <c r="A2589" s="131">
        <v>2588</v>
      </c>
      <c r="B2589" s="66" t="s">
        <v>448</v>
      </c>
      <c r="D2589" s="67">
        <f>'2020 Spring Order Form - V36'!$T$23</f>
        <v>0</v>
      </c>
      <c r="E2589" s="67">
        <f>'2020 Spring Order Form - V36'!$T$23</f>
        <v>0</v>
      </c>
      <c r="F2589" s="151" t="s">
        <v>2700</v>
      </c>
      <c r="G2589" s="70">
        <f>'2020 Spring Order Form - V36'!$U$322</f>
        <v>0</v>
      </c>
      <c r="H2589" s="69">
        <f>'2020 Spring Order Form - V36'!$F$18</f>
        <v>0</v>
      </c>
      <c r="J2589" s="154">
        <v>3307</v>
      </c>
    </row>
    <row r="2590" spans="1:10">
      <c r="A2590" s="131">
        <v>2589</v>
      </c>
      <c r="B2590" s="66" t="s">
        <v>449</v>
      </c>
      <c r="D2590" s="67">
        <f>'2020 Spring Order Form - V36'!$T$23</f>
        <v>0</v>
      </c>
      <c r="E2590" s="67">
        <f>'2020 Spring Order Form - V36'!$T$23</f>
        <v>0</v>
      </c>
      <c r="F2590" s="151">
        <v>4569105</v>
      </c>
      <c r="G2590" s="70">
        <f>'2020 Spring Order Form - V36'!$T$323</f>
        <v>0</v>
      </c>
      <c r="H2590" s="69">
        <f>'2020 Spring Order Form - V36'!$F$18</f>
        <v>0</v>
      </c>
      <c r="J2590" s="154">
        <v>540</v>
      </c>
    </row>
    <row r="2591" spans="1:10">
      <c r="A2591" s="131">
        <v>2590</v>
      </c>
      <c r="B2591" s="66" t="s">
        <v>449</v>
      </c>
      <c r="D2591" s="67">
        <f>'2020 Spring Order Form - V36'!$T$23</f>
        <v>0</v>
      </c>
      <c r="E2591" s="67">
        <f>'2020 Spring Order Form - V36'!$T$23</f>
        <v>0</v>
      </c>
      <c r="F2591" s="151" t="s">
        <v>2701</v>
      </c>
      <c r="G2591" s="70">
        <f>'2020 Spring Order Form - V36'!$U$323</f>
        <v>0</v>
      </c>
      <c r="H2591" s="69">
        <f>'2020 Spring Order Form - V36'!$F$18</f>
        <v>0</v>
      </c>
      <c r="J2591" s="154">
        <v>3309</v>
      </c>
    </row>
    <row r="2592" spans="1:10">
      <c r="A2592" s="131">
        <v>2591</v>
      </c>
      <c r="B2592" s="66" t="s">
        <v>449</v>
      </c>
      <c r="D2592" s="67">
        <f>'2020 Spring Order Form - V36'!$T$23</f>
        <v>0</v>
      </c>
      <c r="E2592" s="67">
        <f>'2020 Spring Order Form - V36'!$T$23</f>
        <v>0</v>
      </c>
      <c r="F2592" s="151">
        <v>4569108</v>
      </c>
      <c r="G2592" s="70">
        <f>'2020 Spring Order Form - V36'!$T$324</f>
        <v>0</v>
      </c>
      <c r="H2592" s="69">
        <f>'2020 Spring Order Form - V36'!$F$18</f>
        <v>0</v>
      </c>
      <c r="J2592" s="154">
        <v>781</v>
      </c>
    </row>
    <row r="2593" spans="1:10">
      <c r="A2593" s="131">
        <v>2592</v>
      </c>
      <c r="B2593" s="66" t="s">
        <v>449</v>
      </c>
      <c r="D2593" s="67">
        <f>'2020 Spring Order Form - V36'!$T$23</f>
        <v>0</v>
      </c>
      <c r="E2593" s="67">
        <f>'2020 Spring Order Form - V36'!$T$23</f>
        <v>0</v>
      </c>
      <c r="F2593" s="151" t="s">
        <v>2702</v>
      </c>
      <c r="G2593" s="70">
        <f>'2020 Spring Order Form - V36'!$U$324</f>
        <v>0</v>
      </c>
      <c r="H2593" s="69">
        <f>'2020 Spring Order Form - V36'!$F$18</f>
        <v>0</v>
      </c>
      <c r="J2593" s="154">
        <v>3310</v>
      </c>
    </row>
    <row r="2594" spans="1:10">
      <c r="A2594" s="131">
        <v>2593</v>
      </c>
      <c r="B2594" s="66" t="s">
        <v>449</v>
      </c>
      <c r="D2594" s="67">
        <f>'2020 Spring Order Form - V36'!$T$23</f>
        <v>0</v>
      </c>
      <c r="E2594" s="67">
        <f>'2020 Spring Order Form - V36'!$T$23</f>
        <v>0</v>
      </c>
      <c r="F2594" s="151">
        <v>4169107</v>
      </c>
      <c r="G2594" s="70">
        <f>'2020 Spring Order Form - V36'!$T$325</f>
        <v>0</v>
      </c>
      <c r="H2594" s="69">
        <f>'2020 Spring Order Form - V36'!$F$18</f>
        <v>0</v>
      </c>
      <c r="J2594" s="154">
        <v>927</v>
      </c>
    </row>
    <row r="2595" spans="1:10">
      <c r="A2595" s="131">
        <v>2594</v>
      </c>
      <c r="B2595" s="66" t="s">
        <v>449</v>
      </c>
      <c r="D2595" s="67">
        <f>'2020 Spring Order Form - V36'!$T$23</f>
        <v>0</v>
      </c>
      <c r="E2595" s="67">
        <f>'2020 Spring Order Form - V36'!$T$23</f>
        <v>0</v>
      </c>
      <c r="F2595" s="151" t="s">
        <v>2703</v>
      </c>
      <c r="G2595" s="70">
        <f>'2020 Spring Order Form - V36'!$U$325</f>
        <v>0</v>
      </c>
      <c r="H2595" s="69">
        <f>'2020 Spring Order Form - V36'!$F$18</f>
        <v>0</v>
      </c>
      <c r="J2595" s="154">
        <v>3312</v>
      </c>
    </row>
    <row r="2596" spans="1:10">
      <c r="A2596" s="131">
        <v>2595</v>
      </c>
      <c r="B2596" s="66" t="s">
        <v>2704</v>
      </c>
      <c r="D2596" s="67">
        <f>'2020 Spring Order Form - V36'!$T$23</f>
        <v>0</v>
      </c>
      <c r="E2596" s="67">
        <f>'2020 Spring Order Form - V36'!$T$23</f>
        <v>0</v>
      </c>
      <c r="F2596" s="151">
        <v>4569125</v>
      </c>
      <c r="G2596" s="70" t="e">
        <f>'2020 Spring Order Form - V36'!#REF!</f>
        <v>#REF!</v>
      </c>
      <c r="H2596" s="69">
        <f>'2020 Spring Order Form - V36'!$F$18</f>
        <v>0</v>
      </c>
      <c r="J2596" s="154">
        <v>12644</v>
      </c>
    </row>
    <row r="2597" spans="1:10">
      <c r="A2597" s="131">
        <v>2596</v>
      </c>
      <c r="B2597" s="66" t="s">
        <v>2704</v>
      </c>
      <c r="D2597" s="67">
        <f>'2020 Spring Order Form - V36'!$T$23</f>
        <v>0</v>
      </c>
      <c r="E2597" s="67">
        <f>'2020 Spring Order Form - V36'!$T$23</f>
        <v>0</v>
      </c>
      <c r="F2597" s="151" t="s">
        <v>2705</v>
      </c>
      <c r="G2597" s="70" t="e">
        <f>'2020 Spring Order Form - V36'!#REF!</f>
        <v>#REF!</v>
      </c>
      <c r="H2597" s="69">
        <f>'2020 Spring Order Form - V36'!$F$18</f>
        <v>0</v>
      </c>
      <c r="J2597" s="154">
        <v>12640</v>
      </c>
    </row>
    <row r="2598" spans="1:10">
      <c r="A2598" s="131">
        <v>2597</v>
      </c>
      <c r="B2598" s="66" t="s">
        <v>2706</v>
      </c>
      <c r="D2598" s="67">
        <f>'2020 Spring Order Form - V36'!$T$23</f>
        <v>0</v>
      </c>
      <c r="E2598" s="67">
        <f>'2020 Spring Order Form - V36'!$T$23</f>
        <v>0</v>
      </c>
      <c r="F2598" s="151">
        <v>4569305</v>
      </c>
      <c r="G2598" s="70" t="e">
        <f>'2020 Spring Order Form - V36'!#REF!</f>
        <v>#REF!</v>
      </c>
      <c r="H2598" s="69">
        <f>'2020 Spring Order Form - V36'!$F$18</f>
        <v>0</v>
      </c>
      <c r="J2598" s="154">
        <v>371</v>
      </c>
    </row>
    <row r="2599" spans="1:10">
      <c r="A2599" s="131">
        <v>2598</v>
      </c>
      <c r="B2599" s="66" t="s">
        <v>2706</v>
      </c>
      <c r="D2599" s="67">
        <f>'2020 Spring Order Form - V36'!$T$23</f>
        <v>0</v>
      </c>
      <c r="E2599" s="67">
        <f>'2020 Spring Order Form - V36'!$T$23</f>
        <v>0</v>
      </c>
      <c r="F2599" s="151" t="s">
        <v>2707</v>
      </c>
      <c r="G2599" s="70" t="e">
        <f>'2020 Spring Order Form - V36'!#REF!</f>
        <v>#REF!</v>
      </c>
      <c r="H2599" s="69">
        <f>'2020 Spring Order Form - V36'!$F$18</f>
        <v>0</v>
      </c>
      <c r="J2599" s="154">
        <v>3326</v>
      </c>
    </row>
    <row r="2600" spans="1:10">
      <c r="A2600" s="131">
        <v>2599</v>
      </c>
      <c r="B2600" s="66" t="s">
        <v>451</v>
      </c>
      <c r="D2600" s="67">
        <f>'2020 Spring Order Form - V36'!$T$23</f>
        <v>0</v>
      </c>
      <c r="E2600" s="67">
        <f>'2020 Spring Order Form - V36'!$T$23</f>
        <v>0</v>
      </c>
      <c r="F2600" s="151">
        <v>4569355</v>
      </c>
      <c r="G2600" s="70">
        <f>'2020 Spring Order Form - V36'!$T$326</f>
        <v>0</v>
      </c>
      <c r="H2600" s="69">
        <f>'2020 Spring Order Form - V36'!$F$18</f>
        <v>0</v>
      </c>
      <c r="J2600" s="154">
        <v>835</v>
      </c>
    </row>
    <row r="2601" spans="1:10">
      <c r="A2601" s="131">
        <v>2600</v>
      </c>
      <c r="B2601" s="66" t="s">
        <v>451</v>
      </c>
      <c r="D2601" s="67">
        <f>'2020 Spring Order Form - V36'!$T$23</f>
        <v>0</v>
      </c>
      <c r="E2601" s="67">
        <f>'2020 Spring Order Form - V36'!$T$23</f>
        <v>0</v>
      </c>
      <c r="F2601" s="151" t="s">
        <v>2708</v>
      </c>
      <c r="G2601" s="70">
        <f>'2020 Spring Order Form - V36'!$U$326</f>
        <v>0</v>
      </c>
      <c r="H2601" s="69">
        <f>'2020 Spring Order Form - V36'!$F$18</f>
        <v>0</v>
      </c>
      <c r="J2601" s="154">
        <v>3327</v>
      </c>
    </row>
    <row r="2602" spans="1:10">
      <c r="A2602" s="131">
        <v>2601</v>
      </c>
      <c r="B2602" s="66" t="s">
        <v>2709</v>
      </c>
      <c r="D2602" s="67">
        <f>'2020 Spring Order Form - V36'!$T$23</f>
        <v>0</v>
      </c>
      <c r="E2602" s="67">
        <f>'2020 Spring Order Form - V36'!$T$23</f>
        <v>0</v>
      </c>
      <c r="F2602" s="151">
        <v>4569768</v>
      </c>
      <c r="G2602" s="70" t="e">
        <f>'2020 Spring Order Form - V36'!#REF!</f>
        <v>#REF!</v>
      </c>
      <c r="H2602" s="69">
        <f>'2020 Spring Order Form - V36'!$F$18</f>
        <v>0</v>
      </c>
      <c r="J2602" s="154">
        <v>748</v>
      </c>
    </row>
    <row r="2603" spans="1:10">
      <c r="A2603" s="131">
        <v>2602</v>
      </c>
      <c r="B2603" s="66" t="s">
        <v>2709</v>
      </c>
      <c r="D2603" s="67">
        <f>'2020 Spring Order Form - V36'!$T$23</f>
        <v>0</v>
      </c>
      <c r="E2603" s="67">
        <f>'2020 Spring Order Form - V36'!$T$23</f>
        <v>0</v>
      </c>
      <c r="F2603" s="151" t="s">
        <v>2710</v>
      </c>
      <c r="G2603" s="70" t="e">
        <f>'2020 Spring Order Form - V36'!#REF!</f>
        <v>#REF!</v>
      </c>
      <c r="H2603" s="69">
        <f>'2020 Spring Order Form - V36'!$F$18</f>
        <v>0</v>
      </c>
      <c r="J2603" s="154">
        <v>3343</v>
      </c>
    </row>
    <row r="2604" spans="1:10">
      <c r="A2604" s="131">
        <v>2603</v>
      </c>
      <c r="B2604" s="66" t="s">
        <v>455</v>
      </c>
      <c r="D2604" s="67">
        <f>'2020 Spring Order Form - V36'!$T$23</f>
        <v>0</v>
      </c>
      <c r="E2604" s="67">
        <f>'2020 Spring Order Form - V36'!$T$23</f>
        <v>0</v>
      </c>
      <c r="F2604" s="151">
        <v>4569778</v>
      </c>
      <c r="G2604" s="70">
        <f>'2020 Spring Order Form - V36'!$T$328</f>
        <v>0</v>
      </c>
      <c r="H2604" s="69">
        <f>'2020 Spring Order Form - V36'!$F$18</f>
        <v>0</v>
      </c>
      <c r="J2604" s="154">
        <v>749</v>
      </c>
    </row>
    <row r="2605" spans="1:10">
      <c r="A2605" s="131">
        <v>2604</v>
      </c>
      <c r="B2605" s="66" t="s">
        <v>455</v>
      </c>
      <c r="D2605" s="67">
        <f>'2020 Spring Order Form - V36'!$T$23</f>
        <v>0</v>
      </c>
      <c r="E2605" s="67">
        <f>'2020 Spring Order Form - V36'!$T$23</f>
        <v>0</v>
      </c>
      <c r="F2605" s="151" t="s">
        <v>2711</v>
      </c>
      <c r="G2605" s="70">
        <f>'2020 Spring Order Form - V36'!$U$328</f>
        <v>0</v>
      </c>
      <c r="H2605" s="69">
        <f>'2020 Spring Order Form - V36'!$F$18</f>
        <v>0</v>
      </c>
      <c r="J2605" s="154">
        <v>3344</v>
      </c>
    </row>
    <row r="2606" spans="1:10">
      <c r="A2606" s="131">
        <v>2605</v>
      </c>
      <c r="B2606" s="66" t="s">
        <v>2712</v>
      </c>
      <c r="D2606" s="67">
        <f>'2020 Spring Order Form - V36'!$T$23</f>
        <v>0</v>
      </c>
      <c r="E2606" s="67">
        <f>'2020 Spring Order Form - V36'!$T$23</f>
        <v>0</v>
      </c>
      <c r="F2606" s="151">
        <v>4569808</v>
      </c>
      <c r="G2606" s="70" t="e">
        <f>'2020 Spring Order Form - V36'!#REF!</f>
        <v>#REF!</v>
      </c>
      <c r="H2606" s="69">
        <f>'2020 Spring Order Form - V36'!$F$18</f>
        <v>0</v>
      </c>
      <c r="J2606" s="154">
        <v>4092</v>
      </c>
    </row>
    <row r="2607" spans="1:10">
      <c r="A2607" s="131">
        <v>2606</v>
      </c>
      <c r="B2607" s="66" t="s">
        <v>2712</v>
      </c>
      <c r="D2607" s="67">
        <f>'2020 Spring Order Form - V36'!$T$23</f>
        <v>0</v>
      </c>
      <c r="E2607" s="67">
        <f>'2020 Spring Order Form - V36'!$T$23</f>
        <v>0</v>
      </c>
      <c r="F2607" s="151" t="s">
        <v>2713</v>
      </c>
      <c r="G2607" s="70" t="e">
        <f>'2020 Spring Order Form - V36'!#REF!</f>
        <v>#REF!</v>
      </c>
      <c r="H2607" s="69">
        <f>'2020 Spring Order Form - V36'!$F$18</f>
        <v>0</v>
      </c>
      <c r="J2607" s="154">
        <v>3340</v>
      </c>
    </row>
    <row r="2608" spans="1:10">
      <c r="A2608" s="131">
        <v>2607</v>
      </c>
      <c r="B2608" s="66" t="s">
        <v>2714</v>
      </c>
      <c r="D2608" s="67">
        <f>'2020 Spring Order Form - V36'!$T$23</f>
        <v>0</v>
      </c>
      <c r="E2608" s="67">
        <f>'2020 Spring Order Form - V36'!$T$23</f>
        <v>0</v>
      </c>
      <c r="F2608" s="151">
        <v>4569903</v>
      </c>
      <c r="G2608" s="70" t="e">
        <f>'2020 Spring Order Form - V36'!#REF!</f>
        <v>#REF!</v>
      </c>
      <c r="H2608" s="69">
        <f>'2020 Spring Order Form - V36'!$F$18</f>
        <v>0</v>
      </c>
      <c r="J2608" s="388">
        <v>18916</v>
      </c>
    </row>
    <row r="2609" spans="1:10">
      <c r="A2609" s="131">
        <v>2608</v>
      </c>
      <c r="B2609" s="66" t="s">
        <v>2714</v>
      </c>
      <c r="D2609" s="67">
        <f>'2020 Spring Order Form - V36'!$T$23</f>
        <v>0</v>
      </c>
      <c r="E2609" s="67">
        <f>'2020 Spring Order Form - V36'!$T$23</f>
        <v>0</v>
      </c>
      <c r="F2609" s="151" t="s">
        <v>2715</v>
      </c>
      <c r="G2609" s="70" t="e">
        <f>'2020 Spring Order Form - V36'!#REF!</f>
        <v>#REF!</v>
      </c>
      <c r="H2609" s="69">
        <f>'2020 Spring Order Form - V36'!$F$18</f>
        <v>0</v>
      </c>
      <c r="J2609" s="388">
        <v>18917</v>
      </c>
    </row>
    <row r="2610" spans="1:10">
      <c r="A2610" s="131">
        <v>2609</v>
      </c>
      <c r="B2610" s="66" t="s">
        <v>2716</v>
      </c>
      <c r="D2610" s="67">
        <f>'2020 Spring Order Form - V36'!$T$23</f>
        <v>0</v>
      </c>
      <c r="E2610" s="67">
        <f>'2020 Spring Order Form - V36'!$T$23</f>
        <v>0</v>
      </c>
      <c r="F2610" s="151">
        <v>4569925</v>
      </c>
      <c r="G2610" s="70" t="e">
        <f>'2020 Spring Order Form - V36'!#REF!</f>
        <v>#REF!</v>
      </c>
      <c r="H2610" s="69">
        <f>'2020 Spring Order Form - V36'!$F$18</f>
        <v>0</v>
      </c>
      <c r="J2610" s="154">
        <v>4382</v>
      </c>
    </row>
    <row r="2611" spans="1:10">
      <c r="A2611" s="131">
        <v>2610</v>
      </c>
      <c r="B2611" s="66" t="s">
        <v>2716</v>
      </c>
      <c r="D2611" s="67">
        <f>'2020 Spring Order Form - V36'!$T$23</f>
        <v>0</v>
      </c>
      <c r="E2611" s="67">
        <f>'2020 Spring Order Form - V36'!$T$23</f>
        <v>0</v>
      </c>
      <c r="F2611" s="151" t="s">
        <v>2717</v>
      </c>
      <c r="G2611" s="70" t="e">
        <f>'2020 Spring Order Form - V36'!#REF!</f>
        <v>#REF!</v>
      </c>
      <c r="H2611" s="69">
        <f>'2020 Spring Order Form - V36'!$F$18</f>
        <v>0</v>
      </c>
      <c r="J2611" s="154">
        <v>3346</v>
      </c>
    </row>
    <row r="2612" spans="1:10">
      <c r="A2612" s="131">
        <v>2611</v>
      </c>
      <c r="B2612" s="66" t="s">
        <v>459</v>
      </c>
      <c r="D2612" s="67">
        <f>'2020 Spring Order Form - V36'!$T$23</f>
        <v>0</v>
      </c>
      <c r="E2612" s="67">
        <f>'2020 Spring Order Form - V36'!$T$23</f>
        <v>0</v>
      </c>
      <c r="F2612" s="151">
        <v>2308508</v>
      </c>
      <c r="G2612" s="70">
        <f>'2020 Spring Order Form - V36'!$T$332</f>
        <v>0</v>
      </c>
      <c r="H2612" s="69">
        <f>'2020 Spring Order Form - V36'!$F$18</f>
        <v>0</v>
      </c>
      <c r="J2612" s="154">
        <v>5154</v>
      </c>
    </row>
    <row r="2613" spans="1:10">
      <c r="A2613" s="131">
        <v>2612</v>
      </c>
      <c r="B2613" s="66" t="s">
        <v>459</v>
      </c>
      <c r="D2613" s="67">
        <f>'2020 Spring Order Form - V36'!$T$23</f>
        <v>0</v>
      </c>
      <c r="E2613" s="67">
        <f>'2020 Spring Order Form - V36'!$T$23</f>
        <v>0</v>
      </c>
      <c r="F2613" s="151" t="s">
        <v>2718</v>
      </c>
      <c r="G2613" s="70">
        <f>'2020 Spring Order Form - V36'!$U$332</f>
        <v>0</v>
      </c>
      <c r="H2613" s="69">
        <f>'2020 Spring Order Form - V36'!$F$18</f>
        <v>0</v>
      </c>
      <c r="J2613" s="154">
        <v>5197</v>
      </c>
    </row>
    <row r="2614" spans="1:10">
      <c r="A2614" s="131">
        <v>2613</v>
      </c>
      <c r="B2614" s="66" t="s">
        <v>2719</v>
      </c>
      <c r="D2614" s="67">
        <f>'2020 Spring Order Form - V36'!$T$23</f>
        <v>0</v>
      </c>
      <c r="E2614" s="67">
        <f>'2020 Spring Order Form - V36'!$T$23</f>
        <v>0</v>
      </c>
      <c r="F2614" s="151">
        <v>2309008</v>
      </c>
      <c r="G2614" s="70" t="e">
        <f>'2020 Spring Order Form - V36'!#REF!</f>
        <v>#REF!</v>
      </c>
      <c r="H2614" s="69">
        <f>'2020 Spring Order Form - V36'!$F$18</f>
        <v>0</v>
      </c>
      <c r="J2614" s="154">
        <v>18709</v>
      </c>
    </row>
    <row r="2615" spans="1:10">
      <c r="A2615" s="131">
        <v>2614</v>
      </c>
      <c r="B2615" s="66" t="s">
        <v>2719</v>
      </c>
      <c r="D2615" s="67">
        <f>'2020 Spring Order Form - V36'!$T$23</f>
        <v>0</v>
      </c>
      <c r="E2615" s="67">
        <f>'2020 Spring Order Form - V36'!$T$23</f>
        <v>0</v>
      </c>
      <c r="F2615" s="151" t="s">
        <v>2720</v>
      </c>
      <c r="G2615" s="70" t="e">
        <f>'2020 Spring Order Form - V36'!#REF!</f>
        <v>#REF!</v>
      </c>
      <c r="H2615" s="69">
        <f>'2020 Spring Order Form - V36'!$F$18</f>
        <v>0</v>
      </c>
      <c r="J2615" s="154">
        <v>18708</v>
      </c>
    </row>
    <row r="2616" spans="1:10">
      <c r="A2616" s="131">
        <v>2615</v>
      </c>
      <c r="B2616" s="66" t="s">
        <v>2721</v>
      </c>
      <c r="D2616" s="67">
        <f>'2020 Spring Order Form - V36'!$T$23</f>
        <v>0</v>
      </c>
      <c r="E2616" s="67">
        <f>'2020 Spring Order Form - V36'!$T$23</f>
        <v>0</v>
      </c>
      <c r="F2616" s="151">
        <v>2309958</v>
      </c>
      <c r="G2616" s="70" t="e">
        <f>'2020 Spring Order Form - V36'!#REF!</f>
        <v>#REF!</v>
      </c>
      <c r="H2616" s="69">
        <f>'2020 Spring Order Form - V36'!$F$18</f>
        <v>0</v>
      </c>
      <c r="J2616" s="154">
        <v>18712</v>
      </c>
    </row>
    <row r="2617" spans="1:10">
      <c r="A2617" s="131">
        <v>2616</v>
      </c>
      <c r="B2617" s="66" t="s">
        <v>2721</v>
      </c>
      <c r="D2617" s="67">
        <f>'2020 Spring Order Form - V36'!$T$23</f>
        <v>0</v>
      </c>
      <c r="E2617" s="67">
        <f>'2020 Spring Order Form - V36'!$T$23</f>
        <v>0</v>
      </c>
      <c r="F2617" s="151" t="s">
        <v>2722</v>
      </c>
      <c r="G2617" s="70" t="e">
        <f>'2020 Spring Order Form - V36'!#REF!</f>
        <v>#REF!</v>
      </c>
      <c r="H2617" s="69">
        <f>'2020 Spring Order Form - V36'!$F$18</f>
        <v>0</v>
      </c>
      <c r="J2617" s="154">
        <v>18711</v>
      </c>
    </row>
    <row r="2618" spans="1:10">
      <c r="A2618" s="131">
        <v>2617</v>
      </c>
      <c r="B2618" s="66" t="s">
        <v>462</v>
      </c>
      <c r="D2618" s="67">
        <f>'2020 Spring Order Form - V36'!$T$23</f>
        <v>0</v>
      </c>
      <c r="E2618" s="67">
        <f>'2020 Spring Order Form - V36'!$T$23</f>
        <v>0</v>
      </c>
      <c r="F2618" s="151">
        <v>2313254</v>
      </c>
      <c r="G2618" s="70">
        <f>'2020 Spring Order Form - V36'!$T$334</f>
        <v>0</v>
      </c>
      <c r="H2618" s="69">
        <f>'2020 Spring Order Form - V36'!$F$18</f>
        <v>0</v>
      </c>
      <c r="J2618" s="154">
        <v>17101</v>
      </c>
    </row>
    <row r="2619" spans="1:10">
      <c r="A2619" s="131">
        <v>2618</v>
      </c>
      <c r="B2619" s="66" t="s">
        <v>462</v>
      </c>
      <c r="D2619" s="67">
        <f>'2020 Spring Order Form - V36'!$T$23</f>
        <v>0</v>
      </c>
      <c r="E2619" s="67">
        <f>'2020 Spring Order Form - V36'!$T$23</f>
        <v>0</v>
      </c>
      <c r="F2619" s="151" t="s">
        <v>2723</v>
      </c>
      <c r="G2619" s="70">
        <f>'2020 Spring Order Form - V36'!$U$334</f>
        <v>0</v>
      </c>
      <c r="H2619" s="69">
        <f>'2020 Spring Order Form - V36'!$F$18</f>
        <v>0</v>
      </c>
      <c r="J2619" s="154">
        <v>17102</v>
      </c>
    </row>
    <row r="2620" spans="1:10">
      <c r="A2620" s="131">
        <v>2619</v>
      </c>
      <c r="B2620" s="66" t="s">
        <v>2724</v>
      </c>
      <c r="D2620" s="67">
        <f>'2020 Spring Order Form - V36'!$T$23</f>
        <v>0</v>
      </c>
      <c r="E2620" s="67">
        <f>'2020 Spring Order Form - V36'!$T$23</f>
        <v>0</v>
      </c>
      <c r="F2620" s="151">
        <v>2318958</v>
      </c>
      <c r="G2620" s="70" t="e">
        <f>'2020 Spring Order Form - V36'!#REF!</f>
        <v>#REF!</v>
      </c>
      <c r="H2620" s="69">
        <f>'2020 Spring Order Form - V36'!$F$18</f>
        <v>0</v>
      </c>
      <c r="J2620" s="154">
        <v>18714</v>
      </c>
    </row>
    <row r="2621" spans="1:10">
      <c r="A2621" s="131">
        <v>2620</v>
      </c>
      <c r="B2621" s="66" t="s">
        <v>2724</v>
      </c>
      <c r="D2621" s="67">
        <f>'2020 Spring Order Form - V36'!$T$23</f>
        <v>0</v>
      </c>
      <c r="E2621" s="67">
        <f>'2020 Spring Order Form - V36'!$T$23</f>
        <v>0</v>
      </c>
      <c r="F2621" s="151" t="s">
        <v>2725</v>
      </c>
      <c r="G2621" s="70" t="e">
        <f>'2020 Spring Order Form - V36'!#REF!</f>
        <v>#REF!</v>
      </c>
      <c r="H2621" s="69">
        <f>'2020 Spring Order Form - V36'!$F$18</f>
        <v>0</v>
      </c>
      <c r="J2621" s="154">
        <v>18715</v>
      </c>
    </row>
    <row r="2622" spans="1:10">
      <c r="A2622" s="131">
        <v>2621</v>
      </c>
      <c r="B2622" s="66" t="s">
        <v>466</v>
      </c>
      <c r="D2622" s="67">
        <f>'2020 Spring Order Form - V36'!$T$23</f>
        <v>0</v>
      </c>
      <c r="E2622" s="67">
        <f>'2020 Spring Order Form - V36'!$T$23</f>
        <v>0</v>
      </c>
      <c r="F2622" s="151">
        <v>2324008</v>
      </c>
      <c r="G2622" s="70">
        <f>'2020 Spring Order Form - V36'!$T$336</f>
        <v>0</v>
      </c>
      <c r="H2622" s="69">
        <f>'2020 Spring Order Form - V36'!$F$18</f>
        <v>0</v>
      </c>
      <c r="J2622" s="154">
        <v>18910</v>
      </c>
    </row>
    <row r="2623" spans="1:10">
      <c r="A2623" s="131">
        <v>2622</v>
      </c>
      <c r="B2623" s="66" t="s">
        <v>466</v>
      </c>
      <c r="D2623" s="67">
        <f>'2020 Spring Order Form - V36'!$T$23</f>
        <v>0</v>
      </c>
      <c r="E2623" s="67">
        <f>'2020 Spring Order Form - V36'!$T$23</f>
        <v>0</v>
      </c>
      <c r="F2623" s="151" t="s">
        <v>2726</v>
      </c>
      <c r="G2623" s="70">
        <f>'2020 Spring Order Form - V36'!$U$336</f>
        <v>0</v>
      </c>
      <c r="H2623" s="69">
        <f>'2020 Spring Order Form - V36'!$F$18</f>
        <v>0</v>
      </c>
      <c r="J2623" s="154">
        <v>18911</v>
      </c>
    </row>
    <row r="2624" spans="1:10">
      <c r="A2624" s="131">
        <v>2623</v>
      </c>
      <c r="B2624" s="66" t="s">
        <v>2727</v>
      </c>
      <c r="D2624" s="67">
        <f>'2020 Spring Order Form - V36'!$T$23</f>
        <v>0</v>
      </c>
      <c r="E2624" s="67">
        <f>'2020 Spring Order Form - V36'!$T$23</f>
        <v>0</v>
      </c>
      <c r="F2624" s="151">
        <v>2332758</v>
      </c>
      <c r="G2624" s="70" t="e">
        <f>'2020 Spring Order Form - V36'!#REF!</f>
        <v>#REF!</v>
      </c>
      <c r="H2624" s="69">
        <f>'2020 Spring Order Form - V36'!$F$18</f>
        <v>0</v>
      </c>
      <c r="J2624" s="154">
        <v>5159</v>
      </c>
    </row>
    <row r="2625" spans="1:10">
      <c r="A2625" s="131">
        <v>2624</v>
      </c>
      <c r="B2625" s="66" t="s">
        <v>2727</v>
      </c>
      <c r="D2625" s="67">
        <f>'2020 Spring Order Form - V36'!$T$23</f>
        <v>0</v>
      </c>
      <c r="E2625" s="67">
        <f>'2020 Spring Order Form - V36'!$T$23</f>
        <v>0</v>
      </c>
      <c r="F2625" s="151" t="s">
        <v>2728</v>
      </c>
      <c r="G2625" s="70" t="e">
        <f>'2020 Spring Order Form - V36'!#REF!</f>
        <v>#REF!</v>
      </c>
      <c r="H2625" s="69">
        <f>'2020 Spring Order Form - V36'!$F$18</f>
        <v>0</v>
      </c>
      <c r="J2625" s="154">
        <v>5202</v>
      </c>
    </row>
    <row r="2626" spans="1:10">
      <c r="A2626" s="131">
        <v>2625</v>
      </c>
      <c r="B2626" s="66" t="s">
        <v>2729</v>
      </c>
      <c r="D2626" s="67">
        <f>'2020 Spring Order Form - V36'!$T$23</f>
        <v>0</v>
      </c>
      <c r="E2626" s="67">
        <f>'2020 Spring Order Form - V36'!$T$23</f>
        <v>0</v>
      </c>
      <c r="F2626" s="151">
        <v>2332804</v>
      </c>
      <c r="G2626" s="70" t="e">
        <f>'2020 Spring Order Form - V36'!#REF!</f>
        <v>#REF!</v>
      </c>
      <c r="H2626" s="69">
        <f>'2020 Spring Order Form - V36'!$F$18</f>
        <v>0</v>
      </c>
      <c r="J2626" s="154">
        <v>5162</v>
      </c>
    </row>
    <row r="2627" spans="1:10">
      <c r="A2627" s="131">
        <v>2626</v>
      </c>
      <c r="B2627" s="66" t="s">
        <v>2729</v>
      </c>
      <c r="D2627" s="67">
        <f>'2020 Spring Order Form - V36'!$T$23</f>
        <v>0</v>
      </c>
      <c r="E2627" s="67">
        <f>'2020 Spring Order Form - V36'!$T$23</f>
        <v>0</v>
      </c>
      <c r="F2627" s="151" t="s">
        <v>2730</v>
      </c>
      <c r="G2627" s="70" t="e">
        <f>'2020 Spring Order Form - V36'!#REF!</f>
        <v>#REF!</v>
      </c>
      <c r="H2627" s="69">
        <f>'2020 Spring Order Form - V36'!$F$18</f>
        <v>0</v>
      </c>
      <c r="J2627" s="154">
        <v>5187</v>
      </c>
    </row>
    <row r="2628" spans="1:10">
      <c r="A2628" s="131">
        <v>2627</v>
      </c>
      <c r="B2628" s="66" t="s">
        <v>2731</v>
      </c>
      <c r="D2628" s="67">
        <f>'2020 Spring Order Form - V36'!$T$23</f>
        <v>0</v>
      </c>
      <c r="E2628" s="67">
        <f>'2020 Spring Order Form - V36'!$T$23</f>
        <v>0</v>
      </c>
      <c r="F2628" s="151">
        <v>2333104</v>
      </c>
      <c r="G2628" s="70" t="e">
        <f>'2020 Spring Order Form - V36'!#REF!</f>
        <v>#REF!</v>
      </c>
      <c r="H2628" s="69">
        <f>'2020 Spring Order Form - V36'!$F$18</f>
        <v>0</v>
      </c>
      <c r="J2628" s="154">
        <v>18706</v>
      </c>
    </row>
    <row r="2629" spans="1:10">
      <c r="A2629" s="131">
        <v>2628</v>
      </c>
      <c r="B2629" s="66" t="s">
        <v>2731</v>
      </c>
      <c r="D2629" s="67">
        <f>'2020 Spring Order Form - V36'!$T$23</f>
        <v>0</v>
      </c>
      <c r="E2629" s="67">
        <f>'2020 Spring Order Form - V36'!$T$23</f>
        <v>0</v>
      </c>
      <c r="F2629" s="151" t="s">
        <v>2732</v>
      </c>
      <c r="G2629" s="70" t="e">
        <f>'2020 Spring Order Form - V36'!#REF!</f>
        <v>#REF!</v>
      </c>
      <c r="H2629" s="69">
        <f>'2020 Spring Order Form - V36'!$F$18</f>
        <v>0</v>
      </c>
      <c r="J2629" s="154">
        <v>18705</v>
      </c>
    </row>
    <row r="2630" spans="1:10">
      <c r="A2630" s="131">
        <v>2629</v>
      </c>
      <c r="B2630" s="66" t="s">
        <v>2733</v>
      </c>
      <c r="D2630" s="67">
        <f>'2020 Spring Order Form - V36'!$T$23</f>
        <v>0</v>
      </c>
      <c r="E2630" s="67">
        <f>'2020 Spring Order Form - V36'!$T$23</f>
        <v>0</v>
      </c>
      <c r="F2630" s="151">
        <v>2332854</v>
      </c>
      <c r="G2630" s="70" t="e">
        <f>'2020 Spring Order Form - V36'!#REF!</f>
        <v>#REF!</v>
      </c>
      <c r="H2630" s="69">
        <f>'2020 Spring Order Form - V36'!$F$18</f>
        <v>0</v>
      </c>
      <c r="J2630" s="154">
        <v>5163</v>
      </c>
    </row>
    <row r="2631" spans="1:10">
      <c r="A2631" s="131">
        <v>2630</v>
      </c>
      <c r="B2631" s="66" t="s">
        <v>2733</v>
      </c>
      <c r="D2631" s="67">
        <f>'2020 Spring Order Form - V36'!$T$23</f>
        <v>0</v>
      </c>
      <c r="E2631" s="67">
        <f>'2020 Spring Order Form - V36'!$T$23</f>
        <v>0</v>
      </c>
      <c r="F2631" s="151" t="s">
        <v>2734</v>
      </c>
      <c r="G2631" s="70" t="e">
        <f>'2020 Spring Order Form - V36'!#REF!</f>
        <v>#REF!</v>
      </c>
      <c r="H2631" s="69">
        <f>'2020 Spring Order Form - V36'!$F$18</f>
        <v>0</v>
      </c>
      <c r="J2631" s="154">
        <v>5188</v>
      </c>
    </row>
    <row r="2632" spans="1:10">
      <c r="A2632" s="131">
        <v>2631</v>
      </c>
      <c r="B2632" s="66" t="s">
        <v>2735</v>
      </c>
      <c r="D2632" s="67">
        <f>'2020 Spring Order Form - V36'!$T$23</f>
        <v>0</v>
      </c>
      <c r="E2632" s="67">
        <f>'2020 Spring Order Form - V36'!$T$23</f>
        <v>0</v>
      </c>
      <c r="F2632" s="151">
        <v>2333058</v>
      </c>
      <c r="G2632" s="70" t="e">
        <f>'2020 Spring Order Form - V36'!#REF!</f>
        <v>#REF!</v>
      </c>
      <c r="H2632" s="69">
        <f>'2020 Spring Order Form - V36'!$F$18</f>
        <v>0</v>
      </c>
      <c r="J2632" s="154">
        <v>18718</v>
      </c>
    </row>
    <row r="2633" spans="1:10">
      <c r="A2633" s="131">
        <v>2632</v>
      </c>
      <c r="B2633" s="66" t="s">
        <v>2735</v>
      </c>
      <c r="D2633" s="67">
        <f>'2020 Spring Order Form - V36'!$T$23</f>
        <v>0</v>
      </c>
      <c r="E2633" s="67">
        <f>'2020 Spring Order Form - V36'!$T$23</f>
        <v>0</v>
      </c>
      <c r="F2633" s="151" t="s">
        <v>2736</v>
      </c>
      <c r="G2633" s="70" t="e">
        <f>'2020 Spring Order Form - V36'!#REF!</f>
        <v>#REF!</v>
      </c>
      <c r="H2633" s="69">
        <f>'2020 Spring Order Form - V36'!$F$18</f>
        <v>0</v>
      </c>
      <c r="J2633" s="154">
        <v>18717</v>
      </c>
    </row>
    <row r="2634" spans="1:10">
      <c r="A2634" s="131">
        <v>2633</v>
      </c>
      <c r="B2634" s="66" t="s">
        <v>2737</v>
      </c>
      <c r="D2634" s="67">
        <f>'2020 Spring Order Form - V36'!$T$23</f>
        <v>0</v>
      </c>
      <c r="E2634" s="67">
        <f>'2020 Spring Order Form - V36'!$T$23</f>
        <v>0</v>
      </c>
      <c r="F2634" s="151">
        <v>2333208</v>
      </c>
      <c r="G2634" s="70" t="e">
        <f>'2020 Spring Order Form - V36'!#REF!</f>
        <v>#REF!</v>
      </c>
      <c r="H2634" s="69">
        <f>'2020 Spring Order Form - V36'!$F$18</f>
        <v>0</v>
      </c>
      <c r="J2634" s="154">
        <v>18721</v>
      </c>
    </row>
    <row r="2635" spans="1:10">
      <c r="A2635" s="131">
        <v>2634</v>
      </c>
      <c r="B2635" s="66" t="s">
        <v>2737</v>
      </c>
      <c r="D2635" s="67">
        <f>'2020 Spring Order Form - V36'!$T$23</f>
        <v>0</v>
      </c>
      <c r="E2635" s="67">
        <f>'2020 Spring Order Form - V36'!$T$23</f>
        <v>0</v>
      </c>
      <c r="F2635" s="151" t="s">
        <v>2738</v>
      </c>
      <c r="G2635" s="70" t="e">
        <f>'2020 Spring Order Form - V36'!#REF!</f>
        <v>#REF!</v>
      </c>
      <c r="H2635" s="69">
        <f>'2020 Spring Order Form - V36'!$F$18</f>
        <v>0</v>
      </c>
      <c r="J2635" s="154">
        <v>18720</v>
      </c>
    </row>
    <row r="2636" spans="1:10">
      <c r="A2636" s="131">
        <v>2635</v>
      </c>
      <c r="B2636" s="66" t="s">
        <v>2739</v>
      </c>
      <c r="D2636" s="67">
        <f>'2020 Spring Order Form - V36'!$T$23</f>
        <v>0</v>
      </c>
      <c r="E2636" s="67">
        <f>'2020 Spring Order Form - V36'!$T$23</f>
        <v>0</v>
      </c>
      <c r="F2636" s="151">
        <v>2376208</v>
      </c>
      <c r="G2636" s="70" t="e">
        <f>'2020 Spring Order Form - V36'!#REF!</f>
        <v>#REF!</v>
      </c>
      <c r="H2636" s="69">
        <f>'2020 Spring Order Form - V36'!$F$18</f>
        <v>0</v>
      </c>
      <c r="J2636" s="154">
        <v>5169</v>
      </c>
    </row>
    <row r="2637" spans="1:10">
      <c r="A2637" s="131">
        <v>2636</v>
      </c>
      <c r="B2637" s="66" t="s">
        <v>2739</v>
      </c>
      <c r="D2637" s="67">
        <f>'2020 Spring Order Form - V36'!$T$23</f>
        <v>0</v>
      </c>
      <c r="E2637" s="67">
        <f>'2020 Spring Order Form - V36'!$T$23</f>
        <v>0</v>
      </c>
      <c r="F2637" s="151" t="s">
        <v>2740</v>
      </c>
      <c r="G2637" s="70" t="e">
        <f>'2020 Spring Order Form - V36'!#REF!</f>
        <v>#REF!</v>
      </c>
      <c r="H2637" s="69">
        <f>'2020 Spring Order Form - V36'!$F$18</f>
        <v>0</v>
      </c>
      <c r="J2637" s="154">
        <v>5205</v>
      </c>
    </row>
    <row r="2638" spans="1:10">
      <c r="A2638" s="131">
        <v>2637</v>
      </c>
      <c r="B2638" s="66" t="s">
        <v>2741</v>
      </c>
      <c r="D2638" s="67">
        <f>'2020 Spring Order Form - V36'!$T$23</f>
        <v>0</v>
      </c>
      <c r="E2638" s="67">
        <f>'2020 Spring Order Form - V36'!$T$23</f>
        <v>0</v>
      </c>
      <c r="F2638" s="151">
        <v>2381658</v>
      </c>
      <c r="G2638" s="70" t="e">
        <f>'2020 Spring Order Form - V36'!#REF!</f>
        <v>#REF!</v>
      </c>
      <c r="H2638" s="69">
        <f>'2020 Spring Order Form - V36'!$F$18</f>
        <v>0</v>
      </c>
      <c r="J2638" s="154">
        <v>5174</v>
      </c>
    </row>
    <row r="2639" spans="1:10">
      <c r="A2639" s="131">
        <v>2638</v>
      </c>
      <c r="B2639" s="66" t="s">
        <v>2741</v>
      </c>
      <c r="D2639" s="67">
        <f>'2020 Spring Order Form - V36'!$T$23</f>
        <v>0</v>
      </c>
      <c r="E2639" s="67">
        <f>'2020 Spring Order Form - V36'!$T$23</f>
        <v>0</v>
      </c>
      <c r="F2639" s="151" t="s">
        <v>2742</v>
      </c>
      <c r="G2639" s="70" t="e">
        <f>'2020 Spring Order Form - V36'!#REF!</f>
        <v>#REF!</v>
      </c>
      <c r="H2639" s="69">
        <f>'2020 Spring Order Form - V36'!$F$18</f>
        <v>0</v>
      </c>
      <c r="J2639" s="154">
        <v>5210</v>
      </c>
    </row>
    <row r="2640" spans="1:10">
      <c r="A2640" s="131">
        <v>2639</v>
      </c>
      <c r="B2640" s="66" t="s">
        <v>2743</v>
      </c>
      <c r="D2640" s="67">
        <f>'2020 Spring Order Form - V36'!$T$23</f>
        <v>0</v>
      </c>
      <c r="E2640" s="67">
        <f>'2020 Spring Order Form - V36'!$T$23</f>
        <v>0</v>
      </c>
      <c r="F2640" s="151">
        <v>2381808</v>
      </c>
      <c r="G2640" s="70" t="e">
        <f>'2020 Spring Order Form - V36'!#REF!</f>
        <v>#REF!</v>
      </c>
      <c r="H2640" s="69">
        <f>'2020 Spring Order Form - V36'!$F$18</f>
        <v>0</v>
      </c>
      <c r="J2640" s="154">
        <v>5176</v>
      </c>
    </row>
    <row r="2641" spans="1:10">
      <c r="A2641" s="131">
        <v>2640</v>
      </c>
      <c r="B2641" s="66" t="s">
        <v>2743</v>
      </c>
      <c r="D2641" s="67">
        <f>'2020 Spring Order Form - V36'!$T$23</f>
        <v>0</v>
      </c>
      <c r="E2641" s="67">
        <f>'2020 Spring Order Form - V36'!$T$23</f>
        <v>0</v>
      </c>
      <c r="F2641" s="151" t="s">
        <v>2744</v>
      </c>
      <c r="G2641" s="70" t="e">
        <f>'2020 Spring Order Form - V36'!#REF!</f>
        <v>#REF!</v>
      </c>
      <c r="H2641" s="69">
        <f>'2020 Spring Order Form - V36'!$F$18</f>
        <v>0</v>
      </c>
      <c r="J2641" s="154">
        <v>5212</v>
      </c>
    </row>
    <row r="2642" spans="1:10">
      <c r="A2642" s="131">
        <v>2641</v>
      </c>
      <c r="B2642" s="66" t="s">
        <v>2745</v>
      </c>
      <c r="D2642" s="67">
        <f>'2020 Spring Order Form - V36'!$T$23</f>
        <v>0</v>
      </c>
      <c r="E2642" s="67">
        <f>'2020 Spring Order Form - V36'!$T$23</f>
        <v>0</v>
      </c>
      <c r="F2642" s="151">
        <v>2382008</v>
      </c>
      <c r="G2642" s="70" t="e">
        <f>'2020 Spring Order Form - V36'!#REF!</f>
        <v>#REF!</v>
      </c>
      <c r="H2642" s="69">
        <f>'2020 Spring Order Form - V36'!$F$18</f>
        <v>0</v>
      </c>
      <c r="J2642" s="154">
        <v>12944</v>
      </c>
    </row>
    <row r="2643" spans="1:10">
      <c r="A2643" s="131">
        <v>2642</v>
      </c>
      <c r="B2643" s="66" t="s">
        <v>2745</v>
      </c>
      <c r="D2643" s="67">
        <f>'2020 Spring Order Form - V36'!$T$23</f>
        <v>0</v>
      </c>
      <c r="E2643" s="67">
        <f>'2020 Spring Order Form - V36'!$T$23</f>
        <v>0</v>
      </c>
      <c r="F2643" s="151" t="s">
        <v>2746</v>
      </c>
      <c r="G2643" s="70" t="e">
        <f>'2020 Spring Order Form - V36'!#REF!</f>
        <v>#REF!</v>
      </c>
      <c r="H2643" s="69">
        <f>'2020 Spring Order Form - V36'!$F$18</f>
        <v>0</v>
      </c>
      <c r="J2643" s="154">
        <v>12943</v>
      </c>
    </row>
    <row r="2644" spans="1:10">
      <c r="A2644" s="131">
        <v>2643</v>
      </c>
      <c r="B2644" s="66" t="s">
        <v>2747</v>
      </c>
      <c r="D2644" s="67">
        <f>'2020 Spring Order Form - V36'!$T$23</f>
        <v>0</v>
      </c>
      <c r="E2644" s="67">
        <f>'2020 Spring Order Form - V36'!$T$23</f>
        <v>0</v>
      </c>
      <c r="F2644" s="151">
        <v>2381978</v>
      </c>
      <c r="G2644" s="70" t="e">
        <f>'2020 Spring Order Form - V36'!#REF!</f>
        <v>#REF!</v>
      </c>
      <c r="H2644" s="69">
        <f>'2020 Spring Order Form - V36'!$F$18</f>
        <v>0</v>
      </c>
      <c r="J2644" s="154">
        <v>18723</v>
      </c>
    </row>
    <row r="2645" spans="1:10">
      <c r="A2645" s="131">
        <v>2644</v>
      </c>
      <c r="B2645" s="66" t="s">
        <v>2747</v>
      </c>
      <c r="D2645" s="67">
        <f>'2020 Spring Order Form - V36'!$T$23</f>
        <v>0</v>
      </c>
      <c r="E2645" s="67">
        <f>'2020 Spring Order Form - V36'!$T$23</f>
        <v>0</v>
      </c>
      <c r="F2645" s="151" t="s">
        <v>2748</v>
      </c>
      <c r="G2645" s="70" t="e">
        <f>'2020 Spring Order Form - V36'!#REF!</f>
        <v>#REF!</v>
      </c>
      <c r="H2645" s="69">
        <f>'2020 Spring Order Form - V36'!$F$18</f>
        <v>0</v>
      </c>
      <c r="J2645" s="154">
        <v>18724</v>
      </c>
    </row>
    <row r="2646" spans="1:10">
      <c r="A2646" s="131">
        <v>2645</v>
      </c>
      <c r="B2646" s="66" t="s">
        <v>468</v>
      </c>
      <c r="D2646" s="67">
        <f>'2020 Spring Order Form - V36'!$T$23</f>
        <v>0</v>
      </c>
      <c r="E2646" s="67">
        <f>'2020 Spring Order Form - V36'!$T$23</f>
        <v>0</v>
      </c>
      <c r="F2646" s="151">
        <v>4680200</v>
      </c>
      <c r="G2646" s="70">
        <f>'2020 Spring Order Form - V36'!$T$339</f>
        <v>0</v>
      </c>
      <c r="H2646" s="69">
        <f>'2020 Spring Order Form - V36'!$F$18</f>
        <v>0</v>
      </c>
      <c r="J2646" s="154">
        <v>12968</v>
      </c>
    </row>
    <row r="2647" spans="1:10">
      <c r="A2647" s="131">
        <v>2646</v>
      </c>
      <c r="B2647" s="66" t="s">
        <v>468</v>
      </c>
      <c r="D2647" s="67">
        <f>'2020 Spring Order Form - V36'!$T$23</f>
        <v>0</v>
      </c>
      <c r="E2647" s="67">
        <f>'2020 Spring Order Form - V36'!$T$23</f>
        <v>0</v>
      </c>
      <c r="F2647" s="151" t="s">
        <v>2749</v>
      </c>
      <c r="G2647" s="70">
        <f>'2020 Spring Order Form - V36'!$U$339</f>
        <v>0</v>
      </c>
      <c r="H2647" s="69">
        <f>'2020 Spring Order Form - V36'!$F$18</f>
        <v>0</v>
      </c>
      <c r="J2647" s="154">
        <v>12963</v>
      </c>
    </row>
    <row r="2648" spans="1:10">
      <c r="A2648" s="131">
        <v>2647</v>
      </c>
      <c r="B2648" s="66" t="s">
        <v>471</v>
      </c>
      <c r="D2648" s="67">
        <f>'2020 Spring Order Form - V36'!$T$23</f>
        <v>0</v>
      </c>
      <c r="E2648" s="67">
        <f>'2020 Spring Order Form - V36'!$T$23</f>
        <v>0</v>
      </c>
      <c r="F2648" s="151">
        <v>4680230</v>
      </c>
      <c r="G2648" s="70">
        <f>'2020 Spring Order Form - V36'!$T$340</f>
        <v>0</v>
      </c>
      <c r="H2648" s="69">
        <f>'2020 Spring Order Form - V36'!$F$18</f>
        <v>0</v>
      </c>
      <c r="J2648" s="154">
        <v>18798</v>
      </c>
    </row>
    <row r="2649" spans="1:10">
      <c r="A2649" s="131">
        <v>2648</v>
      </c>
      <c r="B2649" s="66" t="s">
        <v>471</v>
      </c>
      <c r="D2649" s="67">
        <f>'2020 Spring Order Form - V36'!$T$23</f>
        <v>0</v>
      </c>
      <c r="E2649" s="67">
        <f>'2020 Spring Order Form - V36'!$T$23</f>
        <v>0</v>
      </c>
      <c r="F2649" s="151" t="s">
        <v>2750</v>
      </c>
      <c r="G2649" s="70">
        <f>'2020 Spring Order Form - V36'!$U$340</f>
        <v>0</v>
      </c>
      <c r="H2649" s="69">
        <f>'2020 Spring Order Form - V36'!$F$18</f>
        <v>0</v>
      </c>
      <c r="J2649" s="154">
        <v>18800</v>
      </c>
    </row>
    <row r="2650" spans="1:10">
      <c r="A2650" s="131">
        <v>2649</v>
      </c>
      <c r="B2650" s="66" t="s">
        <v>473</v>
      </c>
      <c r="D2650" s="67">
        <f>'2020 Spring Order Form - V36'!$T$23</f>
        <v>0</v>
      </c>
      <c r="E2650" s="67">
        <f>'2020 Spring Order Form - V36'!$T$23</f>
        <v>0</v>
      </c>
      <c r="F2650" s="151">
        <v>4680450</v>
      </c>
      <c r="G2650" s="70">
        <f>'2020 Spring Order Form - V36'!$T$341</f>
        <v>0</v>
      </c>
      <c r="H2650" s="69">
        <f>'2020 Spring Order Form - V36'!$F$18</f>
        <v>0</v>
      </c>
      <c r="J2650" s="154">
        <v>12961</v>
      </c>
    </row>
    <row r="2651" spans="1:10">
      <c r="A2651" s="131">
        <v>2650</v>
      </c>
      <c r="B2651" s="66" t="s">
        <v>473</v>
      </c>
      <c r="D2651" s="67">
        <f>'2020 Spring Order Form - V36'!$T$23</f>
        <v>0</v>
      </c>
      <c r="E2651" s="67">
        <f>'2020 Spring Order Form - V36'!$T$23</f>
        <v>0</v>
      </c>
      <c r="F2651" s="151" t="s">
        <v>2751</v>
      </c>
      <c r="G2651" s="70">
        <f>'2020 Spring Order Form - V36'!$U$341</f>
        <v>0</v>
      </c>
      <c r="H2651" s="69">
        <f>'2020 Spring Order Form - V36'!$F$18</f>
        <v>0</v>
      </c>
      <c r="J2651" s="154">
        <v>12962</v>
      </c>
    </row>
    <row r="2652" spans="1:10">
      <c r="A2652" s="131">
        <v>2651</v>
      </c>
      <c r="B2652" s="66" t="s">
        <v>475</v>
      </c>
      <c r="D2652" s="67">
        <f>'2020 Spring Order Form - V36'!$T$23</f>
        <v>0</v>
      </c>
      <c r="E2652" s="67">
        <f>'2020 Spring Order Form - V36'!$T$23</f>
        <v>0</v>
      </c>
      <c r="F2652" s="151">
        <v>4680600</v>
      </c>
      <c r="G2652" s="70">
        <f>'2020 Spring Order Form - V36'!$T$342</f>
        <v>0</v>
      </c>
      <c r="H2652" s="69">
        <f>'2020 Spring Order Form - V36'!$F$18</f>
        <v>0</v>
      </c>
      <c r="J2652" s="154">
        <v>12971</v>
      </c>
    </row>
    <row r="2653" spans="1:10">
      <c r="A2653" s="131">
        <v>2652</v>
      </c>
      <c r="B2653" s="66" t="s">
        <v>475</v>
      </c>
      <c r="D2653" s="67">
        <f>'2020 Spring Order Form - V36'!$T$23</f>
        <v>0</v>
      </c>
      <c r="E2653" s="67">
        <f>'2020 Spring Order Form - V36'!$T$23</f>
        <v>0</v>
      </c>
      <c r="F2653" s="151" t="s">
        <v>2752</v>
      </c>
      <c r="G2653" s="70">
        <f>'2020 Spring Order Form - V36'!$U$342</f>
        <v>0</v>
      </c>
      <c r="H2653" s="69">
        <f>'2020 Spring Order Form - V36'!$F$18</f>
        <v>0</v>
      </c>
      <c r="J2653" s="154">
        <v>12966</v>
      </c>
    </row>
    <row r="2654" spans="1:10">
      <c r="A2654" s="131">
        <v>2653</v>
      </c>
      <c r="B2654" s="66" t="s">
        <v>477</v>
      </c>
      <c r="D2654" s="67">
        <f>'2020 Spring Order Form - V36'!$T$23</f>
        <v>0</v>
      </c>
      <c r="E2654" s="67">
        <f>'2020 Spring Order Form - V36'!$T$23</f>
        <v>0</v>
      </c>
      <c r="F2654" s="151">
        <v>4680650</v>
      </c>
      <c r="G2654" s="70">
        <f>'2020 Spring Order Form - V36'!$T$343</f>
        <v>0</v>
      </c>
      <c r="H2654" s="69">
        <f>'2020 Spring Order Form - V36'!$F$18</f>
        <v>0</v>
      </c>
      <c r="J2654" s="154">
        <v>18802</v>
      </c>
    </row>
    <row r="2655" spans="1:10">
      <c r="A2655" s="131">
        <v>2654</v>
      </c>
      <c r="B2655" s="66" t="s">
        <v>477</v>
      </c>
      <c r="D2655" s="67">
        <f>'2020 Spring Order Form - V36'!$T$23</f>
        <v>0</v>
      </c>
      <c r="E2655" s="67">
        <f>'2020 Spring Order Form - V36'!$T$23</f>
        <v>0</v>
      </c>
      <c r="F2655" s="151" t="s">
        <v>2753</v>
      </c>
      <c r="G2655" s="70">
        <f>'2020 Spring Order Form - V36'!$U$343</f>
        <v>0</v>
      </c>
      <c r="H2655" s="69">
        <f>'2020 Spring Order Form - V36'!$F$18</f>
        <v>0</v>
      </c>
      <c r="J2655" s="154">
        <v>18803</v>
      </c>
    </row>
    <row r="2656" spans="1:10">
      <c r="A2656" s="131">
        <v>2655</v>
      </c>
      <c r="B2656" s="66" t="s">
        <v>2754</v>
      </c>
      <c r="D2656" s="67">
        <f>'2020 Spring Order Form - V36'!$T$23</f>
        <v>0</v>
      </c>
      <c r="E2656" s="67">
        <f>'2020 Spring Order Form - V36'!$T$23</f>
        <v>0</v>
      </c>
      <c r="F2656" s="151" t="s">
        <v>2755</v>
      </c>
      <c r="G2656" s="70">
        <f>'2020 Spring Order Form - V36'!$T$344</f>
        <v>0</v>
      </c>
      <c r="H2656" s="69">
        <f>'2020 Spring Order Form - V36'!$F$18</f>
        <v>0</v>
      </c>
      <c r="J2656" s="154">
        <v>15946</v>
      </c>
    </row>
    <row r="2657" spans="1:10">
      <c r="A2657" s="131">
        <v>2656</v>
      </c>
      <c r="B2657" s="66" t="s">
        <v>2754</v>
      </c>
      <c r="D2657" s="67">
        <f>'2020 Spring Order Form - V36'!$T$23</f>
        <v>0</v>
      </c>
      <c r="E2657" s="67">
        <f>'2020 Spring Order Form - V36'!$T$23</f>
        <v>0</v>
      </c>
      <c r="F2657" s="151" t="s">
        <v>2756</v>
      </c>
      <c r="G2657" s="70">
        <f>'2020 Spring Order Form - V36'!$U$344</f>
        <v>0</v>
      </c>
      <c r="H2657" s="69">
        <f>'2020 Spring Order Form - V36'!$F$18</f>
        <v>0</v>
      </c>
      <c r="J2657" s="154">
        <v>15951</v>
      </c>
    </row>
    <row r="2658" spans="1:10">
      <c r="A2658" s="131">
        <v>2657</v>
      </c>
      <c r="B2658" s="66" t="s">
        <v>2757</v>
      </c>
      <c r="D2658" s="67">
        <f>'2020 Spring Order Form - V36'!$T$23</f>
        <v>0</v>
      </c>
      <c r="E2658" s="67">
        <f>'2020 Spring Order Form - V36'!$T$23</f>
        <v>0</v>
      </c>
      <c r="F2658" s="151" t="s">
        <v>2758</v>
      </c>
      <c r="G2658" s="70">
        <f>'2020 Spring Order Form - V36'!$T$344</f>
        <v>0</v>
      </c>
      <c r="H2658" s="69">
        <f>'2020 Spring Order Form - V36'!$F$18</f>
        <v>0</v>
      </c>
      <c r="J2658" s="154">
        <v>18798</v>
      </c>
    </row>
    <row r="2659" spans="1:10">
      <c r="A2659" s="131">
        <v>2658</v>
      </c>
      <c r="B2659" s="66" t="s">
        <v>2757</v>
      </c>
      <c r="D2659" s="67">
        <f>'2020 Spring Order Form - V36'!$T$23</f>
        <v>0</v>
      </c>
      <c r="E2659" s="67">
        <f>'2020 Spring Order Form - V36'!$T$23</f>
        <v>0</v>
      </c>
      <c r="F2659" s="151" t="s">
        <v>2759</v>
      </c>
      <c r="G2659" s="70">
        <f>'2020 Spring Order Form - V36'!$U$344</f>
        <v>0</v>
      </c>
      <c r="H2659" s="69">
        <f>'2020 Spring Order Form - V36'!$F$18</f>
        <v>0</v>
      </c>
      <c r="J2659" s="154">
        <v>18800</v>
      </c>
    </row>
    <row r="2660" spans="1:10">
      <c r="A2660" s="131">
        <v>2659</v>
      </c>
      <c r="B2660" s="66" t="s">
        <v>2760</v>
      </c>
      <c r="D2660" s="67">
        <f>'2020 Spring Order Form - V36'!$T$23</f>
        <v>0</v>
      </c>
      <c r="E2660" s="67">
        <f>'2020 Spring Order Form - V36'!$T$23</f>
        <v>0</v>
      </c>
      <c r="F2660" s="151" t="s">
        <v>2761</v>
      </c>
      <c r="G2660" s="70">
        <f>'2020 Spring Order Form - V36'!$T$344</f>
        <v>0</v>
      </c>
      <c r="H2660" s="69">
        <f>'2020 Spring Order Form - V36'!$F$18</f>
        <v>0</v>
      </c>
      <c r="J2660" s="154">
        <v>19841</v>
      </c>
    </row>
    <row r="2661" spans="1:10">
      <c r="A2661" s="131">
        <v>2660</v>
      </c>
      <c r="B2661" s="66" t="s">
        <v>2760</v>
      </c>
      <c r="D2661" s="67">
        <f>'2020 Spring Order Form - V36'!$T$23</f>
        <v>0</v>
      </c>
      <c r="E2661" s="67">
        <f>'2020 Spring Order Form - V36'!$T$23</f>
        <v>0</v>
      </c>
      <c r="F2661" s="151" t="s">
        <v>2762</v>
      </c>
      <c r="G2661" s="70">
        <f>'2020 Spring Order Form - V36'!$U$344</f>
        <v>0</v>
      </c>
      <c r="H2661" s="69">
        <f>'2020 Spring Order Form - V36'!$F$18</f>
        <v>0</v>
      </c>
      <c r="J2661" s="154">
        <v>19842</v>
      </c>
    </row>
    <row r="2662" spans="1:10">
      <c r="A2662" s="131">
        <v>2661</v>
      </c>
      <c r="B2662" s="66" t="s">
        <v>2763</v>
      </c>
      <c r="D2662" s="67">
        <f>'2020 Spring Order Form - V36'!$T$23</f>
        <v>0</v>
      </c>
      <c r="E2662" s="67">
        <f>'2020 Spring Order Form - V36'!$T$23</f>
        <v>0</v>
      </c>
      <c r="F2662" s="151" t="s">
        <v>2764</v>
      </c>
      <c r="G2662" s="70">
        <f>'2020 Spring Order Form - V36'!$T$344</f>
        <v>0</v>
      </c>
      <c r="H2662" s="69">
        <f>'2020 Spring Order Form - V36'!$F$18</f>
        <v>0</v>
      </c>
      <c r="J2662" s="154">
        <v>15949</v>
      </c>
    </row>
    <row r="2663" spans="1:10">
      <c r="A2663" s="131">
        <v>2662</v>
      </c>
      <c r="B2663" s="66" t="s">
        <v>2763</v>
      </c>
      <c r="D2663" s="67">
        <f>'2020 Spring Order Form - V36'!$T$23</f>
        <v>0</v>
      </c>
      <c r="E2663" s="67">
        <f>'2020 Spring Order Form - V36'!$T$23</f>
        <v>0</v>
      </c>
      <c r="F2663" s="151" t="s">
        <v>2765</v>
      </c>
      <c r="G2663" s="70">
        <f>'2020 Spring Order Form - V36'!$U$344</f>
        <v>0</v>
      </c>
      <c r="H2663" s="69">
        <f>'2020 Spring Order Form - V36'!$F$18</f>
        <v>0</v>
      </c>
      <c r="J2663" s="154">
        <v>15954</v>
      </c>
    </row>
    <row r="2664" spans="1:10">
      <c r="A2664" s="131">
        <v>2663</v>
      </c>
      <c r="B2664" s="66" t="s">
        <v>2766</v>
      </c>
      <c r="D2664" s="67">
        <f>'2020 Spring Order Form - V36'!$T$23</f>
        <v>0</v>
      </c>
      <c r="E2664" s="67">
        <f>'2020 Spring Order Form - V36'!$T$23</f>
        <v>0</v>
      </c>
      <c r="F2664" s="151" t="s">
        <v>2767</v>
      </c>
      <c r="G2664" s="70">
        <f>'2020 Spring Order Form - V36'!$T$344</f>
        <v>0</v>
      </c>
      <c r="H2664" s="69">
        <f>'2020 Spring Order Form - V36'!$F$18</f>
        <v>0</v>
      </c>
      <c r="J2664" s="154">
        <v>15950</v>
      </c>
    </row>
    <row r="2665" spans="1:10">
      <c r="A2665" s="131">
        <v>2664</v>
      </c>
      <c r="B2665" s="66" t="s">
        <v>2766</v>
      </c>
      <c r="D2665" s="67">
        <f>'2020 Spring Order Form - V36'!$T$23</f>
        <v>0</v>
      </c>
      <c r="E2665" s="67">
        <f>'2020 Spring Order Form - V36'!$T$23</f>
        <v>0</v>
      </c>
      <c r="F2665" s="151" t="s">
        <v>2768</v>
      </c>
      <c r="G2665" s="70">
        <f>'2020 Spring Order Form - V36'!$U$344</f>
        <v>0</v>
      </c>
      <c r="H2665" s="69">
        <f>'2020 Spring Order Form - V36'!$F$18</f>
        <v>0</v>
      </c>
      <c r="J2665" s="154">
        <v>15955</v>
      </c>
    </row>
    <row r="2666" spans="1:10">
      <c r="A2666" s="131">
        <v>2665</v>
      </c>
      <c r="B2666" s="66" t="s">
        <v>2769</v>
      </c>
      <c r="D2666" s="67">
        <f>'2020 Spring Order Form - V36'!$T$23</f>
        <v>0</v>
      </c>
      <c r="E2666" s="67">
        <f>'2020 Spring Order Form - V36'!$T$23</f>
        <v>0</v>
      </c>
      <c r="F2666" s="155" t="s">
        <v>2770</v>
      </c>
      <c r="G2666" s="70" t="e">
        <f>'2020 Spring Order Form - V36'!#REF!</f>
        <v>#REF!</v>
      </c>
      <c r="H2666" s="69">
        <f>'2020 Spring Order Form - V36'!$F$18</f>
        <v>0</v>
      </c>
      <c r="J2666" s="154">
        <v>19735</v>
      </c>
    </row>
    <row r="2667" spans="1:10">
      <c r="A2667" s="131">
        <v>2666</v>
      </c>
      <c r="B2667" s="66" t="s">
        <v>2771</v>
      </c>
      <c r="D2667" s="67">
        <f>'2020 Spring Order Form - V36'!$T$23</f>
        <v>0</v>
      </c>
      <c r="E2667" s="67">
        <f>'2020 Spring Order Form - V36'!$T$23</f>
        <v>0</v>
      </c>
      <c r="F2667" s="155" t="s">
        <v>2772</v>
      </c>
      <c r="G2667" s="70" t="e">
        <f>'2020 Spring Order Form - V36'!#REF!</f>
        <v>#REF!</v>
      </c>
      <c r="H2667" s="69">
        <f>'2020 Spring Order Form - V36'!$F$18</f>
        <v>0</v>
      </c>
      <c r="J2667" s="154">
        <v>19734</v>
      </c>
    </row>
    <row r="2668" spans="1:10">
      <c r="A2668" s="131">
        <v>2667</v>
      </c>
      <c r="B2668" s="66" t="s">
        <v>2773</v>
      </c>
      <c r="D2668" s="67">
        <f>'2020 Spring Order Form - V36'!$T$23</f>
        <v>0</v>
      </c>
      <c r="E2668" s="67">
        <f>'2020 Spring Order Form - V36'!$T$23</f>
        <v>0</v>
      </c>
      <c r="F2668" s="155" t="s">
        <v>2774</v>
      </c>
      <c r="G2668" s="70" t="e">
        <f>'2020 Spring Order Form - V36'!#REF!</f>
        <v>#REF!</v>
      </c>
      <c r="H2668" s="69">
        <f>'2020 Spring Order Form - V36'!$F$18</f>
        <v>0</v>
      </c>
      <c r="J2668" s="154">
        <v>17293</v>
      </c>
    </row>
    <row r="2669" spans="1:10">
      <c r="A2669" s="131">
        <v>2668</v>
      </c>
      <c r="B2669" s="66" t="s">
        <v>2775</v>
      </c>
      <c r="D2669" s="67">
        <f>'2020 Spring Order Form - V36'!$T$23</f>
        <v>0</v>
      </c>
      <c r="E2669" s="67">
        <f>'2020 Spring Order Form - V36'!$T$23</f>
        <v>0</v>
      </c>
      <c r="F2669" s="151">
        <v>4836516</v>
      </c>
      <c r="G2669" s="70" t="e">
        <f>'2020 Spring Order Form - V36'!#REF!</f>
        <v>#REF!</v>
      </c>
      <c r="H2669" s="69">
        <f>'2020 Spring Order Form - V36'!$F$18</f>
        <v>0</v>
      </c>
      <c r="J2669" s="154">
        <v>18805</v>
      </c>
    </row>
    <row r="2670" spans="1:10">
      <c r="A2670" s="131">
        <v>2669</v>
      </c>
      <c r="B2670" s="66" t="s">
        <v>2775</v>
      </c>
      <c r="D2670" s="67">
        <f>'2020 Spring Order Form - V36'!$T$23</f>
        <v>0</v>
      </c>
      <c r="E2670" s="67">
        <f>'2020 Spring Order Form - V36'!$T$23</f>
        <v>0</v>
      </c>
      <c r="F2670" s="151" t="s">
        <v>2776</v>
      </c>
      <c r="G2670" s="70" t="e">
        <f>'2020 Spring Order Form - V36'!#REF!</f>
        <v>#REF!</v>
      </c>
      <c r="H2670" s="69">
        <f>'2020 Spring Order Form - V36'!$F$18</f>
        <v>0</v>
      </c>
      <c r="J2670" s="154">
        <v>18806</v>
      </c>
    </row>
    <row r="2671" spans="1:10">
      <c r="A2671" s="131">
        <v>2670</v>
      </c>
      <c r="B2671" s="66" t="s">
        <v>2777</v>
      </c>
      <c r="D2671" s="67">
        <f>'2020 Spring Order Form - V36'!$T$23</f>
        <v>0</v>
      </c>
      <c r="E2671" s="67">
        <f>'2020 Spring Order Form - V36'!$T$23</f>
        <v>0</v>
      </c>
      <c r="F2671" s="151">
        <v>4845716</v>
      </c>
      <c r="G2671" s="70" t="e">
        <f>'2020 Spring Order Form - V36'!#REF!</f>
        <v>#REF!</v>
      </c>
      <c r="H2671" s="69">
        <f>'2020 Spring Order Form - V36'!$F$18</f>
        <v>0</v>
      </c>
      <c r="J2671" s="388">
        <v>18807</v>
      </c>
    </row>
    <row r="2672" spans="1:10">
      <c r="A2672" s="131">
        <v>2671</v>
      </c>
      <c r="B2672" s="66" t="s">
        <v>2777</v>
      </c>
      <c r="D2672" s="67">
        <f>'2020 Spring Order Form - V36'!$T$23</f>
        <v>0</v>
      </c>
      <c r="E2672" s="67">
        <f>'2020 Spring Order Form - V36'!$T$23</f>
        <v>0</v>
      </c>
      <c r="F2672" s="151" t="s">
        <v>2778</v>
      </c>
      <c r="G2672" s="70" t="e">
        <f>'2020 Spring Order Form - V36'!#REF!</f>
        <v>#REF!</v>
      </c>
      <c r="H2672" s="69">
        <f>'2020 Spring Order Form - V36'!$F$18</f>
        <v>0</v>
      </c>
      <c r="J2672" s="154">
        <v>18808</v>
      </c>
    </row>
    <row r="2673" spans="1:10">
      <c r="A2673" s="131">
        <v>2672</v>
      </c>
      <c r="B2673" s="66" t="s">
        <v>2779</v>
      </c>
      <c r="D2673" s="67">
        <f>'2020 Spring Order Form - V36'!$T$23</f>
        <v>0</v>
      </c>
      <c r="E2673" s="67">
        <f>'2020 Spring Order Form - V36'!$T$23</f>
        <v>0</v>
      </c>
      <c r="F2673" s="151">
        <v>4823516</v>
      </c>
      <c r="G2673" s="70" t="e">
        <f>'2020 Spring Order Form - V36'!#REF!</f>
        <v>#REF!</v>
      </c>
      <c r="H2673" s="69">
        <f>'2020 Spring Order Form - V36'!$F$18</f>
        <v>0</v>
      </c>
      <c r="J2673" s="154">
        <v>943</v>
      </c>
    </row>
    <row r="2674" spans="1:10">
      <c r="A2674" s="131">
        <v>2673</v>
      </c>
      <c r="B2674" s="66" t="s">
        <v>2779</v>
      </c>
      <c r="D2674" s="67">
        <f>'2020 Spring Order Form - V36'!$T$23</f>
        <v>0</v>
      </c>
      <c r="E2674" s="67">
        <f>'2020 Spring Order Form - V36'!$T$23</f>
        <v>0</v>
      </c>
      <c r="F2674" s="151" t="s">
        <v>2780</v>
      </c>
      <c r="G2674" s="70" t="e">
        <f>'2020 Spring Order Form - V36'!#REF!</f>
        <v>#REF!</v>
      </c>
      <c r="H2674" s="69">
        <f>'2020 Spring Order Form - V36'!$F$18</f>
        <v>0</v>
      </c>
      <c r="J2674" s="154">
        <v>1519</v>
      </c>
    </row>
    <row r="2675" spans="1:10">
      <c r="A2675" s="131">
        <v>2674</v>
      </c>
      <c r="B2675" s="66" t="s">
        <v>2781</v>
      </c>
      <c r="D2675" s="67">
        <f>'2020 Spring Order Form - V36'!$T$23</f>
        <v>0</v>
      </c>
      <c r="E2675" s="67">
        <f>'2020 Spring Order Form - V36'!$T$23</f>
        <v>0</v>
      </c>
      <c r="F2675" s="151">
        <v>4840816</v>
      </c>
      <c r="G2675" s="70" t="e">
        <f>'2020 Spring Order Form - V36'!#REF!</f>
        <v>#REF!</v>
      </c>
      <c r="H2675" s="69">
        <f>'2020 Spring Order Form - V36'!$F$18</f>
        <v>0</v>
      </c>
      <c r="J2675" s="154">
        <v>944</v>
      </c>
    </row>
    <row r="2676" spans="1:10">
      <c r="A2676" s="131">
        <v>2675</v>
      </c>
      <c r="B2676" s="66" t="s">
        <v>2781</v>
      </c>
      <c r="D2676" s="67">
        <f>'2020 Spring Order Form - V36'!$T$23</f>
        <v>0</v>
      </c>
      <c r="E2676" s="67">
        <f>'2020 Spring Order Form - V36'!$T$23</f>
        <v>0</v>
      </c>
      <c r="F2676" s="151" t="s">
        <v>2782</v>
      </c>
      <c r="G2676" s="70" t="e">
        <f>'2020 Spring Order Form - V36'!#REF!</f>
        <v>#REF!</v>
      </c>
      <c r="H2676" s="69">
        <f>'2020 Spring Order Form - V36'!$F$18</f>
        <v>0</v>
      </c>
      <c r="J2676" s="154">
        <v>1520</v>
      </c>
    </row>
    <row r="2677" spans="1:10">
      <c r="A2677" s="131">
        <v>2676</v>
      </c>
      <c r="B2677" s="66" t="s">
        <v>2783</v>
      </c>
      <c r="D2677" s="67">
        <f>'2020 Spring Order Form - V36'!$T$23</f>
        <v>0</v>
      </c>
      <c r="E2677" s="67">
        <f>'2020 Spring Order Form - V36'!$T$23</f>
        <v>0</v>
      </c>
      <c r="F2677" s="151">
        <v>4815016</v>
      </c>
      <c r="G2677" s="70" t="e">
        <f>'2020 Spring Order Form - V36'!#REF!</f>
        <v>#REF!</v>
      </c>
      <c r="H2677" s="69">
        <f>'2020 Spring Order Form - V36'!$F$18</f>
        <v>0</v>
      </c>
      <c r="J2677" s="154">
        <v>932</v>
      </c>
    </row>
    <row r="2678" spans="1:10">
      <c r="A2678" s="131">
        <v>2677</v>
      </c>
      <c r="B2678" s="66" t="s">
        <v>2783</v>
      </c>
      <c r="D2678" s="67">
        <f>'2020 Spring Order Form - V36'!$T$23</f>
        <v>0</v>
      </c>
      <c r="E2678" s="67">
        <f>'2020 Spring Order Form - V36'!$T$23</f>
        <v>0</v>
      </c>
      <c r="F2678" s="151" t="s">
        <v>2784</v>
      </c>
      <c r="G2678" s="70" t="e">
        <f>'2020 Spring Order Form - V36'!#REF!</f>
        <v>#REF!</v>
      </c>
      <c r="H2678" s="69">
        <f>'2020 Spring Order Form - V36'!$F$18</f>
        <v>0</v>
      </c>
      <c r="J2678" s="154">
        <v>1529</v>
      </c>
    </row>
    <row r="2679" spans="1:10">
      <c r="A2679" s="131">
        <v>2678</v>
      </c>
      <c r="B2679" s="66" t="s">
        <v>2785</v>
      </c>
      <c r="D2679" s="67">
        <f>'2020 Spring Order Form - V36'!$T$23</f>
        <v>0</v>
      </c>
      <c r="E2679" s="67">
        <f>'2020 Spring Order Form - V36'!$T$23</f>
        <v>0</v>
      </c>
      <c r="F2679" s="151">
        <v>4855016</v>
      </c>
      <c r="G2679" s="70" t="e">
        <f>'2020 Spring Order Form - V36'!#REF!</f>
        <v>#REF!</v>
      </c>
      <c r="H2679" s="69">
        <f>'2020 Spring Order Form - V36'!$F$18</f>
        <v>0</v>
      </c>
      <c r="J2679" s="154">
        <v>17204</v>
      </c>
    </row>
    <row r="2680" spans="1:10">
      <c r="A2680" s="131">
        <v>2679</v>
      </c>
      <c r="B2680" s="66" t="s">
        <v>2785</v>
      </c>
      <c r="D2680" s="67">
        <f>'2020 Spring Order Form - V36'!$T$23</f>
        <v>0</v>
      </c>
      <c r="E2680" s="67">
        <f>'2020 Spring Order Form - V36'!$T$23</f>
        <v>0</v>
      </c>
      <c r="F2680" s="151" t="s">
        <v>2786</v>
      </c>
      <c r="G2680" s="70" t="e">
        <f>'2020 Spring Order Form - V36'!#REF!</f>
        <v>#REF!</v>
      </c>
      <c r="H2680" s="69">
        <f>'2020 Spring Order Form - V36'!$F$18</f>
        <v>0</v>
      </c>
      <c r="J2680" s="154">
        <v>17205</v>
      </c>
    </row>
    <row r="2681" spans="1:10">
      <c r="A2681" s="131">
        <v>2680</v>
      </c>
      <c r="B2681" s="66" t="s">
        <v>2787</v>
      </c>
      <c r="D2681" s="67">
        <f>'2020 Spring Order Form - V36'!$T$23</f>
        <v>0</v>
      </c>
      <c r="E2681" s="67">
        <f>'2020 Spring Order Form - V36'!$T$23</f>
        <v>0</v>
      </c>
      <c r="F2681" s="151">
        <v>4875016</v>
      </c>
      <c r="G2681" s="70" t="e">
        <f>'2020 Spring Order Form - V36'!#REF!</f>
        <v>#REF!</v>
      </c>
      <c r="H2681" s="69">
        <f>'2020 Spring Order Form - V36'!$F$18</f>
        <v>0</v>
      </c>
      <c r="J2681" s="154">
        <v>947</v>
      </c>
    </row>
    <row r="2682" spans="1:10">
      <c r="A2682" s="131">
        <v>2681</v>
      </c>
      <c r="B2682" s="66" t="s">
        <v>2787</v>
      </c>
      <c r="D2682" s="67">
        <f>'2020 Spring Order Form - V36'!$T$23</f>
        <v>0</v>
      </c>
      <c r="E2682" s="67">
        <f>'2020 Spring Order Form - V36'!$T$23</f>
        <v>0</v>
      </c>
      <c r="F2682" s="151" t="s">
        <v>2788</v>
      </c>
      <c r="G2682" s="70" t="e">
        <f>'2020 Spring Order Form - V36'!#REF!</f>
        <v>#REF!</v>
      </c>
      <c r="H2682" s="69">
        <f>'2020 Spring Order Form - V36'!$F$18</f>
        <v>0</v>
      </c>
      <c r="J2682" s="154">
        <v>1542</v>
      </c>
    </row>
    <row r="2683" spans="1:10">
      <c r="A2683" s="131">
        <v>2682</v>
      </c>
      <c r="B2683" s="66" t="s">
        <v>2789</v>
      </c>
      <c r="D2683" s="67">
        <f>'2020 Spring Order Form - V36'!$T$23</f>
        <v>0</v>
      </c>
      <c r="E2683" s="67">
        <f>'2020 Spring Order Form - V36'!$T$23</f>
        <v>0</v>
      </c>
      <c r="F2683" s="151">
        <v>4869016</v>
      </c>
      <c r="G2683" s="70" t="e">
        <f>'2020 Spring Order Form - V36'!#REF!</f>
        <v>#REF!</v>
      </c>
      <c r="H2683" s="69">
        <f>'2020 Spring Order Form - V36'!$F$18</f>
        <v>0</v>
      </c>
      <c r="J2683" s="154">
        <v>3448</v>
      </c>
    </row>
    <row r="2684" spans="1:10">
      <c r="A2684" s="131">
        <v>2683</v>
      </c>
      <c r="B2684" s="66" t="s">
        <v>2789</v>
      </c>
      <c r="D2684" s="67">
        <f>'2020 Spring Order Form - V36'!$T$23</f>
        <v>0</v>
      </c>
      <c r="E2684" s="67">
        <f>'2020 Spring Order Form - V36'!$T$23</f>
        <v>0</v>
      </c>
      <c r="F2684" s="151" t="s">
        <v>2790</v>
      </c>
      <c r="G2684" s="70" t="e">
        <f>'2020 Spring Order Form - V36'!#REF!</f>
        <v>#REF!</v>
      </c>
      <c r="H2684" s="69">
        <f>'2020 Spring Order Form - V36'!$F$18</f>
        <v>0</v>
      </c>
      <c r="J2684" s="154">
        <v>1545</v>
      </c>
    </row>
    <row r="2685" spans="1:10">
      <c r="A2685" s="131">
        <v>2684</v>
      </c>
      <c r="B2685" s="66" t="s">
        <v>2791</v>
      </c>
      <c r="D2685" s="67">
        <f>'2020 Spring Order Form - V36'!$T$23</f>
        <v>0</v>
      </c>
      <c r="E2685" s="67">
        <f>'2020 Spring Order Form - V36'!$T$23</f>
        <v>0</v>
      </c>
      <c r="F2685" s="151">
        <v>4856016</v>
      </c>
      <c r="G2685" s="70" t="e">
        <f>'2020 Spring Order Form - V36'!#REF!</f>
        <v>#REF!</v>
      </c>
      <c r="H2685" s="69">
        <f>'2020 Spring Order Form - V36'!$F$18</f>
        <v>0</v>
      </c>
      <c r="J2685" s="154">
        <v>949</v>
      </c>
    </row>
    <row r="2686" spans="1:10">
      <c r="A2686" s="131">
        <v>2685</v>
      </c>
      <c r="B2686" s="66" t="s">
        <v>2791</v>
      </c>
      <c r="D2686" s="67">
        <f>'2020 Spring Order Form - V36'!$T$23</f>
        <v>0</v>
      </c>
      <c r="E2686" s="67">
        <f>'2020 Spring Order Form - V36'!$T$23</f>
        <v>0</v>
      </c>
      <c r="F2686" s="151" t="s">
        <v>2792</v>
      </c>
      <c r="G2686" s="70" t="e">
        <f>'2020 Spring Order Form - V36'!#REF!</f>
        <v>#REF!</v>
      </c>
      <c r="H2686" s="69">
        <f>'2020 Spring Order Form - V36'!$F$18</f>
        <v>0</v>
      </c>
      <c r="J2686" s="154">
        <v>1555</v>
      </c>
    </row>
    <row r="2687" spans="1:10">
      <c r="A2687" s="131">
        <v>2686</v>
      </c>
      <c r="B2687" s="66" t="s">
        <v>2793</v>
      </c>
      <c r="D2687" s="67">
        <f>'2020 Spring Order Form - V36'!$T$23</f>
        <v>0</v>
      </c>
      <c r="E2687" s="67">
        <f>'2020 Spring Order Form - V36'!$T$23</f>
        <v>0</v>
      </c>
      <c r="F2687" s="151">
        <v>4886516</v>
      </c>
      <c r="G2687" s="70" t="e">
        <f>'2020 Spring Order Form - V36'!#REF!</f>
        <v>#REF!</v>
      </c>
      <c r="H2687" s="69">
        <f>'2020 Spring Order Form - V36'!$F$18</f>
        <v>0</v>
      </c>
      <c r="J2687" s="154">
        <v>950</v>
      </c>
    </row>
    <row r="2688" spans="1:10">
      <c r="A2688" s="131">
        <v>2687</v>
      </c>
      <c r="B2688" s="66" t="s">
        <v>2793</v>
      </c>
      <c r="D2688" s="67">
        <f>'2020 Spring Order Form - V36'!$T$23</f>
        <v>0</v>
      </c>
      <c r="E2688" s="67">
        <f>'2020 Spring Order Form - V36'!$T$23</f>
        <v>0</v>
      </c>
      <c r="F2688" s="151" t="s">
        <v>2794</v>
      </c>
      <c r="G2688" s="70" t="e">
        <f>'2020 Spring Order Form - V36'!#REF!</f>
        <v>#REF!</v>
      </c>
      <c r="H2688" s="69">
        <f>'2020 Spring Order Form - V36'!$F$18</f>
        <v>0</v>
      </c>
      <c r="J2688" s="154">
        <v>1562</v>
      </c>
    </row>
    <row r="2689" spans="1:10">
      <c r="A2689" s="131">
        <v>2688</v>
      </c>
      <c r="B2689" s="66" t="s">
        <v>2795</v>
      </c>
      <c r="D2689" s="67">
        <f>'2020 Spring Order Form - V36'!$T$23</f>
        <v>0</v>
      </c>
      <c r="E2689" s="67">
        <f>'2020 Spring Order Form - V36'!$T$23</f>
        <v>0</v>
      </c>
      <c r="F2689" s="151">
        <v>4896016</v>
      </c>
      <c r="G2689" s="70" t="e">
        <f>'2020 Spring Order Form - V36'!#REF!</f>
        <v>#REF!</v>
      </c>
      <c r="H2689" s="69">
        <f>'2020 Spring Order Form - V36'!$F$18</f>
        <v>0</v>
      </c>
      <c r="J2689" s="154">
        <v>951</v>
      </c>
    </row>
    <row r="2690" spans="1:10">
      <c r="A2690" s="131">
        <v>2689</v>
      </c>
      <c r="B2690" s="66" t="s">
        <v>2795</v>
      </c>
      <c r="D2690" s="67">
        <f>'2020 Spring Order Form - V36'!$T$23</f>
        <v>0</v>
      </c>
      <c r="E2690" s="67">
        <f>'2020 Spring Order Form - V36'!$T$23</f>
        <v>0</v>
      </c>
      <c r="F2690" s="151" t="s">
        <v>2796</v>
      </c>
      <c r="G2690" s="70" t="e">
        <f>'2020 Spring Order Form - V36'!#REF!</f>
        <v>#REF!</v>
      </c>
      <c r="H2690" s="69">
        <f>'2020 Spring Order Form - V36'!$F$18</f>
        <v>0</v>
      </c>
      <c r="J2690" s="154">
        <v>1567</v>
      </c>
    </row>
    <row r="2691" spans="1:10">
      <c r="A2691" s="131">
        <v>2690</v>
      </c>
      <c r="B2691" s="66" t="s">
        <v>2797</v>
      </c>
      <c r="D2691" s="67">
        <f>'2020 Spring Order Form - V36'!$T$23</f>
        <v>0</v>
      </c>
      <c r="E2691" s="67">
        <f>'2020 Spring Order Form - V36'!$T$23</f>
        <v>0</v>
      </c>
      <c r="F2691" s="151">
        <v>4720130</v>
      </c>
      <c r="G2691" s="70" t="e">
        <f>'2020 Spring Order Form - V36'!#REF!</f>
        <v>#REF!</v>
      </c>
      <c r="H2691" s="69">
        <f>'2020 Spring Order Form - V36'!$F$18</f>
        <v>0</v>
      </c>
      <c r="J2691" s="154">
        <v>6253</v>
      </c>
    </row>
    <row r="2692" spans="1:10">
      <c r="A2692" s="131">
        <v>2691</v>
      </c>
      <c r="B2692" s="66" t="s">
        <v>2797</v>
      </c>
      <c r="D2692" s="67">
        <f>'2020 Spring Order Form - V36'!$T$23</f>
        <v>0</v>
      </c>
      <c r="E2692" s="67">
        <f>'2020 Spring Order Form - V36'!$T$23</f>
        <v>0</v>
      </c>
      <c r="F2692" s="151" t="s">
        <v>2798</v>
      </c>
      <c r="G2692" s="70" t="e">
        <f>'2020 Spring Order Form - V36'!#REF!</f>
        <v>#REF!</v>
      </c>
      <c r="H2692" s="69">
        <f>'2020 Spring Order Form - V36'!$F$18</f>
        <v>0</v>
      </c>
      <c r="J2692" s="154">
        <v>1632</v>
      </c>
    </row>
    <row r="2693" spans="1:10">
      <c r="A2693" s="131">
        <v>2692</v>
      </c>
      <c r="B2693" s="66" t="s">
        <v>2799</v>
      </c>
      <c r="D2693" s="67">
        <f>'2020 Spring Order Form - V36'!$T$23</f>
        <v>0</v>
      </c>
      <c r="E2693" s="67">
        <f>'2020 Spring Order Form - V36'!$T$23</f>
        <v>0</v>
      </c>
      <c r="F2693" s="151">
        <v>4720560</v>
      </c>
      <c r="G2693" s="70" t="e">
        <f>'2020 Spring Order Form - V36'!#REF!</f>
        <v>#REF!</v>
      </c>
      <c r="H2693" s="69">
        <f>'2020 Spring Order Form - V36'!$F$18</f>
        <v>0</v>
      </c>
      <c r="J2693" s="154">
        <v>3456</v>
      </c>
    </row>
    <row r="2694" spans="1:10">
      <c r="A2694" s="131">
        <v>2693</v>
      </c>
      <c r="B2694" s="66" t="s">
        <v>2799</v>
      </c>
      <c r="D2694" s="67">
        <f>'2020 Spring Order Form - V36'!$T$23</f>
        <v>0</v>
      </c>
      <c r="E2694" s="67">
        <f>'2020 Spring Order Form - V36'!$T$23</f>
        <v>0</v>
      </c>
      <c r="F2694" s="151" t="s">
        <v>2800</v>
      </c>
      <c r="G2694" s="70" t="e">
        <f>'2020 Spring Order Form - V36'!#REF!</f>
        <v>#REF!</v>
      </c>
      <c r="H2694" s="69">
        <f>'2020 Spring Order Form - V36'!$F$18</f>
        <v>0</v>
      </c>
      <c r="J2694" s="154">
        <v>1616</v>
      </c>
    </row>
    <row r="2695" spans="1:10">
      <c r="A2695" s="131">
        <v>2694</v>
      </c>
      <c r="B2695" s="66" t="s">
        <v>2801</v>
      </c>
      <c r="D2695" s="67">
        <f>'2020 Spring Order Form - V36'!$T$23</f>
        <v>0</v>
      </c>
      <c r="E2695" s="67">
        <f>'2020 Spring Order Form - V36'!$T$23</f>
        <v>0</v>
      </c>
      <c r="F2695" s="151">
        <v>4721980</v>
      </c>
      <c r="G2695" s="70" t="e">
        <f>'2020 Spring Order Form - V36'!#REF!</f>
        <v>#REF!</v>
      </c>
      <c r="H2695" s="69">
        <f>'2020 Spring Order Form - V36'!$F$18</f>
        <v>0</v>
      </c>
      <c r="J2695" s="154">
        <v>17208</v>
      </c>
    </row>
    <row r="2696" spans="1:10">
      <c r="A2696" s="131">
        <v>2695</v>
      </c>
      <c r="B2696" s="66" t="s">
        <v>2801</v>
      </c>
      <c r="D2696" s="67">
        <f>'2020 Spring Order Form - V36'!$T$23</f>
        <v>0</v>
      </c>
      <c r="E2696" s="67">
        <f>'2020 Spring Order Form - V36'!$T$23</f>
        <v>0</v>
      </c>
      <c r="F2696" s="151" t="s">
        <v>2802</v>
      </c>
      <c r="G2696" s="70" t="e">
        <f>'2020 Spring Order Form - V36'!#REF!</f>
        <v>#REF!</v>
      </c>
      <c r="H2696" s="69">
        <f>'2020 Spring Order Form - V36'!$F$18</f>
        <v>0</v>
      </c>
      <c r="J2696" s="154">
        <v>17210</v>
      </c>
    </row>
    <row r="2697" spans="1:10">
      <c r="A2697" s="131">
        <v>2696</v>
      </c>
      <c r="B2697" s="66" t="s">
        <v>2803</v>
      </c>
      <c r="D2697" s="67">
        <f>'2020 Spring Order Form - V36'!$T$23</f>
        <v>0</v>
      </c>
      <c r="E2697" s="67">
        <f>'2020 Spring Order Form - V36'!$T$23</f>
        <v>0</v>
      </c>
      <c r="F2697" s="151">
        <v>4720500</v>
      </c>
      <c r="G2697" s="70" t="e">
        <f>'2020 Spring Order Form - V36'!#REF!</f>
        <v>#REF!</v>
      </c>
      <c r="H2697" s="69">
        <f>'2020 Spring Order Form - V36'!$F$18</f>
        <v>0</v>
      </c>
      <c r="J2697" s="154">
        <v>6254</v>
      </c>
    </row>
    <row r="2698" spans="1:10">
      <c r="A2698" s="131">
        <v>2697</v>
      </c>
      <c r="B2698" s="66" t="s">
        <v>2803</v>
      </c>
      <c r="D2698" s="67">
        <f>'2020 Spring Order Form - V36'!$T$23</f>
        <v>0</v>
      </c>
      <c r="E2698" s="67">
        <f>'2020 Spring Order Form - V36'!$T$23</f>
        <v>0</v>
      </c>
      <c r="F2698" s="151" t="s">
        <v>2804</v>
      </c>
      <c r="G2698" s="70" t="e">
        <f>'2020 Spring Order Form - V36'!#REF!</f>
        <v>#REF!</v>
      </c>
      <c r="H2698" s="69">
        <f>'2020 Spring Order Form - V36'!$F$18</f>
        <v>0</v>
      </c>
      <c r="J2698" s="154">
        <v>1633</v>
      </c>
    </row>
    <row r="2699" spans="1:10">
      <c r="A2699" s="131">
        <v>2698</v>
      </c>
      <c r="B2699" s="66" t="s">
        <v>2805</v>
      </c>
      <c r="D2699" s="67">
        <f>'2020 Spring Order Form - V36'!$T$23</f>
        <v>0</v>
      </c>
      <c r="E2699" s="67">
        <f>'2020 Spring Order Form - V36'!$T$23</f>
        <v>0</v>
      </c>
      <c r="F2699" s="151">
        <v>4721990</v>
      </c>
      <c r="G2699" s="70" t="e">
        <f>'2020 Spring Order Form - V36'!#REF!</f>
        <v>#REF!</v>
      </c>
      <c r="H2699" s="69">
        <f>'2020 Spring Order Form - V36'!$F$18</f>
        <v>0</v>
      </c>
      <c r="J2699" s="154">
        <v>17211</v>
      </c>
    </row>
    <row r="2700" spans="1:10">
      <c r="A2700" s="131">
        <v>2699</v>
      </c>
      <c r="B2700" s="66" t="s">
        <v>2805</v>
      </c>
      <c r="D2700" s="67">
        <f>'2020 Spring Order Form - V36'!$T$23</f>
        <v>0</v>
      </c>
      <c r="E2700" s="67">
        <f>'2020 Spring Order Form - V36'!$T$23</f>
        <v>0</v>
      </c>
      <c r="F2700" s="151" t="s">
        <v>2806</v>
      </c>
      <c r="G2700" s="70" t="e">
        <f>'2020 Spring Order Form - V36'!#REF!</f>
        <v>#REF!</v>
      </c>
      <c r="H2700" s="69">
        <f>'2020 Spring Order Form - V36'!$F$18</f>
        <v>0</v>
      </c>
      <c r="J2700" s="154">
        <v>17213</v>
      </c>
    </row>
    <row r="2701" spans="1:10">
      <c r="A2701" s="131">
        <v>2700</v>
      </c>
      <c r="B2701" s="66" t="s">
        <v>2807</v>
      </c>
      <c r="D2701" s="67">
        <f>'2020 Spring Order Form - V36'!$T$23</f>
        <v>0</v>
      </c>
      <c r="E2701" s="67">
        <f>'2020 Spring Order Form - V36'!$T$23</f>
        <v>0</v>
      </c>
      <c r="F2701" s="151">
        <v>4120037</v>
      </c>
      <c r="G2701" s="70" t="e">
        <f>'2020 Spring Order Form - V36'!#REF!</f>
        <v>#REF!</v>
      </c>
      <c r="H2701" s="69">
        <f>'2020 Spring Order Form - V36'!$F$18</f>
        <v>0</v>
      </c>
      <c r="J2701" s="154">
        <v>12653</v>
      </c>
    </row>
    <row r="2702" spans="1:10">
      <c r="A2702" s="131">
        <v>2701</v>
      </c>
      <c r="B2702" s="66" t="s">
        <v>2807</v>
      </c>
      <c r="D2702" s="67">
        <f>'2020 Spring Order Form - V36'!$T$23</f>
        <v>0</v>
      </c>
      <c r="E2702" s="67">
        <f>'2020 Spring Order Form - V36'!$T$23</f>
        <v>0</v>
      </c>
      <c r="F2702" s="151" t="s">
        <v>2808</v>
      </c>
      <c r="G2702" s="70" t="e">
        <f>'2020 Spring Order Form - V36'!#REF!</f>
        <v>#REF!</v>
      </c>
      <c r="H2702" s="69">
        <f>'2020 Spring Order Form - V36'!$F$18</f>
        <v>0</v>
      </c>
      <c r="J2702" s="154">
        <v>12654</v>
      </c>
    </row>
    <row r="2703" spans="1:10">
      <c r="A2703" s="131">
        <v>2702</v>
      </c>
      <c r="B2703" s="66" t="s">
        <v>2809</v>
      </c>
      <c r="D2703" s="67">
        <f>'2020 Spring Order Form - V36'!$T$23</f>
        <v>0</v>
      </c>
      <c r="E2703" s="67">
        <f>'2020 Spring Order Form - V36'!$T$23</f>
        <v>0</v>
      </c>
      <c r="F2703" s="151">
        <v>4120047</v>
      </c>
      <c r="G2703" s="70" t="e">
        <f>'2020 Spring Order Form - V36'!#REF!</f>
        <v>#REF!</v>
      </c>
      <c r="H2703" s="69">
        <f>'2020 Spring Order Form - V36'!$F$18</f>
        <v>0</v>
      </c>
      <c r="J2703" s="154">
        <v>12702</v>
      </c>
    </row>
    <row r="2704" spans="1:10">
      <c r="A2704" s="131">
        <v>2703</v>
      </c>
      <c r="B2704" s="66" t="s">
        <v>2809</v>
      </c>
      <c r="D2704" s="67">
        <f>'2020 Spring Order Form - V36'!$T$23</f>
        <v>0</v>
      </c>
      <c r="E2704" s="67">
        <f>'2020 Spring Order Form - V36'!$T$23</f>
        <v>0</v>
      </c>
      <c r="F2704" s="151" t="s">
        <v>2810</v>
      </c>
      <c r="G2704" s="70" t="e">
        <f>'2020 Spring Order Form - V36'!#REF!</f>
        <v>#REF!</v>
      </c>
      <c r="H2704" s="69">
        <f>'2020 Spring Order Form - V36'!$F$18</f>
        <v>0</v>
      </c>
      <c r="J2704" s="154">
        <v>12704</v>
      </c>
    </row>
    <row r="2705" spans="1:10">
      <c r="A2705" s="131">
        <v>2704</v>
      </c>
      <c r="B2705" s="66" t="s">
        <v>2811</v>
      </c>
      <c r="D2705" s="67">
        <f>'2020 Spring Order Form - V36'!$T$23</f>
        <v>0</v>
      </c>
      <c r="E2705" s="67">
        <f>'2020 Spring Order Form - V36'!$T$23</f>
        <v>0</v>
      </c>
      <c r="F2705" s="151">
        <v>4120077</v>
      </c>
      <c r="G2705" s="70" t="e">
        <f>'2020 Spring Order Form - V36'!#REF!</f>
        <v>#REF!</v>
      </c>
      <c r="H2705" s="69">
        <f>'2020 Spring Order Form - V36'!$F$18</f>
        <v>0</v>
      </c>
      <c r="J2705" s="154">
        <v>4624</v>
      </c>
    </row>
    <row r="2706" spans="1:10">
      <c r="A2706" s="131">
        <v>2705</v>
      </c>
      <c r="B2706" s="66" t="s">
        <v>2811</v>
      </c>
      <c r="D2706" s="67">
        <f>'2020 Spring Order Form - V36'!$T$23</f>
        <v>0</v>
      </c>
      <c r="E2706" s="67">
        <f>'2020 Spring Order Form - V36'!$T$23</f>
        <v>0</v>
      </c>
      <c r="F2706" s="151" t="s">
        <v>2812</v>
      </c>
      <c r="G2706" s="70" t="e">
        <f>'2020 Spring Order Form - V36'!#REF!</f>
        <v>#REF!</v>
      </c>
      <c r="H2706" s="69">
        <f>'2020 Spring Order Form - V36'!$F$18</f>
        <v>0</v>
      </c>
      <c r="J2706" s="154">
        <v>1609</v>
      </c>
    </row>
    <row r="2707" spans="1:10">
      <c r="A2707" s="131">
        <v>2706</v>
      </c>
      <c r="B2707" s="66" t="s">
        <v>2813</v>
      </c>
      <c r="D2707" s="67">
        <f>'2020 Spring Order Form - V36'!$T$23</f>
        <v>0</v>
      </c>
      <c r="E2707" s="67">
        <f>'2020 Spring Order Form - V36'!$T$23</f>
        <v>0</v>
      </c>
      <c r="F2707" s="151">
        <v>4120097</v>
      </c>
      <c r="G2707" s="70" t="e">
        <f>'2020 Spring Order Form - V36'!#REF!</f>
        <v>#REF!</v>
      </c>
      <c r="H2707" s="69">
        <f>'2020 Spring Order Form - V36'!$F$18</f>
        <v>0</v>
      </c>
      <c r="J2707" s="154">
        <v>4626</v>
      </c>
    </row>
    <row r="2708" spans="1:10">
      <c r="A2708" s="131">
        <v>2707</v>
      </c>
      <c r="B2708" s="66" t="s">
        <v>2813</v>
      </c>
      <c r="D2708" s="67">
        <f>'2020 Spring Order Form - V36'!$T$23</f>
        <v>0</v>
      </c>
      <c r="E2708" s="67">
        <f>'2020 Spring Order Form - V36'!$T$23</f>
        <v>0</v>
      </c>
      <c r="F2708" s="151" t="s">
        <v>2814</v>
      </c>
      <c r="G2708" s="70" t="e">
        <f>'2020 Spring Order Form - V36'!#REF!</f>
        <v>#REF!</v>
      </c>
      <c r="H2708" s="69">
        <f>'2020 Spring Order Form - V36'!$F$18</f>
        <v>0</v>
      </c>
      <c r="J2708" s="154">
        <v>1611</v>
      </c>
    </row>
    <row r="2709" spans="1:10">
      <c r="A2709" s="131">
        <v>2708</v>
      </c>
      <c r="B2709" s="66" t="s">
        <v>2815</v>
      </c>
      <c r="D2709" s="67">
        <f>'2020 Spring Order Form - V36'!$T$23</f>
        <v>0</v>
      </c>
      <c r="E2709" s="67">
        <f>'2020 Spring Order Form - V36'!$T$23</f>
        <v>0</v>
      </c>
      <c r="F2709" s="151">
        <v>4733000</v>
      </c>
      <c r="G2709" s="70" t="e">
        <f>'2020 Spring Order Form - V36'!#REF!</f>
        <v>#REF!</v>
      </c>
      <c r="H2709" s="69">
        <f>'2020 Spring Order Form - V36'!$F$18</f>
        <v>0</v>
      </c>
      <c r="J2709" s="154">
        <v>17216</v>
      </c>
    </row>
    <row r="2710" spans="1:10">
      <c r="A2710" s="131">
        <v>2709</v>
      </c>
      <c r="B2710" s="66" t="s">
        <v>2815</v>
      </c>
      <c r="D2710" s="67">
        <f>'2020 Spring Order Form - V36'!$T$23</f>
        <v>0</v>
      </c>
      <c r="E2710" s="67">
        <f>'2020 Spring Order Form - V36'!$T$23</f>
        <v>0</v>
      </c>
      <c r="F2710" s="151" t="s">
        <v>2816</v>
      </c>
      <c r="G2710" s="70" t="e">
        <f>'2020 Spring Order Form - V36'!#REF!</f>
        <v>#REF!</v>
      </c>
      <c r="H2710" s="69">
        <f>'2020 Spring Order Form - V36'!$F$18</f>
        <v>0</v>
      </c>
      <c r="J2710" s="154">
        <v>17215</v>
      </c>
    </row>
    <row r="2711" spans="1:10">
      <c r="A2711" s="131">
        <v>2710</v>
      </c>
      <c r="B2711" s="66" t="s">
        <v>2817</v>
      </c>
      <c r="D2711" s="67">
        <f>'2020 Spring Order Form - V36'!$T$23</f>
        <v>0</v>
      </c>
      <c r="E2711" s="67">
        <f>'2020 Spring Order Form - V36'!$T$23</f>
        <v>0</v>
      </c>
      <c r="F2711" s="151">
        <v>4733050</v>
      </c>
      <c r="G2711" s="70" t="e">
        <f>'2020 Spring Order Form - V36'!#REF!</f>
        <v>#REF!</v>
      </c>
      <c r="H2711" s="69">
        <f>'2020 Spring Order Form - V36'!$F$18</f>
        <v>0</v>
      </c>
      <c r="J2711" s="154">
        <v>17219</v>
      </c>
    </row>
    <row r="2712" spans="1:10">
      <c r="A2712" s="131">
        <v>2711</v>
      </c>
      <c r="B2712" s="66" t="s">
        <v>2817</v>
      </c>
      <c r="D2712" s="67">
        <f>'2020 Spring Order Form - V36'!$T$23</f>
        <v>0</v>
      </c>
      <c r="E2712" s="67">
        <f>'2020 Spring Order Form - V36'!$T$23</f>
        <v>0</v>
      </c>
      <c r="F2712" s="151" t="s">
        <v>2818</v>
      </c>
      <c r="G2712" s="70" t="e">
        <f>'2020 Spring Order Form - V36'!#REF!</f>
        <v>#REF!</v>
      </c>
      <c r="H2712" s="69">
        <f>'2020 Spring Order Form - V36'!$F$18</f>
        <v>0</v>
      </c>
      <c r="J2712" s="154">
        <v>17218</v>
      </c>
    </row>
    <row r="2713" spans="1:10">
      <c r="A2713" s="131">
        <v>2712</v>
      </c>
      <c r="B2713" s="66" t="s">
        <v>2819</v>
      </c>
      <c r="D2713" s="67">
        <f>'2020 Spring Order Form - V36'!$T$23</f>
        <v>0</v>
      </c>
      <c r="E2713" s="67">
        <f>'2020 Spring Order Form - V36'!$T$23</f>
        <v>0</v>
      </c>
      <c r="F2713" s="151">
        <v>4734220</v>
      </c>
      <c r="G2713" s="70" t="e">
        <f>'2020 Spring Order Form - V36'!#REF!</f>
        <v>#REF!</v>
      </c>
      <c r="H2713" s="69">
        <f>'2020 Spring Order Form - V36'!$F$18</f>
        <v>0</v>
      </c>
      <c r="J2713" s="154">
        <v>470</v>
      </c>
    </row>
    <row r="2714" spans="1:10">
      <c r="A2714" s="131">
        <v>2713</v>
      </c>
      <c r="B2714" s="66" t="s">
        <v>2819</v>
      </c>
      <c r="D2714" s="67">
        <f>'2020 Spring Order Form - V36'!$T$23</f>
        <v>0</v>
      </c>
      <c r="E2714" s="67">
        <f>'2020 Spring Order Form - V36'!$T$23</f>
        <v>0</v>
      </c>
      <c r="F2714" s="151" t="s">
        <v>2820</v>
      </c>
      <c r="G2714" s="70" t="e">
        <f>'2020 Spring Order Form - V36'!#REF!</f>
        <v>#REF!</v>
      </c>
      <c r="H2714" s="69">
        <f>'2020 Spring Order Form - V36'!$F$18</f>
        <v>0</v>
      </c>
      <c r="J2714" s="154">
        <v>1748</v>
      </c>
    </row>
    <row r="2715" spans="1:10">
      <c r="A2715" s="131">
        <v>2714</v>
      </c>
      <c r="B2715" s="66" t="s">
        <v>2821</v>
      </c>
      <c r="D2715" s="67">
        <f>'2020 Spring Order Form - V36'!$T$23</f>
        <v>0</v>
      </c>
      <c r="E2715" s="67">
        <f>'2020 Spring Order Form - V36'!$T$23</f>
        <v>0</v>
      </c>
      <c r="F2715" s="151">
        <v>4734330</v>
      </c>
      <c r="G2715" s="70" t="e">
        <f>'2020 Spring Order Form - V36'!#REF!</f>
        <v>#REF!</v>
      </c>
      <c r="H2715" s="69">
        <f>'2020 Spring Order Form - V36'!$F$18</f>
        <v>0</v>
      </c>
      <c r="J2715" s="154">
        <v>668</v>
      </c>
    </row>
    <row r="2716" spans="1:10">
      <c r="A2716" s="131">
        <v>2715</v>
      </c>
      <c r="B2716" s="66" t="s">
        <v>2821</v>
      </c>
      <c r="D2716" s="67">
        <f>'2020 Spring Order Form - V36'!$T$23</f>
        <v>0</v>
      </c>
      <c r="E2716" s="67">
        <f>'2020 Spring Order Form - V36'!$T$23</f>
        <v>0</v>
      </c>
      <c r="F2716" s="151" t="s">
        <v>2822</v>
      </c>
      <c r="G2716" s="70" t="e">
        <f>'2020 Spring Order Form - V36'!#REF!</f>
        <v>#REF!</v>
      </c>
      <c r="H2716" s="69">
        <f>'2020 Spring Order Form - V36'!$F$18</f>
        <v>0</v>
      </c>
      <c r="J2716" s="154">
        <v>1749</v>
      </c>
    </row>
    <row r="2717" spans="1:10">
      <c r="A2717" s="131">
        <v>2716</v>
      </c>
      <c r="B2717" s="66" t="s">
        <v>2823</v>
      </c>
      <c r="D2717" s="67">
        <f>'2020 Spring Order Form - V36'!$T$23</f>
        <v>0</v>
      </c>
      <c r="E2717" s="67">
        <f>'2020 Spring Order Form - V36'!$T$23</f>
        <v>0</v>
      </c>
      <c r="F2717" s="151">
        <v>4734500</v>
      </c>
      <c r="G2717" s="70" t="e">
        <f>'2020 Spring Order Form - V36'!#REF!</f>
        <v>#REF!</v>
      </c>
      <c r="H2717" s="69">
        <f>'2020 Spring Order Form - V36'!$F$18</f>
        <v>0</v>
      </c>
      <c r="J2717" s="154">
        <v>496</v>
      </c>
    </row>
    <row r="2718" spans="1:10">
      <c r="A2718" s="131">
        <v>2717</v>
      </c>
      <c r="B2718" s="66" t="s">
        <v>2823</v>
      </c>
      <c r="D2718" s="67">
        <f>'2020 Spring Order Form - V36'!$T$23</f>
        <v>0</v>
      </c>
      <c r="E2718" s="67">
        <f>'2020 Spring Order Form - V36'!$T$23</f>
        <v>0</v>
      </c>
      <c r="F2718" s="151" t="s">
        <v>2824</v>
      </c>
      <c r="G2718" s="70" t="e">
        <f>'2020 Spring Order Form - V36'!#REF!</f>
        <v>#REF!</v>
      </c>
      <c r="H2718" s="69">
        <f>'2020 Spring Order Form - V36'!$F$18</f>
        <v>0</v>
      </c>
      <c r="J2718" s="154">
        <v>1751</v>
      </c>
    </row>
    <row r="2719" spans="1:10">
      <c r="A2719" s="131">
        <v>2718</v>
      </c>
      <c r="B2719" s="66" t="s">
        <v>2825</v>
      </c>
      <c r="D2719" s="67">
        <f>'2020 Spring Order Form - V36'!$T$23</f>
        <v>0</v>
      </c>
      <c r="E2719" s="67">
        <f>'2020 Spring Order Form - V36'!$T$23</f>
        <v>0</v>
      </c>
      <c r="F2719" s="151">
        <v>4734700</v>
      </c>
      <c r="G2719" s="70" t="e">
        <f>'2020 Spring Order Form - V36'!#REF!</f>
        <v>#REF!</v>
      </c>
      <c r="H2719" s="69">
        <f>'2020 Spring Order Form - V36'!$F$18</f>
        <v>0</v>
      </c>
      <c r="J2719" s="154">
        <v>404</v>
      </c>
    </row>
    <row r="2720" spans="1:10">
      <c r="A2720" s="131">
        <v>2719</v>
      </c>
      <c r="B2720" s="66" t="s">
        <v>2825</v>
      </c>
      <c r="D2720" s="67">
        <f>'2020 Spring Order Form - V36'!$T$23</f>
        <v>0</v>
      </c>
      <c r="E2720" s="67">
        <f>'2020 Spring Order Form - V36'!$T$23</f>
        <v>0</v>
      </c>
      <c r="F2720" s="151" t="s">
        <v>2826</v>
      </c>
      <c r="G2720" s="70" t="e">
        <f>'2020 Spring Order Form - V36'!#REF!</f>
        <v>#REF!</v>
      </c>
      <c r="H2720" s="69">
        <f>'2020 Spring Order Form - V36'!$F$18</f>
        <v>0</v>
      </c>
      <c r="J2720" s="154">
        <v>1755</v>
      </c>
    </row>
    <row r="2721" spans="1:10">
      <c r="A2721" s="131">
        <v>2720</v>
      </c>
      <c r="B2721" s="66" t="s">
        <v>2827</v>
      </c>
      <c r="D2721" s="67">
        <f>'2020 Spring Order Form - V36'!$T$23</f>
        <v>0</v>
      </c>
      <c r="E2721" s="67">
        <f>'2020 Spring Order Form - V36'!$T$23</f>
        <v>0</v>
      </c>
      <c r="F2721" s="151">
        <v>4734820</v>
      </c>
      <c r="G2721" s="70" t="e">
        <f>'2020 Spring Order Form - V36'!#REF!</f>
        <v>#REF!</v>
      </c>
      <c r="H2721" s="69">
        <f>'2020 Spring Order Form - V36'!$F$18</f>
        <v>0</v>
      </c>
      <c r="J2721" s="154">
        <v>489</v>
      </c>
    </row>
    <row r="2722" spans="1:10">
      <c r="A2722" s="131">
        <v>2721</v>
      </c>
      <c r="B2722" s="66" t="s">
        <v>2827</v>
      </c>
      <c r="D2722" s="67">
        <f>'2020 Spring Order Form - V36'!$T$23</f>
        <v>0</v>
      </c>
      <c r="E2722" s="67">
        <f>'2020 Spring Order Form - V36'!$T$23</f>
        <v>0</v>
      </c>
      <c r="F2722" s="151" t="s">
        <v>2828</v>
      </c>
      <c r="G2722" s="70" t="e">
        <f>'2020 Spring Order Form - V36'!#REF!</f>
        <v>#REF!</v>
      </c>
      <c r="H2722" s="69">
        <f>'2020 Spring Order Form - V36'!$F$18</f>
        <v>0</v>
      </c>
      <c r="J2722" s="154">
        <v>1757</v>
      </c>
    </row>
    <row r="2723" spans="1:10">
      <c r="A2723" s="131">
        <v>2722</v>
      </c>
      <c r="B2723" s="66" t="s">
        <v>2829</v>
      </c>
      <c r="D2723" s="67">
        <f>'2020 Spring Order Form - V36'!$T$23</f>
        <v>0</v>
      </c>
      <c r="E2723" s="67">
        <f>'2020 Spring Order Form - V36'!$T$23</f>
        <v>0</v>
      </c>
      <c r="F2723" s="151">
        <v>4738500</v>
      </c>
      <c r="G2723" s="70" t="e">
        <f>'2020 Spring Order Form - V36'!#REF!</f>
        <v>#REF!</v>
      </c>
      <c r="H2723" s="69">
        <f>'2020 Spring Order Form - V36'!$F$18</f>
        <v>0</v>
      </c>
      <c r="J2723" s="154">
        <v>18744</v>
      </c>
    </row>
    <row r="2724" spans="1:10">
      <c r="A2724" s="131">
        <v>2723</v>
      </c>
      <c r="B2724" s="66" t="s">
        <v>2829</v>
      </c>
      <c r="D2724" s="67">
        <f>'2020 Spring Order Form - V36'!$T$23</f>
        <v>0</v>
      </c>
      <c r="E2724" s="67">
        <f>'2020 Spring Order Form - V36'!$T$23</f>
        <v>0</v>
      </c>
      <c r="F2724" s="151" t="s">
        <v>2830</v>
      </c>
      <c r="G2724" s="70" t="e">
        <f>'2020 Spring Order Form - V36'!#REF!</f>
        <v>#REF!</v>
      </c>
      <c r="H2724" s="69">
        <f>'2020 Spring Order Form - V36'!$F$18</f>
        <v>0</v>
      </c>
      <c r="J2724" s="154">
        <v>18743</v>
      </c>
    </row>
    <row r="2725" spans="1:10">
      <c r="A2725" s="131">
        <v>2724</v>
      </c>
      <c r="B2725" s="66" t="s">
        <v>2831</v>
      </c>
      <c r="D2725" s="67">
        <f>'2020 Spring Order Form - V36'!$T$23</f>
        <v>0</v>
      </c>
      <c r="E2725" s="67">
        <f>'2020 Spring Order Form - V36'!$T$23</f>
        <v>0</v>
      </c>
      <c r="F2725" s="151">
        <v>4738550</v>
      </c>
      <c r="G2725" s="70" t="e">
        <f>'2020 Spring Order Form - V36'!#REF!</f>
        <v>#REF!</v>
      </c>
      <c r="H2725" s="69">
        <f>'2020 Spring Order Form - V36'!$F$18</f>
        <v>0</v>
      </c>
      <c r="J2725" s="154">
        <v>18747</v>
      </c>
    </row>
    <row r="2726" spans="1:10">
      <c r="A2726" s="131">
        <v>2725</v>
      </c>
      <c r="B2726" s="66" t="s">
        <v>2831</v>
      </c>
      <c r="D2726" s="67">
        <f>'2020 Spring Order Form - V36'!$T$23</f>
        <v>0</v>
      </c>
      <c r="E2726" s="67">
        <f>'2020 Spring Order Form - V36'!$T$23</f>
        <v>0</v>
      </c>
      <c r="F2726" s="151" t="s">
        <v>2832</v>
      </c>
      <c r="G2726" s="70" t="e">
        <f>'2020 Spring Order Form - V36'!#REF!</f>
        <v>#REF!</v>
      </c>
      <c r="H2726" s="69">
        <f>'2020 Spring Order Form - V36'!$F$18</f>
        <v>0</v>
      </c>
      <c r="J2726" s="154">
        <v>18746</v>
      </c>
    </row>
    <row r="2727" spans="1:10">
      <c r="A2727" s="131">
        <v>2726</v>
      </c>
      <c r="B2727" s="66" t="s">
        <v>2833</v>
      </c>
      <c r="D2727" s="67">
        <f>'2020 Spring Order Form - V36'!$T$23</f>
        <v>0</v>
      </c>
      <c r="E2727" s="67">
        <f>'2020 Spring Order Form - V36'!$T$23</f>
        <v>0</v>
      </c>
      <c r="F2727" s="151">
        <v>4738300</v>
      </c>
      <c r="G2727" s="70" t="e">
        <f>'2020 Spring Order Form - V36'!#REF!</f>
        <v>#REF!</v>
      </c>
      <c r="H2727" s="69">
        <f>'2020 Spring Order Form - V36'!$F$18</f>
        <v>0</v>
      </c>
      <c r="J2727" s="154">
        <v>471</v>
      </c>
    </row>
    <row r="2728" spans="1:10">
      <c r="A2728" s="131">
        <v>2727</v>
      </c>
      <c r="B2728" s="66" t="s">
        <v>2833</v>
      </c>
      <c r="D2728" s="67">
        <f>'2020 Spring Order Form - V36'!$T$23</f>
        <v>0</v>
      </c>
      <c r="E2728" s="67">
        <f>'2020 Spring Order Form - V36'!$T$23</f>
        <v>0</v>
      </c>
      <c r="F2728" s="151" t="s">
        <v>2834</v>
      </c>
      <c r="G2728" s="70" t="e">
        <f>'2020 Spring Order Form - V36'!#REF!</f>
        <v>#REF!</v>
      </c>
      <c r="H2728" s="69">
        <f>'2020 Spring Order Form - V36'!$F$18</f>
        <v>0</v>
      </c>
      <c r="J2728" s="154">
        <v>1765</v>
      </c>
    </row>
    <row r="2729" spans="1:10">
      <c r="A2729" s="131">
        <v>2728</v>
      </c>
      <c r="B2729" s="66" t="s">
        <v>2835</v>
      </c>
      <c r="D2729" s="67">
        <f>'2020 Spring Order Form - V36'!$T$23</f>
        <v>0</v>
      </c>
      <c r="E2729" s="67">
        <f>'2020 Spring Order Form - V36'!$T$23</f>
        <v>0</v>
      </c>
      <c r="F2729" s="151">
        <v>4738230</v>
      </c>
      <c r="G2729" s="70" t="e">
        <f>'2020 Spring Order Form - V36'!#REF!</f>
        <v>#REF!</v>
      </c>
      <c r="H2729" s="69">
        <f>'2020 Spring Order Form - V36'!$F$18</f>
        <v>0</v>
      </c>
      <c r="J2729" s="154">
        <v>472</v>
      </c>
    </row>
    <row r="2730" spans="1:10">
      <c r="A2730" s="131">
        <v>2729</v>
      </c>
      <c r="B2730" s="66" t="s">
        <v>2835</v>
      </c>
      <c r="D2730" s="67">
        <f>'2020 Spring Order Form - V36'!$T$23</f>
        <v>0</v>
      </c>
      <c r="E2730" s="67">
        <f>'2020 Spring Order Form - V36'!$T$23</f>
        <v>0</v>
      </c>
      <c r="F2730" s="151" t="s">
        <v>2836</v>
      </c>
      <c r="G2730" s="70" t="e">
        <f>'2020 Spring Order Form - V36'!#REF!</f>
        <v>#REF!</v>
      </c>
      <c r="H2730" s="69">
        <f>'2020 Spring Order Form - V36'!$F$18</f>
        <v>0</v>
      </c>
      <c r="J2730" s="154">
        <v>1767</v>
      </c>
    </row>
    <row r="2731" spans="1:10">
      <c r="A2731" s="131">
        <v>2730</v>
      </c>
      <c r="B2731" s="66" t="s">
        <v>2837</v>
      </c>
      <c r="D2731" s="67">
        <f>'2020 Spring Order Form - V36'!$T$23</f>
        <v>0</v>
      </c>
      <c r="E2731" s="67">
        <f>'2020 Spring Order Form - V36'!$T$23</f>
        <v>0</v>
      </c>
      <c r="F2731" s="151">
        <v>4738200</v>
      </c>
      <c r="G2731" s="70" t="e">
        <f>'2020 Spring Order Form - V36'!#REF!</f>
        <v>#REF!</v>
      </c>
      <c r="H2731" s="69">
        <f>'2020 Spring Order Form - V36'!$F$18</f>
        <v>0</v>
      </c>
      <c r="J2731" s="154">
        <v>473</v>
      </c>
    </row>
    <row r="2732" spans="1:10">
      <c r="A2732" s="131">
        <v>2731</v>
      </c>
      <c r="B2732" s="66" t="s">
        <v>2837</v>
      </c>
      <c r="D2732" s="67">
        <f>'2020 Spring Order Form - V36'!$T$23</f>
        <v>0</v>
      </c>
      <c r="E2732" s="67">
        <f>'2020 Spring Order Form - V36'!$T$23</f>
        <v>0</v>
      </c>
      <c r="F2732" s="151" t="s">
        <v>2838</v>
      </c>
      <c r="G2732" s="70" t="e">
        <f>'2020 Spring Order Form - V36'!#REF!</f>
        <v>#REF!</v>
      </c>
      <c r="H2732" s="69">
        <f>'2020 Spring Order Form - V36'!$F$18</f>
        <v>0</v>
      </c>
      <c r="J2732" s="154">
        <v>1768</v>
      </c>
    </row>
    <row r="2733" spans="1:10">
      <c r="A2733" s="131">
        <v>2732</v>
      </c>
      <c r="B2733" s="66" t="s">
        <v>2839</v>
      </c>
      <c r="D2733" s="67">
        <f>'2020 Spring Order Form - V36'!$T$23</f>
        <v>0</v>
      </c>
      <c r="E2733" s="67">
        <f>'2020 Spring Order Form - V36'!$T$23</f>
        <v>0</v>
      </c>
      <c r="F2733" s="151">
        <v>4738260</v>
      </c>
      <c r="G2733" s="70" t="e">
        <f>'2020 Spring Order Form - V36'!#REF!</f>
        <v>#REF!</v>
      </c>
      <c r="H2733" s="69">
        <f>'2020 Spring Order Form - V36'!$F$18</f>
        <v>0</v>
      </c>
      <c r="J2733" s="154">
        <v>475</v>
      </c>
    </row>
    <row r="2734" spans="1:10">
      <c r="A2734" s="131">
        <v>2733</v>
      </c>
      <c r="B2734" s="66" t="s">
        <v>2839</v>
      </c>
      <c r="D2734" s="67">
        <f>'2020 Spring Order Form - V36'!$T$23</f>
        <v>0</v>
      </c>
      <c r="E2734" s="67">
        <f>'2020 Spring Order Form - V36'!$T$23</f>
        <v>0</v>
      </c>
      <c r="F2734" s="151" t="s">
        <v>2840</v>
      </c>
      <c r="G2734" s="70" t="e">
        <f>'2020 Spring Order Form - V36'!#REF!</f>
        <v>#REF!</v>
      </c>
      <c r="H2734" s="69">
        <f>'2020 Spring Order Form - V36'!$F$18</f>
        <v>0</v>
      </c>
      <c r="J2734" s="154">
        <v>1770</v>
      </c>
    </row>
    <row r="2735" spans="1:10">
      <c r="A2735" s="131">
        <v>2734</v>
      </c>
      <c r="B2735" s="66" t="s">
        <v>2841</v>
      </c>
      <c r="D2735" s="67">
        <f>'2020 Spring Order Form - V36'!$T$23</f>
        <v>0</v>
      </c>
      <c r="E2735" s="67">
        <f>'2020 Spring Order Form - V36'!$T$23</f>
        <v>0</v>
      </c>
      <c r="F2735" s="151">
        <v>4738040</v>
      </c>
      <c r="G2735" s="70" t="e">
        <f>'2020 Spring Order Form - V36'!#REF!</f>
        <v>#REF!</v>
      </c>
      <c r="H2735" s="69">
        <f>'2020 Spring Order Form - V36'!$F$18</f>
        <v>0</v>
      </c>
      <c r="J2735" s="154">
        <v>476</v>
      </c>
    </row>
    <row r="2736" spans="1:10">
      <c r="A2736" s="131">
        <v>2735</v>
      </c>
      <c r="B2736" s="66" t="s">
        <v>2841</v>
      </c>
      <c r="D2736" s="67">
        <f>'2020 Spring Order Form - V36'!$T$23</f>
        <v>0</v>
      </c>
      <c r="E2736" s="67">
        <f>'2020 Spring Order Form - V36'!$T$23</f>
        <v>0</v>
      </c>
      <c r="F2736" s="151" t="s">
        <v>2842</v>
      </c>
      <c r="G2736" s="70" t="e">
        <f>'2020 Spring Order Form - V36'!#REF!</f>
        <v>#REF!</v>
      </c>
      <c r="H2736" s="69">
        <f>'2020 Spring Order Form - V36'!$F$18</f>
        <v>0</v>
      </c>
      <c r="J2736" s="154">
        <v>1771</v>
      </c>
    </row>
    <row r="2737" spans="1:10">
      <c r="A2737" s="131">
        <v>2736</v>
      </c>
      <c r="B2737" s="66" t="s">
        <v>2843</v>
      </c>
      <c r="D2737" s="67">
        <f>'2020 Spring Order Form - V36'!$T$23</f>
        <v>0</v>
      </c>
      <c r="E2737" s="67">
        <f>'2020 Spring Order Form - V36'!$T$23</f>
        <v>0</v>
      </c>
      <c r="F2737" s="151">
        <v>4738150</v>
      </c>
      <c r="G2737" s="70" t="e">
        <f>'2020 Spring Order Form - V36'!#REF!</f>
        <v>#REF!</v>
      </c>
      <c r="H2737" s="69">
        <f>'2020 Spring Order Form - V36'!$F$18</f>
        <v>0</v>
      </c>
      <c r="J2737" s="154">
        <v>477</v>
      </c>
    </row>
    <row r="2738" spans="1:10">
      <c r="A2738" s="131">
        <v>2737</v>
      </c>
      <c r="B2738" s="66" t="s">
        <v>2843</v>
      </c>
      <c r="D2738" s="67">
        <f>'2020 Spring Order Form - V36'!$T$23</f>
        <v>0</v>
      </c>
      <c r="E2738" s="67">
        <f>'2020 Spring Order Form - V36'!$T$23</f>
        <v>0</v>
      </c>
      <c r="F2738" s="151" t="s">
        <v>2844</v>
      </c>
      <c r="G2738" s="70" t="e">
        <f>'2020 Spring Order Form - V36'!#REF!</f>
        <v>#REF!</v>
      </c>
      <c r="H2738" s="69">
        <f>'2020 Spring Order Form - V36'!$F$18</f>
        <v>0</v>
      </c>
      <c r="J2738" s="154">
        <v>1772</v>
      </c>
    </row>
    <row r="2739" spans="1:10">
      <c r="A2739" s="131">
        <v>2738</v>
      </c>
      <c r="B2739" s="66" t="s">
        <v>2845</v>
      </c>
      <c r="D2739" s="67">
        <f>'2020 Spring Order Form - V36'!$T$23</f>
        <v>0</v>
      </c>
      <c r="E2739" s="67">
        <f>'2020 Spring Order Form - V36'!$T$23</f>
        <v>0</v>
      </c>
      <c r="F2739" s="151">
        <v>4738470</v>
      </c>
      <c r="G2739" s="70" t="e">
        <f>'2020 Spring Order Form - V36'!#REF!</f>
        <v>#REF!</v>
      </c>
      <c r="H2739" s="69">
        <f>'2020 Spring Order Form - V36'!$F$18</f>
        <v>0</v>
      </c>
      <c r="J2739" s="154">
        <v>478</v>
      </c>
    </row>
    <row r="2740" spans="1:10">
      <c r="A2740" s="131">
        <v>2739</v>
      </c>
      <c r="B2740" s="66" t="s">
        <v>2845</v>
      </c>
      <c r="D2740" s="67">
        <f>'2020 Spring Order Form - V36'!$T$23</f>
        <v>0</v>
      </c>
      <c r="E2740" s="67">
        <f>'2020 Spring Order Form - V36'!$T$23</f>
        <v>0</v>
      </c>
      <c r="F2740" s="151" t="s">
        <v>2846</v>
      </c>
      <c r="G2740" s="70" t="e">
        <f>'2020 Spring Order Form - V36'!#REF!</f>
        <v>#REF!</v>
      </c>
      <c r="H2740" s="69">
        <f>'2020 Spring Order Form - V36'!$F$18</f>
        <v>0</v>
      </c>
      <c r="J2740" s="154">
        <v>1774</v>
      </c>
    </row>
    <row r="2741" spans="1:10">
      <c r="A2741" s="131">
        <v>2740</v>
      </c>
      <c r="B2741" s="66" t="s">
        <v>2847</v>
      </c>
      <c r="D2741" s="67">
        <f>'2020 Spring Order Form - V36'!$T$23</f>
        <v>0</v>
      </c>
      <c r="E2741" s="67">
        <f>'2020 Spring Order Form - V36'!$T$23</f>
        <v>0</v>
      </c>
      <c r="F2741" s="151">
        <v>4738010</v>
      </c>
      <c r="G2741" s="70" t="e">
        <f>'2020 Spring Order Form - V36'!#REF!</f>
        <v>#REF!</v>
      </c>
      <c r="H2741" s="69">
        <f>'2020 Spring Order Form - V36'!$F$18</f>
        <v>0</v>
      </c>
      <c r="J2741" s="154">
        <v>479</v>
      </c>
    </row>
    <row r="2742" spans="1:10">
      <c r="A2742" s="131">
        <v>2741</v>
      </c>
      <c r="B2742" s="66" t="s">
        <v>2847</v>
      </c>
      <c r="D2742" s="67">
        <f>'2020 Spring Order Form - V36'!$T$23</f>
        <v>0</v>
      </c>
      <c r="E2742" s="67">
        <f>'2020 Spring Order Form - V36'!$T$23</f>
        <v>0</v>
      </c>
      <c r="F2742" s="151" t="s">
        <v>2848</v>
      </c>
      <c r="G2742" s="70" t="e">
        <f>'2020 Spring Order Form - V36'!#REF!</f>
        <v>#REF!</v>
      </c>
      <c r="H2742" s="69">
        <f>'2020 Spring Order Form - V36'!$F$18</f>
        <v>0</v>
      </c>
      <c r="J2742" s="154">
        <v>1776</v>
      </c>
    </row>
    <row r="2743" spans="1:10">
      <c r="A2743" s="131">
        <v>2742</v>
      </c>
      <c r="B2743" s="66" t="s">
        <v>2849</v>
      </c>
      <c r="D2743" s="67">
        <f>'2020 Spring Order Form - V36'!$T$23</f>
        <v>0</v>
      </c>
      <c r="E2743" s="67">
        <f>'2020 Spring Order Form - V36'!$T$23</f>
        <v>0</v>
      </c>
      <c r="F2743" s="151">
        <v>4738000</v>
      </c>
      <c r="G2743" s="70" t="e">
        <f>'2020 Spring Order Form - V36'!#REF!</f>
        <v>#REF!</v>
      </c>
      <c r="H2743" s="69">
        <f>'2020 Spring Order Form - V36'!$F$18</f>
        <v>0</v>
      </c>
      <c r="J2743" s="154">
        <v>480</v>
      </c>
    </row>
    <row r="2744" spans="1:10">
      <c r="A2744" s="131">
        <v>2743</v>
      </c>
      <c r="B2744" s="66" t="s">
        <v>2849</v>
      </c>
      <c r="D2744" s="67">
        <f>'2020 Spring Order Form - V36'!$T$23</f>
        <v>0</v>
      </c>
      <c r="E2744" s="67">
        <f>'2020 Spring Order Form - V36'!$T$23</f>
        <v>0</v>
      </c>
      <c r="F2744" s="151" t="s">
        <v>2850</v>
      </c>
      <c r="G2744" s="70" t="e">
        <f>'2020 Spring Order Form - V36'!#REF!</f>
        <v>#REF!</v>
      </c>
      <c r="H2744" s="69">
        <f>'2020 Spring Order Form - V36'!$F$18</f>
        <v>0</v>
      </c>
      <c r="J2744" s="154">
        <v>1777</v>
      </c>
    </row>
    <row r="2745" spans="1:10">
      <c r="A2745" s="131">
        <v>2744</v>
      </c>
      <c r="B2745" s="66" t="s">
        <v>2851</v>
      </c>
      <c r="D2745" s="67">
        <f>'2020 Spring Order Form - V36'!$T$23</f>
        <v>0</v>
      </c>
      <c r="E2745" s="67">
        <f>'2020 Spring Order Form - V36'!$T$23</f>
        <v>0</v>
      </c>
      <c r="F2745" s="151">
        <v>4740101</v>
      </c>
      <c r="G2745" s="70" t="e">
        <f>'2020 Spring Order Form - V36'!#REF!</f>
        <v>#REF!</v>
      </c>
      <c r="H2745" s="69">
        <f>'2020 Spring Order Form - V36'!$F$18</f>
        <v>0</v>
      </c>
      <c r="J2745" s="154">
        <v>13768</v>
      </c>
    </row>
    <row r="2746" spans="1:10">
      <c r="A2746" s="131">
        <v>2745</v>
      </c>
      <c r="B2746" s="66" t="s">
        <v>2851</v>
      </c>
      <c r="D2746" s="67">
        <f>'2020 Spring Order Form - V36'!$T$23</f>
        <v>0</v>
      </c>
      <c r="E2746" s="67">
        <f>'2020 Spring Order Form - V36'!$T$23</f>
        <v>0</v>
      </c>
      <c r="F2746" s="151" t="s">
        <v>2852</v>
      </c>
      <c r="G2746" s="70" t="e">
        <f>'2020 Spring Order Form - V36'!#REF!</f>
        <v>#REF!</v>
      </c>
      <c r="H2746" s="69">
        <f>'2020 Spring Order Form - V36'!$F$18</f>
        <v>0</v>
      </c>
      <c r="J2746" s="154">
        <v>13769</v>
      </c>
    </row>
    <row r="2747" spans="1:10">
      <c r="A2747" s="131">
        <v>2746</v>
      </c>
      <c r="B2747" s="66" t="s">
        <v>2853</v>
      </c>
      <c r="D2747" s="67">
        <f>'2020 Spring Order Form - V36'!$T$23</f>
        <v>0</v>
      </c>
      <c r="E2747" s="67">
        <f>'2020 Spring Order Form - V36'!$T$23</f>
        <v>0</v>
      </c>
      <c r="F2747" s="151">
        <v>4740509</v>
      </c>
      <c r="G2747" s="70" t="e">
        <f>'2020 Spring Order Form - V36'!#REF!</f>
        <v>#REF!</v>
      </c>
      <c r="H2747" s="69">
        <f>'2020 Spring Order Form - V36'!$F$18</f>
        <v>0</v>
      </c>
      <c r="J2747" s="154">
        <v>12981</v>
      </c>
    </row>
    <row r="2748" spans="1:10">
      <c r="A2748" s="131">
        <v>2747</v>
      </c>
      <c r="B2748" s="66" t="s">
        <v>2853</v>
      </c>
      <c r="D2748" s="67">
        <f>'2020 Spring Order Form - V36'!$T$23</f>
        <v>0</v>
      </c>
      <c r="E2748" s="67">
        <f>'2020 Spring Order Form - V36'!$T$23</f>
        <v>0</v>
      </c>
      <c r="F2748" s="151" t="s">
        <v>2854</v>
      </c>
      <c r="G2748" s="70" t="e">
        <f>'2020 Spring Order Form - V36'!#REF!</f>
        <v>#REF!</v>
      </c>
      <c r="H2748" s="69">
        <f>'2020 Spring Order Form - V36'!$F$18</f>
        <v>0</v>
      </c>
      <c r="J2748" s="154">
        <v>12982</v>
      </c>
    </row>
    <row r="2749" spans="1:10">
      <c r="A2749" s="131">
        <v>2748</v>
      </c>
      <c r="B2749" s="66" t="s">
        <v>2853</v>
      </c>
      <c r="D2749" s="67">
        <f>'2020 Spring Order Form - V36'!$T$23</f>
        <v>0</v>
      </c>
      <c r="E2749" s="67">
        <f>'2020 Spring Order Form - V36'!$T$23</f>
        <v>0</v>
      </c>
      <c r="F2749" s="151">
        <v>4740501</v>
      </c>
      <c r="G2749" s="70" t="e">
        <f>'2020 Spring Order Form - V36'!#REF!</f>
        <v>#REF!</v>
      </c>
      <c r="H2749" s="69">
        <f>'2020 Spring Order Form - V36'!$F$18</f>
        <v>0</v>
      </c>
      <c r="J2749" s="154">
        <v>13770</v>
      </c>
    </row>
    <row r="2750" spans="1:10">
      <c r="A2750" s="131">
        <v>2749</v>
      </c>
      <c r="B2750" s="66" t="s">
        <v>2853</v>
      </c>
      <c r="D2750" s="67">
        <f>'2020 Spring Order Form - V36'!$T$23</f>
        <v>0</v>
      </c>
      <c r="E2750" s="67">
        <f>'2020 Spring Order Form - V36'!$T$23</f>
        <v>0</v>
      </c>
      <c r="F2750" s="151" t="s">
        <v>2855</v>
      </c>
      <c r="G2750" s="70" t="e">
        <f>'2020 Spring Order Form - V36'!#REF!</f>
        <v>#REF!</v>
      </c>
      <c r="H2750" s="69">
        <f>'2020 Spring Order Form - V36'!$F$18</f>
        <v>0</v>
      </c>
      <c r="J2750" s="154">
        <v>13771</v>
      </c>
    </row>
    <row r="2751" spans="1:10">
      <c r="A2751" s="131">
        <v>2750</v>
      </c>
      <c r="B2751" s="66" t="s">
        <v>2856</v>
      </c>
      <c r="D2751" s="67">
        <f>'2020 Spring Order Form - V36'!$T$23</f>
        <v>0</v>
      </c>
      <c r="E2751" s="67">
        <f>'2020 Spring Order Form - V36'!$T$23</f>
        <v>0</v>
      </c>
      <c r="F2751" s="151">
        <v>4740527</v>
      </c>
      <c r="G2751" s="70" t="e">
        <f>'2020 Spring Order Form - V36'!#REF!</f>
        <v>#REF!</v>
      </c>
      <c r="H2751" s="69">
        <f>'2020 Spring Order Form - V36'!$F$18</f>
        <v>0</v>
      </c>
      <c r="J2751" s="154">
        <v>12974</v>
      </c>
    </row>
    <row r="2752" spans="1:10">
      <c r="A2752" s="131">
        <v>2751</v>
      </c>
      <c r="B2752" s="66" t="s">
        <v>2856</v>
      </c>
      <c r="D2752" s="67">
        <f>'2020 Spring Order Form - V36'!$T$23</f>
        <v>0</v>
      </c>
      <c r="E2752" s="67">
        <f>'2020 Spring Order Form - V36'!$T$23</f>
        <v>0</v>
      </c>
      <c r="F2752" s="151" t="s">
        <v>2857</v>
      </c>
      <c r="G2752" s="70" t="e">
        <f>'2020 Spring Order Form - V36'!#REF!</f>
        <v>#REF!</v>
      </c>
      <c r="H2752" s="69">
        <f>'2020 Spring Order Form - V36'!$F$18</f>
        <v>0</v>
      </c>
      <c r="J2752" s="154">
        <v>12978</v>
      </c>
    </row>
    <row r="2753" spans="1:10">
      <c r="A2753" s="131">
        <v>2752</v>
      </c>
      <c r="B2753" s="66" t="s">
        <v>2858</v>
      </c>
      <c r="D2753" s="67">
        <f>'2020 Spring Order Form - V36'!$T$23</f>
        <v>0</v>
      </c>
      <c r="E2753" s="67">
        <f>'2020 Spring Order Form - V36'!$T$23</f>
        <v>0</v>
      </c>
      <c r="F2753" s="151">
        <v>4740549</v>
      </c>
      <c r="G2753" s="70" t="e">
        <f>'2020 Spring Order Form - V36'!#REF!</f>
        <v>#REF!</v>
      </c>
      <c r="H2753" s="69">
        <f>'2020 Spring Order Form - V36'!$F$18</f>
        <v>0</v>
      </c>
      <c r="J2753" s="154">
        <v>12975</v>
      </c>
    </row>
    <row r="2754" spans="1:10">
      <c r="A2754" s="131">
        <v>2753</v>
      </c>
      <c r="B2754" s="66" t="s">
        <v>2858</v>
      </c>
      <c r="D2754" s="67">
        <f>'2020 Spring Order Form - V36'!$T$23</f>
        <v>0</v>
      </c>
      <c r="E2754" s="67">
        <f>'2020 Spring Order Form - V36'!$T$23</f>
        <v>0</v>
      </c>
      <c r="F2754" s="151" t="s">
        <v>2859</v>
      </c>
      <c r="G2754" s="70" t="e">
        <f>'2020 Spring Order Form - V36'!#REF!</f>
        <v>#REF!</v>
      </c>
      <c r="H2754" s="69">
        <f>'2020 Spring Order Form - V36'!$F$18</f>
        <v>0</v>
      </c>
      <c r="J2754" s="154">
        <v>12979</v>
      </c>
    </row>
    <row r="2755" spans="1:10">
      <c r="A2755" s="131">
        <v>2754</v>
      </c>
      <c r="B2755" s="66" t="s">
        <v>2860</v>
      </c>
      <c r="D2755" s="67">
        <f>'2020 Spring Order Form - V36'!$T$23</f>
        <v>0</v>
      </c>
      <c r="E2755" s="67">
        <f>'2020 Spring Order Form - V36'!$T$23</f>
        <v>0</v>
      </c>
      <c r="F2755" s="151">
        <v>4740579</v>
      </c>
      <c r="G2755" s="70" t="e">
        <f>'2020 Spring Order Form - V36'!#REF!</f>
        <v>#REF!</v>
      </c>
      <c r="H2755" s="69">
        <f>'2020 Spring Order Form - V36'!$F$18</f>
        <v>0</v>
      </c>
      <c r="J2755" s="154">
        <v>12976</v>
      </c>
    </row>
    <row r="2756" spans="1:10">
      <c r="A2756" s="131">
        <v>2755</v>
      </c>
      <c r="B2756" s="66" t="s">
        <v>2860</v>
      </c>
      <c r="D2756" s="67">
        <f>'2020 Spring Order Form - V36'!$T$23</f>
        <v>0</v>
      </c>
      <c r="E2756" s="67">
        <f>'2020 Spring Order Form - V36'!$T$23</f>
        <v>0</v>
      </c>
      <c r="F2756" s="151" t="s">
        <v>2861</v>
      </c>
      <c r="G2756" s="70" t="e">
        <f>'2020 Spring Order Form - V36'!#REF!</f>
        <v>#REF!</v>
      </c>
      <c r="H2756" s="69">
        <f>'2020 Spring Order Form - V36'!$F$18</f>
        <v>0</v>
      </c>
      <c r="J2756" s="154">
        <v>12980</v>
      </c>
    </row>
    <row r="2757" spans="1:10">
      <c r="A2757" s="131">
        <v>2756</v>
      </c>
      <c r="B2757" s="66" t="s">
        <v>2862</v>
      </c>
      <c r="D2757" s="67">
        <f>'2020 Spring Order Form - V36'!$T$23</f>
        <v>0</v>
      </c>
      <c r="E2757" s="67">
        <f>'2020 Spring Order Form - V36'!$T$23</f>
        <v>0</v>
      </c>
      <c r="F2757" s="151">
        <v>4750130</v>
      </c>
      <c r="G2757" s="70" t="e">
        <f>'2020 Spring Order Form - V36'!#REF!</f>
        <v>#REF!</v>
      </c>
      <c r="H2757" s="69">
        <f>'2020 Spring Order Form - V36'!$F$18</f>
        <v>0</v>
      </c>
      <c r="J2757" s="154">
        <v>643</v>
      </c>
    </row>
    <row r="2758" spans="1:10">
      <c r="A2758" s="131">
        <v>2757</v>
      </c>
      <c r="B2758" s="66" t="s">
        <v>2862</v>
      </c>
      <c r="D2758" s="67">
        <f>'2020 Spring Order Form - V36'!$T$23</f>
        <v>0</v>
      </c>
      <c r="E2758" s="67">
        <f>'2020 Spring Order Form - V36'!$T$23</f>
        <v>0</v>
      </c>
      <c r="F2758" s="151" t="s">
        <v>2863</v>
      </c>
      <c r="G2758" s="70" t="e">
        <f>'2020 Spring Order Form - V36'!#REF!</f>
        <v>#REF!</v>
      </c>
      <c r="H2758" s="69">
        <f>'2020 Spring Order Form - V36'!$F$18</f>
        <v>0</v>
      </c>
      <c r="J2758" s="154">
        <v>2002</v>
      </c>
    </row>
    <row r="2759" spans="1:10">
      <c r="A2759" s="131">
        <v>2758</v>
      </c>
      <c r="B2759" s="66" t="s">
        <v>2864</v>
      </c>
      <c r="D2759" s="67">
        <f>'2020 Spring Order Form - V36'!$T$23</f>
        <v>0</v>
      </c>
      <c r="E2759" s="67">
        <f>'2020 Spring Order Form - V36'!$T$23</f>
        <v>0</v>
      </c>
      <c r="F2759" s="151">
        <v>4762206</v>
      </c>
      <c r="G2759" s="70" t="e">
        <f>'2020 Spring Order Form - V36'!#REF!</f>
        <v>#REF!</v>
      </c>
      <c r="H2759" s="69">
        <f>'2020 Spring Order Form - V36'!$F$18</f>
        <v>0</v>
      </c>
      <c r="J2759" s="154">
        <v>6272</v>
      </c>
    </row>
    <row r="2760" spans="1:10">
      <c r="A2760" s="131">
        <v>2759</v>
      </c>
      <c r="B2760" s="66" t="s">
        <v>2864</v>
      </c>
      <c r="D2760" s="67">
        <f>'2020 Spring Order Form - V36'!$T$23</f>
        <v>0</v>
      </c>
      <c r="E2760" s="67">
        <f>'2020 Spring Order Form - V36'!$T$23</f>
        <v>0</v>
      </c>
      <c r="F2760" s="151" t="s">
        <v>2865</v>
      </c>
      <c r="G2760" s="70" t="e">
        <f>'2020 Spring Order Form - V36'!#REF!</f>
        <v>#REF!</v>
      </c>
      <c r="H2760" s="69">
        <f>'2020 Spring Order Form - V36'!$F$18</f>
        <v>0</v>
      </c>
      <c r="J2760" s="154">
        <v>1311</v>
      </c>
    </row>
    <row r="2761" spans="1:10">
      <c r="A2761" s="131">
        <v>2760</v>
      </c>
      <c r="B2761" s="66" t="s">
        <v>2866</v>
      </c>
      <c r="D2761" s="67">
        <f>'2020 Spring Order Form - V36'!$T$23</f>
        <v>0</v>
      </c>
      <c r="E2761" s="67">
        <f>'2020 Spring Order Form - V36'!$T$23</f>
        <v>0</v>
      </c>
      <c r="F2761" s="151">
        <v>4762106</v>
      </c>
      <c r="G2761" s="70" t="e">
        <f>'2020 Spring Order Form - V36'!#REF!</f>
        <v>#REF!</v>
      </c>
      <c r="H2761" s="69">
        <f>'2020 Spring Order Form - V36'!$F$18</f>
        <v>0</v>
      </c>
      <c r="J2761" s="154">
        <v>6273</v>
      </c>
    </row>
    <row r="2762" spans="1:10">
      <c r="A2762" s="131">
        <v>2761</v>
      </c>
      <c r="B2762" s="66" t="s">
        <v>2866</v>
      </c>
      <c r="D2762" s="67">
        <f>'2020 Spring Order Form - V36'!$T$23</f>
        <v>0</v>
      </c>
      <c r="E2762" s="67">
        <f>'2020 Spring Order Form - V36'!$T$23</f>
        <v>0</v>
      </c>
      <c r="F2762" s="151" t="s">
        <v>2867</v>
      </c>
      <c r="G2762" s="70" t="e">
        <f>'2020 Spring Order Form - V36'!#REF!</f>
        <v>#REF!</v>
      </c>
      <c r="H2762" s="69">
        <f>'2020 Spring Order Form - V36'!$F$18</f>
        <v>0</v>
      </c>
      <c r="J2762" s="154">
        <v>1312</v>
      </c>
    </row>
    <row r="2763" spans="1:10">
      <c r="A2763" s="131">
        <v>2762</v>
      </c>
      <c r="B2763" s="66" t="s">
        <v>2868</v>
      </c>
      <c r="D2763" s="67">
        <f>'2020 Spring Order Form - V36'!$T$23</f>
        <v>0</v>
      </c>
      <c r="E2763" s="67">
        <f>'2020 Spring Order Form - V36'!$T$23</f>
        <v>0</v>
      </c>
      <c r="F2763" s="151">
        <v>4762276</v>
      </c>
      <c r="G2763" s="70" t="e">
        <f>'2020 Spring Order Form - V36'!#REF!</f>
        <v>#REF!</v>
      </c>
      <c r="H2763" s="69">
        <f>'2020 Spring Order Form - V36'!$F$18</f>
        <v>0</v>
      </c>
      <c r="J2763" s="154">
        <v>6274</v>
      </c>
    </row>
    <row r="2764" spans="1:10">
      <c r="A2764" s="131">
        <v>2763</v>
      </c>
      <c r="B2764" s="66" t="s">
        <v>2868</v>
      </c>
      <c r="D2764" s="67">
        <f>'2020 Spring Order Form - V36'!$T$23</f>
        <v>0</v>
      </c>
      <c r="E2764" s="67">
        <f>'2020 Spring Order Form - V36'!$T$23</f>
        <v>0</v>
      </c>
      <c r="F2764" s="151" t="s">
        <v>2869</v>
      </c>
      <c r="G2764" s="70" t="e">
        <f>'2020 Spring Order Form - V36'!#REF!</f>
        <v>#REF!</v>
      </c>
      <c r="H2764" s="69">
        <f>'2020 Spring Order Form - V36'!$F$18</f>
        <v>0</v>
      </c>
      <c r="J2764" s="154">
        <v>1313</v>
      </c>
    </row>
    <row r="2765" spans="1:10">
      <c r="A2765" s="131">
        <v>2764</v>
      </c>
      <c r="B2765" s="66" t="s">
        <v>2870</v>
      </c>
      <c r="D2765" s="67">
        <f>'2020 Spring Order Form - V36'!$T$23</f>
        <v>0</v>
      </c>
      <c r="E2765" s="67">
        <f>'2020 Spring Order Form - V36'!$T$23</f>
        <v>0</v>
      </c>
      <c r="F2765" s="151">
        <v>4762323</v>
      </c>
      <c r="G2765" s="70" t="e">
        <f>'2020 Spring Order Form - V36'!#REF!</f>
        <v>#REF!</v>
      </c>
      <c r="H2765" s="69">
        <f>'2020 Spring Order Form - V36'!$F$18</f>
        <v>0</v>
      </c>
      <c r="J2765" s="154">
        <v>18859</v>
      </c>
    </row>
    <row r="2766" spans="1:10">
      <c r="A2766" s="131">
        <v>2765</v>
      </c>
      <c r="B2766" s="66" t="s">
        <v>2870</v>
      </c>
      <c r="D2766" s="67">
        <f>'2020 Spring Order Form - V36'!$T$23</f>
        <v>0</v>
      </c>
      <c r="E2766" s="67">
        <f>'2020 Spring Order Form - V36'!$T$23</f>
        <v>0</v>
      </c>
      <c r="F2766" s="151" t="s">
        <v>2871</v>
      </c>
      <c r="G2766" s="70" t="e">
        <f>'2020 Spring Order Form - V36'!#REF!</f>
        <v>#REF!</v>
      </c>
      <c r="H2766" s="69">
        <f>'2020 Spring Order Form - V36'!$F$18</f>
        <v>0</v>
      </c>
      <c r="J2766" s="154">
        <v>18860</v>
      </c>
    </row>
    <row r="2767" spans="1:10">
      <c r="A2767" s="131">
        <v>2766</v>
      </c>
      <c r="B2767" s="66" t="s">
        <v>2872</v>
      </c>
      <c r="D2767" s="67">
        <f>'2020 Spring Order Form - V36'!$T$23</f>
        <v>0</v>
      </c>
      <c r="E2767" s="67">
        <f>'2020 Spring Order Form - V36'!$T$23</f>
        <v>0</v>
      </c>
      <c r="F2767" s="151">
        <v>4762382</v>
      </c>
      <c r="G2767" s="70" t="e">
        <f>'2020 Spring Order Form - V36'!#REF!</f>
        <v>#REF!</v>
      </c>
      <c r="H2767" s="69">
        <f>'2020 Spring Order Form - V36'!$F$18</f>
        <v>0</v>
      </c>
      <c r="J2767" s="154">
        <v>18834</v>
      </c>
    </row>
    <row r="2768" spans="1:10">
      <c r="A2768" s="131">
        <v>2767</v>
      </c>
      <c r="B2768" s="66" t="s">
        <v>2872</v>
      </c>
      <c r="D2768" s="67">
        <f>'2020 Spring Order Form - V36'!$T$23</f>
        <v>0</v>
      </c>
      <c r="E2768" s="67">
        <f>'2020 Spring Order Form - V36'!$T$23</f>
        <v>0</v>
      </c>
      <c r="F2768" s="151" t="s">
        <v>2873</v>
      </c>
      <c r="G2768" s="70" t="e">
        <f>'2020 Spring Order Form - V36'!#REF!</f>
        <v>#REF!</v>
      </c>
      <c r="H2768" s="69">
        <f>'2020 Spring Order Form - V36'!$F$18</f>
        <v>0</v>
      </c>
      <c r="J2768" s="154">
        <v>18835</v>
      </c>
    </row>
    <row r="2769" spans="1:10">
      <c r="A2769" s="131">
        <v>2768</v>
      </c>
      <c r="B2769" s="66" t="s">
        <v>2874</v>
      </c>
      <c r="D2769" s="67">
        <f>'2020 Spring Order Form - V36'!$T$23</f>
        <v>0</v>
      </c>
      <c r="E2769" s="67">
        <f>'2020 Spring Order Form - V36'!$T$23</f>
        <v>0</v>
      </c>
      <c r="F2769" s="151">
        <v>4762392</v>
      </c>
      <c r="G2769" s="70" t="e">
        <f>'2020 Spring Order Form - V36'!#REF!</f>
        <v>#REF!</v>
      </c>
      <c r="H2769" s="69">
        <f>'2020 Spring Order Form - V36'!$F$18</f>
        <v>0</v>
      </c>
      <c r="J2769" s="154">
        <v>18836</v>
      </c>
    </row>
    <row r="2770" spans="1:10">
      <c r="A2770" s="131">
        <v>2769</v>
      </c>
      <c r="B2770" s="66" t="s">
        <v>2874</v>
      </c>
      <c r="D2770" s="67">
        <f>'2020 Spring Order Form - V36'!$T$23</f>
        <v>0</v>
      </c>
      <c r="E2770" s="67">
        <f>'2020 Spring Order Form - V36'!$T$23</f>
        <v>0</v>
      </c>
      <c r="F2770" s="151" t="s">
        <v>2875</v>
      </c>
      <c r="G2770" s="70" t="e">
        <f>'2020 Spring Order Form - V36'!#REF!</f>
        <v>#REF!</v>
      </c>
      <c r="H2770" s="69">
        <f>'2020 Spring Order Form - V36'!$F$18</f>
        <v>0</v>
      </c>
      <c r="J2770" s="154">
        <v>18837</v>
      </c>
    </row>
    <row r="2771" spans="1:10">
      <c r="A2771" s="131">
        <v>2770</v>
      </c>
      <c r="B2771" s="66" t="s">
        <v>482</v>
      </c>
      <c r="D2771" s="67">
        <f>'2020 Spring Order Form - V36'!$T$23</f>
        <v>0</v>
      </c>
      <c r="E2771" s="67">
        <f>'2020 Spring Order Form - V36'!$T$23</f>
        <v>0</v>
      </c>
      <c r="F2771" s="151">
        <v>4762516</v>
      </c>
      <c r="G2771" s="70">
        <f>'2020 Spring Order Form - V36'!$T$349</f>
        <v>0</v>
      </c>
      <c r="H2771" s="69">
        <f>'2020 Spring Order Form - V36'!$F$18</f>
        <v>0</v>
      </c>
      <c r="J2771" s="154">
        <v>6358</v>
      </c>
    </row>
    <row r="2772" spans="1:10">
      <c r="A2772" s="131">
        <v>2771</v>
      </c>
      <c r="B2772" s="66" t="s">
        <v>482</v>
      </c>
      <c r="D2772" s="67">
        <f>'2020 Spring Order Form - V36'!$T$23</f>
        <v>0</v>
      </c>
      <c r="E2772" s="67">
        <f>'2020 Spring Order Form - V36'!$T$23</f>
        <v>0</v>
      </c>
      <c r="F2772" s="151" t="s">
        <v>2876</v>
      </c>
      <c r="G2772" s="70">
        <f>'2020 Spring Order Form - V36'!$U$349</f>
        <v>0</v>
      </c>
      <c r="H2772" s="69">
        <f>'2020 Spring Order Form - V36'!$F$18</f>
        <v>0</v>
      </c>
      <c r="J2772" s="154">
        <v>2345</v>
      </c>
    </row>
    <row r="2773" spans="1:10">
      <c r="A2773" s="131">
        <v>2772</v>
      </c>
      <c r="B2773" s="66" t="s">
        <v>2877</v>
      </c>
      <c r="D2773" s="67">
        <f>'2020 Spring Order Form - V36'!$T$23</f>
        <v>0</v>
      </c>
      <c r="E2773" s="67">
        <f>'2020 Spring Order Form - V36'!$T$23</f>
        <v>0</v>
      </c>
      <c r="F2773" s="151">
        <v>4762572</v>
      </c>
      <c r="G2773" s="70" t="e">
        <f>'2020 Spring Order Form - V36'!#REF!</f>
        <v>#REF!</v>
      </c>
      <c r="H2773" s="69">
        <f>'2020 Spring Order Form - V36'!$F$18</f>
        <v>0</v>
      </c>
      <c r="J2773" s="154">
        <v>18828</v>
      </c>
    </row>
    <row r="2774" spans="1:10">
      <c r="A2774" s="131">
        <v>2773</v>
      </c>
      <c r="B2774" s="66" t="s">
        <v>2877</v>
      </c>
      <c r="D2774" s="67">
        <f>'2020 Spring Order Form - V36'!$T$23</f>
        <v>0</v>
      </c>
      <c r="E2774" s="67">
        <f>'2020 Spring Order Form - V36'!$T$23</f>
        <v>0</v>
      </c>
      <c r="F2774" s="151" t="s">
        <v>2878</v>
      </c>
      <c r="G2774" s="70" t="e">
        <f>'2020 Spring Order Form - V36'!#REF!</f>
        <v>#REF!</v>
      </c>
      <c r="H2774" s="69">
        <f>'2020 Spring Order Form - V36'!$F$18</f>
        <v>0</v>
      </c>
      <c r="J2774" s="154">
        <v>18829</v>
      </c>
    </row>
    <row r="2775" spans="1:10">
      <c r="A2775" s="131">
        <v>2774</v>
      </c>
      <c r="B2775" s="66" t="s">
        <v>2879</v>
      </c>
      <c r="D2775" s="67">
        <f>'2020 Spring Order Form - V36'!$T$23</f>
        <v>0</v>
      </c>
      <c r="E2775" s="67">
        <f>'2020 Spring Order Form - V36'!$T$23</f>
        <v>0</v>
      </c>
      <c r="F2775" s="151">
        <v>4762620</v>
      </c>
      <c r="G2775" s="70" t="e">
        <f>'2020 Spring Order Form - V36'!#REF!</f>
        <v>#REF!</v>
      </c>
      <c r="H2775" s="69">
        <f>'2020 Spring Order Form - V36'!$F$18</f>
        <v>0</v>
      </c>
      <c r="J2775" s="154">
        <v>6262</v>
      </c>
    </row>
    <row r="2776" spans="1:10">
      <c r="A2776" s="131">
        <v>2775</v>
      </c>
      <c r="B2776" s="66" t="s">
        <v>2879</v>
      </c>
      <c r="D2776" s="67">
        <f>'2020 Spring Order Form - V36'!$T$23</f>
        <v>0</v>
      </c>
      <c r="E2776" s="67">
        <f>'2020 Spring Order Form - V36'!$T$23</f>
        <v>0</v>
      </c>
      <c r="F2776" s="151" t="s">
        <v>2880</v>
      </c>
      <c r="G2776" s="70" t="e">
        <f>'2020 Spring Order Form - V36'!#REF!</f>
        <v>#REF!</v>
      </c>
      <c r="H2776" s="69">
        <f>'2020 Spring Order Form - V36'!$F$18</f>
        <v>0</v>
      </c>
      <c r="J2776" s="154">
        <v>3115</v>
      </c>
    </row>
    <row r="2777" spans="1:10">
      <c r="A2777" s="131">
        <v>2776</v>
      </c>
      <c r="B2777" s="66" t="s">
        <v>2881</v>
      </c>
      <c r="D2777" s="67">
        <f>'2020 Spring Order Form - V36'!$T$23</f>
        <v>0</v>
      </c>
      <c r="E2777" s="67">
        <f>'2020 Spring Order Form - V36'!$T$23</f>
        <v>0</v>
      </c>
      <c r="F2777" s="151">
        <v>4762630</v>
      </c>
      <c r="G2777" s="70" t="e">
        <f>'2020 Spring Order Form - V36'!#REF!</f>
        <v>#REF!</v>
      </c>
      <c r="H2777" s="69">
        <f>'2020 Spring Order Form - V36'!$F$18</f>
        <v>0</v>
      </c>
      <c r="J2777" s="154">
        <v>6263</v>
      </c>
    </row>
    <row r="2778" spans="1:10">
      <c r="A2778" s="131">
        <v>2777</v>
      </c>
      <c r="B2778" s="66" t="s">
        <v>2881</v>
      </c>
      <c r="D2778" s="67">
        <f>'2020 Spring Order Form - V36'!$T$23</f>
        <v>0</v>
      </c>
      <c r="E2778" s="67">
        <f>'2020 Spring Order Form - V36'!$T$23</f>
        <v>0</v>
      </c>
      <c r="F2778" s="151" t="s">
        <v>2882</v>
      </c>
      <c r="G2778" s="70" t="e">
        <f>'2020 Spring Order Form - V36'!#REF!</f>
        <v>#REF!</v>
      </c>
      <c r="H2778" s="69">
        <f>'2020 Spring Order Form - V36'!$F$18</f>
        <v>0</v>
      </c>
      <c r="J2778" s="154">
        <v>3116</v>
      </c>
    </row>
    <row r="2779" spans="1:10">
      <c r="A2779" s="131">
        <v>2778</v>
      </c>
      <c r="B2779" s="66" t="s">
        <v>2883</v>
      </c>
      <c r="D2779" s="67">
        <f>'2020 Spring Order Form - V36'!$T$23</f>
        <v>0</v>
      </c>
      <c r="E2779" s="67">
        <f>'2020 Spring Order Form - V36'!$T$23</f>
        <v>0</v>
      </c>
      <c r="F2779" s="151">
        <v>4762640</v>
      </c>
      <c r="G2779" s="70" t="e">
        <f>'2020 Spring Order Form - V36'!#REF!</f>
        <v>#REF!</v>
      </c>
      <c r="H2779" s="69">
        <f>'2020 Spring Order Form - V36'!$F$18</f>
        <v>0</v>
      </c>
      <c r="J2779" s="154">
        <v>6264</v>
      </c>
    </row>
    <row r="2780" spans="1:10">
      <c r="A2780" s="131">
        <v>2779</v>
      </c>
      <c r="B2780" s="66" t="s">
        <v>2883</v>
      </c>
      <c r="D2780" s="67">
        <f>'2020 Spring Order Form - V36'!$T$23</f>
        <v>0</v>
      </c>
      <c r="E2780" s="67">
        <f>'2020 Spring Order Form - V36'!$T$23</f>
        <v>0</v>
      </c>
      <c r="F2780" s="151" t="s">
        <v>2884</v>
      </c>
      <c r="G2780" s="70" t="e">
        <f>'2020 Spring Order Form - V36'!#REF!</f>
        <v>#REF!</v>
      </c>
      <c r="H2780" s="69">
        <f>'2020 Spring Order Form - V36'!$F$18</f>
        <v>0</v>
      </c>
      <c r="J2780" s="154">
        <v>3117</v>
      </c>
    </row>
    <row r="2781" spans="1:10">
      <c r="A2781" s="131">
        <v>2780</v>
      </c>
      <c r="B2781" s="66" t="s">
        <v>2885</v>
      </c>
      <c r="D2781" s="67">
        <f>'2020 Spring Order Form - V36'!$T$23</f>
        <v>0</v>
      </c>
      <c r="E2781" s="67">
        <f>'2020 Spring Order Form - V36'!$T$23</f>
        <v>0</v>
      </c>
      <c r="F2781" s="151">
        <v>4762806</v>
      </c>
      <c r="G2781" s="70" t="e">
        <f>'2020 Spring Order Form - V36'!#REF!</f>
        <v>#REF!</v>
      </c>
      <c r="H2781" s="69">
        <f>'2020 Spring Order Form - V36'!$F$18</f>
        <v>0</v>
      </c>
      <c r="J2781" s="154">
        <v>6265</v>
      </c>
    </row>
    <row r="2782" spans="1:10">
      <c r="A2782" s="131">
        <v>2781</v>
      </c>
      <c r="B2782" s="66" t="s">
        <v>2885</v>
      </c>
      <c r="D2782" s="67">
        <f>'2020 Spring Order Form - V36'!$T$23</f>
        <v>0</v>
      </c>
      <c r="E2782" s="67">
        <f>'2020 Spring Order Form - V36'!$T$23</f>
        <v>0</v>
      </c>
      <c r="F2782" s="151" t="s">
        <v>2886</v>
      </c>
      <c r="G2782" s="70" t="e">
        <f>'2020 Spring Order Form - V36'!#REF!</f>
        <v>#REF!</v>
      </c>
      <c r="H2782" s="69">
        <f>'2020 Spring Order Form - V36'!$F$18</f>
        <v>0</v>
      </c>
      <c r="J2782" s="154">
        <v>3118</v>
      </c>
    </row>
    <row r="2783" spans="1:10">
      <c r="A2783" s="131">
        <v>2782</v>
      </c>
      <c r="B2783" s="66" t="s">
        <v>2887</v>
      </c>
      <c r="D2783" s="67">
        <f>'2020 Spring Order Form - V36'!$T$23</f>
        <v>0</v>
      </c>
      <c r="E2783" s="67">
        <f>'2020 Spring Order Form - V36'!$T$23</f>
        <v>0</v>
      </c>
      <c r="F2783" s="151">
        <v>4762816</v>
      </c>
      <c r="G2783" s="70" t="e">
        <f>'2020 Spring Order Form - V36'!#REF!</f>
        <v>#REF!</v>
      </c>
      <c r="H2783" s="69">
        <f>'2020 Spring Order Form - V36'!$F$18</f>
        <v>0</v>
      </c>
      <c r="J2783" s="154">
        <v>6266</v>
      </c>
    </row>
    <row r="2784" spans="1:10">
      <c r="A2784" s="131">
        <v>2783</v>
      </c>
      <c r="B2784" s="66" t="s">
        <v>2887</v>
      </c>
      <c r="D2784" s="67">
        <f>'2020 Spring Order Form - V36'!$T$23</f>
        <v>0</v>
      </c>
      <c r="E2784" s="67">
        <f>'2020 Spring Order Form - V36'!$T$23</f>
        <v>0</v>
      </c>
      <c r="F2784" s="151" t="s">
        <v>2888</v>
      </c>
      <c r="G2784" s="70" t="e">
        <f>'2020 Spring Order Form - V36'!#REF!</f>
        <v>#REF!</v>
      </c>
      <c r="H2784" s="69">
        <f>'2020 Spring Order Form - V36'!$F$18</f>
        <v>0</v>
      </c>
      <c r="J2784" s="154">
        <v>3119</v>
      </c>
    </row>
    <row r="2785" spans="1:10">
      <c r="A2785" s="131">
        <v>2784</v>
      </c>
      <c r="B2785" s="66" t="s">
        <v>2889</v>
      </c>
      <c r="D2785" s="67">
        <f>'2020 Spring Order Form - V36'!$T$23</f>
        <v>0</v>
      </c>
      <c r="E2785" s="67">
        <f>'2020 Spring Order Form - V36'!$T$23</f>
        <v>0</v>
      </c>
      <c r="F2785" s="151">
        <v>4762862</v>
      </c>
      <c r="G2785" s="70" t="e">
        <f>'2020 Spring Order Form - V36'!#REF!</f>
        <v>#REF!</v>
      </c>
      <c r="H2785" s="69">
        <f>'2020 Spring Order Form - V36'!$F$18</f>
        <v>0</v>
      </c>
      <c r="J2785" s="154">
        <v>6267</v>
      </c>
    </row>
    <row r="2786" spans="1:10">
      <c r="A2786" s="131">
        <v>2785</v>
      </c>
      <c r="B2786" s="66" t="s">
        <v>2889</v>
      </c>
      <c r="D2786" s="67">
        <f>'2020 Spring Order Form - V36'!$T$23</f>
        <v>0</v>
      </c>
      <c r="E2786" s="67">
        <f>'2020 Spring Order Form - V36'!$T$23</f>
        <v>0</v>
      </c>
      <c r="F2786" s="151" t="s">
        <v>2890</v>
      </c>
      <c r="G2786" s="70" t="e">
        <f>'2020 Spring Order Form - V36'!#REF!</f>
        <v>#REF!</v>
      </c>
      <c r="H2786" s="69">
        <f>'2020 Spring Order Form - V36'!$F$18</f>
        <v>0</v>
      </c>
      <c r="J2786" s="154">
        <v>3120</v>
      </c>
    </row>
    <row r="2787" spans="1:10">
      <c r="A2787" s="131">
        <v>2786</v>
      </c>
      <c r="B2787" s="66" t="s">
        <v>2891</v>
      </c>
      <c r="D2787" s="67">
        <f>'2020 Spring Order Form - V36'!$T$23</f>
        <v>0</v>
      </c>
      <c r="E2787" s="67">
        <f>'2020 Spring Order Form - V36'!$T$23</f>
        <v>0</v>
      </c>
      <c r="F2787" s="151">
        <v>4762930</v>
      </c>
      <c r="G2787" s="70" t="e">
        <f>'2020 Spring Order Form - V36'!#REF!</f>
        <v>#REF!</v>
      </c>
      <c r="H2787" s="69">
        <f>'2020 Spring Order Form - V36'!$F$18</f>
        <v>0</v>
      </c>
      <c r="J2787" s="154">
        <v>6268</v>
      </c>
    </row>
    <row r="2788" spans="1:10">
      <c r="A2788" s="131">
        <v>2787</v>
      </c>
      <c r="B2788" s="66" t="s">
        <v>2891</v>
      </c>
      <c r="D2788" s="67">
        <f>'2020 Spring Order Form - V36'!$T$23</f>
        <v>0</v>
      </c>
      <c r="E2788" s="67">
        <f>'2020 Spring Order Form - V36'!$T$23</f>
        <v>0</v>
      </c>
      <c r="F2788" s="151" t="s">
        <v>2892</v>
      </c>
      <c r="G2788" s="70" t="e">
        <f>'2020 Spring Order Form - V36'!#REF!</f>
        <v>#REF!</v>
      </c>
      <c r="H2788" s="69">
        <f>'2020 Spring Order Form - V36'!$F$18</f>
        <v>0</v>
      </c>
      <c r="J2788" s="154">
        <v>3266</v>
      </c>
    </row>
    <row r="2789" spans="1:10">
      <c r="A2789" s="131">
        <v>2788</v>
      </c>
      <c r="B2789" s="66" t="s">
        <v>2893</v>
      </c>
      <c r="D2789" s="67">
        <f>'2020 Spring Order Form - V36'!$T$23</f>
        <v>0</v>
      </c>
      <c r="E2789" s="67">
        <f>'2020 Spring Order Form - V36'!$T$23</f>
        <v>0</v>
      </c>
      <c r="F2789" s="151">
        <v>4762920</v>
      </c>
      <c r="G2789" s="70" t="e">
        <f>'2020 Spring Order Form - V36'!#REF!</f>
        <v>#REF!</v>
      </c>
      <c r="H2789" s="69">
        <f>'2020 Spring Order Form - V36'!$F$18</f>
        <v>0</v>
      </c>
      <c r="J2789" s="154">
        <v>6269</v>
      </c>
    </row>
    <row r="2790" spans="1:10">
      <c r="A2790" s="131">
        <v>2789</v>
      </c>
      <c r="B2790" s="66" t="s">
        <v>2893</v>
      </c>
      <c r="D2790" s="67">
        <f>'2020 Spring Order Form - V36'!$T$23</f>
        <v>0</v>
      </c>
      <c r="E2790" s="67">
        <f>'2020 Spring Order Form - V36'!$T$23</f>
        <v>0</v>
      </c>
      <c r="F2790" s="151" t="s">
        <v>2894</v>
      </c>
      <c r="G2790" s="70" t="e">
        <f>'2020 Spring Order Form - V36'!#REF!</f>
        <v>#REF!</v>
      </c>
      <c r="H2790" s="69">
        <f>'2020 Spring Order Form - V36'!$F$18</f>
        <v>0</v>
      </c>
      <c r="J2790" s="154">
        <v>3267</v>
      </c>
    </row>
    <row r="2791" spans="1:10">
      <c r="A2791" s="131">
        <v>2790</v>
      </c>
      <c r="B2791" s="66" t="s">
        <v>2895</v>
      </c>
      <c r="D2791" s="67">
        <f>'2020 Spring Order Form - V36'!$T$23</f>
        <v>0</v>
      </c>
      <c r="E2791" s="67">
        <f>'2020 Spring Order Form - V36'!$T$23</f>
        <v>0</v>
      </c>
      <c r="F2791" s="151">
        <v>4763022</v>
      </c>
      <c r="G2791" s="70" t="e">
        <f>'2020 Spring Order Form - V36'!#REF!</f>
        <v>#REF!</v>
      </c>
      <c r="H2791" s="69">
        <f>'2020 Spring Order Form - V36'!$F$18</f>
        <v>0</v>
      </c>
      <c r="J2791" s="154">
        <v>18830</v>
      </c>
    </row>
    <row r="2792" spans="1:10">
      <c r="A2792" s="131">
        <v>2791</v>
      </c>
      <c r="B2792" s="66" t="s">
        <v>2895</v>
      </c>
      <c r="D2792" s="67">
        <f>'2020 Spring Order Form - V36'!$T$23</f>
        <v>0</v>
      </c>
      <c r="E2792" s="67">
        <f>'2020 Spring Order Form - V36'!$T$23</f>
        <v>0</v>
      </c>
      <c r="F2792" s="151" t="s">
        <v>2896</v>
      </c>
      <c r="G2792" s="70" t="e">
        <f>'2020 Spring Order Form - V36'!#REF!</f>
        <v>#REF!</v>
      </c>
      <c r="H2792" s="69">
        <f>'2020 Spring Order Form - V36'!$F$18</f>
        <v>0</v>
      </c>
      <c r="J2792" s="154">
        <v>18831</v>
      </c>
    </row>
    <row r="2793" spans="1:10">
      <c r="A2793" s="131">
        <v>2792</v>
      </c>
      <c r="B2793" s="66" t="s">
        <v>2897</v>
      </c>
      <c r="D2793" s="67">
        <f>'2020 Spring Order Form - V36'!$T$23</f>
        <v>0</v>
      </c>
      <c r="E2793" s="67">
        <f>'2020 Spring Order Form - V36'!$T$23</f>
        <v>0</v>
      </c>
      <c r="F2793" s="151">
        <v>4763062</v>
      </c>
      <c r="G2793" s="70">
        <f>'2020 Spring Order Form - V36'!$T$351</f>
        <v>0</v>
      </c>
      <c r="H2793" s="69">
        <f>'2020 Spring Order Form - V36'!$F$18</f>
        <v>0</v>
      </c>
      <c r="J2793" s="154">
        <v>18832</v>
      </c>
    </row>
    <row r="2794" spans="1:10">
      <c r="A2794" s="131">
        <v>2793</v>
      </c>
      <c r="B2794" s="66" t="s">
        <v>2897</v>
      </c>
      <c r="D2794" s="67">
        <f>'2020 Spring Order Form - V36'!$T$23</f>
        <v>0</v>
      </c>
      <c r="E2794" s="67">
        <f>'2020 Spring Order Form - V36'!$T$23</f>
        <v>0</v>
      </c>
      <c r="F2794" s="151" t="s">
        <v>2898</v>
      </c>
      <c r="G2794" s="70">
        <f>'2020 Spring Order Form - V36'!$U$351</f>
        <v>0</v>
      </c>
      <c r="H2794" s="69">
        <f>'2020 Spring Order Form - V36'!$F$18</f>
        <v>0</v>
      </c>
      <c r="J2794" s="154">
        <v>18833</v>
      </c>
    </row>
    <row r="2795" spans="1:10">
      <c r="A2795" s="131">
        <v>2794</v>
      </c>
      <c r="B2795" s="66" t="s">
        <v>2899</v>
      </c>
      <c r="D2795" s="67">
        <f>'2020 Spring Order Form - V36'!$T$23</f>
        <v>0</v>
      </c>
      <c r="E2795" s="67">
        <f>'2020 Spring Order Form - V36'!$T$23</f>
        <v>0</v>
      </c>
      <c r="F2795" s="151">
        <v>4762940</v>
      </c>
      <c r="G2795" s="70" t="e">
        <f>'2020 Spring Order Form - V36'!#REF!</f>
        <v>#REF!</v>
      </c>
      <c r="H2795" s="69">
        <f>'2020 Spring Order Form - V36'!$F$18</f>
        <v>0</v>
      </c>
      <c r="J2795" s="154">
        <v>6270</v>
      </c>
    </row>
    <row r="2796" spans="1:10">
      <c r="A2796" s="131">
        <v>2795</v>
      </c>
      <c r="B2796" s="66" t="s">
        <v>2899</v>
      </c>
      <c r="D2796" s="67">
        <f>'2020 Spring Order Form - V36'!$T$23</f>
        <v>0</v>
      </c>
      <c r="E2796" s="67">
        <f>'2020 Spring Order Form - V36'!$T$23</f>
        <v>0</v>
      </c>
      <c r="F2796" s="151" t="s">
        <v>2900</v>
      </c>
      <c r="G2796" s="70" t="e">
        <f>'2020 Spring Order Form - V36'!#REF!</f>
        <v>#REF!</v>
      </c>
      <c r="H2796" s="69">
        <f>'2020 Spring Order Form - V36'!$F$18</f>
        <v>0</v>
      </c>
      <c r="J2796" s="154">
        <v>3268</v>
      </c>
    </row>
    <row r="2797" spans="1:10">
      <c r="A2797" s="131">
        <v>2796</v>
      </c>
      <c r="B2797" s="66" t="s">
        <v>2901</v>
      </c>
      <c r="D2797" s="67">
        <f>'2020 Spring Order Form - V36'!$T$23</f>
        <v>0</v>
      </c>
      <c r="E2797" s="67">
        <f>'2020 Spring Order Form - V36'!$T$23</f>
        <v>0</v>
      </c>
      <c r="F2797" s="151">
        <v>4762950</v>
      </c>
      <c r="G2797" s="70" t="e">
        <f>'2020 Spring Order Form - V36'!#REF!</f>
        <v>#REF!</v>
      </c>
      <c r="H2797" s="69">
        <f>'2020 Spring Order Form - V36'!$F$18</f>
        <v>0</v>
      </c>
      <c r="J2797" s="154">
        <v>6271</v>
      </c>
    </row>
    <row r="2798" spans="1:10">
      <c r="A2798" s="131">
        <v>2797</v>
      </c>
      <c r="B2798" s="66" t="s">
        <v>2901</v>
      </c>
      <c r="D2798" s="67">
        <f>'2020 Spring Order Form - V36'!$T$23</f>
        <v>0</v>
      </c>
      <c r="E2798" s="67">
        <f>'2020 Spring Order Form - V36'!$T$23</f>
        <v>0</v>
      </c>
      <c r="F2798" s="151" t="s">
        <v>2902</v>
      </c>
      <c r="G2798" s="70" t="e">
        <f>'2020 Spring Order Form - V36'!#REF!</f>
        <v>#REF!</v>
      </c>
      <c r="H2798" s="69">
        <f>'2020 Spring Order Form - V36'!$F$18</f>
        <v>0</v>
      </c>
      <c r="J2798" s="154">
        <v>3269</v>
      </c>
    </row>
  </sheetData>
  <autoFilter ref="J1:J5159" xr:uid="{00000000-0009-0000-0000-000004000000}"/>
  <sortState xmlns:xlrd2="http://schemas.microsoft.com/office/spreadsheetml/2017/richdata2" ref="A2065:I2081">
    <sortCondition ref="B2065:B2081"/>
  </sortState>
  <dataConsolidate/>
  <phoneticPr fontId="57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798"/>
  <sheetViews>
    <sheetView zoomScale="131" zoomScaleNormal="131" zoomScalePageLayoutView="131" workbookViewId="0">
      <selection activeCell="A2" sqref="A2"/>
    </sheetView>
  </sheetViews>
  <sheetFormatPr defaultColWidth="8.85546875" defaultRowHeight="12"/>
  <cols>
    <col min="1" max="1" width="9" style="66" customWidth="1"/>
    <col min="2" max="2" width="43.7109375" style="66" bestFit="1" customWidth="1"/>
    <col min="3" max="3" width="10.42578125" style="66" bestFit="1" customWidth="1"/>
    <col min="4" max="4" width="11.7109375" style="67" customWidth="1"/>
    <col min="5" max="5" width="19.42578125" style="67" customWidth="1"/>
    <col min="6" max="6" width="11" style="151" customWidth="1"/>
    <col min="7" max="7" width="11.140625" style="69" customWidth="1"/>
    <col min="8" max="8" width="18.85546875" style="69" bestFit="1" customWidth="1"/>
    <col min="9" max="9" width="14.7109375" style="66" customWidth="1"/>
    <col min="10" max="10" width="14.28515625" style="154" customWidth="1"/>
    <col min="11" max="16384" width="8.85546875" style="66"/>
  </cols>
  <sheetData>
    <row r="1" spans="1:10">
      <c r="A1" s="64" t="s">
        <v>537</v>
      </c>
      <c r="B1" s="64" t="s">
        <v>75</v>
      </c>
      <c r="C1" s="64" t="s">
        <v>538</v>
      </c>
      <c r="D1" s="65" t="s">
        <v>60</v>
      </c>
      <c r="E1" s="65" t="s">
        <v>539</v>
      </c>
      <c r="F1" s="150" t="s">
        <v>540</v>
      </c>
      <c r="G1" s="68" t="s">
        <v>541</v>
      </c>
      <c r="H1" s="68" t="s">
        <v>542</v>
      </c>
      <c r="I1" s="64" t="s">
        <v>543</v>
      </c>
      <c r="J1" s="153" t="s">
        <v>544</v>
      </c>
    </row>
    <row r="2" spans="1:10">
      <c r="A2" s="131">
        <v>1</v>
      </c>
      <c r="B2" s="66" t="s">
        <v>88</v>
      </c>
      <c r="D2" s="67">
        <f>'2020 Spring Order Form - V36'!$W$23</f>
        <v>0</v>
      </c>
      <c r="E2" s="67">
        <f>'2020 Spring Order Form - V36'!$W$23</f>
        <v>0</v>
      </c>
      <c r="F2" s="151">
        <v>4500755</v>
      </c>
      <c r="G2" s="70">
        <f>'2020 Spring Order Form - V36'!$W$29</f>
        <v>0</v>
      </c>
      <c r="H2" s="69">
        <f>'2020 Spring Order Form - V36'!$F$18</f>
        <v>0</v>
      </c>
      <c r="J2" s="154">
        <v>16946</v>
      </c>
    </row>
    <row r="3" spans="1:10">
      <c r="A3" s="131">
        <v>2</v>
      </c>
      <c r="B3" s="66" t="s">
        <v>88</v>
      </c>
      <c r="D3" s="67">
        <f>'2020 Spring Order Form - V36'!$W$23</f>
        <v>0</v>
      </c>
      <c r="E3" s="67">
        <f>'2020 Spring Order Form - V36'!$W$23</f>
        <v>0</v>
      </c>
      <c r="F3" s="151" t="s">
        <v>545</v>
      </c>
      <c r="G3" s="70">
        <f>'2020 Spring Order Form - V36'!$X$29</f>
        <v>0</v>
      </c>
      <c r="H3" s="69">
        <f>'2020 Spring Order Form - V36'!$F$18</f>
        <v>0</v>
      </c>
      <c r="J3" s="154">
        <v>16945</v>
      </c>
    </row>
    <row r="4" spans="1:10">
      <c r="A4" s="131">
        <v>3</v>
      </c>
      <c r="B4" s="66" t="s">
        <v>88</v>
      </c>
      <c r="D4" s="67">
        <f>'2020 Spring Order Form - V36'!$W$23</f>
        <v>0</v>
      </c>
      <c r="E4" s="67">
        <f>'2020 Spring Order Form - V36'!$W$23</f>
        <v>0</v>
      </c>
      <c r="F4" s="151">
        <v>4100757</v>
      </c>
      <c r="G4" s="70" t="e">
        <f>'2020 Spring Order Form - V36'!#REF!</f>
        <v>#REF!</v>
      </c>
      <c r="H4" s="69">
        <f>'2020 Spring Order Form - V36'!$F$18</f>
        <v>0</v>
      </c>
      <c r="J4" s="154">
        <v>17085</v>
      </c>
    </row>
    <row r="5" spans="1:10">
      <c r="A5" s="131">
        <v>4</v>
      </c>
      <c r="B5" s="66" t="s">
        <v>88</v>
      </c>
      <c r="D5" s="67">
        <f>'2020 Spring Order Form - V36'!$W$23</f>
        <v>0</v>
      </c>
      <c r="E5" s="67">
        <f>'2020 Spring Order Form - V36'!$W$23</f>
        <v>0</v>
      </c>
      <c r="F5" s="151" t="s">
        <v>546</v>
      </c>
      <c r="G5" s="70" t="e">
        <f>'2020 Spring Order Form - V36'!#REF!</f>
        <v>#REF!</v>
      </c>
      <c r="H5" s="69">
        <f>'2020 Spring Order Form - V36'!$F$18</f>
        <v>0</v>
      </c>
      <c r="J5" s="154">
        <v>17086</v>
      </c>
    </row>
    <row r="6" spans="1:10">
      <c r="A6" s="131">
        <v>5</v>
      </c>
      <c r="B6" s="66" t="s">
        <v>547</v>
      </c>
      <c r="D6" s="67">
        <f>'2020 Spring Order Form - V36'!$W$23</f>
        <v>0</v>
      </c>
      <c r="E6" s="67">
        <f>'2020 Spring Order Form - V36'!$W$23</f>
        <v>0</v>
      </c>
      <c r="F6" s="151">
        <v>4500805</v>
      </c>
      <c r="G6" s="70" t="e">
        <f>'2020 Spring Order Form - V36'!#REF!</f>
        <v>#REF!</v>
      </c>
      <c r="H6" s="69">
        <f>'2020 Spring Order Form - V36'!$F$18</f>
        <v>0</v>
      </c>
      <c r="J6" s="154">
        <v>12596</v>
      </c>
    </row>
    <row r="7" spans="1:10">
      <c r="A7" s="131">
        <v>6</v>
      </c>
      <c r="B7" s="66" t="s">
        <v>547</v>
      </c>
      <c r="D7" s="67">
        <f>'2020 Spring Order Form - V36'!$W$23</f>
        <v>0</v>
      </c>
      <c r="E7" s="67">
        <f>'2020 Spring Order Form - V36'!$W$23</f>
        <v>0</v>
      </c>
      <c r="F7" s="151" t="s">
        <v>548</v>
      </c>
      <c r="G7" s="70" t="e">
        <f>'2020 Spring Order Form - V36'!#REF!</f>
        <v>#REF!</v>
      </c>
      <c r="H7" s="69">
        <f>'2020 Spring Order Form - V36'!$F$18</f>
        <v>0</v>
      </c>
      <c r="J7" s="154">
        <v>12597</v>
      </c>
    </row>
    <row r="8" spans="1:10">
      <c r="A8" s="131">
        <v>7</v>
      </c>
      <c r="B8" s="66" t="s">
        <v>547</v>
      </c>
      <c r="D8" s="67">
        <f>'2020 Spring Order Form - V36'!$W$23</f>
        <v>0</v>
      </c>
      <c r="E8" s="67">
        <f>'2020 Spring Order Form - V36'!$W$23</f>
        <v>0</v>
      </c>
      <c r="F8" s="151">
        <v>4100807</v>
      </c>
      <c r="G8" s="70" t="e">
        <f>'2020 Spring Order Form - V36'!#REF!</f>
        <v>#REF!</v>
      </c>
      <c r="H8" s="69">
        <f>'2020 Spring Order Form - V36'!$F$18</f>
        <v>0</v>
      </c>
      <c r="J8" s="154">
        <v>12646</v>
      </c>
    </row>
    <row r="9" spans="1:10">
      <c r="A9" s="131">
        <v>8</v>
      </c>
      <c r="B9" s="66" t="s">
        <v>547</v>
      </c>
      <c r="D9" s="67">
        <f>'2020 Spring Order Form - V36'!$W$23</f>
        <v>0</v>
      </c>
      <c r="E9" s="67">
        <f>'2020 Spring Order Form - V36'!$W$23</f>
        <v>0</v>
      </c>
      <c r="F9" s="151" t="s">
        <v>549</v>
      </c>
      <c r="G9" s="70" t="e">
        <f>'2020 Spring Order Form - V36'!#REF!</f>
        <v>#REF!</v>
      </c>
      <c r="H9" s="69">
        <f>'2020 Spring Order Form - V36'!$F$18</f>
        <v>0</v>
      </c>
      <c r="J9" s="154">
        <v>12645</v>
      </c>
    </row>
    <row r="10" spans="1:10">
      <c r="A10" s="131">
        <v>9</v>
      </c>
      <c r="B10" s="66" t="s">
        <v>550</v>
      </c>
      <c r="D10" s="67">
        <f>'2020 Spring Order Form - V36'!$W$23</f>
        <v>0</v>
      </c>
      <c r="E10" s="67">
        <f>'2020 Spring Order Form - V36'!$W$23</f>
        <v>0</v>
      </c>
      <c r="F10" s="151">
        <v>4500985</v>
      </c>
      <c r="G10" s="70" t="e">
        <f>'2020 Spring Order Form - V36'!#REF!</f>
        <v>#REF!</v>
      </c>
      <c r="H10" s="69">
        <f>'2020 Spring Order Form - V36'!$F$18</f>
        <v>0</v>
      </c>
      <c r="J10" s="154">
        <v>456</v>
      </c>
    </row>
    <row r="11" spans="1:10">
      <c r="A11" s="131">
        <v>10</v>
      </c>
      <c r="B11" s="66" t="s">
        <v>550</v>
      </c>
      <c r="D11" s="67">
        <f>'2020 Spring Order Form - V36'!$W$23</f>
        <v>0</v>
      </c>
      <c r="E11" s="67">
        <f>'2020 Spring Order Form - V36'!$W$23</f>
        <v>0</v>
      </c>
      <c r="F11" s="151" t="s">
        <v>551</v>
      </c>
      <c r="G11" s="70" t="e">
        <f>'2020 Spring Order Form - V36'!#REF!</f>
        <v>#REF!</v>
      </c>
      <c r="H11" s="69">
        <f>'2020 Spring Order Form - V36'!$F$18</f>
        <v>0</v>
      </c>
      <c r="J11" s="154">
        <v>1192</v>
      </c>
    </row>
    <row r="12" spans="1:10">
      <c r="A12" s="131">
        <v>11</v>
      </c>
      <c r="B12" s="66" t="s">
        <v>550</v>
      </c>
      <c r="D12" s="67">
        <f>'2020 Spring Order Form - V36'!$W$23</f>
        <v>0</v>
      </c>
      <c r="E12" s="67">
        <f>'2020 Spring Order Form - V36'!$W$23</f>
        <v>0</v>
      </c>
      <c r="F12" s="151">
        <v>4100987</v>
      </c>
      <c r="G12" s="70" t="e">
        <f>'2020 Spring Order Form - V36'!#REF!</f>
        <v>#REF!</v>
      </c>
      <c r="H12" s="69">
        <f>'2020 Spring Order Form - V36'!$F$18</f>
        <v>0</v>
      </c>
      <c r="J12" s="154">
        <v>917</v>
      </c>
    </row>
    <row r="13" spans="1:10">
      <c r="A13" s="131">
        <v>12</v>
      </c>
      <c r="B13" s="66" t="s">
        <v>550</v>
      </c>
      <c r="D13" s="67">
        <f>'2020 Spring Order Form - V36'!$W$23</f>
        <v>0</v>
      </c>
      <c r="E13" s="67">
        <f>'2020 Spring Order Form - V36'!$W$23</f>
        <v>0</v>
      </c>
      <c r="F13" s="151" t="s">
        <v>552</v>
      </c>
      <c r="G13" s="70" t="e">
        <f>'2020 Spring Order Form - V36'!#REF!</f>
        <v>#REF!</v>
      </c>
      <c r="H13" s="69">
        <f>'2020 Spring Order Form - V36'!$F$18</f>
        <v>0</v>
      </c>
      <c r="J13" s="154">
        <v>1193</v>
      </c>
    </row>
    <row r="14" spans="1:10">
      <c r="A14" s="131">
        <v>13</v>
      </c>
      <c r="B14" s="66" t="s">
        <v>553</v>
      </c>
      <c r="D14" s="67">
        <f>'2020 Spring Order Form - V36'!$W$23</f>
        <v>0</v>
      </c>
      <c r="E14" s="67">
        <f>'2020 Spring Order Form - V36'!$W$23</f>
        <v>0</v>
      </c>
      <c r="F14" s="151">
        <v>4500965</v>
      </c>
      <c r="G14" s="70" t="e">
        <f>'2020 Spring Order Form - V36'!#REF!</f>
        <v>#REF!</v>
      </c>
      <c r="H14" s="69">
        <f>'2020 Spring Order Form - V36'!$F$18</f>
        <v>0</v>
      </c>
      <c r="J14" s="154">
        <v>457</v>
      </c>
    </row>
    <row r="15" spans="1:10">
      <c r="A15" s="131">
        <v>14</v>
      </c>
      <c r="B15" s="66" t="s">
        <v>553</v>
      </c>
      <c r="D15" s="67">
        <f>'2020 Spring Order Form - V36'!$W$23</f>
        <v>0</v>
      </c>
      <c r="E15" s="67">
        <f>'2020 Spring Order Form - V36'!$W$23</f>
        <v>0</v>
      </c>
      <c r="F15" s="151" t="s">
        <v>554</v>
      </c>
      <c r="G15" s="70" t="e">
        <f>'2020 Spring Order Form - V36'!#REF!</f>
        <v>#REF!</v>
      </c>
      <c r="H15" s="69">
        <f>'2020 Spring Order Form - V36'!$F$18</f>
        <v>0</v>
      </c>
      <c r="J15" s="154">
        <v>1194</v>
      </c>
    </row>
    <row r="16" spans="1:10">
      <c r="A16" s="131">
        <v>15</v>
      </c>
      <c r="B16" s="66" t="s">
        <v>555</v>
      </c>
      <c r="D16" s="67">
        <f>'2020 Spring Order Form - V36'!$W$23</f>
        <v>0</v>
      </c>
      <c r="E16" s="67">
        <f>'2020 Spring Order Form - V36'!$W$23</f>
        <v>0</v>
      </c>
      <c r="F16" s="151">
        <v>4501015</v>
      </c>
      <c r="G16" s="70" t="e">
        <f>'2020 Spring Order Form - V36'!#REF!</f>
        <v>#REF!</v>
      </c>
      <c r="H16" s="69">
        <f>'2020 Spring Order Form - V36'!$F$18</f>
        <v>0</v>
      </c>
      <c r="J16" s="154">
        <v>458</v>
      </c>
    </row>
    <row r="17" spans="1:10">
      <c r="A17" s="131">
        <v>16</v>
      </c>
      <c r="B17" s="66" t="s">
        <v>555</v>
      </c>
      <c r="D17" s="67">
        <f>'2020 Spring Order Form - V36'!$W$23</f>
        <v>0</v>
      </c>
      <c r="E17" s="67">
        <f>'2020 Spring Order Form - V36'!$W$23</f>
        <v>0</v>
      </c>
      <c r="F17" s="151" t="s">
        <v>556</v>
      </c>
      <c r="G17" s="70" t="e">
        <f>'2020 Spring Order Form - V36'!#REF!</f>
        <v>#REF!</v>
      </c>
      <c r="H17" s="69">
        <f>'2020 Spring Order Form - V36'!$F$18</f>
        <v>0</v>
      </c>
      <c r="J17" s="154">
        <v>1196</v>
      </c>
    </row>
    <row r="18" spans="1:10">
      <c r="A18" s="131">
        <v>17</v>
      </c>
      <c r="B18" s="66" t="s">
        <v>557</v>
      </c>
      <c r="D18" s="67">
        <f>'2020 Spring Order Form - V36'!$W$23</f>
        <v>0</v>
      </c>
      <c r="E18" s="67">
        <f>'2020 Spring Order Form - V36'!$W$23</f>
        <v>0</v>
      </c>
      <c r="F18" s="151">
        <v>4500865</v>
      </c>
      <c r="G18" s="70" t="e">
        <f>'2020 Spring Order Form - V36'!#REF!</f>
        <v>#REF!</v>
      </c>
      <c r="H18" s="69">
        <f>'2020 Spring Order Form - V36'!$F$18</f>
        <v>0</v>
      </c>
      <c r="J18" s="154">
        <v>340</v>
      </c>
    </row>
    <row r="19" spans="1:10">
      <c r="A19" s="131">
        <v>18</v>
      </c>
      <c r="B19" s="66" t="s">
        <v>557</v>
      </c>
      <c r="D19" s="67">
        <f>'2020 Spring Order Form - V36'!$W$23</f>
        <v>0</v>
      </c>
      <c r="E19" s="67">
        <f>'2020 Spring Order Form - V36'!$W$23</f>
        <v>0</v>
      </c>
      <c r="F19" s="151" t="s">
        <v>558</v>
      </c>
      <c r="G19" s="70" t="e">
        <f>'2020 Spring Order Form - V36'!#REF!</f>
        <v>#REF!</v>
      </c>
      <c r="H19" s="69">
        <f>'2020 Spring Order Form - V36'!$F$18</f>
        <v>0</v>
      </c>
      <c r="J19" s="154">
        <v>1199</v>
      </c>
    </row>
    <row r="20" spans="1:10">
      <c r="A20" s="131">
        <v>19</v>
      </c>
      <c r="B20" s="66" t="s">
        <v>559</v>
      </c>
      <c r="D20" s="67">
        <f>'2020 Spring Order Form - V36'!$W$23</f>
        <v>0</v>
      </c>
      <c r="E20" s="67">
        <f>'2020 Spring Order Form - V36'!$W$23</f>
        <v>0</v>
      </c>
      <c r="F20" s="151">
        <v>4100867</v>
      </c>
      <c r="G20" s="70" t="e">
        <f>'2020 Spring Order Form - V36'!#REF!</f>
        <v>#REF!</v>
      </c>
      <c r="H20" s="69">
        <f>'2020 Spring Order Form - V36'!$F$18</f>
        <v>0</v>
      </c>
      <c r="J20" s="154">
        <v>572</v>
      </c>
    </row>
    <row r="21" spans="1:10">
      <c r="A21" s="131">
        <v>20</v>
      </c>
      <c r="B21" s="66" t="s">
        <v>559</v>
      </c>
      <c r="D21" s="67">
        <f>'2020 Spring Order Form - V36'!$W$23</f>
        <v>0</v>
      </c>
      <c r="E21" s="67">
        <f>'2020 Spring Order Form - V36'!$W$23</f>
        <v>0</v>
      </c>
      <c r="F21" s="151" t="s">
        <v>560</v>
      </c>
      <c r="G21" s="70" t="e">
        <f>'2020 Spring Order Form - V36'!#REF!</f>
        <v>#REF!</v>
      </c>
      <c r="H21" s="69">
        <f>'2020 Spring Order Form - V36'!$F$18</f>
        <v>0</v>
      </c>
      <c r="J21" s="154">
        <v>1200</v>
      </c>
    </row>
    <row r="22" spans="1:10">
      <c r="A22" s="131">
        <v>21</v>
      </c>
      <c r="B22" s="66" t="s">
        <v>561</v>
      </c>
      <c r="D22" s="67">
        <f>'2020 Spring Order Form - V36'!$W$23</f>
        <v>0</v>
      </c>
      <c r="E22" s="67">
        <f>'2020 Spring Order Form - V36'!$W$23</f>
        <v>0</v>
      </c>
      <c r="F22" s="151">
        <v>4501200</v>
      </c>
      <c r="G22" s="70" t="e">
        <f>'2020 Spring Order Form - V36'!#REF!</f>
        <v>#REF!</v>
      </c>
      <c r="H22" s="69">
        <f>'2020 Spring Order Form - V36'!$F$18</f>
        <v>0</v>
      </c>
      <c r="J22" s="154">
        <v>253</v>
      </c>
    </row>
    <row r="23" spans="1:10">
      <c r="A23" s="131">
        <v>22</v>
      </c>
      <c r="B23" s="66" t="s">
        <v>561</v>
      </c>
      <c r="D23" s="67">
        <f>'2020 Spring Order Form - V36'!$W$23</f>
        <v>0</v>
      </c>
      <c r="E23" s="67">
        <f>'2020 Spring Order Form - V36'!$W$23</f>
        <v>0</v>
      </c>
      <c r="F23" s="151" t="s">
        <v>562</v>
      </c>
      <c r="G23" s="70" t="e">
        <f>'2020 Spring Order Form - V36'!#REF!</f>
        <v>#REF!</v>
      </c>
      <c r="H23" s="69">
        <f>'2020 Spring Order Form - V36'!$F$18</f>
        <v>0</v>
      </c>
      <c r="J23" s="154">
        <v>1201</v>
      </c>
    </row>
    <row r="24" spans="1:10">
      <c r="A24" s="131">
        <v>23</v>
      </c>
      <c r="B24" s="66" t="s">
        <v>563</v>
      </c>
      <c r="D24" s="67">
        <f>'2020 Spring Order Form - V36'!$W$23</f>
        <v>0</v>
      </c>
      <c r="E24" s="67">
        <f>'2020 Spring Order Form - V36'!$W$23</f>
        <v>0</v>
      </c>
      <c r="F24" s="151">
        <v>4501150</v>
      </c>
      <c r="G24" s="70" t="e">
        <f>'2020 Spring Order Form - V36'!#REF!</f>
        <v>#REF!</v>
      </c>
      <c r="H24" s="69">
        <f>'2020 Spring Order Form - V36'!$F$18</f>
        <v>0</v>
      </c>
      <c r="J24" s="154">
        <v>624</v>
      </c>
    </row>
    <row r="25" spans="1:10">
      <c r="A25" s="131">
        <v>24</v>
      </c>
      <c r="B25" s="66" t="s">
        <v>563</v>
      </c>
      <c r="D25" s="67">
        <f>'2020 Spring Order Form - V36'!$W$23</f>
        <v>0</v>
      </c>
      <c r="E25" s="67">
        <f>'2020 Spring Order Form - V36'!$W$23</f>
        <v>0</v>
      </c>
      <c r="F25" s="151" t="s">
        <v>564</v>
      </c>
      <c r="G25" s="70" t="e">
        <f>'2020 Spring Order Form - V36'!#REF!</f>
        <v>#REF!</v>
      </c>
      <c r="H25" s="69">
        <f>'2020 Spring Order Form - V36'!$F$18</f>
        <v>0</v>
      </c>
      <c r="J25" s="154">
        <v>1202</v>
      </c>
    </row>
    <row r="26" spans="1:10">
      <c r="A26" s="131">
        <v>25</v>
      </c>
      <c r="B26" s="66" t="s">
        <v>565</v>
      </c>
      <c r="D26" s="67">
        <f>'2020 Spring Order Form - V36'!$W$23</f>
        <v>0</v>
      </c>
      <c r="E26" s="67">
        <f>'2020 Spring Order Form - V36'!$W$23</f>
        <v>0</v>
      </c>
      <c r="F26" s="151">
        <v>4501350</v>
      </c>
      <c r="G26" s="70" t="e">
        <f>'2020 Spring Order Form - V36'!#REF!</f>
        <v>#REF!</v>
      </c>
      <c r="H26" s="69">
        <f>'2020 Spring Order Form - V36'!$F$18</f>
        <v>0</v>
      </c>
      <c r="J26" s="154">
        <v>17164</v>
      </c>
    </row>
    <row r="27" spans="1:10">
      <c r="A27" s="131">
        <v>26</v>
      </c>
      <c r="B27" s="66" t="s">
        <v>565</v>
      </c>
      <c r="D27" s="67">
        <f>'2020 Spring Order Form - V36'!$W$23</f>
        <v>0</v>
      </c>
      <c r="E27" s="67">
        <f>'2020 Spring Order Form - V36'!$W$23</f>
        <v>0</v>
      </c>
      <c r="F27" s="151" t="s">
        <v>566</v>
      </c>
      <c r="G27" s="70" t="e">
        <f>'2020 Spring Order Form - V36'!#REF!</f>
        <v>#REF!</v>
      </c>
      <c r="H27" s="69">
        <f>'2020 Spring Order Form - V36'!$F$18</f>
        <v>0</v>
      </c>
      <c r="J27" s="154">
        <v>17166</v>
      </c>
    </row>
    <row r="28" spans="1:10">
      <c r="A28" s="131">
        <v>27</v>
      </c>
      <c r="B28" s="66" t="s">
        <v>567</v>
      </c>
      <c r="D28" s="67">
        <f>'2020 Spring Order Form - V36'!$W$23</f>
        <v>0</v>
      </c>
      <c r="E28" s="67">
        <f>'2020 Spring Order Form - V36'!$W$23</f>
        <v>0</v>
      </c>
      <c r="F28" s="151">
        <v>4501400</v>
      </c>
      <c r="G28" s="70" t="e">
        <f>'2020 Spring Order Form - V36'!#REF!</f>
        <v>#REF!</v>
      </c>
      <c r="H28" s="69">
        <f>'2020 Spring Order Form - V36'!$F$18</f>
        <v>0</v>
      </c>
      <c r="J28" s="154">
        <v>271</v>
      </c>
    </row>
    <row r="29" spans="1:10">
      <c r="A29" s="131">
        <v>28</v>
      </c>
      <c r="B29" s="66" t="s">
        <v>567</v>
      </c>
      <c r="D29" s="67">
        <f>'2020 Spring Order Form - V36'!$W$23</f>
        <v>0</v>
      </c>
      <c r="E29" s="67">
        <f>'2020 Spring Order Form - V36'!$W$23</f>
        <v>0</v>
      </c>
      <c r="F29" s="151" t="s">
        <v>568</v>
      </c>
      <c r="G29" s="70" t="e">
        <f>'2020 Spring Order Form - V36'!#REF!</f>
        <v>#REF!</v>
      </c>
      <c r="H29" s="69">
        <f>'2020 Spring Order Form - V36'!$F$18</f>
        <v>0</v>
      </c>
      <c r="J29" s="154">
        <v>1204</v>
      </c>
    </row>
    <row r="30" spans="1:10">
      <c r="A30" s="131">
        <v>29</v>
      </c>
      <c r="B30" s="66" t="s">
        <v>569</v>
      </c>
      <c r="D30" s="67">
        <f>'2020 Spring Order Form - V36'!$W$23</f>
        <v>0</v>
      </c>
      <c r="E30" s="67">
        <f>'2020 Spring Order Form - V36'!$W$23</f>
        <v>0</v>
      </c>
      <c r="F30" s="151">
        <v>4501450</v>
      </c>
      <c r="G30" s="70" t="e">
        <f>'2020 Spring Order Form - V36'!#REF!</f>
        <v>#REF!</v>
      </c>
      <c r="H30" s="69">
        <f>'2020 Spring Order Form - V36'!$F$18</f>
        <v>0</v>
      </c>
      <c r="J30" s="154">
        <v>18488</v>
      </c>
    </row>
    <row r="31" spans="1:10">
      <c r="A31" s="131">
        <v>30</v>
      </c>
      <c r="B31" s="66" t="s">
        <v>569</v>
      </c>
      <c r="D31" s="67">
        <f>'2020 Spring Order Form - V36'!$W$23</f>
        <v>0</v>
      </c>
      <c r="E31" s="67">
        <f>'2020 Spring Order Form - V36'!$W$23</f>
        <v>0</v>
      </c>
      <c r="F31" s="151" t="s">
        <v>570</v>
      </c>
      <c r="G31" s="70" t="e">
        <f>'2020 Spring Order Form - V36'!#REF!</f>
        <v>#REF!</v>
      </c>
      <c r="H31" s="69">
        <f>'2020 Spring Order Form - V36'!$F$18</f>
        <v>0</v>
      </c>
      <c r="J31" s="154">
        <v>18487</v>
      </c>
    </row>
    <row r="32" spans="1:10">
      <c r="A32" s="131">
        <v>31</v>
      </c>
      <c r="B32" s="66" t="s">
        <v>93</v>
      </c>
      <c r="D32" s="67">
        <f>'2020 Spring Order Form - V36'!$W$23</f>
        <v>0</v>
      </c>
      <c r="E32" s="67">
        <f>'2020 Spring Order Form - V36'!$W$23</f>
        <v>0</v>
      </c>
      <c r="F32" s="151">
        <v>4501505</v>
      </c>
      <c r="G32" s="70">
        <f>'2020 Spring Order Form - V36'!$W$31</f>
        <v>0</v>
      </c>
      <c r="H32" s="69">
        <f>'2020 Spring Order Form - V36'!$F$18</f>
        <v>0</v>
      </c>
      <c r="J32" s="154">
        <v>1039</v>
      </c>
    </row>
    <row r="33" spans="1:10">
      <c r="A33" s="131">
        <v>32</v>
      </c>
      <c r="B33" s="66" t="s">
        <v>93</v>
      </c>
      <c r="D33" s="67">
        <f>'2020 Spring Order Form - V36'!$W$23</f>
        <v>0</v>
      </c>
      <c r="E33" s="67">
        <f>'2020 Spring Order Form - V36'!$W$23</f>
        <v>0</v>
      </c>
      <c r="F33" s="151" t="s">
        <v>571</v>
      </c>
      <c r="G33" s="70">
        <f>'2020 Spring Order Form - V36'!$X$31</f>
        <v>0</v>
      </c>
      <c r="H33" s="69">
        <f>'2020 Spring Order Form - V36'!$F$18</f>
        <v>0</v>
      </c>
      <c r="J33" s="154">
        <v>1205</v>
      </c>
    </row>
    <row r="34" spans="1:10">
      <c r="A34" s="131">
        <v>33</v>
      </c>
      <c r="B34" s="66" t="s">
        <v>572</v>
      </c>
      <c r="D34" s="67">
        <f>'2020 Spring Order Form - V36'!$W$23</f>
        <v>0</v>
      </c>
      <c r="E34" s="67">
        <f>'2020 Spring Order Form - V36'!$W$23</f>
        <v>0</v>
      </c>
      <c r="F34" s="151">
        <v>4501755</v>
      </c>
      <c r="G34" s="70" t="e">
        <f>'2020 Spring Order Form - V36'!#REF!</f>
        <v>#REF!</v>
      </c>
      <c r="H34" s="69">
        <f>'2020 Spring Order Form - V36'!$F$18</f>
        <v>0</v>
      </c>
      <c r="J34" s="154">
        <v>294</v>
      </c>
    </row>
    <row r="35" spans="1:10">
      <c r="A35" s="131">
        <v>34</v>
      </c>
      <c r="B35" s="66" t="s">
        <v>572</v>
      </c>
      <c r="D35" s="67">
        <f>'2020 Spring Order Form - V36'!$W$23</f>
        <v>0</v>
      </c>
      <c r="E35" s="67">
        <f>'2020 Spring Order Form - V36'!$W$23</f>
        <v>0</v>
      </c>
      <c r="F35" s="151" t="s">
        <v>573</v>
      </c>
      <c r="G35" s="70" t="e">
        <f>'2020 Spring Order Form - V36'!#REF!</f>
        <v>#REF!</v>
      </c>
      <c r="H35" s="69">
        <f>'2020 Spring Order Form - V36'!$F$18</f>
        <v>0</v>
      </c>
      <c r="J35" s="154">
        <v>1210</v>
      </c>
    </row>
    <row r="36" spans="1:10">
      <c r="A36" s="131">
        <v>35</v>
      </c>
      <c r="B36" s="66" t="s">
        <v>574</v>
      </c>
      <c r="D36" s="67">
        <f>'2020 Spring Order Form - V36'!$W$23</f>
        <v>0</v>
      </c>
      <c r="E36" s="67">
        <f>'2020 Spring Order Form - V36'!$W$23</f>
        <v>0</v>
      </c>
      <c r="F36" s="151">
        <v>4501785</v>
      </c>
      <c r="G36" s="70" t="e">
        <f>'2020 Spring Order Form - V36'!#REF!</f>
        <v>#REF!</v>
      </c>
      <c r="H36" s="69">
        <f>'2020 Spring Order Form - V36'!$F$18</f>
        <v>0</v>
      </c>
      <c r="J36" s="154">
        <v>12599</v>
      </c>
    </row>
    <row r="37" spans="1:10">
      <c r="A37" s="131">
        <v>36</v>
      </c>
      <c r="B37" s="66" t="s">
        <v>574</v>
      </c>
      <c r="D37" s="67">
        <f>'2020 Spring Order Form - V36'!$W$23</f>
        <v>0</v>
      </c>
      <c r="E37" s="67">
        <f>'2020 Spring Order Form - V36'!$W$23</f>
        <v>0</v>
      </c>
      <c r="F37" s="151" t="s">
        <v>575</v>
      </c>
      <c r="G37" s="70" t="e">
        <f>'2020 Spring Order Form - V36'!#REF!</f>
        <v>#REF!</v>
      </c>
      <c r="H37" s="69">
        <f>'2020 Spring Order Form - V36'!$F$18</f>
        <v>0</v>
      </c>
      <c r="J37" s="154">
        <v>12598</v>
      </c>
    </row>
    <row r="38" spans="1:10">
      <c r="A38" s="131">
        <v>37</v>
      </c>
      <c r="B38" s="66" t="s">
        <v>576</v>
      </c>
      <c r="D38" s="67">
        <f>'2020 Spring Order Form - V36'!$W$23</f>
        <v>0</v>
      </c>
      <c r="E38" s="67">
        <f>'2020 Spring Order Form - V36'!$W$23</f>
        <v>0</v>
      </c>
      <c r="F38" s="151">
        <v>4501805</v>
      </c>
      <c r="G38" s="70" t="e">
        <f>'2020 Spring Order Form - V36'!#REF!</f>
        <v>#REF!</v>
      </c>
      <c r="H38" s="69">
        <f>'2020 Spring Order Form - V36'!$F$18</f>
        <v>0</v>
      </c>
      <c r="J38" s="154">
        <v>3640</v>
      </c>
    </row>
    <row r="39" spans="1:10">
      <c r="A39" s="131">
        <v>38</v>
      </c>
      <c r="B39" s="66" t="s">
        <v>576</v>
      </c>
      <c r="D39" s="67">
        <f>'2020 Spring Order Form - V36'!$W$23</f>
        <v>0</v>
      </c>
      <c r="E39" s="67">
        <f>'2020 Spring Order Form - V36'!$W$23</f>
        <v>0</v>
      </c>
      <c r="F39" s="151" t="s">
        <v>577</v>
      </c>
      <c r="G39" s="70" t="e">
        <f>'2020 Spring Order Form - V36'!#REF!</f>
        <v>#REF!</v>
      </c>
      <c r="H39" s="69">
        <f>'2020 Spring Order Form - V36'!$F$18</f>
        <v>0</v>
      </c>
      <c r="J39" s="154">
        <v>1212</v>
      </c>
    </row>
    <row r="40" spans="1:10">
      <c r="A40" s="131">
        <v>39</v>
      </c>
      <c r="B40" s="66" t="s">
        <v>578</v>
      </c>
      <c r="D40" s="67">
        <f>'2020 Spring Order Form - V36'!$W$23</f>
        <v>0</v>
      </c>
      <c r="E40" s="67">
        <f>'2020 Spring Order Form - V36'!$W$23</f>
        <v>0</v>
      </c>
      <c r="F40" s="151">
        <v>4501855</v>
      </c>
      <c r="G40" s="70" t="e">
        <f>'2020 Spring Order Form - V36'!#REF!</f>
        <v>#REF!</v>
      </c>
      <c r="H40" s="69">
        <f>'2020 Spring Order Form - V36'!$F$18</f>
        <v>0</v>
      </c>
      <c r="J40" s="154">
        <v>341</v>
      </c>
    </row>
    <row r="41" spans="1:10">
      <c r="A41" s="131">
        <v>40</v>
      </c>
      <c r="B41" s="66" t="s">
        <v>578</v>
      </c>
      <c r="D41" s="67">
        <f>'2020 Spring Order Form - V36'!$W$23</f>
        <v>0</v>
      </c>
      <c r="E41" s="67">
        <f>'2020 Spring Order Form - V36'!$W$23</f>
        <v>0</v>
      </c>
      <c r="F41" s="151" t="s">
        <v>579</v>
      </c>
      <c r="G41" s="70" t="e">
        <f>'2020 Spring Order Form - V36'!#REF!</f>
        <v>#REF!</v>
      </c>
      <c r="H41" s="69">
        <f>'2020 Spring Order Form - V36'!$F$18</f>
        <v>0</v>
      </c>
      <c r="J41" s="154">
        <v>1214</v>
      </c>
    </row>
    <row r="42" spans="1:10">
      <c r="A42" s="131">
        <v>41</v>
      </c>
      <c r="B42" s="66" t="s">
        <v>578</v>
      </c>
      <c r="D42" s="67">
        <f>'2020 Spring Order Form - V36'!$W$23</f>
        <v>0</v>
      </c>
      <c r="E42" s="67">
        <f>'2020 Spring Order Form - V36'!$W$23</f>
        <v>0</v>
      </c>
      <c r="F42" s="151">
        <v>1701857</v>
      </c>
      <c r="G42" s="70" t="e">
        <f>'2020 Spring Order Form - V36'!#REF!</f>
        <v>#REF!</v>
      </c>
      <c r="H42" s="69">
        <f>'2020 Spring Order Form - V36'!$F$18</f>
        <v>0</v>
      </c>
      <c r="J42" s="154">
        <v>19888</v>
      </c>
    </row>
    <row r="43" spans="1:10">
      <c r="A43" s="131">
        <v>42</v>
      </c>
      <c r="B43" s="66" t="s">
        <v>578</v>
      </c>
      <c r="D43" s="67">
        <f>'2020 Spring Order Form - V36'!$W$23</f>
        <v>0</v>
      </c>
      <c r="E43" s="67">
        <f>'2020 Spring Order Form - V36'!$W$23</f>
        <v>0</v>
      </c>
      <c r="F43" s="151" t="s">
        <v>580</v>
      </c>
      <c r="G43" s="70" t="e">
        <f>'2020 Spring Order Form - V36'!#REF!</f>
        <v>#REF!</v>
      </c>
      <c r="H43" s="69">
        <f>'2020 Spring Order Form - V36'!$F$18</f>
        <v>0</v>
      </c>
      <c r="J43" s="154">
        <v>19887</v>
      </c>
    </row>
    <row r="44" spans="1:10">
      <c r="A44" s="131">
        <v>43</v>
      </c>
      <c r="B44" s="66" t="s">
        <v>581</v>
      </c>
      <c r="D44" s="67">
        <f>'2020 Spring Order Form - V36'!$W$23</f>
        <v>0</v>
      </c>
      <c r="E44" s="67">
        <f>'2020 Spring Order Form - V36'!$W$23</f>
        <v>0</v>
      </c>
      <c r="F44" s="151">
        <v>4502205</v>
      </c>
      <c r="G44" s="70" t="e">
        <f>'2020 Spring Order Form - V36'!#REF!</f>
        <v>#REF!</v>
      </c>
      <c r="H44" s="69">
        <f>'2020 Spring Order Form - V36'!$F$18</f>
        <v>0</v>
      </c>
      <c r="J44" s="154">
        <v>427</v>
      </c>
    </row>
    <row r="45" spans="1:10">
      <c r="A45" s="131">
        <v>44</v>
      </c>
      <c r="B45" s="66" t="s">
        <v>581</v>
      </c>
      <c r="D45" s="67">
        <f>'2020 Spring Order Form - V36'!$W$23</f>
        <v>0</v>
      </c>
      <c r="E45" s="67">
        <f>'2020 Spring Order Form - V36'!$W$23</f>
        <v>0</v>
      </c>
      <c r="F45" s="151" t="s">
        <v>582</v>
      </c>
      <c r="G45" s="70" t="e">
        <f>'2020 Spring Order Form - V36'!#REF!</f>
        <v>#REF!</v>
      </c>
      <c r="H45" s="69">
        <f>'2020 Spring Order Form - V36'!$F$18</f>
        <v>0</v>
      </c>
      <c r="J45" s="154">
        <v>1224</v>
      </c>
    </row>
    <row r="46" spans="1:10">
      <c r="A46" s="131">
        <v>45</v>
      </c>
      <c r="B46" s="66" t="s">
        <v>583</v>
      </c>
      <c r="D46" s="67">
        <f>'2020 Spring Order Form - V36'!$W$23</f>
        <v>0</v>
      </c>
      <c r="E46" s="67">
        <f>'2020 Spring Order Form - V36'!$W$23</f>
        <v>0</v>
      </c>
      <c r="F46" s="151">
        <v>4502165</v>
      </c>
      <c r="G46" s="70" t="e">
        <f>'2020 Spring Order Form - V36'!#REF!</f>
        <v>#REF!</v>
      </c>
      <c r="H46" s="69">
        <f>'2020 Spring Order Form - V36'!$F$18</f>
        <v>0</v>
      </c>
      <c r="J46" s="154">
        <v>12602</v>
      </c>
    </row>
    <row r="47" spans="1:10">
      <c r="A47" s="131">
        <v>46</v>
      </c>
      <c r="B47" s="66" t="s">
        <v>583</v>
      </c>
      <c r="D47" s="67">
        <f>'2020 Spring Order Form - V36'!$W$23</f>
        <v>0</v>
      </c>
      <c r="E47" s="67">
        <f>'2020 Spring Order Form - V36'!$W$23</f>
        <v>0</v>
      </c>
      <c r="F47" s="151" t="s">
        <v>584</v>
      </c>
      <c r="G47" s="70" t="e">
        <f>'2020 Spring Order Form - V36'!#REF!</f>
        <v>#REF!</v>
      </c>
      <c r="H47" s="69">
        <f>'2020 Spring Order Form - V36'!$F$18</f>
        <v>0</v>
      </c>
      <c r="J47" s="154">
        <v>12603</v>
      </c>
    </row>
    <row r="48" spans="1:10">
      <c r="A48" s="131">
        <v>47</v>
      </c>
      <c r="B48" s="66" t="s">
        <v>585</v>
      </c>
      <c r="D48" s="67">
        <f>'2020 Spring Order Form - V36'!$W$23</f>
        <v>0</v>
      </c>
      <c r="E48" s="67">
        <f>'2020 Spring Order Form - V36'!$W$23</f>
        <v>0</v>
      </c>
      <c r="F48" s="151">
        <v>4502255</v>
      </c>
      <c r="G48" s="70" t="e">
        <f>'2020 Spring Order Form - V36'!#REF!</f>
        <v>#REF!</v>
      </c>
      <c r="H48" s="69">
        <f>'2020 Spring Order Form - V36'!$F$18</f>
        <v>0</v>
      </c>
      <c r="J48" s="154">
        <v>277</v>
      </c>
    </row>
    <row r="49" spans="1:10">
      <c r="A49" s="131">
        <v>48</v>
      </c>
      <c r="B49" s="66" t="s">
        <v>585</v>
      </c>
      <c r="D49" s="67">
        <f>'2020 Spring Order Form - V36'!$W$23</f>
        <v>0</v>
      </c>
      <c r="E49" s="67">
        <f>'2020 Spring Order Form - V36'!$W$23</f>
        <v>0</v>
      </c>
      <c r="F49" s="151" t="s">
        <v>586</v>
      </c>
      <c r="G49" s="70" t="e">
        <f>'2020 Spring Order Form - V36'!#REF!</f>
        <v>#REF!</v>
      </c>
      <c r="H49" s="69">
        <f>'2020 Spring Order Form - V36'!$F$18</f>
        <v>0</v>
      </c>
      <c r="J49" s="154">
        <v>1227</v>
      </c>
    </row>
    <row r="50" spans="1:10">
      <c r="A50" s="131">
        <v>49</v>
      </c>
      <c r="B50" s="66" t="s">
        <v>587</v>
      </c>
      <c r="D50" s="67">
        <f>'2020 Spring Order Form - V36'!$W$23</f>
        <v>0</v>
      </c>
      <c r="E50" s="67">
        <f>'2020 Spring Order Form - V36'!$W$23</f>
        <v>0</v>
      </c>
      <c r="F50" s="151">
        <v>4502265</v>
      </c>
      <c r="G50" s="70" t="e">
        <f>'2020 Spring Order Form - V36'!#REF!</f>
        <v>#REF!</v>
      </c>
      <c r="H50" s="69">
        <f>'2020 Spring Order Form - V36'!$F$18</f>
        <v>0</v>
      </c>
      <c r="J50" s="154">
        <v>296</v>
      </c>
    </row>
    <row r="51" spans="1:10">
      <c r="A51" s="131">
        <v>50</v>
      </c>
      <c r="B51" s="66" t="s">
        <v>587</v>
      </c>
      <c r="D51" s="67">
        <f>'2020 Spring Order Form - V36'!$W$23</f>
        <v>0</v>
      </c>
      <c r="E51" s="67">
        <f>'2020 Spring Order Form - V36'!$W$23</f>
        <v>0</v>
      </c>
      <c r="F51" s="151" t="s">
        <v>588</v>
      </c>
      <c r="G51" s="70" t="e">
        <f>'2020 Spring Order Form - V36'!#REF!</f>
        <v>#REF!</v>
      </c>
      <c r="H51" s="69">
        <f>'2020 Spring Order Form - V36'!$F$18</f>
        <v>0</v>
      </c>
      <c r="J51" s="154">
        <v>1228</v>
      </c>
    </row>
    <row r="52" spans="1:10">
      <c r="A52" s="131">
        <v>51</v>
      </c>
      <c r="B52" s="66" t="s">
        <v>589</v>
      </c>
      <c r="D52" s="67">
        <f>'2020 Spring Order Form - V36'!$W$23</f>
        <v>0</v>
      </c>
      <c r="E52" s="67">
        <f>'2020 Spring Order Form - V36'!$W$23</f>
        <v>0</v>
      </c>
      <c r="F52" s="151">
        <v>4502275</v>
      </c>
      <c r="G52" s="70" t="e">
        <f>'2020 Spring Order Form - V36'!#REF!</f>
        <v>#REF!</v>
      </c>
      <c r="H52" s="69">
        <f>'2020 Spring Order Form - V36'!$F$18</f>
        <v>0</v>
      </c>
      <c r="J52" s="154">
        <v>297</v>
      </c>
    </row>
    <row r="53" spans="1:10">
      <c r="A53" s="131">
        <v>52</v>
      </c>
      <c r="B53" s="66" t="s">
        <v>589</v>
      </c>
      <c r="D53" s="67">
        <f>'2020 Spring Order Form - V36'!$W$23</f>
        <v>0</v>
      </c>
      <c r="E53" s="67">
        <f>'2020 Spring Order Form - V36'!$W$23</f>
        <v>0</v>
      </c>
      <c r="F53" s="151" t="s">
        <v>590</v>
      </c>
      <c r="G53" s="70" t="e">
        <f>'2020 Spring Order Form - V36'!#REF!</f>
        <v>#REF!</v>
      </c>
      <c r="H53" s="69">
        <f>'2020 Spring Order Form - V36'!$F$18</f>
        <v>0</v>
      </c>
      <c r="J53" s="154">
        <v>1229</v>
      </c>
    </row>
    <row r="54" spans="1:10">
      <c r="A54" s="131">
        <v>53</v>
      </c>
      <c r="B54" s="66" t="s">
        <v>591</v>
      </c>
      <c r="D54" s="67">
        <f>'2020 Spring Order Form - V36'!$W$23</f>
        <v>0</v>
      </c>
      <c r="E54" s="67">
        <f>'2020 Spring Order Form - V36'!$W$23</f>
        <v>0</v>
      </c>
      <c r="F54" s="151">
        <v>4502295</v>
      </c>
      <c r="G54" s="70" t="e">
        <f>'2020 Spring Order Form - V36'!#REF!</f>
        <v>#REF!</v>
      </c>
      <c r="H54" s="69">
        <f>'2020 Spring Order Form - V36'!$F$18</f>
        <v>0</v>
      </c>
      <c r="J54" s="154">
        <v>298</v>
      </c>
    </row>
    <row r="55" spans="1:10">
      <c r="A55" s="131">
        <v>54</v>
      </c>
      <c r="B55" s="66" t="s">
        <v>591</v>
      </c>
      <c r="D55" s="67">
        <f>'2020 Spring Order Form - V36'!$W$23</f>
        <v>0</v>
      </c>
      <c r="E55" s="67">
        <f>'2020 Spring Order Form - V36'!$W$23</f>
        <v>0</v>
      </c>
      <c r="F55" s="151" t="s">
        <v>592</v>
      </c>
      <c r="G55" s="70" t="e">
        <f>'2020 Spring Order Form - V36'!#REF!</f>
        <v>#REF!</v>
      </c>
      <c r="H55" s="69">
        <f>'2020 Spring Order Form - V36'!$F$18</f>
        <v>0</v>
      </c>
      <c r="J55" s="154">
        <v>1230</v>
      </c>
    </row>
    <row r="56" spans="1:10">
      <c r="A56" s="131">
        <v>55</v>
      </c>
      <c r="B56" s="66" t="s">
        <v>593</v>
      </c>
      <c r="D56" s="67">
        <f>'2020 Spring Order Form - V36'!$W$23</f>
        <v>0</v>
      </c>
      <c r="E56" s="67">
        <f>'2020 Spring Order Form - V36'!$W$23</f>
        <v>0</v>
      </c>
      <c r="F56" s="151">
        <v>4502285</v>
      </c>
      <c r="G56" s="70" t="e">
        <f>'2020 Spring Order Form - V36'!#REF!</f>
        <v>#REF!</v>
      </c>
      <c r="H56" s="69">
        <f>'2020 Spring Order Form - V36'!$F$18</f>
        <v>0</v>
      </c>
      <c r="J56" s="154">
        <v>299</v>
      </c>
    </row>
    <row r="57" spans="1:10">
      <c r="A57" s="131">
        <v>56</v>
      </c>
      <c r="B57" s="66" t="s">
        <v>593</v>
      </c>
      <c r="D57" s="67">
        <f>'2020 Spring Order Form - V36'!$W$23</f>
        <v>0</v>
      </c>
      <c r="E57" s="67">
        <f>'2020 Spring Order Form - V36'!$W$23</f>
        <v>0</v>
      </c>
      <c r="F57" s="151" t="s">
        <v>594</v>
      </c>
      <c r="G57" s="70" t="e">
        <f>'2020 Spring Order Form - V36'!#REF!</f>
        <v>#REF!</v>
      </c>
      <c r="H57" s="69">
        <f>'2020 Spring Order Form - V36'!$F$18</f>
        <v>0</v>
      </c>
      <c r="J57" s="154">
        <v>1231</v>
      </c>
    </row>
    <row r="58" spans="1:10">
      <c r="A58" s="131">
        <v>57</v>
      </c>
      <c r="B58" s="66" t="s">
        <v>595</v>
      </c>
      <c r="D58" s="67">
        <f>'2020 Spring Order Form - V36'!$W$23</f>
        <v>0</v>
      </c>
      <c r="E58" s="67">
        <f>'2020 Spring Order Form - V36'!$W$23</f>
        <v>0</v>
      </c>
      <c r="F58" s="151">
        <v>4502300</v>
      </c>
      <c r="G58" s="70" t="e">
        <f>'2020 Spring Order Form - V36'!#REF!</f>
        <v>#REF!</v>
      </c>
      <c r="H58" s="69">
        <f>'2020 Spring Order Form - V36'!$F$18</f>
        <v>0</v>
      </c>
      <c r="J58" s="154">
        <v>421</v>
      </c>
    </row>
    <row r="59" spans="1:10">
      <c r="A59" s="131">
        <v>58</v>
      </c>
      <c r="B59" s="66" t="s">
        <v>595</v>
      </c>
      <c r="D59" s="67">
        <f>'2020 Spring Order Form - V36'!$W$23</f>
        <v>0</v>
      </c>
      <c r="E59" s="67">
        <f>'2020 Spring Order Form - V36'!$W$23</f>
        <v>0</v>
      </c>
      <c r="F59" s="151" t="s">
        <v>596</v>
      </c>
      <c r="G59" s="70" t="e">
        <f>'2020 Spring Order Form - V36'!#REF!</f>
        <v>#REF!</v>
      </c>
      <c r="H59" s="69">
        <f>'2020 Spring Order Form - V36'!$F$18</f>
        <v>0</v>
      </c>
      <c r="J59" s="154">
        <v>1237</v>
      </c>
    </row>
    <row r="60" spans="1:10">
      <c r="A60" s="131">
        <v>59</v>
      </c>
      <c r="B60" s="66" t="s">
        <v>597</v>
      </c>
      <c r="D60" s="67">
        <f>'2020 Spring Order Form - V36'!$W$23</f>
        <v>0</v>
      </c>
      <c r="E60" s="67">
        <f>'2020 Spring Order Form - V36'!$W$23</f>
        <v>0</v>
      </c>
      <c r="F60" s="151">
        <v>4502365</v>
      </c>
      <c r="G60" s="70" t="e">
        <f>'2020 Spring Order Form - V36'!#REF!</f>
        <v>#REF!</v>
      </c>
      <c r="H60" s="69">
        <f>'2020 Spring Order Form - V36'!$F$18</f>
        <v>0</v>
      </c>
      <c r="J60" s="154">
        <v>393</v>
      </c>
    </row>
    <row r="61" spans="1:10">
      <c r="A61" s="131">
        <v>60</v>
      </c>
      <c r="B61" s="66" t="s">
        <v>597</v>
      </c>
      <c r="D61" s="67">
        <f>'2020 Spring Order Form - V36'!$W$23</f>
        <v>0</v>
      </c>
      <c r="E61" s="67">
        <f>'2020 Spring Order Form - V36'!$W$23</f>
        <v>0</v>
      </c>
      <c r="F61" s="151" t="s">
        <v>598</v>
      </c>
      <c r="G61" s="70" t="e">
        <f>'2020 Spring Order Form - V36'!#REF!</f>
        <v>#REF!</v>
      </c>
      <c r="H61" s="69">
        <f>'2020 Spring Order Form - V36'!$F$18</f>
        <v>0</v>
      </c>
      <c r="J61" s="154">
        <v>1238</v>
      </c>
    </row>
    <row r="62" spans="1:10">
      <c r="A62" s="131">
        <v>61</v>
      </c>
      <c r="B62" s="66" t="s">
        <v>599</v>
      </c>
      <c r="D62" s="67">
        <f>'2020 Spring Order Form - V36'!$W$23</f>
        <v>0</v>
      </c>
      <c r="E62" s="67">
        <f>'2020 Spring Order Form - V36'!$W$23</f>
        <v>0</v>
      </c>
      <c r="F62" s="151">
        <v>4502385</v>
      </c>
      <c r="G62" s="70" t="e">
        <f>'2020 Spring Order Form - V36'!#REF!</f>
        <v>#REF!</v>
      </c>
      <c r="H62" s="69">
        <f>'2020 Spring Order Form - V36'!$F$18</f>
        <v>0</v>
      </c>
      <c r="J62" s="154">
        <v>12820</v>
      </c>
    </row>
    <row r="63" spans="1:10">
      <c r="A63" s="131">
        <v>62</v>
      </c>
      <c r="B63" s="66" t="s">
        <v>599</v>
      </c>
      <c r="D63" s="67">
        <f>'2020 Spring Order Form - V36'!$W$23</f>
        <v>0</v>
      </c>
      <c r="E63" s="67">
        <f>'2020 Spring Order Form - V36'!$W$23</f>
        <v>0</v>
      </c>
      <c r="F63" s="151" t="s">
        <v>600</v>
      </c>
      <c r="G63" s="70" t="e">
        <f>'2020 Spring Order Form - V36'!#REF!</f>
        <v>#REF!</v>
      </c>
      <c r="H63" s="69">
        <f>'2020 Spring Order Form - V36'!$F$18</f>
        <v>0</v>
      </c>
      <c r="J63" s="154">
        <v>12819</v>
      </c>
    </row>
    <row r="64" spans="1:10">
      <c r="A64" s="131">
        <v>63</v>
      </c>
      <c r="B64" s="66" t="s">
        <v>599</v>
      </c>
      <c r="D64" s="67">
        <f>'2020 Spring Order Form - V36'!$W$23</f>
        <v>0</v>
      </c>
      <c r="E64" s="67">
        <f>'2020 Spring Order Form - V36'!$W$23</f>
        <v>0</v>
      </c>
      <c r="F64" s="151">
        <v>4502380</v>
      </c>
      <c r="G64" s="70" t="e">
        <f>'2020 Spring Order Form - V36'!#REF!</f>
        <v>#REF!</v>
      </c>
      <c r="H64" s="69">
        <f>'2020 Spring Order Form - V36'!$F$18</f>
        <v>0</v>
      </c>
      <c r="J64" s="154">
        <v>12912</v>
      </c>
    </row>
    <row r="65" spans="1:10">
      <c r="A65" s="131">
        <v>64</v>
      </c>
      <c r="B65" s="66" t="s">
        <v>599</v>
      </c>
      <c r="D65" s="67">
        <f>'2020 Spring Order Form - V36'!$W$23</f>
        <v>0</v>
      </c>
      <c r="E65" s="67">
        <f>'2020 Spring Order Form - V36'!$W$23</f>
        <v>0</v>
      </c>
      <c r="F65" s="151" t="s">
        <v>601</v>
      </c>
      <c r="G65" s="70" t="e">
        <f>'2020 Spring Order Form - V36'!#REF!</f>
        <v>#REF!</v>
      </c>
      <c r="H65" s="69">
        <f>'2020 Spring Order Form - V36'!$F$18</f>
        <v>0</v>
      </c>
      <c r="J65" s="154">
        <v>12911</v>
      </c>
    </row>
    <row r="66" spans="1:10">
      <c r="A66" s="131">
        <v>65</v>
      </c>
      <c r="B66" s="66" t="s">
        <v>599</v>
      </c>
      <c r="D66" s="67">
        <f>'2020 Spring Order Form - V36'!$W$23</f>
        <v>0</v>
      </c>
      <c r="E66" s="67">
        <f>'2020 Spring Order Form - V36'!$W$23</f>
        <v>0</v>
      </c>
      <c r="F66" s="151">
        <v>1702385</v>
      </c>
      <c r="G66" s="70" t="e">
        <f>'2020 Spring Order Form - V36'!#REF!</f>
        <v>#REF!</v>
      </c>
      <c r="H66" s="69">
        <f>'2020 Spring Order Form - V36'!$F$18</f>
        <v>0</v>
      </c>
      <c r="J66" s="154">
        <v>16787</v>
      </c>
    </row>
    <row r="67" spans="1:10">
      <c r="A67" s="131">
        <v>66</v>
      </c>
      <c r="B67" s="66" t="s">
        <v>599</v>
      </c>
      <c r="D67" s="67">
        <f>'2020 Spring Order Form - V36'!$W$23</f>
        <v>0</v>
      </c>
      <c r="E67" s="67">
        <f>'2020 Spring Order Form - V36'!$W$23</f>
        <v>0</v>
      </c>
      <c r="F67" s="151" t="s">
        <v>602</v>
      </c>
      <c r="G67" s="70" t="e">
        <f>'2020 Spring Order Form - V36'!#REF!</f>
        <v>#REF!</v>
      </c>
      <c r="H67" s="69">
        <f>'2020 Spring Order Form - V36'!$F$18</f>
        <v>0</v>
      </c>
      <c r="J67" s="154">
        <v>16786</v>
      </c>
    </row>
    <row r="68" spans="1:10">
      <c r="A68" s="131">
        <v>67</v>
      </c>
      <c r="B68" s="66" t="s">
        <v>95</v>
      </c>
      <c r="D68" s="67">
        <f>'2020 Spring Order Form - V36'!$W$23</f>
        <v>0</v>
      </c>
      <c r="E68" s="67">
        <f>'2020 Spring Order Form - V36'!$W$23</f>
        <v>0</v>
      </c>
      <c r="F68" s="151">
        <v>4502415</v>
      </c>
      <c r="G68" s="70">
        <f>'2020 Spring Order Form - V36'!$W$33</f>
        <v>0</v>
      </c>
      <c r="H68" s="69">
        <f>'2020 Spring Order Form - V36'!$F$18</f>
        <v>0</v>
      </c>
      <c r="J68" s="154">
        <v>756</v>
      </c>
    </row>
    <row r="69" spans="1:10">
      <c r="A69" s="131">
        <v>68</v>
      </c>
      <c r="B69" s="66" t="s">
        <v>95</v>
      </c>
      <c r="D69" s="67">
        <f>'2020 Spring Order Form - V36'!$W$23</f>
        <v>0</v>
      </c>
      <c r="E69" s="67">
        <f>'2020 Spring Order Form - V36'!$W$23</f>
        <v>0</v>
      </c>
      <c r="F69" s="151" t="s">
        <v>603</v>
      </c>
      <c r="G69" s="70">
        <f>'2020 Spring Order Form - V36'!$X$33</f>
        <v>0</v>
      </c>
      <c r="H69" s="69">
        <f>'2020 Spring Order Form - V36'!$F$18</f>
        <v>0</v>
      </c>
      <c r="J69" s="154">
        <v>1240</v>
      </c>
    </row>
    <row r="70" spans="1:10">
      <c r="A70" s="131">
        <v>69</v>
      </c>
      <c r="B70" s="66" t="s">
        <v>95</v>
      </c>
      <c r="D70" s="67">
        <f>'2020 Spring Order Form - V36'!$W$23</f>
        <v>0</v>
      </c>
      <c r="E70" s="67">
        <f>'2020 Spring Order Form - V36'!$W$23</f>
        <v>0</v>
      </c>
      <c r="F70" s="151">
        <v>4502410</v>
      </c>
      <c r="G70" s="70" t="e">
        <f>'2020 Spring Order Form - V36'!#REF!</f>
        <v>#REF!</v>
      </c>
      <c r="H70" s="69">
        <f>'2020 Spring Order Form - V36'!$F$18</f>
        <v>0</v>
      </c>
      <c r="J70" s="154">
        <v>533</v>
      </c>
    </row>
    <row r="71" spans="1:10">
      <c r="A71" s="131">
        <v>70</v>
      </c>
      <c r="B71" s="66" t="s">
        <v>95</v>
      </c>
      <c r="D71" s="67">
        <f>'2020 Spring Order Form - V36'!$W$23</f>
        <v>0</v>
      </c>
      <c r="E71" s="67">
        <f>'2020 Spring Order Form - V36'!$W$23</f>
        <v>0</v>
      </c>
      <c r="F71" s="151" t="s">
        <v>604</v>
      </c>
      <c r="G71" s="70" t="e">
        <f>'2020 Spring Order Form - V36'!#REF!</f>
        <v>#REF!</v>
      </c>
      <c r="H71" s="69">
        <f>'2020 Spring Order Form - V36'!$F$18</f>
        <v>0</v>
      </c>
      <c r="J71" s="154">
        <v>1239</v>
      </c>
    </row>
    <row r="72" spans="1:10">
      <c r="A72" s="131">
        <v>71</v>
      </c>
      <c r="B72" s="66" t="s">
        <v>95</v>
      </c>
      <c r="D72" s="67">
        <f>'2020 Spring Order Form - V36'!$W$23</f>
        <v>0</v>
      </c>
      <c r="E72" s="67">
        <f>'2020 Spring Order Form - V36'!$W$23</f>
        <v>0</v>
      </c>
      <c r="F72" s="151">
        <v>1702415</v>
      </c>
      <c r="G72" s="70" t="e">
        <f>'2020 Spring Order Form - V36'!#REF!</f>
        <v>#REF!</v>
      </c>
      <c r="H72" s="69">
        <f>'2020 Spring Order Form - V36'!$F$18</f>
        <v>0</v>
      </c>
      <c r="J72" s="154">
        <v>18233</v>
      </c>
    </row>
    <row r="73" spans="1:10">
      <c r="A73" s="131">
        <v>72</v>
      </c>
      <c r="B73" s="66" t="s">
        <v>95</v>
      </c>
      <c r="D73" s="67">
        <f>'2020 Spring Order Form - V36'!$W$23</f>
        <v>0</v>
      </c>
      <c r="E73" s="67">
        <f>'2020 Spring Order Form - V36'!$W$23</f>
        <v>0</v>
      </c>
      <c r="F73" s="151" t="s">
        <v>605</v>
      </c>
      <c r="G73" s="70" t="e">
        <f>'2020 Spring Order Form - V36'!#REF!</f>
        <v>#REF!</v>
      </c>
      <c r="H73" s="69">
        <f>'2020 Spring Order Form - V36'!$F$18</f>
        <v>0</v>
      </c>
      <c r="J73" s="154">
        <v>18232</v>
      </c>
    </row>
    <row r="74" spans="1:10">
      <c r="A74" s="131">
        <v>73</v>
      </c>
      <c r="B74" s="66" t="s">
        <v>606</v>
      </c>
      <c r="D74" s="67">
        <f>'2020 Spring Order Form - V36'!$W$23</f>
        <v>0</v>
      </c>
      <c r="E74" s="67">
        <f>'2020 Spring Order Form - V36'!$W$23</f>
        <v>0</v>
      </c>
      <c r="F74" s="151">
        <v>4502425</v>
      </c>
      <c r="G74" s="70" t="e">
        <f>'2020 Spring Order Form - V36'!#REF!</f>
        <v>#REF!</v>
      </c>
      <c r="H74" s="69">
        <f>'2020 Spring Order Form - V36'!$F$18</f>
        <v>0</v>
      </c>
      <c r="J74" s="154">
        <v>16947</v>
      </c>
    </row>
    <row r="75" spans="1:10">
      <c r="A75" s="131">
        <v>74</v>
      </c>
      <c r="B75" s="66" t="s">
        <v>606</v>
      </c>
      <c r="D75" s="67">
        <f>'2020 Spring Order Form - V36'!$W$23</f>
        <v>0</v>
      </c>
      <c r="E75" s="67">
        <f>'2020 Spring Order Form - V36'!$W$23</f>
        <v>0</v>
      </c>
      <c r="F75" s="151" t="s">
        <v>607</v>
      </c>
      <c r="G75" s="70" t="e">
        <f>'2020 Spring Order Form - V36'!#REF!</f>
        <v>#REF!</v>
      </c>
      <c r="H75" s="69">
        <f>'2020 Spring Order Form - V36'!$F$18</f>
        <v>0</v>
      </c>
      <c r="J75" s="154">
        <v>16948</v>
      </c>
    </row>
    <row r="76" spans="1:10">
      <c r="A76" s="131">
        <v>75</v>
      </c>
      <c r="B76" s="66" t="s">
        <v>606</v>
      </c>
      <c r="D76" s="67">
        <f>'2020 Spring Order Form - V36'!$W$23</f>
        <v>0</v>
      </c>
      <c r="E76" s="67">
        <f>'2020 Spring Order Form - V36'!$W$23</f>
        <v>0</v>
      </c>
      <c r="F76" s="151">
        <v>1702425</v>
      </c>
      <c r="G76" s="70" t="e">
        <f>'2020 Spring Order Form - V36'!#REF!</f>
        <v>#REF!</v>
      </c>
      <c r="H76" s="69">
        <f>'2020 Spring Order Form - V36'!$F$18</f>
        <v>0</v>
      </c>
      <c r="J76" s="154">
        <v>18234</v>
      </c>
    </row>
    <row r="77" spans="1:10">
      <c r="A77" s="131">
        <v>76</v>
      </c>
      <c r="B77" s="66" t="s">
        <v>606</v>
      </c>
      <c r="D77" s="67">
        <f>'2020 Spring Order Form - V36'!$W$23</f>
        <v>0</v>
      </c>
      <c r="E77" s="67">
        <f>'2020 Spring Order Form - V36'!$W$23</f>
        <v>0</v>
      </c>
      <c r="F77" s="151" t="s">
        <v>608</v>
      </c>
      <c r="G77" s="70" t="e">
        <f>'2020 Spring Order Form - V36'!#REF!</f>
        <v>#REF!</v>
      </c>
      <c r="H77" s="69">
        <f>'2020 Spring Order Form - V36'!$F$18</f>
        <v>0</v>
      </c>
      <c r="J77" s="154">
        <v>18235</v>
      </c>
    </row>
    <row r="78" spans="1:10">
      <c r="A78" s="131">
        <v>77</v>
      </c>
      <c r="B78" s="66" t="s">
        <v>609</v>
      </c>
      <c r="D78" s="67">
        <f>'2020 Spring Order Form - V36'!$W$23</f>
        <v>0</v>
      </c>
      <c r="E78" s="67">
        <f>'2020 Spring Order Form - V36'!$W$23</f>
        <v>0</v>
      </c>
      <c r="F78" s="151">
        <v>4502450</v>
      </c>
      <c r="G78" s="70" t="e">
        <f>'2020 Spring Order Form - V36'!#REF!</f>
        <v>#REF!</v>
      </c>
      <c r="H78" s="69">
        <f>'2020 Spring Order Form - V36'!$F$18</f>
        <v>0</v>
      </c>
      <c r="J78" s="154">
        <v>712</v>
      </c>
    </row>
    <row r="79" spans="1:10">
      <c r="A79" s="131">
        <v>78</v>
      </c>
      <c r="B79" s="66" t="s">
        <v>609</v>
      </c>
      <c r="D79" s="67">
        <f>'2020 Spring Order Form - V36'!$W$23</f>
        <v>0</v>
      </c>
      <c r="E79" s="67">
        <f>'2020 Spring Order Form - V36'!$W$23</f>
        <v>0</v>
      </c>
      <c r="F79" s="151" t="s">
        <v>610</v>
      </c>
      <c r="G79" s="70" t="e">
        <f>'2020 Spring Order Form - V36'!#REF!</f>
        <v>#REF!</v>
      </c>
      <c r="H79" s="69">
        <f>'2020 Spring Order Form - V36'!$F$18</f>
        <v>0</v>
      </c>
      <c r="J79" s="154">
        <v>1244</v>
      </c>
    </row>
    <row r="80" spans="1:10">
      <c r="A80" s="131">
        <v>79</v>
      </c>
      <c r="B80" s="66" t="s">
        <v>611</v>
      </c>
      <c r="D80" s="67">
        <f>'2020 Spring Order Form - V36'!$W$23</f>
        <v>0</v>
      </c>
      <c r="E80" s="67">
        <f>'2020 Spring Order Form - V36'!$W$23</f>
        <v>0</v>
      </c>
      <c r="F80" s="151">
        <v>4502460</v>
      </c>
      <c r="G80" s="70" t="e">
        <f>'2020 Spring Order Form - V36'!#REF!</f>
        <v>#REF!</v>
      </c>
      <c r="H80" s="69">
        <f>'2020 Spring Order Form - V36'!$F$18</f>
        <v>0</v>
      </c>
      <c r="J80" s="154">
        <v>12913</v>
      </c>
    </row>
    <row r="81" spans="1:10">
      <c r="A81" s="131">
        <v>80</v>
      </c>
      <c r="B81" s="66" t="s">
        <v>611</v>
      </c>
      <c r="D81" s="67">
        <f>'2020 Spring Order Form - V36'!$W$23</f>
        <v>0</v>
      </c>
      <c r="E81" s="67">
        <f>'2020 Spring Order Form - V36'!$W$23</f>
        <v>0</v>
      </c>
      <c r="F81" s="151" t="s">
        <v>612</v>
      </c>
      <c r="G81" s="70" t="e">
        <f>'2020 Spring Order Form - V36'!#REF!</f>
        <v>#REF!</v>
      </c>
      <c r="H81" s="69">
        <f>'2020 Spring Order Form - V36'!$F$18</f>
        <v>0</v>
      </c>
      <c r="J81" s="154">
        <v>12914</v>
      </c>
    </row>
    <row r="82" spans="1:10">
      <c r="A82" s="131">
        <v>81</v>
      </c>
      <c r="B82" s="66" t="s">
        <v>613</v>
      </c>
      <c r="D82" s="67">
        <f>'2020 Spring Order Form - V36'!$W$23</f>
        <v>0</v>
      </c>
      <c r="E82" s="67">
        <f>'2020 Spring Order Form - V36'!$W$23</f>
        <v>0</v>
      </c>
      <c r="F82" s="151">
        <v>4502570</v>
      </c>
      <c r="G82" s="70" t="e">
        <f>'2020 Spring Order Form - V36'!#REF!</f>
        <v>#REF!</v>
      </c>
      <c r="H82" s="69">
        <f>'2020 Spring Order Form - V36'!$F$18</f>
        <v>0</v>
      </c>
      <c r="J82" s="154">
        <v>731</v>
      </c>
    </row>
    <row r="83" spans="1:10">
      <c r="A83" s="131">
        <v>82</v>
      </c>
      <c r="B83" s="66" t="s">
        <v>613</v>
      </c>
      <c r="D83" s="67">
        <f>'2020 Spring Order Form - V36'!$W$23</f>
        <v>0</v>
      </c>
      <c r="E83" s="67">
        <f>'2020 Spring Order Form - V36'!$W$23</f>
        <v>0</v>
      </c>
      <c r="F83" s="151" t="s">
        <v>614</v>
      </c>
      <c r="G83" s="70" t="e">
        <f>'2020 Spring Order Form - V36'!#REF!</f>
        <v>#REF!</v>
      </c>
      <c r="H83" s="69">
        <f>'2020 Spring Order Form - V36'!$F$18</f>
        <v>0</v>
      </c>
      <c r="J83" s="154">
        <v>1246</v>
      </c>
    </row>
    <row r="84" spans="1:10">
      <c r="A84" s="131">
        <v>83</v>
      </c>
      <c r="B84" s="66" t="s">
        <v>615</v>
      </c>
      <c r="D84" s="67">
        <f>'2020 Spring Order Form - V36'!$W$23</f>
        <v>0</v>
      </c>
      <c r="E84" s="67">
        <f>'2020 Spring Order Form - V36'!$W$23</f>
        <v>0</v>
      </c>
      <c r="F84" s="151">
        <v>4502755</v>
      </c>
      <c r="G84" s="70" t="e">
        <f>'2020 Spring Order Form - V36'!#REF!</f>
        <v>#REF!</v>
      </c>
      <c r="H84" s="69">
        <f>'2020 Spring Order Form - V36'!$F$18</f>
        <v>0</v>
      </c>
      <c r="J84" s="154">
        <v>399</v>
      </c>
    </row>
    <row r="85" spans="1:10">
      <c r="A85" s="131">
        <v>84</v>
      </c>
      <c r="B85" s="66" t="s">
        <v>615</v>
      </c>
      <c r="D85" s="67">
        <f>'2020 Spring Order Form - V36'!$W$23</f>
        <v>0</v>
      </c>
      <c r="E85" s="67">
        <f>'2020 Spring Order Form - V36'!$W$23</f>
        <v>0</v>
      </c>
      <c r="F85" s="151" t="s">
        <v>616</v>
      </c>
      <c r="G85" s="70" t="e">
        <f>'2020 Spring Order Form - V36'!#REF!</f>
        <v>#REF!</v>
      </c>
      <c r="H85" s="69">
        <f>'2020 Spring Order Form - V36'!$F$18</f>
        <v>0</v>
      </c>
      <c r="J85" s="154">
        <v>1249</v>
      </c>
    </row>
    <row r="86" spans="1:10">
      <c r="A86" s="131">
        <v>85</v>
      </c>
      <c r="B86" s="66" t="s">
        <v>617</v>
      </c>
      <c r="D86" s="67">
        <f>'2020 Spring Order Form - V36'!$W$23</f>
        <v>0</v>
      </c>
      <c r="E86" s="67">
        <f>'2020 Spring Order Form - V36'!$W$23</f>
        <v>0</v>
      </c>
      <c r="F86" s="151">
        <v>4502840</v>
      </c>
      <c r="G86" s="70" t="e">
        <f>'2020 Spring Order Form - V36'!#REF!</f>
        <v>#REF!</v>
      </c>
      <c r="H86" s="69">
        <f>'2020 Spring Order Form - V36'!$F$18</f>
        <v>0</v>
      </c>
      <c r="J86" s="154">
        <v>732</v>
      </c>
    </row>
    <row r="87" spans="1:10">
      <c r="A87" s="131">
        <v>86</v>
      </c>
      <c r="B87" s="66" t="s">
        <v>617</v>
      </c>
      <c r="D87" s="67">
        <f>'2020 Spring Order Form - V36'!$W$23</f>
        <v>0</v>
      </c>
      <c r="E87" s="67">
        <f>'2020 Spring Order Form - V36'!$W$23</f>
        <v>0</v>
      </c>
      <c r="F87" s="151" t="s">
        <v>618</v>
      </c>
      <c r="G87" s="70" t="e">
        <f>'2020 Spring Order Form - V36'!#REF!</f>
        <v>#REF!</v>
      </c>
      <c r="H87" s="69">
        <f>'2020 Spring Order Form - V36'!$F$18</f>
        <v>0</v>
      </c>
      <c r="J87" s="154">
        <v>1250</v>
      </c>
    </row>
    <row r="88" spans="1:10">
      <c r="A88" s="131">
        <v>87</v>
      </c>
      <c r="B88" s="66" t="s">
        <v>619</v>
      </c>
      <c r="D88" s="67">
        <f>'2020 Spring Order Form - V36'!$W$23</f>
        <v>0</v>
      </c>
      <c r="E88" s="67">
        <f>'2020 Spring Order Form - V36'!$W$23</f>
        <v>0</v>
      </c>
      <c r="F88" s="151">
        <v>4503405</v>
      </c>
      <c r="G88" s="70" t="e">
        <f>'2020 Spring Order Form - V36'!#REF!</f>
        <v>#REF!</v>
      </c>
      <c r="H88" s="69">
        <f>'2020 Spring Order Form - V36'!$F$18</f>
        <v>0</v>
      </c>
      <c r="J88" s="154">
        <v>18527</v>
      </c>
    </row>
    <row r="89" spans="1:10">
      <c r="A89" s="131">
        <v>88</v>
      </c>
      <c r="B89" s="66" t="s">
        <v>619</v>
      </c>
      <c r="D89" s="67">
        <f>'2020 Spring Order Form - V36'!$W$23</f>
        <v>0</v>
      </c>
      <c r="E89" s="67">
        <f>'2020 Spring Order Form - V36'!$W$23</f>
        <v>0</v>
      </c>
      <c r="F89" s="151" t="s">
        <v>620</v>
      </c>
      <c r="G89" s="70" t="e">
        <f>'2020 Spring Order Form - V36'!#REF!</f>
        <v>#REF!</v>
      </c>
      <c r="H89" s="69">
        <f>'2020 Spring Order Form - V36'!$F$18</f>
        <v>0</v>
      </c>
      <c r="J89" s="154">
        <v>18528</v>
      </c>
    </row>
    <row r="90" spans="1:10">
      <c r="A90" s="131">
        <v>89</v>
      </c>
      <c r="B90" s="66" t="s">
        <v>621</v>
      </c>
      <c r="D90" s="67">
        <f>'2020 Spring Order Form - V36'!$W$23</f>
        <v>0</v>
      </c>
      <c r="E90" s="67">
        <f>'2020 Spring Order Form - V36'!$W$23</f>
        <v>0</v>
      </c>
      <c r="F90" s="151">
        <v>4503020</v>
      </c>
      <c r="G90" s="70" t="e">
        <f>'2020 Spring Order Form - V36'!#REF!</f>
        <v>#REF!</v>
      </c>
      <c r="H90" s="69">
        <f>'2020 Spring Order Form - V36'!$F$18</f>
        <v>0</v>
      </c>
      <c r="J90" s="154">
        <v>733</v>
      </c>
    </row>
    <row r="91" spans="1:10">
      <c r="A91" s="131">
        <v>90</v>
      </c>
      <c r="B91" s="66" t="s">
        <v>621</v>
      </c>
      <c r="D91" s="67">
        <f>'2020 Spring Order Form - V36'!$W$23</f>
        <v>0</v>
      </c>
      <c r="E91" s="67">
        <f>'2020 Spring Order Form - V36'!$W$23</f>
        <v>0</v>
      </c>
      <c r="F91" s="151" t="s">
        <v>622</v>
      </c>
      <c r="G91" s="70" t="e">
        <f>'2020 Spring Order Form - V36'!#REF!</f>
        <v>#REF!</v>
      </c>
      <c r="H91" s="69">
        <f>'2020 Spring Order Form - V36'!$F$18</f>
        <v>0</v>
      </c>
      <c r="J91" s="154">
        <v>1255</v>
      </c>
    </row>
    <row r="92" spans="1:10">
      <c r="A92" s="131">
        <v>91</v>
      </c>
      <c r="B92" s="66" t="s">
        <v>623</v>
      </c>
      <c r="D92" s="67">
        <f>'2020 Spring Order Form - V36'!$W$23</f>
        <v>0</v>
      </c>
      <c r="E92" s="67">
        <f>'2020 Spring Order Form - V36'!$W$23</f>
        <v>0</v>
      </c>
      <c r="F92" s="151">
        <v>4503100</v>
      </c>
      <c r="G92" s="70" t="e">
        <f>'2020 Spring Order Form - V36'!#REF!</f>
        <v>#REF!</v>
      </c>
      <c r="H92" s="69">
        <f>'2020 Spring Order Form - V36'!$F$18</f>
        <v>0</v>
      </c>
      <c r="J92" s="154">
        <v>734</v>
      </c>
    </row>
    <row r="93" spans="1:10">
      <c r="A93" s="131">
        <v>92</v>
      </c>
      <c r="B93" s="66" t="s">
        <v>623</v>
      </c>
      <c r="D93" s="67">
        <f>'2020 Spring Order Form - V36'!$W$23</f>
        <v>0</v>
      </c>
      <c r="E93" s="67">
        <f>'2020 Spring Order Form - V36'!$W$23</f>
        <v>0</v>
      </c>
      <c r="F93" s="151" t="s">
        <v>624</v>
      </c>
      <c r="G93" s="70" t="e">
        <f>'2020 Spring Order Form - V36'!#REF!</f>
        <v>#REF!</v>
      </c>
      <c r="H93" s="69">
        <f>'2020 Spring Order Form - V36'!$F$18</f>
        <v>0</v>
      </c>
      <c r="J93" s="154">
        <v>1257</v>
      </c>
    </row>
    <row r="94" spans="1:10">
      <c r="A94" s="131">
        <v>93</v>
      </c>
      <c r="B94" s="66" t="s">
        <v>625</v>
      </c>
      <c r="D94" s="67">
        <f>'2020 Spring Order Form - V36'!$W$23</f>
        <v>0</v>
      </c>
      <c r="E94" s="67">
        <f>'2020 Spring Order Form - V36'!$W$23</f>
        <v>0</v>
      </c>
      <c r="F94" s="151">
        <v>4503470</v>
      </c>
      <c r="G94" s="70" t="e">
        <f>'2020 Spring Order Form - V36'!#REF!</f>
        <v>#REF!</v>
      </c>
      <c r="H94" s="69">
        <f>'2020 Spring Order Form - V36'!$F$18</f>
        <v>0</v>
      </c>
      <c r="J94" s="154">
        <v>735</v>
      </c>
    </row>
    <row r="95" spans="1:10">
      <c r="A95" s="131">
        <v>94</v>
      </c>
      <c r="B95" s="66" t="s">
        <v>625</v>
      </c>
      <c r="D95" s="67">
        <f>'2020 Spring Order Form - V36'!$W$23</f>
        <v>0</v>
      </c>
      <c r="E95" s="67">
        <f>'2020 Spring Order Form - V36'!$W$23</f>
        <v>0</v>
      </c>
      <c r="F95" s="151" t="s">
        <v>626</v>
      </c>
      <c r="G95" s="70" t="e">
        <f>'2020 Spring Order Form - V36'!#REF!</f>
        <v>#REF!</v>
      </c>
      <c r="H95" s="69">
        <f>'2020 Spring Order Form - V36'!$F$18</f>
        <v>0</v>
      </c>
      <c r="J95" s="154">
        <v>1262</v>
      </c>
    </row>
    <row r="96" spans="1:10">
      <c r="A96" s="131">
        <v>95</v>
      </c>
      <c r="B96" s="66" t="s">
        <v>627</v>
      </c>
      <c r="D96" s="67">
        <f>'2020 Spring Order Form - V36'!$W$23</f>
        <v>0</v>
      </c>
      <c r="E96" s="67">
        <f>'2020 Spring Order Form - V36'!$W$23</f>
        <v>0</v>
      </c>
      <c r="F96" s="151">
        <v>4504145</v>
      </c>
      <c r="G96" s="70" t="e">
        <f>'2020 Spring Order Form - V36'!#REF!</f>
        <v>#REF!</v>
      </c>
      <c r="H96" s="69">
        <f>'2020 Spring Order Form - V36'!$F$18</f>
        <v>0</v>
      </c>
      <c r="J96" s="154">
        <v>300</v>
      </c>
    </row>
    <row r="97" spans="1:10">
      <c r="A97" s="131">
        <v>96</v>
      </c>
      <c r="B97" s="66" t="s">
        <v>627</v>
      </c>
      <c r="D97" s="67">
        <f>'2020 Spring Order Form - V36'!$W$23</f>
        <v>0</v>
      </c>
      <c r="E97" s="67">
        <f>'2020 Spring Order Form - V36'!$W$23</f>
        <v>0</v>
      </c>
      <c r="F97" s="151" t="s">
        <v>628</v>
      </c>
      <c r="G97" s="70" t="e">
        <f>'2020 Spring Order Form - V36'!#REF!</f>
        <v>#REF!</v>
      </c>
      <c r="H97" s="69">
        <f>'2020 Spring Order Form - V36'!$F$18</f>
        <v>0</v>
      </c>
      <c r="J97" s="154">
        <v>1266</v>
      </c>
    </row>
    <row r="98" spans="1:10">
      <c r="A98" s="131">
        <v>97</v>
      </c>
      <c r="B98" s="66" t="s">
        <v>627</v>
      </c>
      <c r="D98" s="67">
        <f>'2020 Spring Order Form - V36'!$W$23</f>
        <v>0</v>
      </c>
      <c r="E98" s="67">
        <f>'2020 Spring Order Form - V36'!$W$23</f>
        <v>0</v>
      </c>
      <c r="F98" s="151">
        <v>1704147</v>
      </c>
      <c r="G98" s="70" t="e">
        <f>'2020 Spring Order Form - V36'!#REF!</f>
        <v>#REF!</v>
      </c>
      <c r="H98" s="69">
        <f>'2020 Spring Order Form - V36'!$F$18</f>
        <v>0</v>
      </c>
      <c r="J98" s="154">
        <v>18020</v>
      </c>
    </row>
    <row r="99" spans="1:10">
      <c r="A99" s="131">
        <v>98</v>
      </c>
      <c r="B99" s="66" t="s">
        <v>627</v>
      </c>
      <c r="D99" s="67">
        <f>'2020 Spring Order Form - V36'!$W$23</f>
        <v>0</v>
      </c>
      <c r="E99" s="67">
        <f>'2020 Spring Order Form - V36'!$W$23</f>
        <v>0</v>
      </c>
      <c r="F99" s="151" t="s">
        <v>629</v>
      </c>
      <c r="G99" s="70" t="e">
        <f>'2020 Spring Order Form - V36'!#REF!</f>
        <v>#REF!</v>
      </c>
      <c r="H99" s="69">
        <f>'2020 Spring Order Form - V36'!$F$18</f>
        <v>0</v>
      </c>
      <c r="J99" s="154">
        <v>18021</v>
      </c>
    </row>
    <row r="100" spans="1:10">
      <c r="A100" s="131">
        <v>99</v>
      </c>
      <c r="B100" s="66" t="s">
        <v>630</v>
      </c>
      <c r="D100" s="67">
        <f>'2020 Spring Order Form - V36'!$W$23</f>
        <v>0</v>
      </c>
      <c r="E100" s="67">
        <f>'2020 Spring Order Form - V36'!$W$23</f>
        <v>0</v>
      </c>
      <c r="F100" s="151">
        <v>4503735</v>
      </c>
      <c r="G100" s="70" t="e">
        <f>'2020 Spring Order Form - V36'!#REF!</f>
        <v>#REF!</v>
      </c>
      <c r="H100" s="69">
        <f>'2020 Spring Order Form - V36'!$F$18</f>
        <v>0</v>
      </c>
      <c r="J100" s="154">
        <v>301</v>
      </c>
    </row>
    <row r="101" spans="1:10">
      <c r="A101" s="131">
        <v>100</v>
      </c>
      <c r="B101" s="66" t="s">
        <v>630</v>
      </c>
      <c r="D101" s="67">
        <f>'2020 Spring Order Form - V36'!$W$23</f>
        <v>0</v>
      </c>
      <c r="E101" s="67">
        <f>'2020 Spring Order Form - V36'!$W$23</f>
        <v>0</v>
      </c>
      <c r="F101" s="151" t="s">
        <v>631</v>
      </c>
      <c r="G101" s="70" t="e">
        <f>'2020 Spring Order Form - V36'!#REF!</f>
        <v>#REF!</v>
      </c>
      <c r="H101" s="69">
        <f>'2020 Spring Order Form - V36'!$F$18</f>
        <v>0</v>
      </c>
      <c r="J101" s="154">
        <v>1276</v>
      </c>
    </row>
    <row r="102" spans="1:10">
      <c r="A102" s="131">
        <v>101</v>
      </c>
      <c r="B102" s="66" t="s">
        <v>630</v>
      </c>
      <c r="D102" s="67">
        <f>'2020 Spring Order Form - V36'!$W$23</f>
        <v>0</v>
      </c>
      <c r="E102" s="67">
        <f>'2020 Spring Order Form - V36'!$W$23</f>
        <v>0</v>
      </c>
      <c r="F102" s="151">
        <v>1703737</v>
      </c>
      <c r="G102" s="70" t="e">
        <f>'2020 Spring Order Form - V36'!#REF!</f>
        <v>#REF!</v>
      </c>
      <c r="H102" s="69">
        <f>'2020 Spring Order Form - V36'!$F$18</f>
        <v>0</v>
      </c>
      <c r="J102" s="154">
        <v>18022</v>
      </c>
    </row>
    <row r="103" spans="1:10">
      <c r="A103" s="131">
        <v>102</v>
      </c>
      <c r="B103" s="66" t="s">
        <v>630</v>
      </c>
      <c r="D103" s="67">
        <f>'2020 Spring Order Form - V36'!$W$23</f>
        <v>0</v>
      </c>
      <c r="E103" s="67">
        <f>'2020 Spring Order Form - V36'!$W$23</f>
        <v>0</v>
      </c>
      <c r="F103" s="151" t="s">
        <v>632</v>
      </c>
      <c r="G103" s="70" t="e">
        <f>'2020 Spring Order Form - V36'!#REF!</f>
        <v>#REF!</v>
      </c>
      <c r="H103" s="69">
        <f>'2020 Spring Order Form - V36'!$F$18</f>
        <v>0</v>
      </c>
      <c r="J103" s="154">
        <v>18023</v>
      </c>
    </row>
    <row r="104" spans="1:10">
      <c r="A104" s="131">
        <v>103</v>
      </c>
      <c r="B104" s="66" t="s">
        <v>633</v>
      </c>
      <c r="D104" s="67">
        <f>'2020 Spring Order Form - V36'!$W$23</f>
        <v>0</v>
      </c>
      <c r="E104" s="67">
        <f>'2020 Spring Order Form - V36'!$W$23</f>
        <v>0</v>
      </c>
      <c r="F104" s="151">
        <v>4503825</v>
      </c>
      <c r="G104" s="70" t="e">
        <f>'2020 Spring Order Form - V36'!#REF!</f>
        <v>#REF!</v>
      </c>
      <c r="H104" s="69">
        <f>'2020 Spring Order Form - V36'!$F$18</f>
        <v>0</v>
      </c>
      <c r="J104" s="154">
        <v>302</v>
      </c>
    </row>
    <row r="105" spans="1:10">
      <c r="A105" s="131">
        <v>104</v>
      </c>
      <c r="B105" s="66" t="s">
        <v>633</v>
      </c>
      <c r="D105" s="67">
        <f>'2020 Spring Order Form - V36'!$W$23</f>
        <v>0</v>
      </c>
      <c r="E105" s="67">
        <f>'2020 Spring Order Form - V36'!$W$23</f>
        <v>0</v>
      </c>
      <c r="F105" s="151" t="s">
        <v>634</v>
      </c>
      <c r="G105" s="70" t="e">
        <f>'2020 Spring Order Form - V36'!#REF!</f>
        <v>#REF!</v>
      </c>
      <c r="H105" s="69">
        <f>'2020 Spring Order Form - V36'!$F$18</f>
        <v>0</v>
      </c>
      <c r="J105" s="154">
        <v>1277</v>
      </c>
    </row>
    <row r="106" spans="1:10">
      <c r="A106" s="131">
        <v>105</v>
      </c>
      <c r="B106" s="66" t="s">
        <v>633</v>
      </c>
      <c r="D106" s="67">
        <f>'2020 Spring Order Form - V36'!$W$23</f>
        <v>0</v>
      </c>
      <c r="E106" s="67">
        <f>'2020 Spring Order Form - V36'!$W$23</f>
        <v>0</v>
      </c>
      <c r="F106" s="151">
        <v>1703827</v>
      </c>
      <c r="G106" s="70" t="e">
        <f>'2020 Spring Order Form - V36'!#REF!</f>
        <v>#REF!</v>
      </c>
      <c r="H106" s="69">
        <f>'2020 Spring Order Form - V36'!$F$18</f>
        <v>0</v>
      </c>
      <c r="J106" s="154">
        <v>5463</v>
      </c>
    </row>
    <row r="107" spans="1:10">
      <c r="A107" s="131">
        <v>106</v>
      </c>
      <c r="B107" s="66" t="s">
        <v>633</v>
      </c>
      <c r="D107" s="67">
        <f>'2020 Spring Order Form - V36'!$W$23</f>
        <v>0</v>
      </c>
      <c r="E107" s="67">
        <f>'2020 Spring Order Form - V36'!$W$23</f>
        <v>0</v>
      </c>
      <c r="F107" s="151" t="s">
        <v>635</v>
      </c>
      <c r="G107" s="70" t="e">
        <f>'2020 Spring Order Form - V36'!#REF!</f>
        <v>#REF!</v>
      </c>
      <c r="H107" s="69">
        <f>'2020 Spring Order Form - V36'!$F$18</f>
        <v>0</v>
      </c>
      <c r="J107" s="154">
        <v>5583</v>
      </c>
    </row>
    <row r="108" spans="1:10">
      <c r="A108" s="131">
        <v>107</v>
      </c>
      <c r="B108" s="66" t="s">
        <v>636</v>
      </c>
      <c r="D108" s="67">
        <f>'2020 Spring Order Form - V36'!$W$23</f>
        <v>0</v>
      </c>
      <c r="E108" s="67">
        <f>'2020 Spring Order Form - V36'!$W$23</f>
        <v>0</v>
      </c>
      <c r="F108" s="151">
        <v>4503865</v>
      </c>
      <c r="G108" s="70" t="e">
        <f>'2020 Spring Order Form - V36'!#REF!</f>
        <v>#REF!</v>
      </c>
      <c r="H108" s="69">
        <f>'2020 Spring Order Form - V36'!$F$18</f>
        <v>0</v>
      </c>
      <c r="J108" s="154">
        <v>303</v>
      </c>
    </row>
    <row r="109" spans="1:10">
      <c r="A109" s="131">
        <v>108</v>
      </c>
      <c r="B109" s="66" t="s">
        <v>636</v>
      </c>
      <c r="D109" s="67">
        <f>'2020 Spring Order Form - V36'!$W$23</f>
        <v>0</v>
      </c>
      <c r="E109" s="67">
        <f>'2020 Spring Order Form - V36'!$W$23</f>
        <v>0</v>
      </c>
      <c r="F109" s="151" t="s">
        <v>637</v>
      </c>
      <c r="G109" s="70" t="e">
        <f>'2020 Spring Order Form - V36'!#REF!</f>
        <v>#REF!</v>
      </c>
      <c r="H109" s="69">
        <f>'2020 Spring Order Form - V36'!$F$18</f>
        <v>0</v>
      </c>
      <c r="J109" s="154">
        <v>1289</v>
      </c>
    </row>
    <row r="110" spans="1:10">
      <c r="A110" s="131">
        <v>109</v>
      </c>
      <c r="B110" s="66" t="s">
        <v>638</v>
      </c>
      <c r="D110" s="67">
        <f>'2020 Spring Order Form - V36'!$W$23</f>
        <v>0</v>
      </c>
      <c r="E110" s="67">
        <f>'2020 Spring Order Form - V36'!$W$23</f>
        <v>0</v>
      </c>
      <c r="F110" s="151">
        <v>4503985</v>
      </c>
      <c r="G110" s="70" t="e">
        <f>'2020 Spring Order Form - V36'!#REF!</f>
        <v>#REF!</v>
      </c>
      <c r="H110" s="69">
        <f>'2020 Spring Order Form - V36'!$F$18</f>
        <v>0</v>
      </c>
      <c r="J110" s="154">
        <v>423</v>
      </c>
    </row>
    <row r="111" spans="1:10">
      <c r="A111" s="131">
        <v>110</v>
      </c>
      <c r="B111" s="66" t="s">
        <v>638</v>
      </c>
      <c r="D111" s="67">
        <f>'2020 Spring Order Form - V36'!$W$23</f>
        <v>0</v>
      </c>
      <c r="E111" s="67">
        <f>'2020 Spring Order Form - V36'!$W$23</f>
        <v>0</v>
      </c>
      <c r="F111" s="151" t="s">
        <v>639</v>
      </c>
      <c r="G111" s="70" t="e">
        <f>'2020 Spring Order Form - V36'!#REF!</f>
        <v>#REF!</v>
      </c>
      <c r="H111" s="69">
        <f>'2020 Spring Order Form - V36'!$F$18</f>
        <v>0</v>
      </c>
      <c r="J111" s="154">
        <v>1273</v>
      </c>
    </row>
    <row r="112" spans="1:10">
      <c r="A112" s="131">
        <v>111</v>
      </c>
      <c r="B112" s="66" t="s">
        <v>640</v>
      </c>
      <c r="D112" s="67">
        <f>'2020 Spring Order Form - V36'!$W$23</f>
        <v>0</v>
      </c>
      <c r="E112" s="67">
        <f>'2020 Spring Order Form - V36'!$W$23</f>
        <v>0</v>
      </c>
      <c r="F112" s="151">
        <v>4504195</v>
      </c>
      <c r="G112" s="70" t="e">
        <f>'2020 Spring Order Form - V36'!#REF!</f>
        <v>#REF!</v>
      </c>
      <c r="H112" s="69">
        <f>'2020 Spring Order Form - V36'!$F$18</f>
        <v>0</v>
      </c>
      <c r="J112" s="154">
        <v>324</v>
      </c>
    </row>
    <row r="113" spans="1:10">
      <c r="A113" s="131">
        <v>112</v>
      </c>
      <c r="B113" s="66" t="s">
        <v>640</v>
      </c>
      <c r="D113" s="67">
        <f>'2020 Spring Order Form - V36'!$W$23</f>
        <v>0</v>
      </c>
      <c r="E113" s="67">
        <f>'2020 Spring Order Form - V36'!$W$23</f>
        <v>0</v>
      </c>
      <c r="F113" s="151" t="s">
        <v>641</v>
      </c>
      <c r="G113" s="70" t="e">
        <f>'2020 Spring Order Form - V36'!#REF!</f>
        <v>#REF!</v>
      </c>
      <c r="H113" s="69">
        <f>'2020 Spring Order Form - V36'!$F$18</f>
        <v>0</v>
      </c>
      <c r="J113" s="154">
        <v>1280</v>
      </c>
    </row>
    <row r="114" spans="1:10">
      <c r="A114" s="131">
        <v>113</v>
      </c>
      <c r="B114" s="66" t="s">
        <v>640</v>
      </c>
      <c r="D114" s="67">
        <f>'2020 Spring Order Form - V36'!$W$23</f>
        <v>0</v>
      </c>
      <c r="E114" s="67">
        <f>'2020 Spring Order Form - V36'!$W$23</f>
        <v>0</v>
      </c>
      <c r="F114" s="151">
        <v>1704197</v>
      </c>
      <c r="G114" s="70" t="e">
        <f>'2020 Spring Order Form - V36'!#REF!</f>
        <v>#REF!</v>
      </c>
      <c r="H114" s="69">
        <f>'2020 Spring Order Form - V36'!$F$18</f>
        <v>0</v>
      </c>
      <c r="J114" s="154">
        <v>5474</v>
      </c>
    </row>
    <row r="115" spans="1:10">
      <c r="A115" s="131">
        <v>114</v>
      </c>
      <c r="B115" s="66" t="s">
        <v>640</v>
      </c>
      <c r="D115" s="67">
        <f>'2020 Spring Order Form - V36'!$W$23</f>
        <v>0</v>
      </c>
      <c r="E115" s="67">
        <f>'2020 Spring Order Form - V36'!$W$23</f>
        <v>0</v>
      </c>
      <c r="F115" s="151" t="s">
        <v>642</v>
      </c>
      <c r="G115" s="70" t="e">
        <f>'2020 Spring Order Form - V36'!#REF!</f>
        <v>#REF!</v>
      </c>
      <c r="H115" s="69">
        <f>'2020 Spring Order Form - V36'!$F$18</f>
        <v>0</v>
      </c>
      <c r="J115" s="154">
        <v>5594</v>
      </c>
    </row>
    <row r="116" spans="1:10">
      <c r="A116" s="131">
        <v>115</v>
      </c>
      <c r="B116" s="66" t="s">
        <v>643</v>
      </c>
      <c r="D116" s="67">
        <f>'2020 Spring Order Form - V36'!$W$23</f>
        <v>0</v>
      </c>
      <c r="E116" s="67">
        <f>'2020 Spring Order Form - V36'!$W$23</f>
        <v>0</v>
      </c>
      <c r="F116" s="151">
        <v>4504215</v>
      </c>
      <c r="G116" s="70" t="e">
        <f>'2020 Spring Order Form - V36'!#REF!</f>
        <v>#REF!</v>
      </c>
      <c r="H116" s="69">
        <f>'2020 Spring Order Form - V36'!$F$18</f>
        <v>0</v>
      </c>
      <c r="J116" s="154">
        <v>325</v>
      </c>
    </row>
    <row r="117" spans="1:10">
      <c r="A117" s="131">
        <v>116</v>
      </c>
      <c r="B117" s="66" t="s">
        <v>643</v>
      </c>
      <c r="D117" s="67">
        <f>'2020 Spring Order Form - V36'!$W$23</f>
        <v>0</v>
      </c>
      <c r="E117" s="67">
        <f>'2020 Spring Order Form - V36'!$W$23</f>
        <v>0</v>
      </c>
      <c r="F117" s="151" t="s">
        <v>644</v>
      </c>
      <c r="G117" s="70" t="e">
        <f>'2020 Spring Order Form - V36'!#REF!</f>
        <v>#REF!</v>
      </c>
      <c r="H117" s="69">
        <f>'2020 Spring Order Form - V36'!$F$18</f>
        <v>0</v>
      </c>
      <c r="J117" s="154">
        <v>1284</v>
      </c>
    </row>
    <row r="118" spans="1:10">
      <c r="A118" s="131">
        <v>117</v>
      </c>
      <c r="B118" s="66" t="s">
        <v>643</v>
      </c>
      <c r="D118" s="67">
        <f>'2020 Spring Order Form - V36'!$W$23</f>
        <v>0</v>
      </c>
      <c r="E118" s="67">
        <f>'2020 Spring Order Form - V36'!$W$23</f>
        <v>0</v>
      </c>
      <c r="F118" s="151">
        <v>1704217</v>
      </c>
      <c r="G118" s="70" t="e">
        <f>'2020 Spring Order Form - V36'!#REF!</f>
        <v>#REF!</v>
      </c>
      <c r="H118" s="69">
        <f>'2020 Spring Order Form - V36'!$F$18</f>
        <v>0</v>
      </c>
      <c r="J118" s="154">
        <v>5476</v>
      </c>
    </row>
    <row r="119" spans="1:10">
      <c r="A119" s="131">
        <v>118</v>
      </c>
      <c r="B119" s="66" t="s">
        <v>643</v>
      </c>
      <c r="D119" s="67">
        <f>'2020 Spring Order Form - V36'!$W$23</f>
        <v>0</v>
      </c>
      <c r="E119" s="67">
        <f>'2020 Spring Order Form - V36'!$W$23</f>
        <v>0</v>
      </c>
      <c r="F119" s="151" t="s">
        <v>645</v>
      </c>
      <c r="G119" s="70" t="e">
        <f>'2020 Spring Order Form - V36'!#REF!</f>
        <v>#REF!</v>
      </c>
      <c r="H119" s="69">
        <f>'2020 Spring Order Form - V36'!$F$18</f>
        <v>0</v>
      </c>
      <c r="J119" s="154">
        <v>5595</v>
      </c>
    </row>
    <row r="120" spans="1:10">
      <c r="A120" s="131">
        <v>119</v>
      </c>
      <c r="B120" s="66" t="s">
        <v>646</v>
      </c>
      <c r="D120" s="67">
        <f>'2020 Spring Order Form - V36'!$W$23</f>
        <v>0</v>
      </c>
      <c r="E120" s="67">
        <f>'2020 Spring Order Form - V36'!$W$23</f>
        <v>0</v>
      </c>
      <c r="F120" s="151">
        <v>4504255</v>
      </c>
      <c r="G120" s="70" t="e">
        <f>'2020 Spring Order Form - V36'!#REF!</f>
        <v>#REF!</v>
      </c>
      <c r="H120" s="69">
        <f>'2020 Spring Order Form - V36'!$F$18</f>
        <v>0</v>
      </c>
      <c r="J120" s="154">
        <v>1076</v>
      </c>
    </row>
    <row r="121" spans="1:10">
      <c r="A121" s="131">
        <v>120</v>
      </c>
      <c r="B121" s="66" t="s">
        <v>646</v>
      </c>
      <c r="D121" s="67">
        <f>'2020 Spring Order Form - V36'!$W$23</f>
        <v>0</v>
      </c>
      <c r="E121" s="67">
        <f>'2020 Spring Order Form - V36'!$W$23</f>
        <v>0</v>
      </c>
      <c r="F121" s="151" t="s">
        <v>647</v>
      </c>
      <c r="G121" s="70" t="e">
        <f>'2020 Spring Order Form - V36'!#REF!</f>
        <v>#REF!</v>
      </c>
      <c r="H121" s="69">
        <f>'2020 Spring Order Form - V36'!$F$18</f>
        <v>0</v>
      </c>
      <c r="J121" s="154">
        <v>1291</v>
      </c>
    </row>
    <row r="122" spans="1:10">
      <c r="A122" s="131">
        <v>121</v>
      </c>
      <c r="B122" s="66" t="s">
        <v>97</v>
      </c>
      <c r="D122" s="67">
        <f>'2020 Spring Order Form - V36'!$W$23</f>
        <v>0</v>
      </c>
      <c r="E122" s="67">
        <f>'2020 Spring Order Form - V36'!$W$23</f>
        <v>0</v>
      </c>
      <c r="F122" s="151">
        <v>4504305</v>
      </c>
      <c r="G122" s="70">
        <f>'2020 Spring Order Form - V36'!$W$35</f>
        <v>0</v>
      </c>
      <c r="H122" s="69">
        <f>'2020 Spring Order Form - V36'!$F$18</f>
        <v>0</v>
      </c>
      <c r="J122" s="154">
        <v>12822</v>
      </c>
    </row>
    <row r="123" spans="1:10">
      <c r="A123" s="131">
        <v>122</v>
      </c>
      <c r="B123" s="66" t="s">
        <v>97</v>
      </c>
      <c r="D123" s="67">
        <f>'2020 Spring Order Form - V36'!$W$23</f>
        <v>0</v>
      </c>
      <c r="E123" s="67">
        <f>'2020 Spring Order Form - V36'!$W$23</f>
        <v>0</v>
      </c>
      <c r="F123" s="151" t="s">
        <v>648</v>
      </c>
      <c r="G123" s="70">
        <f>'2020 Spring Order Form - V36'!$X$35</f>
        <v>0</v>
      </c>
      <c r="H123" s="69">
        <f>'2020 Spring Order Form - V36'!$F$18</f>
        <v>0</v>
      </c>
      <c r="J123" s="154">
        <v>12821</v>
      </c>
    </row>
    <row r="124" spans="1:10">
      <c r="A124" s="131">
        <v>123</v>
      </c>
      <c r="B124" s="66" t="s">
        <v>98</v>
      </c>
      <c r="D124" s="67">
        <f>'2020 Spring Order Form - V36'!$W$23</f>
        <v>0</v>
      </c>
      <c r="E124" s="67">
        <f>'2020 Spring Order Form - V36'!$W$23</f>
        <v>0</v>
      </c>
      <c r="F124" s="151">
        <v>4504275</v>
      </c>
      <c r="G124" s="70">
        <f>'2020 Spring Order Form - V36'!$W$36</f>
        <v>0</v>
      </c>
      <c r="H124" s="69">
        <f>'2020 Spring Order Form - V36'!$F$18</f>
        <v>0</v>
      </c>
      <c r="J124" s="154">
        <v>412</v>
      </c>
    </row>
    <row r="125" spans="1:10">
      <c r="A125" s="131">
        <v>124</v>
      </c>
      <c r="B125" s="66" t="s">
        <v>98</v>
      </c>
      <c r="D125" s="67">
        <f>'2020 Spring Order Form - V36'!$W$23</f>
        <v>0</v>
      </c>
      <c r="E125" s="67">
        <f>'2020 Spring Order Form - V36'!$W$23</f>
        <v>0</v>
      </c>
      <c r="F125" s="151" t="s">
        <v>649</v>
      </c>
      <c r="G125" s="70">
        <f>'2020 Spring Order Form - V36'!$X$36</f>
        <v>0</v>
      </c>
      <c r="H125" s="69">
        <f>'2020 Spring Order Form - V36'!$F$18</f>
        <v>0</v>
      </c>
      <c r="J125" s="154">
        <v>1293</v>
      </c>
    </row>
    <row r="126" spans="1:10">
      <c r="A126" s="131">
        <v>125</v>
      </c>
      <c r="B126" s="66" t="s">
        <v>650</v>
      </c>
      <c r="D126" s="67">
        <f>'2020 Spring Order Form - V36'!$W$23</f>
        <v>0</v>
      </c>
      <c r="E126" s="67">
        <f>'2020 Spring Order Form - V36'!$W$23</f>
        <v>0</v>
      </c>
      <c r="F126" s="151">
        <v>4504358</v>
      </c>
      <c r="G126" s="70" t="e">
        <f>'2020 Spring Order Form - V36'!#REF!</f>
        <v>#REF!</v>
      </c>
      <c r="H126" s="69">
        <f>'2020 Spring Order Form - V36'!$F$18</f>
        <v>0</v>
      </c>
      <c r="J126" s="154">
        <v>18661</v>
      </c>
    </row>
    <row r="127" spans="1:10">
      <c r="A127" s="131">
        <v>126</v>
      </c>
      <c r="B127" s="66" t="s">
        <v>650</v>
      </c>
      <c r="D127" s="67">
        <f>'2020 Spring Order Form - V36'!$W$23</f>
        <v>0</v>
      </c>
      <c r="E127" s="67">
        <f>'2020 Spring Order Form - V36'!$W$23</f>
        <v>0</v>
      </c>
      <c r="F127" s="151" t="s">
        <v>651</v>
      </c>
      <c r="G127" s="70" t="e">
        <f>'2020 Spring Order Form - V36'!#REF!</f>
        <v>#REF!</v>
      </c>
      <c r="H127" s="69">
        <f>'2020 Spring Order Form - V36'!$F$18</f>
        <v>0</v>
      </c>
      <c r="J127" s="154">
        <v>18662</v>
      </c>
    </row>
    <row r="128" spans="1:10">
      <c r="A128" s="131">
        <v>127</v>
      </c>
      <c r="B128" s="66" t="s">
        <v>652</v>
      </c>
      <c r="D128" s="67">
        <f>'2020 Spring Order Form - V36'!$W$23</f>
        <v>0</v>
      </c>
      <c r="E128" s="67">
        <f>'2020 Spring Order Form - V36'!$W$23</f>
        <v>0</v>
      </c>
      <c r="F128" s="151">
        <v>4504375</v>
      </c>
      <c r="G128" s="70" t="e">
        <f>'2020 Spring Order Form - V36'!#REF!</f>
        <v>#REF!</v>
      </c>
      <c r="H128" s="69">
        <f>'2020 Spring Order Form - V36'!$F$18</f>
        <v>0</v>
      </c>
      <c r="J128" s="154">
        <v>4651</v>
      </c>
    </row>
    <row r="129" spans="1:10">
      <c r="A129" s="131">
        <v>128</v>
      </c>
      <c r="B129" s="66" t="s">
        <v>652</v>
      </c>
      <c r="D129" s="67">
        <f>'2020 Spring Order Form - V36'!$W$23</f>
        <v>0</v>
      </c>
      <c r="E129" s="67">
        <f>'2020 Spring Order Form - V36'!$W$23</f>
        <v>0</v>
      </c>
      <c r="F129" s="151" t="s">
        <v>653</v>
      </c>
      <c r="G129" s="70" t="e">
        <f>'2020 Spring Order Form - V36'!#REF!</f>
        <v>#REF!</v>
      </c>
      <c r="H129" s="69">
        <f>'2020 Spring Order Form - V36'!$F$18</f>
        <v>0</v>
      </c>
      <c r="J129" s="154">
        <v>1297</v>
      </c>
    </row>
    <row r="130" spans="1:10">
      <c r="A130" s="131">
        <v>129</v>
      </c>
      <c r="B130" s="66" t="s">
        <v>652</v>
      </c>
      <c r="D130" s="67">
        <f>'2020 Spring Order Form - V36'!$W$23</f>
        <v>0</v>
      </c>
      <c r="E130" s="67">
        <f>'2020 Spring Order Form - V36'!$W$23</f>
        <v>0</v>
      </c>
      <c r="F130" s="151">
        <v>4504378</v>
      </c>
      <c r="G130" s="70" t="e">
        <f>'2020 Spring Order Form - V36'!#REF!</f>
        <v>#REF!</v>
      </c>
      <c r="H130" s="69">
        <f>'2020 Spring Order Form - V36'!$F$18</f>
        <v>0</v>
      </c>
      <c r="J130" s="154">
        <v>12705</v>
      </c>
    </row>
    <row r="131" spans="1:10">
      <c r="A131" s="131">
        <v>130</v>
      </c>
      <c r="B131" s="66" t="s">
        <v>652</v>
      </c>
      <c r="D131" s="67">
        <f>'2020 Spring Order Form - V36'!$W$23</f>
        <v>0</v>
      </c>
      <c r="E131" s="67">
        <f>'2020 Spring Order Form - V36'!$W$23</f>
        <v>0</v>
      </c>
      <c r="F131" s="151" t="s">
        <v>654</v>
      </c>
      <c r="G131" s="70" t="e">
        <f>'2020 Spring Order Form - V36'!#REF!</f>
        <v>#REF!</v>
      </c>
      <c r="H131" s="69">
        <f>'2020 Spring Order Form - V36'!$F$18</f>
        <v>0</v>
      </c>
      <c r="J131" s="154">
        <v>12706</v>
      </c>
    </row>
    <row r="132" spans="1:10">
      <c r="A132" s="131">
        <v>131</v>
      </c>
      <c r="B132" s="66" t="s">
        <v>655</v>
      </c>
      <c r="D132" s="67">
        <f>'2020 Spring Order Form - V36'!$W$23</f>
        <v>0</v>
      </c>
      <c r="E132" s="67">
        <f>'2020 Spring Order Form - V36'!$W$23</f>
        <v>0</v>
      </c>
      <c r="F132" s="151">
        <v>4504730</v>
      </c>
      <c r="G132" s="70" t="e">
        <f>'2020 Spring Order Form - V36'!#REF!</f>
        <v>#REF!</v>
      </c>
      <c r="H132" s="69">
        <f>'2020 Spring Order Form - V36'!$F$18</f>
        <v>0</v>
      </c>
      <c r="J132" s="154">
        <v>424</v>
      </c>
    </row>
    <row r="133" spans="1:10">
      <c r="A133" s="131">
        <v>132</v>
      </c>
      <c r="B133" s="66" t="s">
        <v>655</v>
      </c>
      <c r="D133" s="67">
        <f>'2020 Spring Order Form - V36'!$W$23</f>
        <v>0</v>
      </c>
      <c r="E133" s="67">
        <f>'2020 Spring Order Form - V36'!$W$23</f>
        <v>0</v>
      </c>
      <c r="F133" s="151" t="s">
        <v>656</v>
      </c>
      <c r="G133" s="70" t="e">
        <f>'2020 Spring Order Form - V36'!#REF!</f>
        <v>#REF!</v>
      </c>
      <c r="H133" s="69">
        <f>'2020 Spring Order Form - V36'!$F$18</f>
        <v>0</v>
      </c>
      <c r="J133" s="154">
        <v>1300</v>
      </c>
    </row>
    <row r="134" spans="1:10">
      <c r="A134" s="131">
        <v>133</v>
      </c>
      <c r="B134" s="66" t="s">
        <v>657</v>
      </c>
      <c r="D134" s="67">
        <f>'2020 Spring Order Form - V36'!$W$23</f>
        <v>0</v>
      </c>
      <c r="E134" s="67">
        <f>'2020 Spring Order Form - V36'!$W$23</f>
        <v>0</v>
      </c>
      <c r="F134" s="151">
        <v>4504825</v>
      </c>
      <c r="G134" s="70" t="e">
        <f>'2020 Spring Order Form - V36'!#REF!</f>
        <v>#REF!</v>
      </c>
      <c r="H134" s="69">
        <f>'2020 Spring Order Form - V36'!$F$18</f>
        <v>0</v>
      </c>
      <c r="J134" s="154">
        <v>12895</v>
      </c>
    </row>
    <row r="135" spans="1:10">
      <c r="A135" s="131">
        <v>134</v>
      </c>
      <c r="B135" s="66" t="s">
        <v>657</v>
      </c>
      <c r="D135" s="67">
        <f>'2020 Spring Order Form - V36'!$W$23</f>
        <v>0</v>
      </c>
      <c r="E135" s="67">
        <f>'2020 Spring Order Form - V36'!$W$23</f>
        <v>0</v>
      </c>
      <c r="F135" s="151" t="s">
        <v>658</v>
      </c>
      <c r="G135" s="70" t="e">
        <f>'2020 Spring Order Form - V36'!#REF!</f>
        <v>#REF!</v>
      </c>
      <c r="H135" s="69">
        <f>'2020 Spring Order Form - V36'!$F$18</f>
        <v>0</v>
      </c>
      <c r="J135" s="154">
        <v>12896</v>
      </c>
    </row>
    <row r="136" spans="1:10">
      <c r="A136" s="131">
        <v>135</v>
      </c>
      <c r="B136" s="66" t="s">
        <v>659</v>
      </c>
      <c r="D136" s="67">
        <f>'2020 Spring Order Form - V36'!$W$23</f>
        <v>0</v>
      </c>
      <c r="E136" s="67">
        <f>'2020 Spring Order Form - V36'!$W$23</f>
        <v>0</v>
      </c>
      <c r="F136" s="151">
        <v>4505000</v>
      </c>
      <c r="G136" s="70" t="e">
        <f>'2020 Spring Order Form - V36'!#REF!</f>
        <v>#REF!</v>
      </c>
      <c r="H136" s="69">
        <f>'2020 Spring Order Form - V36'!$F$18</f>
        <v>0</v>
      </c>
      <c r="J136" s="154">
        <v>577</v>
      </c>
    </row>
    <row r="137" spans="1:10">
      <c r="A137" s="131">
        <v>136</v>
      </c>
      <c r="B137" s="66" t="s">
        <v>659</v>
      </c>
      <c r="D137" s="67">
        <f>'2020 Spring Order Form - V36'!$W$23</f>
        <v>0</v>
      </c>
      <c r="E137" s="67">
        <f>'2020 Spring Order Form - V36'!$W$23</f>
        <v>0</v>
      </c>
      <c r="F137" s="151" t="s">
        <v>660</v>
      </c>
      <c r="G137" s="70" t="e">
        <f>'2020 Spring Order Form - V36'!#REF!</f>
        <v>#REF!</v>
      </c>
      <c r="H137" s="69">
        <f>'2020 Spring Order Form - V36'!$F$18</f>
        <v>0</v>
      </c>
      <c r="J137" s="154">
        <v>1306</v>
      </c>
    </row>
    <row r="138" spans="1:10">
      <c r="A138" s="131">
        <v>137</v>
      </c>
      <c r="B138" s="66" t="s">
        <v>661</v>
      </c>
      <c r="D138" s="67">
        <f>'2020 Spring Order Form - V36'!$W$23</f>
        <v>0</v>
      </c>
      <c r="E138" s="67">
        <f>'2020 Spring Order Form - V36'!$W$23</f>
        <v>0</v>
      </c>
      <c r="F138" s="151">
        <v>4505040</v>
      </c>
      <c r="G138" s="70" t="e">
        <f>'2020 Spring Order Form - V36'!#REF!</f>
        <v>#REF!</v>
      </c>
      <c r="H138" s="69">
        <f>'2020 Spring Order Form - V36'!$F$18</f>
        <v>0</v>
      </c>
      <c r="J138" s="154">
        <v>578</v>
      </c>
    </row>
    <row r="139" spans="1:10">
      <c r="A139" s="131">
        <v>138</v>
      </c>
      <c r="B139" s="66" t="s">
        <v>661</v>
      </c>
      <c r="D139" s="67">
        <f>'2020 Spring Order Form - V36'!$W$23</f>
        <v>0</v>
      </c>
      <c r="E139" s="67">
        <f>'2020 Spring Order Form - V36'!$W$23</f>
        <v>0</v>
      </c>
      <c r="F139" s="151" t="s">
        <v>662</v>
      </c>
      <c r="G139" s="70" t="e">
        <f>'2020 Spring Order Form - V36'!#REF!</f>
        <v>#REF!</v>
      </c>
      <c r="H139" s="69">
        <f>'2020 Spring Order Form - V36'!$F$18</f>
        <v>0</v>
      </c>
      <c r="J139" s="154">
        <v>1307</v>
      </c>
    </row>
    <row r="140" spans="1:10">
      <c r="A140" s="131">
        <v>139</v>
      </c>
      <c r="B140" s="66" t="s">
        <v>663</v>
      </c>
      <c r="D140" s="67">
        <f>'2020 Spring Order Form - V36'!$W$23</f>
        <v>0</v>
      </c>
      <c r="E140" s="67">
        <f>'2020 Spring Order Form - V36'!$W$23</f>
        <v>0</v>
      </c>
      <c r="F140" s="151">
        <v>4505085</v>
      </c>
      <c r="G140" s="70" t="e">
        <f>'2020 Spring Order Form - V36'!#REF!</f>
        <v>#REF!</v>
      </c>
      <c r="H140" s="69">
        <f>'2020 Spring Order Form - V36'!$F$18</f>
        <v>0</v>
      </c>
      <c r="J140" s="154">
        <v>394</v>
      </c>
    </row>
    <row r="141" spans="1:10">
      <c r="A141" s="131">
        <v>140</v>
      </c>
      <c r="B141" s="66" t="s">
        <v>663</v>
      </c>
      <c r="D141" s="67">
        <f>'2020 Spring Order Form - V36'!$W$23</f>
        <v>0</v>
      </c>
      <c r="E141" s="67">
        <f>'2020 Spring Order Form - V36'!$W$23</f>
        <v>0</v>
      </c>
      <c r="F141" s="151" t="s">
        <v>664</v>
      </c>
      <c r="G141" s="70" t="e">
        <f>'2020 Spring Order Form - V36'!#REF!</f>
        <v>#REF!</v>
      </c>
      <c r="H141" s="69">
        <f>'2020 Spring Order Form - V36'!$F$18</f>
        <v>0</v>
      </c>
      <c r="J141" s="154">
        <v>1309</v>
      </c>
    </row>
    <row r="142" spans="1:10">
      <c r="A142" s="131">
        <v>141</v>
      </c>
      <c r="B142" s="66" t="s">
        <v>665</v>
      </c>
      <c r="D142" s="67">
        <f>'2020 Spring Order Form - V36'!$W$23</f>
        <v>0</v>
      </c>
      <c r="E142" s="67">
        <f>'2020 Spring Order Form - V36'!$W$23</f>
        <v>0</v>
      </c>
      <c r="F142" s="151">
        <v>4505125</v>
      </c>
      <c r="G142" s="70" t="e">
        <f>'2020 Spring Order Form - V36'!#REF!</f>
        <v>#REF!</v>
      </c>
      <c r="H142" s="69">
        <f>'2020 Spring Order Form - V36'!$F$18</f>
        <v>0</v>
      </c>
      <c r="J142" s="154">
        <v>12774</v>
      </c>
    </row>
    <row r="143" spans="1:10">
      <c r="A143" s="131">
        <v>142</v>
      </c>
      <c r="B143" s="66" t="s">
        <v>665</v>
      </c>
      <c r="D143" s="67">
        <f>'2020 Spring Order Form - V36'!$W$23</f>
        <v>0</v>
      </c>
      <c r="E143" s="67">
        <f>'2020 Spring Order Form - V36'!$W$23</f>
        <v>0</v>
      </c>
      <c r="F143" s="151" t="s">
        <v>666</v>
      </c>
      <c r="G143" s="70" t="e">
        <f>'2020 Spring Order Form - V36'!#REF!</f>
        <v>#REF!</v>
      </c>
      <c r="H143" s="69">
        <f>'2020 Spring Order Form - V36'!$F$18</f>
        <v>0</v>
      </c>
      <c r="J143" s="154">
        <v>12773</v>
      </c>
    </row>
    <row r="144" spans="1:10">
      <c r="A144" s="131">
        <v>143</v>
      </c>
      <c r="B144" s="66" t="s">
        <v>667</v>
      </c>
      <c r="D144" s="67">
        <f>'2020 Spring Order Form - V36'!$W$23</f>
        <v>0</v>
      </c>
      <c r="E144" s="67">
        <f>'2020 Spring Order Form - V36'!$W$23</f>
        <v>0</v>
      </c>
      <c r="F144" s="151">
        <v>4505155</v>
      </c>
      <c r="G144" s="70" t="e">
        <f>'2020 Spring Order Form - V36'!#REF!</f>
        <v>#REF!</v>
      </c>
      <c r="H144" s="69">
        <f>'2020 Spring Order Form - V36'!$F$18</f>
        <v>0</v>
      </c>
      <c r="J144" s="154">
        <v>629</v>
      </c>
    </row>
    <row r="145" spans="1:10">
      <c r="A145" s="131">
        <v>144</v>
      </c>
      <c r="B145" s="66" t="s">
        <v>667</v>
      </c>
      <c r="D145" s="67">
        <f>'2020 Spring Order Form - V36'!$W$23</f>
        <v>0</v>
      </c>
      <c r="E145" s="67">
        <f>'2020 Spring Order Form - V36'!$W$23</f>
        <v>0</v>
      </c>
      <c r="F145" s="151" t="s">
        <v>668</v>
      </c>
      <c r="G145" s="70" t="e">
        <f>'2020 Spring Order Form - V36'!#REF!</f>
        <v>#REF!</v>
      </c>
      <c r="H145" s="69">
        <f>'2020 Spring Order Form - V36'!$F$18</f>
        <v>0</v>
      </c>
      <c r="J145" s="154">
        <v>1314</v>
      </c>
    </row>
    <row r="146" spans="1:10">
      <c r="A146" s="131">
        <v>145</v>
      </c>
      <c r="B146" s="66" t="s">
        <v>669</v>
      </c>
      <c r="D146" s="67">
        <f>'2020 Spring Order Form - V36'!$W$23</f>
        <v>0</v>
      </c>
      <c r="E146" s="67">
        <f>'2020 Spring Order Form - V36'!$W$23</f>
        <v>0</v>
      </c>
      <c r="F146" s="151">
        <v>4505255</v>
      </c>
      <c r="G146" s="70" t="e">
        <f>'2020 Spring Order Form - V36'!#REF!</f>
        <v>#REF!</v>
      </c>
      <c r="H146" s="69">
        <f>'2020 Spring Order Form - V36'!$F$18</f>
        <v>0</v>
      </c>
      <c r="J146" s="154">
        <v>630</v>
      </c>
    </row>
    <row r="147" spans="1:10">
      <c r="A147" s="131">
        <v>146</v>
      </c>
      <c r="B147" s="66" t="s">
        <v>669</v>
      </c>
      <c r="D147" s="67">
        <f>'2020 Spring Order Form - V36'!$W$23</f>
        <v>0</v>
      </c>
      <c r="E147" s="67">
        <f>'2020 Spring Order Form - V36'!$W$23</f>
        <v>0</v>
      </c>
      <c r="F147" s="151" t="s">
        <v>670</v>
      </c>
      <c r="G147" s="70" t="e">
        <f>'2020 Spring Order Form - V36'!#REF!</f>
        <v>#REF!</v>
      </c>
      <c r="H147" s="69">
        <f>'2020 Spring Order Form - V36'!$F$18</f>
        <v>0</v>
      </c>
      <c r="J147" s="154">
        <v>1316</v>
      </c>
    </row>
    <row r="148" spans="1:10">
      <c r="A148" s="131">
        <v>147</v>
      </c>
      <c r="B148" s="66" t="s">
        <v>671</v>
      </c>
      <c r="D148" s="67">
        <f>'2020 Spring Order Form - V36'!$W$23</f>
        <v>0</v>
      </c>
      <c r="E148" s="67">
        <f>'2020 Spring Order Form - V36'!$W$23</f>
        <v>0</v>
      </c>
      <c r="F148" s="151">
        <v>4505285</v>
      </c>
      <c r="G148" s="70" t="e">
        <f>'2020 Spring Order Form - V36'!#REF!</f>
        <v>#REF!</v>
      </c>
      <c r="H148" s="69">
        <f>'2020 Spring Order Form - V36'!$F$18</f>
        <v>0</v>
      </c>
      <c r="J148" s="154">
        <v>631</v>
      </c>
    </row>
    <row r="149" spans="1:10">
      <c r="A149" s="131">
        <v>148</v>
      </c>
      <c r="B149" s="66" t="s">
        <v>671</v>
      </c>
      <c r="D149" s="67">
        <f>'2020 Spring Order Form - V36'!$W$23</f>
        <v>0</v>
      </c>
      <c r="E149" s="67">
        <f>'2020 Spring Order Form - V36'!$W$23</f>
        <v>0</v>
      </c>
      <c r="F149" s="151" t="s">
        <v>672</v>
      </c>
      <c r="G149" s="70" t="e">
        <f>'2020 Spring Order Form - V36'!#REF!</f>
        <v>#REF!</v>
      </c>
      <c r="H149" s="69">
        <f>'2020 Spring Order Form - V36'!$F$18</f>
        <v>0</v>
      </c>
      <c r="J149" s="154">
        <v>1320</v>
      </c>
    </row>
    <row r="150" spans="1:10">
      <c r="A150" s="131">
        <v>149</v>
      </c>
      <c r="B150" s="66" t="s">
        <v>673</v>
      </c>
      <c r="D150" s="67">
        <f>'2020 Spring Order Form - V36'!$W$23</f>
        <v>0</v>
      </c>
      <c r="E150" s="67">
        <f>'2020 Spring Order Form - V36'!$W$23</f>
        <v>0</v>
      </c>
      <c r="F150" s="151">
        <v>4505325</v>
      </c>
      <c r="G150" s="70" t="e">
        <f>'2020 Spring Order Form - V36'!#REF!</f>
        <v>#REF!</v>
      </c>
      <c r="H150" s="69">
        <f>'2020 Spring Order Form - V36'!$F$18</f>
        <v>0</v>
      </c>
      <c r="J150" s="154">
        <v>632</v>
      </c>
    </row>
    <row r="151" spans="1:10">
      <c r="A151" s="131">
        <v>150</v>
      </c>
      <c r="B151" s="66" t="s">
        <v>673</v>
      </c>
      <c r="D151" s="67">
        <f>'2020 Spring Order Form - V36'!$W$23</f>
        <v>0</v>
      </c>
      <c r="E151" s="67">
        <f>'2020 Spring Order Form - V36'!$W$23</f>
        <v>0</v>
      </c>
      <c r="F151" s="151" t="s">
        <v>674</v>
      </c>
      <c r="G151" s="70" t="e">
        <f>'2020 Spring Order Form - V36'!#REF!</f>
        <v>#REF!</v>
      </c>
      <c r="H151" s="69">
        <f>'2020 Spring Order Form - V36'!$F$18</f>
        <v>0</v>
      </c>
      <c r="J151" s="154">
        <v>1323</v>
      </c>
    </row>
    <row r="152" spans="1:10">
      <c r="A152" s="131">
        <v>151</v>
      </c>
      <c r="B152" s="66" t="s">
        <v>675</v>
      </c>
      <c r="D152" s="67">
        <f>'2020 Spring Order Form - V36'!$W$23</f>
        <v>0</v>
      </c>
      <c r="E152" s="67">
        <f>'2020 Spring Order Form - V36'!$W$23</f>
        <v>0</v>
      </c>
      <c r="F152" s="151">
        <v>4505455</v>
      </c>
      <c r="G152" s="70" t="e">
        <f>'2020 Spring Order Form - V36'!#REF!</f>
        <v>#REF!</v>
      </c>
      <c r="H152" s="69">
        <f>'2020 Spring Order Form - V36'!$F$18</f>
        <v>0</v>
      </c>
      <c r="J152" s="154">
        <v>633</v>
      </c>
    </row>
    <row r="153" spans="1:10">
      <c r="A153" s="131">
        <v>152</v>
      </c>
      <c r="B153" s="66" t="s">
        <v>675</v>
      </c>
      <c r="D153" s="67">
        <f>'2020 Spring Order Form - V36'!$W$23</f>
        <v>0</v>
      </c>
      <c r="E153" s="67">
        <f>'2020 Spring Order Form - V36'!$W$23</f>
        <v>0</v>
      </c>
      <c r="F153" s="151" t="s">
        <v>676</v>
      </c>
      <c r="G153" s="70" t="e">
        <f>'2020 Spring Order Form - V36'!#REF!</f>
        <v>#REF!</v>
      </c>
      <c r="H153" s="69">
        <f>'2020 Spring Order Form - V36'!$F$18</f>
        <v>0</v>
      </c>
      <c r="J153" s="154">
        <v>1326</v>
      </c>
    </row>
    <row r="154" spans="1:10">
      <c r="A154" s="131">
        <v>153</v>
      </c>
      <c r="B154" s="66" t="s">
        <v>677</v>
      </c>
      <c r="D154" s="67">
        <f>'2020 Spring Order Form - V36'!$W$23</f>
        <v>0</v>
      </c>
      <c r="E154" s="67">
        <f>'2020 Spring Order Form - V36'!$W$23</f>
        <v>0</v>
      </c>
      <c r="F154" s="151">
        <v>4505385</v>
      </c>
      <c r="G154" s="70" t="e">
        <f>'2020 Spring Order Form - V36'!#REF!</f>
        <v>#REF!</v>
      </c>
      <c r="H154" s="69">
        <f>'2020 Spring Order Form - V36'!$F$18</f>
        <v>0</v>
      </c>
      <c r="J154" s="154">
        <v>12803</v>
      </c>
    </row>
    <row r="155" spans="1:10">
      <c r="A155" s="131">
        <v>154</v>
      </c>
      <c r="B155" s="66" t="s">
        <v>677</v>
      </c>
      <c r="D155" s="67">
        <f>'2020 Spring Order Form - V36'!$W$23</f>
        <v>0</v>
      </c>
      <c r="E155" s="67">
        <f>'2020 Spring Order Form - V36'!$W$23</f>
        <v>0</v>
      </c>
      <c r="F155" s="151" t="s">
        <v>678</v>
      </c>
      <c r="G155" s="70" t="e">
        <f>'2020 Spring Order Form - V36'!#REF!</f>
        <v>#REF!</v>
      </c>
      <c r="H155" s="69">
        <f>'2020 Spring Order Form - V36'!$F$18</f>
        <v>0</v>
      </c>
      <c r="J155" s="154">
        <v>12804</v>
      </c>
    </row>
    <row r="156" spans="1:10">
      <c r="A156" s="131">
        <v>155</v>
      </c>
      <c r="B156" s="66" t="s">
        <v>679</v>
      </c>
      <c r="D156" s="67">
        <f>'2020 Spring Order Form - V36'!$W$23</f>
        <v>0</v>
      </c>
      <c r="E156" s="67">
        <f>'2020 Spring Order Form - V36'!$W$23</f>
        <v>0</v>
      </c>
      <c r="F156" s="151">
        <v>4505405</v>
      </c>
      <c r="G156" s="70" t="e">
        <f>'2020 Spring Order Form - V36'!#REF!</f>
        <v>#REF!</v>
      </c>
      <c r="H156" s="69">
        <f>'2020 Spring Order Form - V36'!$F$18</f>
        <v>0</v>
      </c>
      <c r="J156" s="154">
        <v>12805</v>
      </c>
    </row>
    <row r="157" spans="1:10">
      <c r="A157" s="131">
        <v>156</v>
      </c>
      <c r="B157" s="66" t="s">
        <v>679</v>
      </c>
      <c r="D157" s="67">
        <f>'2020 Spring Order Form - V36'!$W$23</f>
        <v>0</v>
      </c>
      <c r="E157" s="67">
        <f>'2020 Spring Order Form - V36'!$W$23</f>
        <v>0</v>
      </c>
      <c r="F157" s="151" t="s">
        <v>680</v>
      </c>
      <c r="G157" s="70" t="e">
        <f>'2020 Spring Order Form - V36'!#REF!</f>
        <v>#REF!</v>
      </c>
      <c r="H157" s="69">
        <f>'2020 Spring Order Form - V36'!$F$18</f>
        <v>0</v>
      </c>
      <c r="J157" s="154">
        <v>12806</v>
      </c>
    </row>
    <row r="158" spans="1:10">
      <c r="A158" s="131">
        <v>157</v>
      </c>
      <c r="B158" s="66" t="s">
        <v>681</v>
      </c>
      <c r="D158" s="67">
        <f>'2020 Spring Order Form - V36'!$W$23</f>
        <v>0</v>
      </c>
      <c r="E158" s="67">
        <f>'2020 Spring Order Form - V36'!$W$23</f>
        <v>0</v>
      </c>
      <c r="F158" s="151">
        <v>4505690</v>
      </c>
      <c r="G158" s="70" t="e">
        <f>'2020 Spring Order Form - V36'!#REF!</f>
        <v>#REF!</v>
      </c>
      <c r="H158" s="69">
        <f>'2020 Spring Order Form - V36'!$F$18</f>
        <v>0</v>
      </c>
      <c r="J158" s="154">
        <v>437</v>
      </c>
    </row>
    <row r="159" spans="1:10">
      <c r="A159" s="131">
        <v>158</v>
      </c>
      <c r="B159" s="66" t="s">
        <v>681</v>
      </c>
      <c r="D159" s="67">
        <f>'2020 Spring Order Form - V36'!$W$23</f>
        <v>0</v>
      </c>
      <c r="E159" s="67">
        <f>'2020 Spring Order Form - V36'!$W$23</f>
        <v>0</v>
      </c>
      <c r="F159" s="151" t="s">
        <v>682</v>
      </c>
      <c r="G159" s="70" t="e">
        <f>'2020 Spring Order Form - V36'!#REF!</f>
        <v>#REF!</v>
      </c>
      <c r="H159" s="69">
        <f>'2020 Spring Order Form - V36'!$F$18</f>
        <v>0</v>
      </c>
      <c r="J159" s="154">
        <v>1329</v>
      </c>
    </row>
    <row r="160" spans="1:10">
      <c r="A160" s="131">
        <v>159</v>
      </c>
      <c r="B160" s="66" t="s">
        <v>683</v>
      </c>
      <c r="D160" s="67">
        <f>'2020 Spring Order Form - V36'!$W$23</f>
        <v>0</v>
      </c>
      <c r="E160" s="67">
        <f>'2020 Spring Order Form - V36'!$W$23</f>
        <v>0</v>
      </c>
      <c r="F160" s="151">
        <v>4505850</v>
      </c>
      <c r="G160" s="70" t="e">
        <f>'2020 Spring Order Form - V36'!#REF!</f>
        <v>#REF!</v>
      </c>
      <c r="H160" s="69">
        <f>'2020 Spring Order Form - V36'!$F$18</f>
        <v>0</v>
      </c>
      <c r="J160" s="154">
        <v>438</v>
      </c>
    </row>
    <row r="161" spans="1:10">
      <c r="A161" s="131">
        <v>160</v>
      </c>
      <c r="B161" s="66" t="s">
        <v>683</v>
      </c>
      <c r="D161" s="67">
        <f>'2020 Spring Order Form - V36'!$W$23</f>
        <v>0</v>
      </c>
      <c r="E161" s="67">
        <f>'2020 Spring Order Form - V36'!$W$23</f>
        <v>0</v>
      </c>
      <c r="F161" s="151" t="s">
        <v>684</v>
      </c>
      <c r="G161" s="70" t="e">
        <f>'2020 Spring Order Form - V36'!#REF!</f>
        <v>#REF!</v>
      </c>
      <c r="H161" s="69">
        <f>'2020 Spring Order Form - V36'!$F$18</f>
        <v>0</v>
      </c>
      <c r="J161" s="154">
        <v>1333</v>
      </c>
    </row>
    <row r="162" spans="1:10">
      <c r="A162" s="131">
        <v>161</v>
      </c>
      <c r="B162" s="66" t="s">
        <v>683</v>
      </c>
      <c r="D162" s="67">
        <f>'2020 Spring Order Form - V36'!$W$23</f>
        <v>0</v>
      </c>
      <c r="E162" s="67">
        <f>'2020 Spring Order Form - V36'!$W$23</f>
        <v>0</v>
      </c>
      <c r="F162" s="151">
        <v>4505857</v>
      </c>
      <c r="G162" s="70" t="e">
        <f>'2020 Spring Order Form - V36'!#REF!</f>
        <v>#REF!</v>
      </c>
      <c r="H162" s="69">
        <f>'2020 Spring Order Form - V36'!$F$18</f>
        <v>0</v>
      </c>
      <c r="J162" s="154">
        <v>1094</v>
      </c>
    </row>
    <row r="163" spans="1:10">
      <c r="A163" s="131">
        <v>162</v>
      </c>
      <c r="B163" s="66" t="s">
        <v>683</v>
      </c>
      <c r="D163" s="67">
        <f>'2020 Spring Order Form - V36'!$W$23</f>
        <v>0</v>
      </c>
      <c r="E163" s="67">
        <f>'2020 Spring Order Form - V36'!$W$23</f>
        <v>0</v>
      </c>
      <c r="F163" s="151" t="s">
        <v>685</v>
      </c>
      <c r="G163" s="70" t="e">
        <f>'2020 Spring Order Form - V36'!#REF!</f>
        <v>#REF!</v>
      </c>
      <c r="H163" s="69">
        <f>'2020 Spring Order Form - V36'!$F$18</f>
        <v>0</v>
      </c>
      <c r="J163" s="154">
        <v>1334</v>
      </c>
    </row>
    <row r="164" spans="1:10">
      <c r="A164" s="131">
        <v>163</v>
      </c>
      <c r="B164" s="66" t="s">
        <v>686</v>
      </c>
      <c r="D164" s="67">
        <f>'2020 Spring Order Form - V36'!$W$23</f>
        <v>0</v>
      </c>
      <c r="E164" s="67">
        <f>'2020 Spring Order Form - V36'!$W$23</f>
        <v>0</v>
      </c>
      <c r="F164" s="151">
        <v>4505930</v>
      </c>
      <c r="G164" s="70" t="e">
        <f>'2020 Spring Order Form - V36'!#REF!</f>
        <v>#REF!</v>
      </c>
      <c r="H164" s="69">
        <f>'2020 Spring Order Form - V36'!$F$18</f>
        <v>0</v>
      </c>
      <c r="J164" s="154">
        <v>439</v>
      </c>
    </row>
    <row r="165" spans="1:10">
      <c r="A165" s="131">
        <v>164</v>
      </c>
      <c r="B165" s="66" t="s">
        <v>686</v>
      </c>
      <c r="D165" s="67">
        <f>'2020 Spring Order Form - V36'!$W$23</f>
        <v>0</v>
      </c>
      <c r="E165" s="67">
        <f>'2020 Spring Order Form - V36'!$W$23</f>
        <v>0</v>
      </c>
      <c r="F165" s="151" t="s">
        <v>687</v>
      </c>
      <c r="G165" s="70" t="e">
        <f>'2020 Spring Order Form - V36'!#REF!</f>
        <v>#REF!</v>
      </c>
      <c r="H165" s="69">
        <f>'2020 Spring Order Form - V36'!$F$18</f>
        <v>0</v>
      </c>
      <c r="J165" s="154">
        <v>1335</v>
      </c>
    </row>
    <row r="166" spans="1:10">
      <c r="A166" s="131">
        <v>165</v>
      </c>
      <c r="B166" s="66" t="s">
        <v>688</v>
      </c>
      <c r="D166" s="67">
        <f>'2020 Spring Order Form - V36'!$W$23</f>
        <v>0</v>
      </c>
      <c r="E166" s="67">
        <f>'2020 Spring Order Form - V36'!$W$23</f>
        <v>0</v>
      </c>
      <c r="F166" s="151">
        <v>4506300</v>
      </c>
      <c r="G166" s="70" t="e">
        <f>'2020 Spring Order Form - V36'!#REF!</f>
        <v>#REF!</v>
      </c>
      <c r="H166" s="69">
        <f>'2020 Spring Order Form - V36'!$F$18</f>
        <v>0</v>
      </c>
      <c r="J166" s="154">
        <v>422</v>
      </c>
    </row>
    <row r="167" spans="1:10">
      <c r="A167" s="131">
        <v>166</v>
      </c>
      <c r="B167" s="66" t="s">
        <v>688</v>
      </c>
      <c r="D167" s="67">
        <f>'2020 Spring Order Form - V36'!$W$23</f>
        <v>0</v>
      </c>
      <c r="E167" s="67">
        <f>'2020 Spring Order Form - V36'!$W$23</f>
        <v>0</v>
      </c>
      <c r="F167" s="151" t="s">
        <v>689</v>
      </c>
      <c r="G167" s="70" t="e">
        <f>'2020 Spring Order Form - V36'!#REF!</f>
        <v>#REF!</v>
      </c>
      <c r="H167" s="69">
        <f>'2020 Spring Order Form - V36'!$F$18</f>
        <v>0</v>
      </c>
      <c r="J167" s="154">
        <v>1340</v>
      </c>
    </row>
    <row r="168" spans="1:10">
      <c r="A168" s="131">
        <v>167</v>
      </c>
      <c r="B168" s="66" t="s">
        <v>688</v>
      </c>
      <c r="D168" s="67">
        <f>'2020 Spring Order Form - V36'!$W$23</f>
        <v>0</v>
      </c>
      <c r="E168" s="67">
        <f>'2020 Spring Order Form - V36'!$W$23</f>
        <v>0</v>
      </c>
      <c r="F168" s="151">
        <v>4506307</v>
      </c>
      <c r="G168" s="70" t="e">
        <f>'2020 Spring Order Form - V36'!#REF!</f>
        <v>#REF!</v>
      </c>
      <c r="H168" s="69">
        <f>'2020 Spring Order Form - V36'!$F$18</f>
        <v>0</v>
      </c>
      <c r="J168" s="154">
        <v>1109</v>
      </c>
    </row>
    <row r="169" spans="1:10">
      <c r="A169" s="131">
        <v>168</v>
      </c>
      <c r="B169" s="66" t="s">
        <v>688</v>
      </c>
      <c r="D169" s="67">
        <f>'2020 Spring Order Form - V36'!$W$23</f>
        <v>0</v>
      </c>
      <c r="E169" s="67">
        <f>'2020 Spring Order Form - V36'!$W$23</f>
        <v>0</v>
      </c>
      <c r="F169" s="151" t="s">
        <v>690</v>
      </c>
      <c r="G169" s="70" t="e">
        <f>'2020 Spring Order Form - V36'!#REF!</f>
        <v>#REF!</v>
      </c>
      <c r="H169" s="69">
        <f>'2020 Spring Order Form - V36'!$F$18</f>
        <v>0</v>
      </c>
      <c r="J169" s="154">
        <v>1341</v>
      </c>
    </row>
    <row r="170" spans="1:10">
      <c r="A170" s="131">
        <v>169</v>
      </c>
      <c r="B170" s="66" t="s">
        <v>688</v>
      </c>
      <c r="D170" s="67">
        <f>'2020 Spring Order Form - V36'!$W$23</f>
        <v>0</v>
      </c>
      <c r="E170" s="67">
        <f>'2020 Spring Order Form - V36'!$W$23</f>
        <v>0</v>
      </c>
      <c r="F170" s="151">
        <v>4506301</v>
      </c>
      <c r="G170" s="70" t="e">
        <f>'2020 Spring Order Form - V36'!#REF!</f>
        <v>#REF!</v>
      </c>
      <c r="H170" s="69">
        <f>'2020 Spring Order Form - V36'!$F$18</f>
        <v>0</v>
      </c>
      <c r="J170" s="154">
        <v>1131</v>
      </c>
    </row>
    <row r="171" spans="1:10">
      <c r="A171" s="131">
        <v>170</v>
      </c>
      <c r="B171" s="66" t="s">
        <v>688</v>
      </c>
      <c r="D171" s="67">
        <f>'2020 Spring Order Form - V36'!$W$23</f>
        <v>0</v>
      </c>
      <c r="E171" s="67">
        <f>'2020 Spring Order Form - V36'!$W$23</f>
        <v>0</v>
      </c>
      <c r="F171" s="151" t="s">
        <v>691</v>
      </c>
      <c r="G171" s="70" t="e">
        <f>'2020 Spring Order Form - V36'!#REF!</f>
        <v>#REF!</v>
      </c>
      <c r="H171" s="69">
        <f>'2020 Spring Order Form - V36'!$F$18</f>
        <v>0</v>
      </c>
      <c r="J171" s="154">
        <v>1337</v>
      </c>
    </row>
    <row r="172" spans="1:10">
      <c r="A172" s="131">
        <v>171</v>
      </c>
      <c r="B172" s="66" t="s">
        <v>688</v>
      </c>
      <c r="D172" s="67">
        <f>'2020 Spring Order Form - V36'!$W$23</f>
        <v>0</v>
      </c>
      <c r="E172" s="67">
        <f>'2020 Spring Order Form - V36'!$W$23</f>
        <v>0</v>
      </c>
      <c r="F172" s="151">
        <v>4506306</v>
      </c>
      <c r="G172" s="70" t="e">
        <f>'2020 Spring Order Form - V36'!#REF!</f>
        <v>#REF!</v>
      </c>
      <c r="H172" s="69">
        <f>'2020 Spring Order Form - V36'!$F$18</f>
        <v>0</v>
      </c>
      <c r="J172" s="154">
        <v>805</v>
      </c>
    </row>
    <row r="173" spans="1:10">
      <c r="A173" s="131">
        <v>172</v>
      </c>
      <c r="B173" s="66" t="s">
        <v>688</v>
      </c>
      <c r="D173" s="67">
        <f>'2020 Spring Order Form - V36'!$W$23</f>
        <v>0</v>
      </c>
      <c r="E173" s="67">
        <f>'2020 Spring Order Form - V36'!$W$23</f>
        <v>0</v>
      </c>
      <c r="F173" s="151" t="s">
        <v>692</v>
      </c>
      <c r="G173" s="70" t="e">
        <f>'2020 Spring Order Form - V36'!#REF!</f>
        <v>#REF!</v>
      </c>
      <c r="H173" s="69">
        <f>'2020 Spring Order Form - V36'!$F$18</f>
        <v>0</v>
      </c>
      <c r="J173" s="154">
        <v>1339</v>
      </c>
    </row>
    <row r="174" spans="1:10">
      <c r="A174" s="131">
        <v>173</v>
      </c>
      <c r="B174" s="66" t="s">
        <v>693</v>
      </c>
      <c r="D174" s="67">
        <f>'2020 Spring Order Form - V36'!$W$23</f>
        <v>0</v>
      </c>
      <c r="E174" s="67">
        <f>'2020 Spring Order Form - V36'!$W$23</f>
        <v>0</v>
      </c>
      <c r="F174" s="151">
        <v>4507200</v>
      </c>
      <c r="G174" s="70" t="e">
        <f>'2020 Spring Order Form - V36'!#REF!</f>
        <v>#REF!</v>
      </c>
      <c r="H174" s="69">
        <f>'2020 Spring Order Form - V36'!$F$18</f>
        <v>0</v>
      </c>
      <c r="J174" s="154">
        <v>554</v>
      </c>
    </row>
    <row r="175" spans="1:10">
      <c r="A175" s="131">
        <v>174</v>
      </c>
      <c r="B175" s="66" t="s">
        <v>693</v>
      </c>
      <c r="D175" s="67">
        <f>'2020 Spring Order Form - V36'!$W$23</f>
        <v>0</v>
      </c>
      <c r="E175" s="67">
        <f>'2020 Spring Order Form - V36'!$W$23</f>
        <v>0</v>
      </c>
      <c r="F175" s="151" t="s">
        <v>694</v>
      </c>
      <c r="G175" s="70" t="e">
        <f>'2020 Spring Order Form - V36'!#REF!</f>
        <v>#REF!</v>
      </c>
      <c r="H175" s="69">
        <f>'2020 Spring Order Form - V36'!$F$18</f>
        <v>0</v>
      </c>
      <c r="J175" s="154">
        <v>1343</v>
      </c>
    </row>
    <row r="176" spans="1:10">
      <c r="A176" s="131">
        <v>175</v>
      </c>
      <c r="B176" s="66" t="s">
        <v>695</v>
      </c>
      <c r="D176" s="67">
        <f>'2020 Spring Order Form - V36'!$W$23</f>
        <v>0</v>
      </c>
      <c r="E176" s="67">
        <f>'2020 Spring Order Form - V36'!$W$23</f>
        <v>0</v>
      </c>
      <c r="F176" s="151">
        <v>4506600</v>
      </c>
      <c r="G176" s="70" t="e">
        <f>'2020 Spring Order Form - V36'!#REF!</f>
        <v>#REF!</v>
      </c>
      <c r="H176" s="69">
        <f>'2020 Spring Order Form - V36'!$F$18</f>
        <v>0</v>
      </c>
      <c r="J176" s="154">
        <v>440</v>
      </c>
    </row>
    <row r="177" spans="1:10">
      <c r="A177" s="131">
        <v>176</v>
      </c>
      <c r="B177" s="66" t="s">
        <v>695</v>
      </c>
      <c r="D177" s="67">
        <f>'2020 Spring Order Form - V36'!$W$23</f>
        <v>0</v>
      </c>
      <c r="E177" s="67">
        <f>'2020 Spring Order Form - V36'!$W$23</f>
        <v>0</v>
      </c>
      <c r="F177" s="151" t="s">
        <v>696</v>
      </c>
      <c r="G177" s="70" t="e">
        <f>'2020 Spring Order Form - V36'!#REF!</f>
        <v>#REF!</v>
      </c>
      <c r="H177" s="69">
        <f>'2020 Spring Order Form - V36'!$F$18</f>
        <v>0</v>
      </c>
      <c r="J177" s="154">
        <v>1345</v>
      </c>
    </row>
    <row r="178" spans="1:10">
      <c r="A178" s="131">
        <v>177</v>
      </c>
      <c r="B178" s="66" t="s">
        <v>697</v>
      </c>
      <c r="D178" s="67">
        <f>'2020 Spring Order Form - V36'!$W$23</f>
        <v>0</v>
      </c>
      <c r="E178" s="67">
        <f>'2020 Spring Order Form - V36'!$W$23</f>
        <v>0</v>
      </c>
      <c r="F178" s="151">
        <v>4506640</v>
      </c>
      <c r="G178" s="70" t="e">
        <f>'2020 Spring Order Form - V36'!#REF!</f>
        <v>#REF!</v>
      </c>
      <c r="H178" s="69">
        <f>'2020 Spring Order Form - V36'!$F$18</f>
        <v>0</v>
      </c>
      <c r="J178" s="154">
        <v>1070</v>
      </c>
    </row>
    <row r="179" spans="1:10">
      <c r="A179" s="131">
        <v>178</v>
      </c>
      <c r="B179" s="66" t="s">
        <v>697</v>
      </c>
      <c r="D179" s="67">
        <f>'2020 Spring Order Form - V36'!$W$23</f>
        <v>0</v>
      </c>
      <c r="E179" s="67">
        <f>'2020 Spring Order Form - V36'!$W$23</f>
        <v>0</v>
      </c>
      <c r="F179" s="151" t="s">
        <v>698</v>
      </c>
      <c r="G179" s="70" t="e">
        <f>'2020 Spring Order Form - V36'!#REF!</f>
        <v>#REF!</v>
      </c>
      <c r="H179" s="69">
        <f>'2020 Spring Order Form - V36'!$F$18</f>
        <v>0</v>
      </c>
      <c r="J179" s="154">
        <v>1372</v>
      </c>
    </row>
    <row r="180" spans="1:10">
      <c r="A180" s="131">
        <v>179</v>
      </c>
      <c r="B180" s="66" t="s">
        <v>699</v>
      </c>
      <c r="D180" s="67">
        <f>'2020 Spring Order Form - V36'!$W$23</f>
        <v>0</v>
      </c>
      <c r="E180" s="67">
        <f>'2020 Spring Order Form - V36'!$W$23</f>
        <v>0</v>
      </c>
      <c r="F180" s="151">
        <v>4506740</v>
      </c>
      <c r="G180" s="70" t="e">
        <f>'2020 Spring Order Form - V36'!#REF!</f>
        <v>#REF!</v>
      </c>
      <c r="H180" s="69">
        <f>'2020 Spring Order Form - V36'!$F$18</f>
        <v>0</v>
      </c>
      <c r="J180" s="154">
        <v>17196</v>
      </c>
    </row>
    <row r="181" spans="1:10">
      <c r="A181" s="131">
        <v>180</v>
      </c>
      <c r="B181" s="66" t="s">
        <v>699</v>
      </c>
      <c r="D181" s="67">
        <f>'2020 Spring Order Form - V36'!$W$23</f>
        <v>0</v>
      </c>
      <c r="E181" s="67">
        <f>'2020 Spring Order Form - V36'!$W$23</f>
        <v>0</v>
      </c>
      <c r="F181" s="151" t="s">
        <v>700</v>
      </c>
      <c r="G181" s="70" t="e">
        <f>'2020 Spring Order Form - V36'!#REF!</f>
        <v>#REF!</v>
      </c>
      <c r="H181" s="69">
        <f>'2020 Spring Order Form - V36'!$F$18</f>
        <v>0</v>
      </c>
      <c r="J181" s="154">
        <v>17197</v>
      </c>
    </row>
    <row r="182" spans="1:10">
      <c r="A182" s="131">
        <v>181</v>
      </c>
      <c r="B182" s="66" t="s">
        <v>701</v>
      </c>
      <c r="D182" s="67">
        <f>'2020 Spring Order Form - V36'!$W$23</f>
        <v>0</v>
      </c>
      <c r="E182" s="67">
        <f>'2020 Spring Order Form - V36'!$W$23</f>
        <v>0</v>
      </c>
      <c r="F182" s="151">
        <v>4506652</v>
      </c>
      <c r="G182" s="70" t="e">
        <f>'2020 Spring Order Form - V36'!#REF!</f>
        <v>#REF!</v>
      </c>
      <c r="H182" s="69">
        <f>'2020 Spring Order Form - V36'!$F$18</f>
        <v>0</v>
      </c>
      <c r="J182" s="154">
        <v>17312</v>
      </c>
    </row>
    <row r="183" spans="1:10">
      <c r="A183" s="131">
        <v>182</v>
      </c>
      <c r="B183" s="66" t="s">
        <v>701</v>
      </c>
      <c r="D183" s="67">
        <f>'2020 Spring Order Form - V36'!$W$23</f>
        <v>0</v>
      </c>
      <c r="E183" s="67">
        <f>'2020 Spring Order Form - V36'!$W$23</f>
        <v>0</v>
      </c>
      <c r="F183" s="151" t="s">
        <v>702</v>
      </c>
      <c r="G183" s="70" t="e">
        <f>'2020 Spring Order Form - V36'!#REF!</f>
        <v>#REF!</v>
      </c>
      <c r="H183" s="69">
        <f>'2020 Spring Order Form - V36'!$F$18</f>
        <v>0</v>
      </c>
      <c r="J183" s="154">
        <v>17311</v>
      </c>
    </row>
    <row r="184" spans="1:10">
      <c r="A184" s="131">
        <v>183</v>
      </c>
      <c r="B184" s="66" t="s">
        <v>703</v>
      </c>
      <c r="D184" s="67">
        <f>'2020 Spring Order Form - V36'!$W$23</f>
        <v>0</v>
      </c>
      <c r="E184" s="67">
        <f>'2020 Spring Order Form - V36'!$W$23</f>
        <v>0</v>
      </c>
      <c r="F184" s="151">
        <v>4507330</v>
      </c>
      <c r="G184" s="70" t="e">
        <f>'2020 Spring Order Form - V36'!#REF!</f>
        <v>#REF!</v>
      </c>
      <c r="H184" s="69">
        <f>'2020 Spring Order Form - V36'!$F$18</f>
        <v>0</v>
      </c>
      <c r="J184" s="154">
        <v>408</v>
      </c>
    </row>
    <row r="185" spans="1:10">
      <c r="A185" s="131">
        <v>184</v>
      </c>
      <c r="B185" s="66" t="s">
        <v>703</v>
      </c>
      <c r="D185" s="67">
        <f>'2020 Spring Order Form - V36'!$W$23</f>
        <v>0</v>
      </c>
      <c r="E185" s="67">
        <f>'2020 Spring Order Form - V36'!$W$23</f>
        <v>0</v>
      </c>
      <c r="F185" s="151" t="s">
        <v>704</v>
      </c>
      <c r="G185" s="70" t="e">
        <f>'2020 Spring Order Form - V36'!#REF!</f>
        <v>#REF!</v>
      </c>
      <c r="H185" s="69">
        <f>'2020 Spring Order Form - V36'!$F$18</f>
        <v>0</v>
      </c>
      <c r="J185" s="154">
        <v>1349</v>
      </c>
    </row>
    <row r="186" spans="1:10">
      <c r="A186" s="131">
        <v>185</v>
      </c>
      <c r="B186" s="66" t="s">
        <v>703</v>
      </c>
      <c r="D186" s="67">
        <f>'2020 Spring Order Form - V36'!$W$23</f>
        <v>0</v>
      </c>
      <c r="E186" s="67">
        <f>'2020 Spring Order Form - V36'!$W$23</f>
        <v>0</v>
      </c>
      <c r="F186" s="151">
        <v>4507337</v>
      </c>
      <c r="G186" s="70" t="e">
        <f>'2020 Spring Order Form - V36'!#REF!</f>
        <v>#REF!</v>
      </c>
      <c r="H186" s="69">
        <f>'2020 Spring Order Form - V36'!$F$18</f>
        <v>0</v>
      </c>
      <c r="J186" s="154">
        <v>1095</v>
      </c>
    </row>
    <row r="187" spans="1:10">
      <c r="A187" s="131">
        <v>186</v>
      </c>
      <c r="B187" s="66" t="s">
        <v>703</v>
      </c>
      <c r="D187" s="67">
        <f>'2020 Spring Order Form - V36'!$W$23</f>
        <v>0</v>
      </c>
      <c r="E187" s="67">
        <f>'2020 Spring Order Form - V36'!$W$23</f>
        <v>0</v>
      </c>
      <c r="F187" s="151" t="s">
        <v>705</v>
      </c>
      <c r="G187" s="70" t="e">
        <f>'2020 Spring Order Form - V36'!#REF!</f>
        <v>#REF!</v>
      </c>
      <c r="H187" s="69">
        <f>'2020 Spring Order Form - V36'!$F$18</f>
        <v>0</v>
      </c>
      <c r="J187" s="154">
        <v>1350</v>
      </c>
    </row>
    <row r="188" spans="1:10">
      <c r="A188" s="131">
        <v>187</v>
      </c>
      <c r="B188" s="66" t="s">
        <v>706</v>
      </c>
      <c r="D188" s="67">
        <f>'2020 Spring Order Form - V36'!$W$23</f>
        <v>0</v>
      </c>
      <c r="E188" s="67">
        <f>'2020 Spring Order Form - V36'!$W$23</f>
        <v>0</v>
      </c>
      <c r="F188" s="151">
        <v>4506700</v>
      </c>
      <c r="G188" s="70" t="e">
        <f>'2020 Spring Order Form - V36'!#REF!</f>
        <v>#REF!</v>
      </c>
      <c r="H188" s="69">
        <f>'2020 Spring Order Form - V36'!$F$18</f>
        <v>0</v>
      </c>
      <c r="J188" s="154">
        <v>18665</v>
      </c>
    </row>
    <row r="189" spans="1:10">
      <c r="A189" s="131">
        <v>188</v>
      </c>
      <c r="B189" s="66" t="s">
        <v>706</v>
      </c>
      <c r="D189" s="67">
        <f>'2020 Spring Order Form - V36'!$W$23</f>
        <v>0</v>
      </c>
      <c r="E189" s="67">
        <f>'2020 Spring Order Form - V36'!$W$23</f>
        <v>0</v>
      </c>
      <c r="F189" s="151" t="s">
        <v>707</v>
      </c>
      <c r="G189" s="70" t="e">
        <f>'2020 Spring Order Form - V36'!#REF!</f>
        <v>#REF!</v>
      </c>
      <c r="H189" s="69">
        <f>'2020 Spring Order Form - V36'!$F$18</f>
        <v>0</v>
      </c>
      <c r="J189" s="154">
        <v>18664</v>
      </c>
    </row>
    <row r="190" spans="1:10">
      <c r="A190" s="131">
        <v>189</v>
      </c>
      <c r="B190" s="66" t="s">
        <v>101</v>
      </c>
      <c r="D190" s="67">
        <f>'2020 Spring Order Form - V36'!$W$23</f>
        <v>0</v>
      </c>
      <c r="E190" s="67">
        <f>'2020 Spring Order Form - V36'!$W$23</f>
        <v>0</v>
      </c>
      <c r="F190" s="151">
        <v>4506940</v>
      </c>
      <c r="G190" s="70">
        <f>'2020 Spring Order Form - V36'!$W$39</f>
        <v>0</v>
      </c>
      <c r="H190" s="69">
        <f>'2020 Spring Order Form - V36'!$F$18</f>
        <v>0</v>
      </c>
      <c r="J190" s="154">
        <v>18668</v>
      </c>
    </row>
    <row r="191" spans="1:10">
      <c r="A191" s="131">
        <v>190</v>
      </c>
      <c r="B191" s="66" t="s">
        <v>101</v>
      </c>
      <c r="D191" s="67">
        <f>'2020 Spring Order Form - V36'!$W$23</f>
        <v>0</v>
      </c>
      <c r="E191" s="67">
        <f>'2020 Spring Order Form - V36'!$W$23</f>
        <v>0</v>
      </c>
      <c r="F191" s="151" t="s">
        <v>708</v>
      </c>
      <c r="G191" s="70">
        <f>'2020 Spring Order Form - V36'!$X$39</f>
        <v>0</v>
      </c>
      <c r="H191" s="69">
        <f>'2020 Spring Order Form - V36'!$F$18</f>
        <v>0</v>
      </c>
      <c r="J191" s="154">
        <v>18667</v>
      </c>
    </row>
    <row r="192" spans="1:10">
      <c r="A192" s="131">
        <v>191</v>
      </c>
      <c r="B192" s="66" t="s">
        <v>709</v>
      </c>
      <c r="D192" s="67">
        <f>'2020 Spring Order Form - V36'!$W$23</f>
        <v>0</v>
      </c>
      <c r="E192" s="67">
        <f>'2020 Spring Order Form - V36'!$W$23</f>
        <v>0</v>
      </c>
      <c r="F192" s="151">
        <v>4507280</v>
      </c>
      <c r="G192" s="70" t="e">
        <f>'2020 Spring Order Form - V36'!#REF!</f>
        <v>#REF!</v>
      </c>
      <c r="H192" s="69">
        <f>'2020 Spring Order Form - V36'!$F$18</f>
        <v>0</v>
      </c>
      <c r="J192" s="154">
        <v>18671</v>
      </c>
    </row>
    <row r="193" spans="1:10">
      <c r="A193" s="131">
        <v>192</v>
      </c>
      <c r="B193" s="66" t="s">
        <v>709</v>
      </c>
      <c r="D193" s="67">
        <f>'2020 Spring Order Form - V36'!$W$23</f>
        <v>0</v>
      </c>
      <c r="E193" s="67">
        <f>'2020 Spring Order Form - V36'!$W$23</f>
        <v>0</v>
      </c>
      <c r="F193" s="151" t="s">
        <v>710</v>
      </c>
      <c r="G193" s="70" t="e">
        <f>'2020 Spring Order Form - V36'!#REF!</f>
        <v>#REF!</v>
      </c>
      <c r="H193" s="69">
        <f>'2020 Spring Order Form - V36'!$F$18</f>
        <v>0</v>
      </c>
      <c r="J193" s="154">
        <v>18670</v>
      </c>
    </row>
    <row r="194" spans="1:10">
      <c r="A194" s="131">
        <v>193</v>
      </c>
      <c r="B194" s="66" t="s">
        <v>711</v>
      </c>
      <c r="D194" s="67">
        <f>'2020 Spring Order Form - V36'!$W$23</f>
        <v>0</v>
      </c>
      <c r="E194" s="67">
        <f>'2020 Spring Order Form - V36'!$W$23</f>
        <v>0</v>
      </c>
      <c r="F194" s="151">
        <v>4506750</v>
      </c>
      <c r="G194" s="70" t="e">
        <f>'2020 Spring Order Form - V36'!#REF!</f>
        <v>#REF!</v>
      </c>
      <c r="H194" s="69">
        <f>'2020 Spring Order Form - V36'!$F$18</f>
        <v>0</v>
      </c>
      <c r="J194" s="154">
        <v>12867</v>
      </c>
    </row>
    <row r="195" spans="1:10">
      <c r="A195" s="131">
        <v>194</v>
      </c>
      <c r="B195" s="66" t="s">
        <v>711</v>
      </c>
      <c r="D195" s="67">
        <f>'2020 Spring Order Form - V36'!$W$23</f>
        <v>0</v>
      </c>
      <c r="E195" s="67">
        <f>'2020 Spring Order Form - V36'!$W$23</f>
        <v>0</v>
      </c>
      <c r="F195" s="151" t="s">
        <v>712</v>
      </c>
      <c r="G195" s="70" t="e">
        <f>'2020 Spring Order Form - V36'!#REF!</f>
        <v>#REF!</v>
      </c>
      <c r="H195" s="69">
        <f>'2020 Spring Order Form - V36'!$F$18</f>
        <v>0</v>
      </c>
      <c r="J195" s="154">
        <v>12868</v>
      </c>
    </row>
    <row r="196" spans="1:10">
      <c r="A196" s="131">
        <v>195</v>
      </c>
      <c r="B196" s="66" t="s">
        <v>713</v>
      </c>
      <c r="D196" s="67">
        <f>'2020 Spring Order Form - V36'!$W$23</f>
        <v>0</v>
      </c>
      <c r="E196" s="67">
        <f>'2020 Spring Order Form - V36'!$W$23</f>
        <v>0</v>
      </c>
      <c r="F196" s="151">
        <v>4506772</v>
      </c>
      <c r="G196" s="70" t="e">
        <f>'2020 Spring Order Form - V36'!#REF!</f>
        <v>#REF!</v>
      </c>
      <c r="H196" s="69">
        <f>'2020 Spring Order Form - V36'!$F$18</f>
        <v>0</v>
      </c>
      <c r="J196" s="154">
        <v>12919</v>
      </c>
    </row>
    <row r="197" spans="1:10">
      <c r="A197" s="131">
        <v>196</v>
      </c>
      <c r="B197" s="66" t="s">
        <v>713</v>
      </c>
      <c r="D197" s="67">
        <f>'2020 Spring Order Form - V36'!$W$23</f>
        <v>0</v>
      </c>
      <c r="E197" s="67">
        <f>'2020 Spring Order Form - V36'!$W$23</f>
        <v>0</v>
      </c>
      <c r="F197" s="151" t="s">
        <v>714</v>
      </c>
      <c r="G197" s="70" t="e">
        <f>'2020 Spring Order Form - V36'!#REF!</f>
        <v>#REF!</v>
      </c>
      <c r="H197" s="69">
        <f>'2020 Spring Order Form - V36'!$F$18</f>
        <v>0</v>
      </c>
      <c r="J197" s="154">
        <v>12920</v>
      </c>
    </row>
    <row r="198" spans="1:10">
      <c r="A198" s="131">
        <v>197</v>
      </c>
      <c r="B198" s="66" t="s">
        <v>715</v>
      </c>
      <c r="D198" s="67">
        <f>'2020 Spring Order Form - V36'!$W$23</f>
        <v>0</v>
      </c>
      <c r="E198" s="67">
        <f>'2020 Spring Order Form - V36'!$W$23</f>
        <v>0</v>
      </c>
      <c r="F198" s="151">
        <v>4506780</v>
      </c>
      <c r="G198" s="70" t="e">
        <f>'2020 Spring Order Form - V36'!#REF!</f>
        <v>#REF!</v>
      </c>
      <c r="H198" s="69">
        <f>'2020 Spring Order Form - V36'!$F$18</f>
        <v>0</v>
      </c>
      <c r="J198" s="154">
        <v>641</v>
      </c>
    </row>
    <row r="199" spans="1:10">
      <c r="A199" s="131">
        <v>198</v>
      </c>
      <c r="B199" s="66" t="s">
        <v>715</v>
      </c>
      <c r="D199" s="67">
        <f>'2020 Spring Order Form - V36'!$W$23</f>
        <v>0</v>
      </c>
      <c r="E199" s="67">
        <f>'2020 Spring Order Form - V36'!$W$23</f>
        <v>0</v>
      </c>
      <c r="F199" s="151" t="s">
        <v>716</v>
      </c>
      <c r="G199" s="70" t="e">
        <f>'2020 Spring Order Form - V36'!#REF!</f>
        <v>#REF!</v>
      </c>
      <c r="H199" s="69">
        <f>'2020 Spring Order Form - V36'!$F$18</f>
        <v>0</v>
      </c>
      <c r="J199" s="154">
        <v>1352</v>
      </c>
    </row>
    <row r="200" spans="1:10">
      <c r="A200" s="131">
        <v>199</v>
      </c>
      <c r="B200" s="66" t="s">
        <v>717</v>
      </c>
      <c r="D200" s="67">
        <f>'2020 Spring Order Form - V36'!$W$23</f>
        <v>0</v>
      </c>
      <c r="E200" s="67">
        <f>'2020 Spring Order Form - V36'!$W$23</f>
        <v>0</v>
      </c>
      <c r="F200" s="151">
        <v>4506802</v>
      </c>
      <c r="G200" s="70" t="e">
        <f>'2020 Spring Order Form - V36'!#REF!</f>
        <v>#REF!</v>
      </c>
      <c r="H200" s="69">
        <f>'2020 Spring Order Form - V36'!$F$18</f>
        <v>0</v>
      </c>
      <c r="J200" s="154">
        <v>12923</v>
      </c>
    </row>
    <row r="201" spans="1:10">
      <c r="A201" s="131">
        <v>200</v>
      </c>
      <c r="B201" s="66" t="s">
        <v>717</v>
      </c>
      <c r="D201" s="67">
        <f>'2020 Spring Order Form - V36'!$W$23</f>
        <v>0</v>
      </c>
      <c r="E201" s="67">
        <f>'2020 Spring Order Form - V36'!$W$23</f>
        <v>0</v>
      </c>
      <c r="F201" s="151" t="s">
        <v>718</v>
      </c>
      <c r="G201" s="70" t="e">
        <f>'2020 Spring Order Form - V36'!#REF!</f>
        <v>#REF!</v>
      </c>
      <c r="H201" s="69">
        <f>'2020 Spring Order Form - V36'!$F$18</f>
        <v>0</v>
      </c>
      <c r="J201" s="154">
        <v>12924</v>
      </c>
    </row>
    <row r="202" spans="1:10">
      <c r="A202" s="131">
        <v>201</v>
      </c>
      <c r="B202" s="66" t="s">
        <v>719</v>
      </c>
      <c r="D202" s="67">
        <f>'2020 Spring Order Form - V36'!$W$23</f>
        <v>0</v>
      </c>
      <c r="E202" s="67">
        <f>'2020 Spring Order Form - V36'!$W$23</f>
        <v>0</v>
      </c>
      <c r="F202" s="151">
        <v>4506880</v>
      </c>
      <c r="G202" s="70" t="e">
        <f>'2020 Spring Order Form - V36'!#REF!</f>
        <v>#REF!</v>
      </c>
      <c r="H202" s="69">
        <f>'2020 Spring Order Form - V36'!$F$18</f>
        <v>0</v>
      </c>
      <c r="J202" s="154">
        <v>642</v>
      </c>
    </row>
    <row r="203" spans="1:10">
      <c r="A203" s="131">
        <v>202</v>
      </c>
      <c r="B203" s="66" t="s">
        <v>719</v>
      </c>
      <c r="D203" s="67">
        <f>'2020 Spring Order Form - V36'!$W$23</f>
        <v>0</v>
      </c>
      <c r="E203" s="67">
        <f>'2020 Spring Order Form - V36'!$W$23</f>
        <v>0</v>
      </c>
      <c r="F203" s="151" t="s">
        <v>720</v>
      </c>
      <c r="G203" s="70" t="e">
        <f>'2020 Spring Order Form - V36'!#REF!</f>
        <v>#REF!</v>
      </c>
      <c r="H203" s="69">
        <f>'2020 Spring Order Form - V36'!$F$18</f>
        <v>0</v>
      </c>
      <c r="J203" s="154">
        <v>1354</v>
      </c>
    </row>
    <row r="204" spans="1:10">
      <c r="A204" s="131">
        <v>203</v>
      </c>
      <c r="B204" s="66" t="s">
        <v>103</v>
      </c>
      <c r="D204" s="67">
        <f>'2020 Spring Order Form - V36'!$W$23</f>
        <v>0</v>
      </c>
      <c r="E204" s="67">
        <f>'2020 Spring Order Form - V36'!$W$23</f>
        <v>0</v>
      </c>
      <c r="F204" s="151">
        <v>4506900</v>
      </c>
      <c r="G204" s="70">
        <f>'2020 Spring Order Form - V36'!$W$40</f>
        <v>0</v>
      </c>
      <c r="H204" s="69">
        <f>'2020 Spring Order Form - V36'!$F$18</f>
        <v>0</v>
      </c>
      <c r="J204" s="154">
        <v>409</v>
      </c>
    </row>
    <row r="205" spans="1:10">
      <c r="A205" s="131">
        <v>204</v>
      </c>
      <c r="B205" s="66" t="s">
        <v>103</v>
      </c>
      <c r="D205" s="67">
        <f>'2020 Spring Order Form - V36'!$W$23</f>
        <v>0</v>
      </c>
      <c r="E205" s="67">
        <f>'2020 Spring Order Form - V36'!$W$23</f>
        <v>0</v>
      </c>
      <c r="F205" s="151" t="s">
        <v>721</v>
      </c>
      <c r="G205" s="70">
        <f>'2020 Spring Order Form - V36'!$X$40</f>
        <v>0</v>
      </c>
      <c r="H205" s="69">
        <f>'2020 Spring Order Form - V36'!$F$18</f>
        <v>0</v>
      </c>
      <c r="J205" s="154">
        <v>1355</v>
      </c>
    </row>
    <row r="206" spans="1:10">
      <c r="A206" s="131">
        <v>205</v>
      </c>
      <c r="B206" s="66" t="s">
        <v>722</v>
      </c>
      <c r="D206" s="67">
        <f>'2020 Spring Order Form - V36'!$W$23</f>
        <v>0</v>
      </c>
      <c r="E206" s="67">
        <f>'2020 Spring Order Form - V36'!$W$23</f>
        <v>0</v>
      </c>
      <c r="F206" s="151">
        <v>4506760</v>
      </c>
      <c r="G206" s="70" t="e">
        <f>'2020 Spring Order Form - V36'!#REF!</f>
        <v>#REF!</v>
      </c>
      <c r="H206" s="69">
        <f>'2020 Spring Order Form - V36'!$F$18</f>
        <v>0</v>
      </c>
      <c r="J206" s="154">
        <v>876</v>
      </c>
    </row>
    <row r="207" spans="1:10">
      <c r="A207" s="131">
        <v>206</v>
      </c>
      <c r="B207" s="66" t="s">
        <v>722</v>
      </c>
      <c r="D207" s="67">
        <f>'2020 Spring Order Form - V36'!$W$23</f>
        <v>0</v>
      </c>
      <c r="E207" s="67">
        <f>'2020 Spring Order Form - V36'!$W$23</f>
        <v>0</v>
      </c>
      <c r="F207" s="151" t="s">
        <v>723</v>
      </c>
      <c r="G207" s="70" t="e">
        <f>'2020 Spring Order Form - V36'!#REF!</f>
        <v>#REF!</v>
      </c>
      <c r="H207" s="69">
        <f>'2020 Spring Order Form - V36'!$F$18</f>
        <v>0</v>
      </c>
      <c r="J207" s="154">
        <v>1371</v>
      </c>
    </row>
    <row r="208" spans="1:10">
      <c r="A208" s="131">
        <v>207</v>
      </c>
      <c r="B208" s="66" t="s">
        <v>722</v>
      </c>
      <c r="D208" s="67">
        <f>'2020 Spring Order Form - V36'!$W$23</f>
        <v>0</v>
      </c>
      <c r="E208" s="67">
        <f>'2020 Spring Order Form - V36'!$W$23</f>
        <v>0</v>
      </c>
      <c r="F208" s="151">
        <v>4506762</v>
      </c>
      <c r="G208" s="70">
        <f>'2020 Spring Order Form - V36'!$W$41</f>
        <v>0</v>
      </c>
      <c r="H208" s="69">
        <f>'2020 Spring Order Form - V36'!$F$18</f>
        <v>0</v>
      </c>
      <c r="J208" s="154">
        <v>12510</v>
      </c>
    </row>
    <row r="209" spans="1:10">
      <c r="A209" s="131">
        <v>208</v>
      </c>
      <c r="B209" s="66" t="s">
        <v>722</v>
      </c>
      <c r="D209" s="67">
        <f>'2020 Spring Order Form - V36'!$W$23</f>
        <v>0</v>
      </c>
      <c r="E209" s="67">
        <f>'2020 Spring Order Form - V36'!$W$23</f>
        <v>0</v>
      </c>
      <c r="F209" s="151" t="s">
        <v>724</v>
      </c>
      <c r="G209" s="70">
        <f>'2020 Spring Order Form - V36'!$X$41</f>
        <v>0</v>
      </c>
      <c r="H209" s="69">
        <f>'2020 Spring Order Form - V36'!$F$18</f>
        <v>0</v>
      </c>
      <c r="J209" s="154">
        <v>12511</v>
      </c>
    </row>
    <row r="210" spans="1:10">
      <c r="A210" s="131">
        <v>209</v>
      </c>
      <c r="B210" s="66" t="s">
        <v>107</v>
      </c>
      <c r="D210" s="67">
        <f>'2020 Spring Order Form - V36'!$W$23</f>
        <v>0</v>
      </c>
      <c r="E210" s="67">
        <f>'2020 Spring Order Form - V36'!$W$23</f>
        <v>0</v>
      </c>
      <c r="F210" s="151">
        <v>4506950</v>
      </c>
      <c r="G210" s="70">
        <f>'2020 Spring Order Form - V36'!$W$42</f>
        <v>0</v>
      </c>
      <c r="H210" s="69">
        <f>'2020 Spring Order Form - V36'!$F$18</f>
        <v>0</v>
      </c>
      <c r="J210" s="154">
        <v>17198</v>
      </c>
    </row>
    <row r="211" spans="1:10">
      <c r="A211" s="131">
        <v>210</v>
      </c>
      <c r="B211" s="66" t="s">
        <v>107</v>
      </c>
      <c r="D211" s="67">
        <f>'2020 Spring Order Form - V36'!$W$23</f>
        <v>0</v>
      </c>
      <c r="E211" s="67">
        <f>'2020 Spring Order Form - V36'!$W$23</f>
        <v>0</v>
      </c>
      <c r="F211" s="151" t="s">
        <v>725</v>
      </c>
      <c r="G211" s="70">
        <f>'2020 Spring Order Form - V36'!$X$42</f>
        <v>0</v>
      </c>
      <c r="H211" s="69">
        <f>'2020 Spring Order Form - V36'!$F$18</f>
        <v>0</v>
      </c>
      <c r="J211" s="154">
        <v>17199</v>
      </c>
    </row>
    <row r="212" spans="1:10">
      <c r="A212" s="131">
        <v>211</v>
      </c>
      <c r="B212" s="66" t="s">
        <v>726</v>
      </c>
      <c r="D212" s="67">
        <f>'2020 Spring Order Form - V36'!$W$23</f>
        <v>0</v>
      </c>
      <c r="E212" s="67">
        <f>'2020 Spring Order Form - V36'!$W$23</f>
        <v>0</v>
      </c>
      <c r="F212" s="151">
        <v>4507230</v>
      </c>
      <c r="G212" s="70" t="e">
        <f>'2020 Spring Order Form - V36'!#REF!</f>
        <v>#REF!</v>
      </c>
      <c r="H212" s="69">
        <f>'2020 Spring Order Form - V36'!$F$18</f>
        <v>0</v>
      </c>
      <c r="J212" s="154">
        <v>672</v>
      </c>
    </row>
    <row r="213" spans="1:10">
      <c r="A213" s="131">
        <v>212</v>
      </c>
      <c r="B213" s="66" t="s">
        <v>726</v>
      </c>
      <c r="D213" s="67">
        <f>'2020 Spring Order Form - V36'!$W$23</f>
        <v>0</v>
      </c>
      <c r="E213" s="67">
        <f>'2020 Spring Order Form - V36'!$W$23</f>
        <v>0</v>
      </c>
      <c r="F213" s="151" t="s">
        <v>727</v>
      </c>
      <c r="G213" s="70" t="e">
        <f>'2020 Spring Order Form - V36'!#REF!</f>
        <v>#REF!</v>
      </c>
      <c r="H213" s="69">
        <f>'2020 Spring Order Form - V36'!$F$18</f>
        <v>0</v>
      </c>
      <c r="J213" s="154">
        <v>1347</v>
      </c>
    </row>
    <row r="214" spans="1:10">
      <c r="A214" s="131">
        <v>213</v>
      </c>
      <c r="B214" s="66" t="s">
        <v>728</v>
      </c>
      <c r="D214" s="67">
        <f>'2020 Spring Order Form - V36'!$W$23</f>
        <v>0</v>
      </c>
      <c r="E214" s="67">
        <f>'2020 Spring Order Form - V36'!$W$23</f>
        <v>0</v>
      </c>
      <c r="F214" s="151">
        <v>4507100</v>
      </c>
      <c r="G214" s="70" t="e">
        <f>'2020 Spring Order Form - V36'!#REF!</f>
        <v>#REF!</v>
      </c>
      <c r="H214" s="69">
        <f>'2020 Spring Order Form - V36'!$F$18</f>
        <v>0</v>
      </c>
      <c r="J214" s="154">
        <v>453</v>
      </c>
    </row>
    <row r="215" spans="1:10">
      <c r="A215" s="131">
        <v>214</v>
      </c>
      <c r="B215" s="66" t="s">
        <v>728</v>
      </c>
      <c r="D215" s="67">
        <f>'2020 Spring Order Form - V36'!$W$23</f>
        <v>0</v>
      </c>
      <c r="E215" s="67">
        <f>'2020 Spring Order Form - V36'!$W$23</f>
        <v>0</v>
      </c>
      <c r="F215" s="151" t="s">
        <v>729</v>
      </c>
      <c r="G215" s="70" t="e">
        <f>'2020 Spring Order Form - V36'!#REF!</f>
        <v>#REF!</v>
      </c>
      <c r="H215" s="69">
        <f>'2020 Spring Order Form - V36'!$F$18</f>
        <v>0</v>
      </c>
      <c r="J215" s="154">
        <v>1369</v>
      </c>
    </row>
    <row r="216" spans="1:10">
      <c r="A216" s="131">
        <v>215</v>
      </c>
      <c r="B216" s="66" t="s">
        <v>728</v>
      </c>
      <c r="D216" s="67">
        <f>'2020 Spring Order Form - V36'!$W$23</f>
        <v>0</v>
      </c>
      <c r="E216" s="67">
        <f>'2020 Spring Order Form - V36'!$W$23</f>
        <v>0</v>
      </c>
      <c r="F216" s="151">
        <v>4507107</v>
      </c>
      <c r="G216" s="70" t="e">
        <f>'2020 Spring Order Form - V36'!#REF!</f>
        <v>#REF!</v>
      </c>
      <c r="H216" s="69">
        <f>'2020 Spring Order Form - V36'!$F$18</f>
        <v>0</v>
      </c>
      <c r="J216" s="154">
        <v>1112</v>
      </c>
    </row>
    <row r="217" spans="1:10">
      <c r="A217" s="131">
        <v>216</v>
      </c>
      <c r="B217" s="66" t="s">
        <v>728</v>
      </c>
      <c r="D217" s="67">
        <f>'2020 Spring Order Form - V36'!$W$23</f>
        <v>0</v>
      </c>
      <c r="E217" s="67">
        <f>'2020 Spring Order Form - V36'!$W$23</f>
        <v>0</v>
      </c>
      <c r="F217" s="151" t="s">
        <v>730</v>
      </c>
      <c r="G217" s="70" t="e">
        <f>'2020 Spring Order Form - V36'!#REF!</f>
        <v>#REF!</v>
      </c>
      <c r="H217" s="69">
        <f>'2020 Spring Order Form - V36'!$F$18</f>
        <v>0</v>
      </c>
      <c r="J217" s="154">
        <v>1370</v>
      </c>
    </row>
    <row r="218" spans="1:10">
      <c r="A218" s="131">
        <v>217</v>
      </c>
      <c r="B218" s="66" t="s">
        <v>728</v>
      </c>
      <c r="D218" s="67">
        <f>'2020 Spring Order Form - V36'!$W$23</f>
        <v>0</v>
      </c>
      <c r="E218" s="67">
        <f>'2020 Spring Order Form - V36'!$W$23</f>
        <v>0</v>
      </c>
      <c r="F218" s="151">
        <v>4507101</v>
      </c>
      <c r="G218" s="70" t="e">
        <f>'2020 Spring Order Form - V36'!#REF!</f>
        <v>#REF!</v>
      </c>
      <c r="H218" s="69">
        <f>'2020 Spring Order Form - V36'!$F$18</f>
        <v>0</v>
      </c>
      <c r="J218" s="154">
        <v>1134</v>
      </c>
    </row>
    <row r="219" spans="1:10">
      <c r="A219" s="131">
        <v>218</v>
      </c>
      <c r="B219" s="66" t="s">
        <v>728</v>
      </c>
      <c r="D219" s="67">
        <f>'2020 Spring Order Form - V36'!$W$23</f>
        <v>0</v>
      </c>
      <c r="E219" s="67">
        <f>'2020 Spring Order Form - V36'!$W$23</f>
        <v>0</v>
      </c>
      <c r="F219" s="151" t="s">
        <v>731</v>
      </c>
      <c r="G219" s="70" t="e">
        <f>'2020 Spring Order Form - V36'!#REF!</f>
        <v>#REF!</v>
      </c>
      <c r="H219" s="69">
        <f>'2020 Spring Order Form - V36'!$F$18</f>
        <v>0</v>
      </c>
      <c r="J219" s="154">
        <v>1366</v>
      </c>
    </row>
    <row r="220" spans="1:10">
      <c r="A220" s="131">
        <v>219</v>
      </c>
      <c r="B220" s="66" t="s">
        <v>732</v>
      </c>
      <c r="D220" s="67">
        <f>'2020 Spring Order Form - V36'!$W$23</f>
        <v>0</v>
      </c>
      <c r="E220" s="67">
        <f>'2020 Spring Order Form - V36'!$W$23</f>
        <v>0</v>
      </c>
      <c r="F220" s="151">
        <v>4507120</v>
      </c>
      <c r="G220" s="70" t="e">
        <f>'2020 Spring Order Form - V36'!#REF!</f>
        <v>#REF!</v>
      </c>
      <c r="H220" s="69">
        <f>'2020 Spring Order Form - V36'!$F$18</f>
        <v>0</v>
      </c>
      <c r="J220" s="154">
        <v>12870</v>
      </c>
    </row>
    <row r="221" spans="1:10">
      <c r="A221" s="131">
        <v>220</v>
      </c>
      <c r="B221" s="66" t="s">
        <v>732</v>
      </c>
      <c r="D221" s="67">
        <f>'2020 Spring Order Form - V36'!$W$23</f>
        <v>0</v>
      </c>
      <c r="E221" s="67">
        <f>'2020 Spring Order Form - V36'!$W$23</f>
        <v>0</v>
      </c>
      <c r="F221" s="151" t="s">
        <v>733</v>
      </c>
      <c r="G221" s="70" t="e">
        <f>'2020 Spring Order Form - V36'!#REF!</f>
        <v>#REF!</v>
      </c>
      <c r="H221" s="69">
        <f>'2020 Spring Order Form - V36'!$F$18</f>
        <v>0</v>
      </c>
      <c r="J221" s="154">
        <v>12869</v>
      </c>
    </row>
    <row r="222" spans="1:10">
      <c r="A222" s="131">
        <v>221</v>
      </c>
      <c r="B222" s="66" t="s">
        <v>734</v>
      </c>
      <c r="D222" s="67">
        <f>'2020 Spring Order Form - V36'!$W$23</f>
        <v>0</v>
      </c>
      <c r="E222" s="67">
        <f>'2020 Spring Order Form - V36'!$W$23</f>
        <v>0</v>
      </c>
      <c r="F222" s="151">
        <v>4507140</v>
      </c>
      <c r="G222" s="70" t="e">
        <f>'2020 Spring Order Form - V36'!#REF!</f>
        <v>#REF!</v>
      </c>
      <c r="H222" s="69">
        <f>'2020 Spring Order Form - V36'!$F$18</f>
        <v>0</v>
      </c>
      <c r="J222" s="154">
        <v>673</v>
      </c>
    </row>
    <row r="223" spans="1:10">
      <c r="A223" s="131">
        <v>222</v>
      </c>
      <c r="B223" s="66" t="s">
        <v>734</v>
      </c>
      <c r="D223" s="67">
        <f>'2020 Spring Order Form - V36'!$W$23</f>
        <v>0</v>
      </c>
      <c r="E223" s="67">
        <f>'2020 Spring Order Form - V36'!$W$23</f>
        <v>0</v>
      </c>
      <c r="F223" s="151" t="s">
        <v>735</v>
      </c>
      <c r="G223" s="70" t="e">
        <f>'2020 Spring Order Form - V36'!#REF!</f>
        <v>#REF!</v>
      </c>
      <c r="H223" s="69">
        <f>'2020 Spring Order Form - V36'!$F$18</f>
        <v>0</v>
      </c>
      <c r="J223" s="154">
        <v>1358</v>
      </c>
    </row>
    <row r="224" spans="1:10">
      <c r="A224" s="131">
        <v>223</v>
      </c>
      <c r="B224" s="66" t="s">
        <v>734</v>
      </c>
      <c r="D224" s="67">
        <f>'2020 Spring Order Form - V36'!$W$23</f>
        <v>0</v>
      </c>
      <c r="E224" s="67">
        <f>'2020 Spring Order Form - V36'!$W$23</f>
        <v>0</v>
      </c>
      <c r="F224" s="151">
        <v>4507147</v>
      </c>
      <c r="G224" s="70" t="e">
        <f>'2020 Spring Order Form - V36'!#REF!</f>
        <v>#REF!</v>
      </c>
      <c r="H224" s="69">
        <f>'2020 Spring Order Form - V36'!$F$18</f>
        <v>0</v>
      </c>
      <c r="J224" s="154">
        <v>1136</v>
      </c>
    </row>
    <row r="225" spans="1:10">
      <c r="A225" s="131">
        <v>224</v>
      </c>
      <c r="B225" s="66" t="s">
        <v>734</v>
      </c>
      <c r="D225" s="67">
        <f>'2020 Spring Order Form - V36'!$W$23</f>
        <v>0</v>
      </c>
      <c r="E225" s="67">
        <f>'2020 Spring Order Form - V36'!$W$23</f>
        <v>0</v>
      </c>
      <c r="F225" s="151" t="s">
        <v>736</v>
      </c>
      <c r="G225" s="70" t="e">
        <f>'2020 Spring Order Form - V36'!#REF!</f>
        <v>#REF!</v>
      </c>
      <c r="H225" s="69">
        <f>'2020 Spring Order Form - V36'!$F$18</f>
        <v>0</v>
      </c>
      <c r="J225" s="154">
        <v>1359</v>
      </c>
    </row>
    <row r="226" spans="1:10">
      <c r="A226" s="131">
        <v>225</v>
      </c>
      <c r="B226" s="66" t="s">
        <v>737</v>
      </c>
      <c r="D226" s="67">
        <f>'2020 Spring Order Form - V36'!$W$23</f>
        <v>0</v>
      </c>
      <c r="E226" s="67">
        <f>'2020 Spring Order Form - V36'!$W$23</f>
        <v>0</v>
      </c>
      <c r="F226" s="151">
        <v>4507170</v>
      </c>
      <c r="G226" s="70" t="e">
        <f>'2020 Spring Order Form - V36'!#REF!</f>
        <v>#REF!</v>
      </c>
      <c r="H226" s="69">
        <f>'2020 Spring Order Form - V36'!$F$18</f>
        <v>0</v>
      </c>
      <c r="J226" s="154">
        <v>699</v>
      </c>
    </row>
    <row r="227" spans="1:10">
      <c r="A227" s="131">
        <v>226</v>
      </c>
      <c r="B227" s="66" t="s">
        <v>737</v>
      </c>
      <c r="D227" s="67">
        <f>'2020 Spring Order Form - V36'!$W$23</f>
        <v>0</v>
      </c>
      <c r="E227" s="67">
        <f>'2020 Spring Order Form - V36'!$W$23</f>
        <v>0</v>
      </c>
      <c r="F227" s="151" t="s">
        <v>738</v>
      </c>
      <c r="G227" s="70" t="e">
        <f>'2020 Spring Order Form - V36'!#REF!</f>
        <v>#REF!</v>
      </c>
      <c r="H227" s="69">
        <f>'2020 Spring Order Form - V36'!$F$18</f>
        <v>0</v>
      </c>
      <c r="J227" s="154">
        <v>1362</v>
      </c>
    </row>
    <row r="228" spans="1:10">
      <c r="A228" s="131">
        <v>227</v>
      </c>
      <c r="B228" s="66" t="s">
        <v>739</v>
      </c>
      <c r="D228" s="67">
        <f>'2020 Spring Order Form - V36'!$W$23</f>
        <v>0</v>
      </c>
      <c r="E228" s="67">
        <f>'2020 Spring Order Form - V36'!$W$23</f>
        <v>0</v>
      </c>
      <c r="F228" s="151">
        <v>4507177</v>
      </c>
      <c r="G228" s="70" t="e">
        <f>'2020 Spring Order Form - V36'!#REF!</f>
        <v>#REF!</v>
      </c>
      <c r="H228" s="69">
        <f>'2020 Spring Order Form - V36'!$F$18</f>
        <v>0</v>
      </c>
      <c r="J228" s="154">
        <v>1138</v>
      </c>
    </row>
    <row r="229" spans="1:10">
      <c r="A229" s="131">
        <v>228</v>
      </c>
      <c r="B229" s="66" t="s">
        <v>739</v>
      </c>
      <c r="D229" s="67">
        <f>'2020 Spring Order Form - V36'!$W$23</f>
        <v>0</v>
      </c>
      <c r="E229" s="67">
        <f>'2020 Spring Order Form - V36'!$W$23</f>
        <v>0</v>
      </c>
      <c r="F229" s="151" t="s">
        <v>740</v>
      </c>
      <c r="G229" s="70" t="e">
        <f>'2020 Spring Order Form - V36'!#REF!</f>
        <v>#REF!</v>
      </c>
      <c r="H229" s="69">
        <f>'2020 Spring Order Form - V36'!$F$18</f>
        <v>0</v>
      </c>
      <c r="J229" s="154">
        <v>1363</v>
      </c>
    </row>
    <row r="230" spans="1:10">
      <c r="A230" s="131">
        <v>229</v>
      </c>
      <c r="B230" s="66" t="s">
        <v>741</v>
      </c>
      <c r="D230" s="67">
        <f>'2020 Spring Order Form - V36'!$W$23</f>
        <v>0</v>
      </c>
      <c r="E230" s="67">
        <f>'2020 Spring Order Form - V36'!$W$23</f>
        <v>0</v>
      </c>
      <c r="F230" s="151">
        <v>4507192</v>
      </c>
      <c r="G230" s="70" t="e">
        <f>'2020 Spring Order Form - V36'!#REF!</f>
        <v>#REF!</v>
      </c>
      <c r="H230" s="69">
        <f>'2020 Spring Order Form - V36'!$F$18</f>
        <v>0</v>
      </c>
      <c r="J230" s="154">
        <v>3426</v>
      </c>
    </row>
    <row r="231" spans="1:10">
      <c r="A231" s="131">
        <v>230</v>
      </c>
      <c r="B231" s="66" t="s">
        <v>741</v>
      </c>
      <c r="D231" s="67">
        <f>'2020 Spring Order Form - V36'!$W$23</f>
        <v>0</v>
      </c>
      <c r="E231" s="67">
        <f>'2020 Spring Order Form - V36'!$W$23</f>
        <v>0</v>
      </c>
      <c r="F231" s="151" t="s">
        <v>742</v>
      </c>
      <c r="G231" s="70" t="e">
        <f>'2020 Spring Order Form - V36'!#REF!</f>
        <v>#REF!</v>
      </c>
      <c r="H231" s="69">
        <f>'2020 Spring Order Form - V36'!$F$18</f>
        <v>0</v>
      </c>
      <c r="J231" s="154">
        <v>1364</v>
      </c>
    </row>
    <row r="232" spans="1:10">
      <c r="A232" s="131">
        <v>231</v>
      </c>
      <c r="B232" s="66" t="s">
        <v>743</v>
      </c>
      <c r="D232" s="67">
        <f>'2020 Spring Order Form - V36'!$W$23</f>
        <v>0</v>
      </c>
      <c r="E232" s="67">
        <f>'2020 Spring Order Form - V36'!$W$23</f>
        <v>0</v>
      </c>
      <c r="F232" s="151">
        <v>4507400</v>
      </c>
      <c r="G232" s="70" t="e">
        <f>'2020 Spring Order Form - V36'!#REF!</f>
        <v>#REF!</v>
      </c>
      <c r="H232" s="69">
        <f>'2020 Spring Order Form - V36'!$F$18</f>
        <v>0</v>
      </c>
      <c r="J232" s="154">
        <v>441</v>
      </c>
    </row>
    <row r="233" spans="1:10">
      <c r="A233" s="131">
        <v>232</v>
      </c>
      <c r="B233" s="66" t="s">
        <v>743</v>
      </c>
      <c r="D233" s="67">
        <f>'2020 Spring Order Form - V36'!$W$23</f>
        <v>0</v>
      </c>
      <c r="E233" s="67">
        <f>'2020 Spring Order Form - V36'!$W$23</f>
        <v>0</v>
      </c>
      <c r="F233" s="151" t="s">
        <v>744</v>
      </c>
      <c r="G233" s="70" t="e">
        <f>'2020 Spring Order Form - V36'!#REF!</f>
        <v>#REF!</v>
      </c>
      <c r="H233" s="69">
        <f>'2020 Spring Order Form - V36'!$F$18</f>
        <v>0</v>
      </c>
      <c r="J233" s="154">
        <v>1374</v>
      </c>
    </row>
    <row r="234" spans="1:10">
      <c r="A234" s="131">
        <v>233</v>
      </c>
      <c r="B234" s="66" t="s">
        <v>743</v>
      </c>
      <c r="D234" s="67">
        <f>'2020 Spring Order Form - V36'!$W$23</f>
        <v>0</v>
      </c>
      <c r="E234" s="67">
        <f>'2020 Spring Order Form - V36'!$W$23</f>
        <v>0</v>
      </c>
      <c r="F234" s="151">
        <v>4507407</v>
      </c>
      <c r="G234" s="70" t="e">
        <f>'2020 Spring Order Form - V36'!#REF!</f>
        <v>#REF!</v>
      </c>
      <c r="H234" s="69">
        <f>'2020 Spring Order Form - V36'!$F$18</f>
        <v>0</v>
      </c>
      <c r="J234" s="154">
        <v>1096</v>
      </c>
    </row>
    <row r="235" spans="1:10">
      <c r="A235" s="131">
        <v>234</v>
      </c>
      <c r="B235" s="66" t="s">
        <v>743</v>
      </c>
      <c r="D235" s="67">
        <f>'2020 Spring Order Form - V36'!$W$23</f>
        <v>0</v>
      </c>
      <c r="E235" s="67">
        <f>'2020 Spring Order Form - V36'!$W$23</f>
        <v>0</v>
      </c>
      <c r="F235" s="151" t="s">
        <v>745</v>
      </c>
      <c r="G235" s="70" t="e">
        <f>'2020 Spring Order Form - V36'!#REF!</f>
        <v>#REF!</v>
      </c>
      <c r="H235" s="69">
        <f>'2020 Spring Order Form - V36'!$F$18</f>
        <v>0</v>
      </c>
      <c r="J235" s="154">
        <v>1375</v>
      </c>
    </row>
    <row r="236" spans="1:10">
      <c r="A236" s="131">
        <v>235</v>
      </c>
      <c r="B236" s="66" t="s">
        <v>746</v>
      </c>
      <c r="D236" s="67">
        <f>'2020 Spring Order Form - V36'!$W$23</f>
        <v>0</v>
      </c>
      <c r="E236" s="67">
        <f>'2020 Spring Order Form - V36'!$W$23</f>
        <v>0</v>
      </c>
      <c r="F236" s="151">
        <v>4507600</v>
      </c>
      <c r="G236" s="70" t="e">
        <f>'2020 Spring Order Form - V36'!#REF!</f>
        <v>#REF!</v>
      </c>
      <c r="H236" s="69">
        <f>'2020 Spring Order Form - V36'!$F$18</f>
        <v>0</v>
      </c>
      <c r="J236" s="154">
        <v>488</v>
      </c>
    </row>
    <row r="237" spans="1:10">
      <c r="A237" s="131">
        <v>236</v>
      </c>
      <c r="B237" s="66" t="s">
        <v>746</v>
      </c>
      <c r="D237" s="67">
        <f>'2020 Spring Order Form - V36'!$W$23</f>
        <v>0</v>
      </c>
      <c r="E237" s="67">
        <f>'2020 Spring Order Form - V36'!$W$23</f>
        <v>0</v>
      </c>
      <c r="F237" s="151" t="s">
        <v>747</v>
      </c>
      <c r="G237" s="70" t="e">
        <f>'2020 Spring Order Form - V36'!#REF!</f>
        <v>#REF!</v>
      </c>
      <c r="H237" s="69">
        <f>'2020 Spring Order Form - V36'!$F$18</f>
        <v>0</v>
      </c>
      <c r="J237" s="154">
        <v>1378</v>
      </c>
    </row>
    <row r="238" spans="1:10">
      <c r="A238" s="131">
        <v>237</v>
      </c>
      <c r="B238" s="66" t="s">
        <v>746</v>
      </c>
      <c r="D238" s="67">
        <f>'2020 Spring Order Form - V36'!$W$23</f>
        <v>0</v>
      </c>
      <c r="E238" s="67">
        <f>'2020 Spring Order Form - V36'!$W$23</f>
        <v>0</v>
      </c>
      <c r="F238" s="151">
        <v>4507607</v>
      </c>
      <c r="G238" s="70" t="e">
        <f>'2020 Spring Order Form - V36'!#REF!</f>
        <v>#REF!</v>
      </c>
      <c r="H238" s="69">
        <f>'2020 Spring Order Form - V36'!$F$18</f>
        <v>0</v>
      </c>
      <c r="J238" s="154">
        <v>1117</v>
      </c>
    </row>
    <row r="239" spans="1:10">
      <c r="A239" s="131">
        <v>238</v>
      </c>
      <c r="B239" s="66" t="s">
        <v>746</v>
      </c>
      <c r="D239" s="67">
        <f>'2020 Spring Order Form - V36'!$W$23</f>
        <v>0</v>
      </c>
      <c r="E239" s="67">
        <f>'2020 Spring Order Form - V36'!$W$23</f>
        <v>0</v>
      </c>
      <c r="F239" s="151" t="s">
        <v>748</v>
      </c>
      <c r="G239" s="70" t="e">
        <f>'2020 Spring Order Form - V36'!#REF!</f>
        <v>#REF!</v>
      </c>
      <c r="H239" s="69">
        <f>'2020 Spring Order Form - V36'!$F$18</f>
        <v>0</v>
      </c>
      <c r="J239" s="154">
        <v>1379</v>
      </c>
    </row>
    <row r="240" spans="1:10">
      <c r="A240" s="131">
        <v>239</v>
      </c>
      <c r="B240" s="66" t="s">
        <v>749</v>
      </c>
      <c r="D240" s="67">
        <f>'2020 Spring Order Form - V36'!$W$23</f>
        <v>0</v>
      </c>
      <c r="E240" s="67">
        <f>'2020 Spring Order Form - V36'!$W$23</f>
        <v>0</v>
      </c>
      <c r="F240" s="151">
        <v>4507700</v>
      </c>
      <c r="G240" s="70" t="e">
        <f>'2020 Spring Order Form - V36'!#REF!</f>
        <v>#REF!</v>
      </c>
      <c r="H240" s="69">
        <f>'2020 Spring Order Form - V36'!$F$18</f>
        <v>0</v>
      </c>
      <c r="J240" s="154">
        <v>420</v>
      </c>
    </row>
    <row r="241" spans="1:10">
      <c r="A241" s="131">
        <v>240</v>
      </c>
      <c r="B241" s="66" t="s">
        <v>749</v>
      </c>
      <c r="D241" s="67">
        <f>'2020 Spring Order Form - V36'!$W$23</f>
        <v>0</v>
      </c>
      <c r="E241" s="67">
        <f>'2020 Spring Order Form - V36'!$W$23</f>
        <v>0</v>
      </c>
      <c r="F241" s="151" t="s">
        <v>750</v>
      </c>
      <c r="G241" s="70" t="e">
        <f>'2020 Spring Order Form - V36'!#REF!</f>
        <v>#REF!</v>
      </c>
      <c r="H241" s="69">
        <f>'2020 Spring Order Form - V36'!$F$18</f>
        <v>0</v>
      </c>
      <c r="J241" s="154">
        <v>1383</v>
      </c>
    </row>
    <row r="242" spans="1:10">
      <c r="A242" s="131">
        <v>241</v>
      </c>
      <c r="B242" s="66" t="s">
        <v>749</v>
      </c>
      <c r="D242" s="67">
        <f>'2020 Spring Order Form - V36'!$W$23</f>
        <v>0</v>
      </c>
      <c r="E242" s="67">
        <f>'2020 Spring Order Form - V36'!$W$23</f>
        <v>0</v>
      </c>
      <c r="F242" s="151">
        <v>4507707</v>
      </c>
      <c r="G242" s="70" t="e">
        <f>'2020 Spring Order Form - V36'!#REF!</f>
        <v>#REF!</v>
      </c>
      <c r="H242" s="69">
        <f>'2020 Spring Order Form - V36'!$F$18</f>
        <v>0</v>
      </c>
      <c r="J242" s="154">
        <v>1097</v>
      </c>
    </row>
    <row r="243" spans="1:10">
      <c r="A243" s="131">
        <v>242</v>
      </c>
      <c r="B243" s="66" t="s">
        <v>749</v>
      </c>
      <c r="D243" s="67">
        <f>'2020 Spring Order Form - V36'!$W$23</f>
        <v>0</v>
      </c>
      <c r="E243" s="67">
        <f>'2020 Spring Order Form - V36'!$W$23</f>
        <v>0</v>
      </c>
      <c r="F243" s="151" t="s">
        <v>751</v>
      </c>
      <c r="G243" s="70" t="e">
        <f>'2020 Spring Order Form - V36'!#REF!</f>
        <v>#REF!</v>
      </c>
      <c r="H243" s="69">
        <f>'2020 Spring Order Form - V36'!$F$18</f>
        <v>0</v>
      </c>
      <c r="J243" s="154">
        <v>1384</v>
      </c>
    </row>
    <row r="244" spans="1:10">
      <c r="A244" s="131">
        <v>243</v>
      </c>
      <c r="B244" s="66" t="s">
        <v>749</v>
      </c>
      <c r="D244" s="67">
        <f>'2020 Spring Order Form - V36'!$W$23</f>
        <v>0</v>
      </c>
      <c r="E244" s="67">
        <f>'2020 Spring Order Form - V36'!$W$23</f>
        <v>0</v>
      </c>
      <c r="F244" s="151">
        <v>4507706</v>
      </c>
      <c r="G244" s="70" t="e">
        <f>'2020 Spring Order Form - V36'!#REF!</f>
        <v>#REF!</v>
      </c>
      <c r="H244" s="69">
        <f>'2020 Spring Order Form - V36'!$F$18</f>
        <v>0</v>
      </c>
      <c r="J244" s="154">
        <v>779</v>
      </c>
    </row>
    <row r="245" spans="1:10">
      <c r="A245" s="131">
        <v>244</v>
      </c>
      <c r="B245" s="66" t="s">
        <v>749</v>
      </c>
      <c r="D245" s="67">
        <f>'2020 Spring Order Form - V36'!$W$23</f>
        <v>0</v>
      </c>
      <c r="E245" s="67">
        <f>'2020 Spring Order Form - V36'!$W$23</f>
        <v>0</v>
      </c>
      <c r="F245" s="151" t="s">
        <v>752</v>
      </c>
      <c r="G245" s="70" t="e">
        <f>'2020 Spring Order Form - V36'!#REF!</f>
        <v>#REF!</v>
      </c>
      <c r="H245" s="69">
        <f>'2020 Spring Order Form - V36'!$F$18</f>
        <v>0</v>
      </c>
      <c r="J245" s="154">
        <v>1382</v>
      </c>
    </row>
    <row r="246" spans="1:10">
      <c r="A246" s="131">
        <v>245</v>
      </c>
      <c r="B246" s="66" t="s">
        <v>753</v>
      </c>
      <c r="D246" s="67">
        <f>'2020 Spring Order Form - V36'!$W$23</f>
        <v>0</v>
      </c>
      <c r="E246" s="67">
        <f>'2020 Spring Order Form - V36'!$W$23</f>
        <v>0</v>
      </c>
      <c r="F246" s="151">
        <v>4507800</v>
      </c>
      <c r="G246" s="70" t="e">
        <f>'2020 Spring Order Form - V36'!#REF!</f>
        <v>#REF!</v>
      </c>
      <c r="H246" s="69">
        <f>'2020 Spring Order Form - V36'!$F$18</f>
        <v>0</v>
      </c>
      <c r="J246" s="154">
        <v>410</v>
      </c>
    </row>
    <row r="247" spans="1:10">
      <c r="A247" s="131">
        <v>246</v>
      </c>
      <c r="B247" s="66" t="s">
        <v>753</v>
      </c>
      <c r="D247" s="67">
        <f>'2020 Spring Order Form - V36'!$W$23</f>
        <v>0</v>
      </c>
      <c r="E247" s="67">
        <f>'2020 Spring Order Form - V36'!$W$23</f>
        <v>0</v>
      </c>
      <c r="F247" s="151" t="s">
        <v>754</v>
      </c>
      <c r="G247" s="70" t="e">
        <f>'2020 Spring Order Form - V36'!#REF!</f>
        <v>#REF!</v>
      </c>
      <c r="H247" s="69">
        <f>'2020 Spring Order Form - V36'!$F$18</f>
        <v>0</v>
      </c>
      <c r="J247" s="154">
        <v>1387</v>
      </c>
    </row>
    <row r="248" spans="1:10">
      <c r="A248" s="131">
        <v>247</v>
      </c>
      <c r="B248" s="66" t="s">
        <v>753</v>
      </c>
      <c r="D248" s="67">
        <f>'2020 Spring Order Form - V36'!$W$23</f>
        <v>0</v>
      </c>
      <c r="E248" s="67">
        <f>'2020 Spring Order Form - V36'!$W$23</f>
        <v>0</v>
      </c>
      <c r="F248" s="151">
        <v>4507807</v>
      </c>
      <c r="G248" s="70" t="e">
        <f>'2020 Spring Order Form - V36'!#REF!</f>
        <v>#REF!</v>
      </c>
      <c r="H248" s="69">
        <f>'2020 Spring Order Form - V36'!$F$18</f>
        <v>0</v>
      </c>
      <c r="J248" s="154">
        <v>1098</v>
      </c>
    </row>
    <row r="249" spans="1:10">
      <c r="A249" s="131">
        <v>248</v>
      </c>
      <c r="B249" s="66" t="s">
        <v>753</v>
      </c>
      <c r="D249" s="67">
        <f>'2020 Spring Order Form - V36'!$W$23</f>
        <v>0</v>
      </c>
      <c r="E249" s="67">
        <f>'2020 Spring Order Form - V36'!$W$23</f>
        <v>0</v>
      </c>
      <c r="F249" s="151" t="s">
        <v>755</v>
      </c>
      <c r="G249" s="70" t="e">
        <f>'2020 Spring Order Form - V36'!#REF!</f>
        <v>#REF!</v>
      </c>
      <c r="H249" s="69">
        <f>'2020 Spring Order Form - V36'!$F$18</f>
        <v>0</v>
      </c>
      <c r="J249" s="154">
        <v>1388</v>
      </c>
    </row>
    <row r="250" spans="1:10">
      <c r="A250" s="131">
        <v>249</v>
      </c>
      <c r="B250" s="66" t="s">
        <v>756</v>
      </c>
      <c r="D250" s="67">
        <f>'2020 Spring Order Form - V36'!$W$23</f>
        <v>0</v>
      </c>
      <c r="E250" s="67">
        <f>'2020 Spring Order Form - V36'!$W$23</f>
        <v>0</v>
      </c>
      <c r="F250" s="151">
        <v>4507370</v>
      </c>
      <c r="G250" s="70" t="e">
        <f>'2020 Spring Order Form - V36'!#REF!</f>
        <v>#REF!</v>
      </c>
      <c r="H250" s="69">
        <f>'2020 Spring Order Form - V36'!$F$18</f>
        <v>0</v>
      </c>
      <c r="J250" s="154">
        <v>652</v>
      </c>
    </row>
    <row r="251" spans="1:10">
      <c r="A251" s="131">
        <v>250</v>
      </c>
      <c r="B251" s="66" t="s">
        <v>756</v>
      </c>
      <c r="D251" s="67">
        <f>'2020 Spring Order Form - V36'!$W$23</f>
        <v>0</v>
      </c>
      <c r="E251" s="67">
        <f>'2020 Spring Order Form - V36'!$W$23</f>
        <v>0</v>
      </c>
      <c r="F251" s="151" t="s">
        <v>757</v>
      </c>
      <c r="G251" s="70" t="e">
        <f>'2020 Spring Order Form - V36'!#REF!</f>
        <v>#REF!</v>
      </c>
      <c r="H251" s="69">
        <f>'2020 Spring Order Form - V36'!$F$18</f>
        <v>0</v>
      </c>
      <c r="J251" s="154">
        <v>1398</v>
      </c>
    </row>
    <row r="252" spans="1:10">
      <c r="A252" s="131">
        <v>251</v>
      </c>
      <c r="B252" s="66" t="s">
        <v>758</v>
      </c>
      <c r="D252" s="67">
        <f>'2020 Spring Order Form - V36'!$W$23</f>
        <v>0</v>
      </c>
      <c r="E252" s="67">
        <f>'2020 Spring Order Form - V36'!$W$23</f>
        <v>0</v>
      </c>
      <c r="F252" s="151">
        <v>4506730</v>
      </c>
      <c r="G252" s="70" t="e">
        <f>'2020 Spring Order Form - V36'!#REF!</f>
        <v>#REF!</v>
      </c>
      <c r="H252" s="69">
        <f>'2020 Spring Order Form - V36'!$F$18</f>
        <v>0</v>
      </c>
      <c r="J252" s="154">
        <v>18674</v>
      </c>
    </row>
    <row r="253" spans="1:10">
      <c r="A253" s="131">
        <v>252</v>
      </c>
      <c r="B253" s="66" t="s">
        <v>758</v>
      </c>
      <c r="D253" s="67">
        <f>'2020 Spring Order Form - V36'!$W$23</f>
        <v>0</v>
      </c>
      <c r="E253" s="67">
        <f>'2020 Spring Order Form - V36'!$W$23</f>
        <v>0</v>
      </c>
      <c r="F253" s="151" t="s">
        <v>759</v>
      </c>
      <c r="G253" s="70" t="e">
        <f>'2020 Spring Order Form - V36'!#REF!</f>
        <v>#REF!</v>
      </c>
      <c r="H253" s="69">
        <f>'2020 Spring Order Form - V36'!$F$18</f>
        <v>0</v>
      </c>
      <c r="J253" s="154">
        <v>18673</v>
      </c>
    </row>
    <row r="254" spans="1:10">
      <c r="A254" s="131">
        <v>253</v>
      </c>
      <c r="B254" s="66" t="s">
        <v>760</v>
      </c>
      <c r="D254" s="67">
        <f>'2020 Spring Order Form - V36'!$W$23</f>
        <v>0</v>
      </c>
      <c r="E254" s="67">
        <f>'2020 Spring Order Form - V36'!$W$23</f>
        <v>0</v>
      </c>
      <c r="F254" s="151">
        <v>4508040</v>
      </c>
      <c r="G254" s="70" t="e">
        <f>'2020 Spring Order Form - V36'!#REF!</f>
        <v>#REF!</v>
      </c>
      <c r="H254" s="69">
        <f>'2020 Spring Order Form - V36'!$F$18</f>
        <v>0</v>
      </c>
      <c r="J254" s="154">
        <v>455</v>
      </c>
    </row>
    <row r="255" spans="1:10">
      <c r="A255" s="131">
        <v>254</v>
      </c>
      <c r="B255" s="66" t="s">
        <v>760</v>
      </c>
      <c r="D255" s="67">
        <f>'2020 Spring Order Form - V36'!$W$23</f>
        <v>0</v>
      </c>
      <c r="E255" s="67">
        <f>'2020 Spring Order Form - V36'!$W$23</f>
        <v>0</v>
      </c>
      <c r="F255" s="151" t="s">
        <v>761</v>
      </c>
      <c r="G255" s="70" t="e">
        <f>'2020 Spring Order Form - V36'!#REF!</f>
        <v>#REF!</v>
      </c>
      <c r="H255" s="69">
        <f>'2020 Spring Order Form - V36'!$F$18</f>
        <v>0</v>
      </c>
      <c r="J255" s="154">
        <v>1390</v>
      </c>
    </row>
    <row r="256" spans="1:10">
      <c r="A256" s="131">
        <v>255</v>
      </c>
      <c r="B256" s="66" t="s">
        <v>762</v>
      </c>
      <c r="D256" s="67">
        <f>'2020 Spring Order Form - V36'!$W$23</f>
        <v>0</v>
      </c>
      <c r="E256" s="67">
        <f>'2020 Spring Order Form - V36'!$W$23</f>
        <v>0</v>
      </c>
      <c r="F256" s="151">
        <v>4508200</v>
      </c>
      <c r="G256" s="70" t="e">
        <f>'2020 Spring Order Form - V36'!#REF!</f>
        <v>#REF!</v>
      </c>
      <c r="H256" s="69">
        <f>'2020 Spring Order Form - V36'!$F$18</f>
        <v>0</v>
      </c>
      <c r="J256" s="154">
        <v>411</v>
      </c>
    </row>
    <row r="257" spans="1:10">
      <c r="A257" s="131">
        <v>256</v>
      </c>
      <c r="B257" s="66" t="s">
        <v>762</v>
      </c>
      <c r="D257" s="67">
        <f>'2020 Spring Order Form - V36'!$W$23</f>
        <v>0</v>
      </c>
      <c r="E257" s="67">
        <f>'2020 Spring Order Form - V36'!$W$23</f>
        <v>0</v>
      </c>
      <c r="F257" s="151" t="s">
        <v>763</v>
      </c>
      <c r="G257" s="70" t="e">
        <f>'2020 Spring Order Form - V36'!#REF!</f>
        <v>#REF!</v>
      </c>
      <c r="H257" s="69">
        <f>'2020 Spring Order Form - V36'!$F$18</f>
        <v>0</v>
      </c>
      <c r="J257" s="154">
        <v>1393</v>
      </c>
    </row>
    <row r="258" spans="1:10">
      <c r="A258" s="131">
        <v>257</v>
      </c>
      <c r="B258" s="66" t="s">
        <v>764</v>
      </c>
      <c r="D258" s="67">
        <f>'2020 Spring Order Form - V36'!$W$23</f>
        <v>0</v>
      </c>
      <c r="E258" s="67">
        <f>'2020 Spring Order Form - V36'!$W$23</f>
        <v>0</v>
      </c>
      <c r="F258" s="151">
        <v>4508230</v>
      </c>
      <c r="G258" s="70" t="e">
        <f>'2020 Spring Order Form - V36'!#REF!</f>
        <v>#REF!</v>
      </c>
      <c r="H258" s="69">
        <f>'2020 Spring Order Form - V36'!$F$18</f>
        <v>0</v>
      </c>
      <c r="J258" s="154">
        <v>713</v>
      </c>
    </row>
    <row r="259" spans="1:10">
      <c r="A259" s="131">
        <v>258</v>
      </c>
      <c r="B259" s="66" t="s">
        <v>764</v>
      </c>
      <c r="D259" s="67">
        <f>'2020 Spring Order Form - V36'!$W$23</f>
        <v>0</v>
      </c>
      <c r="E259" s="67">
        <f>'2020 Spring Order Form - V36'!$W$23</f>
        <v>0</v>
      </c>
      <c r="F259" s="151" t="s">
        <v>765</v>
      </c>
      <c r="G259" s="70" t="e">
        <f>'2020 Spring Order Form - V36'!#REF!</f>
        <v>#REF!</v>
      </c>
      <c r="H259" s="69">
        <f>'2020 Spring Order Form - V36'!$F$18</f>
        <v>0</v>
      </c>
      <c r="J259" s="154">
        <v>1403</v>
      </c>
    </row>
    <row r="260" spans="1:10">
      <c r="A260" s="131">
        <v>259</v>
      </c>
      <c r="B260" s="66" t="s">
        <v>110</v>
      </c>
      <c r="D260" s="67">
        <f>'2020 Spring Order Form - V36'!$W$23</f>
        <v>0</v>
      </c>
      <c r="E260" s="67">
        <f>'2020 Spring Order Form - V36'!$W$23</f>
        <v>0</v>
      </c>
      <c r="F260" s="151">
        <v>4508242</v>
      </c>
      <c r="G260" s="70">
        <f>'2020 Spring Order Form - V36'!$W$44</f>
        <v>0</v>
      </c>
      <c r="H260" s="69">
        <f>'2020 Spring Order Form - V36'!$F$18</f>
        <v>0</v>
      </c>
      <c r="J260" s="154">
        <v>17314</v>
      </c>
    </row>
    <row r="261" spans="1:10">
      <c r="A261" s="131">
        <v>260</v>
      </c>
      <c r="B261" s="66" t="s">
        <v>110</v>
      </c>
      <c r="D261" s="67">
        <f>'2020 Spring Order Form - V36'!$W$23</f>
        <v>0</v>
      </c>
      <c r="E261" s="67">
        <f>'2020 Spring Order Form - V36'!$W$23</f>
        <v>0</v>
      </c>
      <c r="F261" s="151" t="s">
        <v>766</v>
      </c>
      <c r="G261" s="70">
        <f>'2020 Spring Order Form - V36'!$X$44</f>
        <v>0</v>
      </c>
      <c r="H261" s="69">
        <f>'2020 Spring Order Form - V36'!$F$18</f>
        <v>0</v>
      </c>
      <c r="J261" s="154">
        <v>17313</v>
      </c>
    </row>
    <row r="262" spans="1:10">
      <c r="A262" s="131">
        <v>261</v>
      </c>
      <c r="B262" s="66" t="s">
        <v>767</v>
      </c>
      <c r="D262" s="67">
        <f>'2020 Spring Order Form - V36'!$W$23</f>
        <v>0</v>
      </c>
      <c r="E262" s="67">
        <f>'2020 Spring Order Form - V36'!$W$23</f>
        <v>0</v>
      </c>
      <c r="F262" s="151">
        <v>4508252</v>
      </c>
      <c r="G262" s="70" t="e">
        <f>'2020 Spring Order Form - V36'!#REF!</f>
        <v>#REF!</v>
      </c>
      <c r="H262" s="69">
        <f>'2020 Spring Order Form - V36'!$F$18</f>
        <v>0</v>
      </c>
      <c r="J262" s="154">
        <v>17315</v>
      </c>
    </row>
    <row r="263" spans="1:10">
      <c r="A263" s="131">
        <v>262</v>
      </c>
      <c r="B263" s="66" t="s">
        <v>767</v>
      </c>
      <c r="D263" s="67">
        <f>'2020 Spring Order Form - V36'!$W$23</f>
        <v>0</v>
      </c>
      <c r="E263" s="67">
        <f>'2020 Spring Order Form - V36'!$W$23</f>
        <v>0</v>
      </c>
      <c r="F263" s="151" t="s">
        <v>768</v>
      </c>
      <c r="G263" s="70" t="e">
        <f>'2020 Spring Order Form - V36'!#REF!</f>
        <v>#REF!</v>
      </c>
      <c r="H263" s="69">
        <f>'2020 Spring Order Form - V36'!$F$18</f>
        <v>0</v>
      </c>
      <c r="J263" s="154">
        <v>17316</v>
      </c>
    </row>
    <row r="264" spans="1:10">
      <c r="A264" s="131">
        <v>263</v>
      </c>
      <c r="B264" s="66" t="s">
        <v>769</v>
      </c>
      <c r="D264" s="67">
        <f>'2020 Spring Order Form - V36'!$W$23</f>
        <v>0</v>
      </c>
      <c r="E264" s="67">
        <f>'2020 Spring Order Form - V36'!$W$23</f>
        <v>0</v>
      </c>
      <c r="F264" s="151">
        <v>4508210</v>
      </c>
      <c r="G264" s="70" t="e">
        <f>'2020 Spring Order Form - V36'!#REF!</f>
        <v>#REF!</v>
      </c>
      <c r="H264" s="69">
        <f>'2020 Spring Order Form - V36'!$F$18</f>
        <v>0</v>
      </c>
      <c r="J264" s="154">
        <v>625</v>
      </c>
    </row>
    <row r="265" spans="1:10">
      <c r="A265" s="131">
        <v>264</v>
      </c>
      <c r="B265" s="66" t="s">
        <v>769</v>
      </c>
      <c r="D265" s="67">
        <f>'2020 Spring Order Form - V36'!$W$23</f>
        <v>0</v>
      </c>
      <c r="E265" s="67">
        <f>'2020 Spring Order Form - V36'!$W$23</f>
        <v>0</v>
      </c>
      <c r="F265" s="151" t="s">
        <v>770</v>
      </c>
      <c r="G265" s="70" t="e">
        <f>'2020 Spring Order Form - V36'!#REF!</f>
        <v>#REF!</v>
      </c>
      <c r="H265" s="69">
        <f>'2020 Spring Order Form - V36'!$F$18</f>
        <v>0</v>
      </c>
      <c r="J265" s="154">
        <v>1406</v>
      </c>
    </row>
    <row r="266" spans="1:10">
      <c r="A266" s="131">
        <v>265</v>
      </c>
      <c r="B266" s="66" t="s">
        <v>771</v>
      </c>
      <c r="D266" s="67">
        <f>'2020 Spring Order Form - V36'!$W$23</f>
        <v>0</v>
      </c>
      <c r="E266" s="67">
        <f>'2020 Spring Order Form - V36'!$W$23</f>
        <v>0</v>
      </c>
      <c r="F266" s="151">
        <v>4508262</v>
      </c>
      <c r="G266" s="70" t="e">
        <f>'2020 Spring Order Form - V36'!#REF!</f>
        <v>#REF!</v>
      </c>
      <c r="H266" s="69">
        <f>'2020 Spring Order Form - V36'!$F$18</f>
        <v>0</v>
      </c>
      <c r="J266" s="154">
        <v>17317</v>
      </c>
    </row>
    <row r="267" spans="1:10">
      <c r="A267" s="131">
        <v>266</v>
      </c>
      <c r="B267" s="66" t="s">
        <v>771</v>
      </c>
      <c r="D267" s="67">
        <f>'2020 Spring Order Form - V36'!$W$23</f>
        <v>0</v>
      </c>
      <c r="E267" s="67">
        <f>'2020 Spring Order Form - V36'!$W$23</f>
        <v>0</v>
      </c>
      <c r="F267" s="151" t="s">
        <v>772</v>
      </c>
      <c r="G267" s="70" t="e">
        <f>'2020 Spring Order Form - V36'!#REF!</f>
        <v>#REF!</v>
      </c>
      <c r="H267" s="69">
        <f>'2020 Spring Order Form - V36'!$F$18</f>
        <v>0</v>
      </c>
      <c r="J267" s="154">
        <v>17318</v>
      </c>
    </row>
    <row r="268" spans="1:10">
      <c r="A268" s="131">
        <v>267</v>
      </c>
      <c r="B268" s="66" t="s">
        <v>773</v>
      </c>
      <c r="D268" s="67">
        <f>'2020 Spring Order Form - V36'!$W$23</f>
        <v>0</v>
      </c>
      <c r="E268" s="67">
        <f>'2020 Spring Order Form - V36'!$W$23</f>
        <v>0</v>
      </c>
      <c r="F268" s="151">
        <v>4508282</v>
      </c>
      <c r="G268" s="70" t="e">
        <f>'2020 Spring Order Form - V36'!#REF!</f>
        <v>#REF!</v>
      </c>
      <c r="H268" s="69">
        <f>'2020 Spring Order Form - V36'!$F$18</f>
        <v>0</v>
      </c>
      <c r="J268" s="154">
        <v>13889</v>
      </c>
    </row>
    <row r="269" spans="1:10">
      <c r="A269" s="131">
        <v>268</v>
      </c>
      <c r="B269" s="66" t="s">
        <v>773</v>
      </c>
      <c r="D269" s="67">
        <f>'2020 Spring Order Form - V36'!$W$23</f>
        <v>0</v>
      </c>
      <c r="E269" s="67">
        <f>'2020 Spring Order Form - V36'!$W$23</f>
        <v>0</v>
      </c>
      <c r="F269" s="151" t="s">
        <v>774</v>
      </c>
      <c r="G269" s="70" t="e">
        <f>'2020 Spring Order Form - V36'!#REF!</f>
        <v>#REF!</v>
      </c>
      <c r="H269" s="69">
        <f>'2020 Spring Order Form - V36'!$F$18</f>
        <v>0</v>
      </c>
      <c r="J269" s="154">
        <v>13890</v>
      </c>
    </row>
    <row r="270" spans="1:10">
      <c r="A270" s="131">
        <v>269</v>
      </c>
      <c r="B270" s="66" t="s">
        <v>775</v>
      </c>
      <c r="D270" s="67">
        <f>'2020 Spring Order Form - V36'!$W$23</f>
        <v>0</v>
      </c>
      <c r="E270" s="67">
        <f>'2020 Spring Order Form - V36'!$W$23</f>
        <v>0</v>
      </c>
      <c r="F270" s="151">
        <v>4508320</v>
      </c>
      <c r="G270" s="70" t="e">
        <f>'2020 Spring Order Form - V36'!#REF!</f>
        <v>#REF!</v>
      </c>
      <c r="H270" s="69">
        <f>'2020 Spring Order Form - V36'!$F$18</f>
        <v>0</v>
      </c>
      <c r="J270" s="154">
        <v>928</v>
      </c>
    </row>
    <row r="271" spans="1:10">
      <c r="A271" s="131">
        <v>270</v>
      </c>
      <c r="B271" s="66" t="s">
        <v>775</v>
      </c>
      <c r="D271" s="67">
        <f>'2020 Spring Order Form - V36'!$W$23</f>
        <v>0</v>
      </c>
      <c r="E271" s="67">
        <f>'2020 Spring Order Form - V36'!$W$23</f>
        <v>0</v>
      </c>
      <c r="F271" s="151" t="s">
        <v>776</v>
      </c>
      <c r="G271" s="70" t="e">
        <f>'2020 Spring Order Form - V36'!#REF!</f>
        <v>#REF!</v>
      </c>
      <c r="H271" s="69">
        <f>'2020 Spring Order Form - V36'!$F$18</f>
        <v>0</v>
      </c>
      <c r="J271" s="154">
        <v>1410</v>
      </c>
    </row>
    <row r="272" spans="1:10">
      <c r="A272" s="131">
        <v>271</v>
      </c>
      <c r="B272" s="66" t="s">
        <v>777</v>
      </c>
      <c r="D272" s="67">
        <f>'2020 Spring Order Form - V36'!$W$23</f>
        <v>0</v>
      </c>
      <c r="E272" s="67">
        <f>'2020 Spring Order Form - V36'!$W$23</f>
        <v>0</v>
      </c>
      <c r="F272" s="151">
        <v>4508340</v>
      </c>
      <c r="G272" s="70" t="e">
        <f>'2020 Spring Order Form - V36'!#REF!</f>
        <v>#REF!</v>
      </c>
      <c r="H272" s="69">
        <f>'2020 Spring Order Form - V36'!$F$18</f>
        <v>0</v>
      </c>
      <c r="J272" s="154">
        <v>795</v>
      </c>
    </row>
    <row r="273" spans="1:10">
      <c r="A273" s="131">
        <v>272</v>
      </c>
      <c r="B273" s="66" t="s">
        <v>777</v>
      </c>
      <c r="D273" s="67">
        <f>'2020 Spring Order Form - V36'!$W$23</f>
        <v>0</v>
      </c>
      <c r="E273" s="67">
        <f>'2020 Spring Order Form - V36'!$W$23</f>
        <v>0</v>
      </c>
      <c r="F273" s="151" t="s">
        <v>778</v>
      </c>
      <c r="G273" s="70" t="e">
        <f>'2020 Spring Order Form - V36'!#REF!</f>
        <v>#REF!</v>
      </c>
      <c r="H273" s="69">
        <f>'2020 Spring Order Form - V36'!$F$18</f>
        <v>0</v>
      </c>
      <c r="J273" s="154">
        <v>1411</v>
      </c>
    </row>
    <row r="274" spans="1:10">
      <c r="A274" s="131">
        <v>273</v>
      </c>
      <c r="B274" s="66" t="s">
        <v>113</v>
      </c>
      <c r="D274" s="67">
        <f>'2020 Spring Order Form - V36'!$W$23</f>
        <v>0</v>
      </c>
      <c r="E274" s="67">
        <f>'2020 Spring Order Form - V36'!$W$23</f>
        <v>0</v>
      </c>
      <c r="F274" s="151">
        <v>4508360</v>
      </c>
      <c r="G274" s="70">
        <f>'2020 Spring Order Form - V36'!$W$46</f>
        <v>0</v>
      </c>
      <c r="H274" s="69">
        <f>'2020 Spring Order Form - V36'!$F$18</f>
        <v>0</v>
      </c>
      <c r="J274" s="154">
        <v>796</v>
      </c>
    </row>
    <row r="275" spans="1:10">
      <c r="A275" s="131">
        <v>274</v>
      </c>
      <c r="B275" s="66" t="s">
        <v>113</v>
      </c>
      <c r="D275" s="67">
        <f>'2020 Spring Order Form - V36'!$W$23</f>
        <v>0</v>
      </c>
      <c r="E275" s="67">
        <f>'2020 Spring Order Form - V36'!$W$23</f>
        <v>0</v>
      </c>
      <c r="F275" s="151" t="s">
        <v>779</v>
      </c>
      <c r="G275" s="70">
        <f>'2020 Spring Order Form - V36'!$X$46</f>
        <v>0</v>
      </c>
      <c r="H275" s="69">
        <f>'2020 Spring Order Form - V36'!$F$18</f>
        <v>0</v>
      </c>
      <c r="J275" s="154">
        <v>1412</v>
      </c>
    </row>
    <row r="276" spans="1:10">
      <c r="A276" s="131">
        <v>275</v>
      </c>
      <c r="B276" s="66" t="s">
        <v>780</v>
      </c>
      <c r="D276" s="67">
        <f>'2020 Spring Order Form - V36'!$W$23</f>
        <v>0</v>
      </c>
      <c r="E276" s="67">
        <f>'2020 Spring Order Form - V36'!$W$23</f>
        <v>0</v>
      </c>
      <c r="F276" s="151">
        <v>4508350</v>
      </c>
      <c r="G276" s="70" t="e">
        <f>'2020 Spring Order Form - V36'!#REF!</f>
        <v>#REF!</v>
      </c>
      <c r="H276" s="69">
        <f>'2020 Spring Order Form - V36'!$F$18</f>
        <v>0</v>
      </c>
      <c r="J276" s="154">
        <v>809</v>
      </c>
    </row>
    <row r="277" spans="1:10">
      <c r="A277" s="131">
        <v>276</v>
      </c>
      <c r="B277" s="66" t="s">
        <v>780</v>
      </c>
      <c r="D277" s="67">
        <f>'2020 Spring Order Form - V36'!$W$23</f>
        <v>0</v>
      </c>
      <c r="E277" s="67">
        <f>'2020 Spring Order Form - V36'!$W$23</f>
        <v>0</v>
      </c>
      <c r="F277" s="151" t="s">
        <v>781</v>
      </c>
      <c r="G277" s="70" t="e">
        <f>'2020 Spring Order Form - V36'!#REF!</f>
        <v>#REF!</v>
      </c>
      <c r="H277" s="69">
        <f>'2020 Spring Order Form - V36'!$F$18</f>
        <v>0</v>
      </c>
      <c r="J277" s="154">
        <v>1413</v>
      </c>
    </row>
    <row r="278" spans="1:10">
      <c r="A278" s="131">
        <v>277</v>
      </c>
      <c r="B278" s="66" t="s">
        <v>782</v>
      </c>
      <c r="D278" s="67">
        <f>'2020 Spring Order Form - V36'!$W$23</f>
        <v>0</v>
      </c>
      <c r="E278" s="67">
        <f>'2020 Spring Order Form - V36'!$W$23</f>
        <v>0</v>
      </c>
      <c r="F278" s="151">
        <v>4508665</v>
      </c>
      <c r="G278" s="70" t="e">
        <f>'2020 Spring Order Form - V36'!#REF!</f>
        <v>#REF!</v>
      </c>
      <c r="H278" s="69">
        <f>'2020 Spring Order Form - V36'!$F$18</f>
        <v>0</v>
      </c>
      <c r="J278" s="154">
        <v>659</v>
      </c>
    </row>
    <row r="279" spans="1:10">
      <c r="A279" s="131">
        <v>278</v>
      </c>
      <c r="B279" s="66" t="s">
        <v>782</v>
      </c>
      <c r="D279" s="67">
        <f>'2020 Spring Order Form - V36'!$W$23</f>
        <v>0</v>
      </c>
      <c r="E279" s="67">
        <f>'2020 Spring Order Form - V36'!$W$23</f>
        <v>0</v>
      </c>
      <c r="F279" s="151" t="s">
        <v>783</v>
      </c>
      <c r="G279" s="70" t="e">
        <f>'2020 Spring Order Form - V36'!#REF!</f>
        <v>#REF!</v>
      </c>
      <c r="H279" s="69">
        <f>'2020 Spring Order Form - V36'!$F$18</f>
        <v>0</v>
      </c>
      <c r="J279" s="154">
        <v>1431</v>
      </c>
    </row>
    <row r="280" spans="1:10">
      <c r="A280" s="131">
        <v>279</v>
      </c>
      <c r="B280" s="66" t="s">
        <v>784</v>
      </c>
      <c r="D280" s="67">
        <f>'2020 Spring Order Form - V36'!$W$23</f>
        <v>0</v>
      </c>
      <c r="E280" s="67">
        <f>'2020 Spring Order Form - V36'!$W$23</f>
        <v>0</v>
      </c>
      <c r="F280" s="151">
        <v>4508726</v>
      </c>
      <c r="G280" s="70" t="e">
        <f>'2020 Spring Order Form - V36'!#REF!</f>
        <v>#REF!</v>
      </c>
      <c r="H280" s="69">
        <f>'2020 Spring Order Form - V36'!$F$18</f>
        <v>0</v>
      </c>
      <c r="J280" s="154">
        <v>17430</v>
      </c>
    </row>
    <row r="281" spans="1:10">
      <c r="A281" s="131">
        <v>280</v>
      </c>
      <c r="B281" s="66" t="s">
        <v>784</v>
      </c>
      <c r="D281" s="67">
        <f>'2020 Spring Order Form - V36'!$W$23</f>
        <v>0</v>
      </c>
      <c r="E281" s="67">
        <f>'2020 Spring Order Form - V36'!$W$23</f>
        <v>0</v>
      </c>
      <c r="F281" s="151" t="s">
        <v>785</v>
      </c>
      <c r="G281" s="70" t="e">
        <f>'2020 Spring Order Form - V36'!#REF!</f>
        <v>#REF!</v>
      </c>
      <c r="H281" s="69">
        <f>'2020 Spring Order Form - V36'!$F$18</f>
        <v>0</v>
      </c>
      <c r="J281" s="154">
        <v>17431</v>
      </c>
    </row>
    <row r="282" spans="1:10">
      <c r="A282" s="131">
        <v>281</v>
      </c>
      <c r="B282" s="66" t="s">
        <v>786</v>
      </c>
      <c r="D282" s="67">
        <f>'2020 Spring Order Form - V36'!$W$23</f>
        <v>0</v>
      </c>
      <c r="E282" s="67">
        <f>'2020 Spring Order Form - V36'!$W$23</f>
        <v>0</v>
      </c>
      <c r="F282" s="151">
        <v>4508716</v>
      </c>
      <c r="G282" s="70" t="e">
        <f>'2020 Spring Order Form - V36'!#REF!</f>
        <v>#REF!</v>
      </c>
      <c r="H282" s="69">
        <f>'2020 Spring Order Form - V36'!$F$18</f>
        <v>0</v>
      </c>
      <c r="J282" s="154">
        <v>17432</v>
      </c>
    </row>
    <row r="283" spans="1:10">
      <c r="A283" s="131">
        <v>282</v>
      </c>
      <c r="B283" s="66" t="s">
        <v>786</v>
      </c>
      <c r="D283" s="67">
        <f>'2020 Spring Order Form - V36'!$W$23</f>
        <v>0</v>
      </c>
      <c r="E283" s="67">
        <f>'2020 Spring Order Form - V36'!$W$23</f>
        <v>0</v>
      </c>
      <c r="F283" s="151" t="s">
        <v>787</v>
      </c>
      <c r="G283" s="70" t="e">
        <f>'2020 Spring Order Form - V36'!#REF!</f>
        <v>#REF!</v>
      </c>
      <c r="H283" s="69">
        <f>'2020 Spring Order Form - V36'!$F$18</f>
        <v>0</v>
      </c>
      <c r="J283" s="154">
        <v>17433</v>
      </c>
    </row>
    <row r="284" spans="1:10">
      <c r="A284" s="131">
        <v>283</v>
      </c>
      <c r="B284" s="66" t="s">
        <v>788</v>
      </c>
      <c r="D284" s="67">
        <f>'2020 Spring Order Form - V36'!$W$23</f>
        <v>0</v>
      </c>
      <c r="E284" s="67">
        <f>'2020 Spring Order Form - V36'!$W$23</f>
        <v>0</v>
      </c>
      <c r="F284" s="151">
        <v>4508706</v>
      </c>
      <c r="G284" s="70" t="e">
        <f>'2020 Spring Order Form - V36'!#REF!</f>
        <v>#REF!</v>
      </c>
      <c r="H284" s="69">
        <f>'2020 Spring Order Form - V36'!$F$18</f>
        <v>0</v>
      </c>
      <c r="J284" s="154">
        <v>17435</v>
      </c>
    </row>
    <row r="285" spans="1:10">
      <c r="A285" s="131">
        <v>284</v>
      </c>
      <c r="B285" s="66" t="s">
        <v>788</v>
      </c>
      <c r="D285" s="67">
        <f>'2020 Spring Order Form - V36'!$W$23</f>
        <v>0</v>
      </c>
      <c r="E285" s="67">
        <f>'2020 Spring Order Form - V36'!$W$23</f>
        <v>0</v>
      </c>
      <c r="F285" s="151" t="s">
        <v>789</v>
      </c>
      <c r="G285" s="70" t="e">
        <f>'2020 Spring Order Form - V36'!#REF!</f>
        <v>#REF!</v>
      </c>
      <c r="H285" s="69">
        <f>'2020 Spring Order Form - V36'!$F$18</f>
        <v>0</v>
      </c>
      <c r="J285" s="154">
        <v>17434</v>
      </c>
    </row>
    <row r="286" spans="1:10">
      <c r="A286" s="131">
        <v>285</v>
      </c>
      <c r="B286" s="66" t="s">
        <v>790</v>
      </c>
      <c r="D286" s="67">
        <f>'2020 Spring Order Form - V36'!$W$23</f>
        <v>0</v>
      </c>
      <c r="E286" s="67">
        <f>'2020 Spring Order Form - V36'!$W$23</f>
        <v>0</v>
      </c>
      <c r="F286" s="151">
        <v>4508785</v>
      </c>
      <c r="G286" s="70" t="e">
        <f>'2020 Spring Order Form - V36'!#REF!</f>
        <v>#REF!</v>
      </c>
      <c r="H286" s="69">
        <f>'2020 Spring Order Form - V36'!$F$18</f>
        <v>0</v>
      </c>
      <c r="J286" s="154">
        <v>538</v>
      </c>
    </row>
    <row r="287" spans="1:10">
      <c r="A287" s="131">
        <v>286</v>
      </c>
      <c r="B287" s="66" t="s">
        <v>790</v>
      </c>
      <c r="D287" s="67">
        <f>'2020 Spring Order Form - V36'!$W$23</f>
        <v>0</v>
      </c>
      <c r="E287" s="67">
        <f>'2020 Spring Order Form - V36'!$W$23</f>
        <v>0</v>
      </c>
      <c r="F287" s="151" t="s">
        <v>791</v>
      </c>
      <c r="G287" s="70" t="e">
        <f>'2020 Spring Order Form - V36'!#REF!</f>
        <v>#REF!</v>
      </c>
      <c r="H287" s="69">
        <f>'2020 Spring Order Form - V36'!$F$18</f>
        <v>0</v>
      </c>
      <c r="J287" s="154">
        <v>1440</v>
      </c>
    </row>
    <row r="288" spans="1:10">
      <c r="A288" s="131">
        <v>287</v>
      </c>
      <c r="B288" s="66" t="s">
        <v>792</v>
      </c>
      <c r="D288" s="67">
        <f>'2020 Spring Order Form - V36'!$W$23</f>
        <v>0</v>
      </c>
      <c r="E288" s="67">
        <f>'2020 Spring Order Form - V36'!$W$23</f>
        <v>0</v>
      </c>
      <c r="F288" s="151">
        <v>4508795</v>
      </c>
      <c r="G288" s="70" t="e">
        <f>'2020 Spring Order Form - V36'!#REF!</f>
        <v>#REF!</v>
      </c>
      <c r="H288" s="69">
        <f>'2020 Spring Order Form - V36'!$F$18</f>
        <v>0</v>
      </c>
      <c r="J288" s="154">
        <v>539</v>
      </c>
    </row>
    <row r="289" spans="1:10">
      <c r="A289" s="131">
        <v>288</v>
      </c>
      <c r="B289" s="66" t="s">
        <v>792</v>
      </c>
      <c r="D289" s="67">
        <f>'2020 Spring Order Form - V36'!$W$23</f>
        <v>0</v>
      </c>
      <c r="E289" s="67">
        <f>'2020 Spring Order Form - V36'!$W$23</f>
        <v>0</v>
      </c>
      <c r="F289" s="151" t="s">
        <v>793</v>
      </c>
      <c r="G289" s="70" t="e">
        <f>'2020 Spring Order Form - V36'!#REF!</f>
        <v>#REF!</v>
      </c>
      <c r="H289" s="69">
        <f>'2020 Spring Order Form - V36'!$F$18</f>
        <v>0</v>
      </c>
      <c r="J289" s="154">
        <v>1441</v>
      </c>
    </row>
    <row r="290" spans="1:10">
      <c r="A290" s="131">
        <v>289</v>
      </c>
      <c r="B290" s="66" t="s">
        <v>794</v>
      </c>
      <c r="D290" s="67">
        <f>'2020 Spring Order Form - V36'!$W$23</f>
        <v>0</v>
      </c>
      <c r="E290" s="67">
        <f>'2020 Spring Order Form - V36'!$W$23</f>
        <v>0</v>
      </c>
      <c r="F290" s="151">
        <v>4508755</v>
      </c>
      <c r="G290" s="70" t="e">
        <f>'2020 Spring Order Form - V36'!#REF!</f>
        <v>#REF!</v>
      </c>
      <c r="H290" s="69">
        <f>'2020 Spring Order Form - V36'!$F$18</f>
        <v>0</v>
      </c>
      <c r="J290" s="154">
        <v>18531</v>
      </c>
    </row>
    <row r="291" spans="1:10">
      <c r="A291" s="131">
        <v>290</v>
      </c>
      <c r="B291" s="66" t="s">
        <v>794</v>
      </c>
      <c r="D291" s="67">
        <f>'2020 Spring Order Form - V36'!$W$23</f>
        <v>0</v>
      </c>
      <c r="E291" s="67">
        <f>'2020 Spring Order Form - V36'!$W$23</f>
        <v>0</v>
      </c>
      <c r="F291" s="151" t="s">
        <v>795</v>
      </c>
      <c r="G291" s="70" t="e">
        <f>'2020 Spring Order Form - V36'!#REF!</f>
        <v>#REF!</v>
      </c>
      <c r="H291" s="69">
        <f>'2020 Spring Order Form - V36'!$F$18</f>
        <v>0</v>
      </c>
      <c r="J291" s="154">
        <v>18530</v>
      </c>
    </row>
    <row r="292" spans="1:10">
      <c r="A292" s="131">
        <v>291</v>
      </c>
      <c r="B292" s="66" t="s">
        <v>118</v>
      </c>
      <c r="D292" s="67">
        <f>'2020 Spring Order Form - V36'!$W$23</f>
        <v>0</v>
      </c>
      <c r="E292" s="67">
        <f>'2020 Spring Order Form - V36'!$W$23</f>
        <v>0</v>
      </c>
      <c r="F292" s="151">
        <v>4508800</v>
      </c>
      <c r="G292" s="70">
        <f>'2020 Spring Order Form - V36'!$W$48</f>
        <v>0</v>
      </c>
      <c r="H292" s="69">
        <f>'2020 Spring Order Form - V36'!$F$18</f>
        <v>0</v>
      </c>
      <c r="J292" s="154">
        <v>821</v>
      </c>
    </row>
    <row r="293" spans="1:10">
      <c r="A293" s="131">
        <v>292</v>
      </c>
      <c r="B293" s="66" t="s">
        <v>118</v>
      </c>
      <c r="D293" s="67">
        <f>'2020 Spring Order Form - V36'!$W$23</f>
        <v>0</v>
      </c>
      <c r="E293" s="67">
        <f>'2020 Spring Order Form - V36'!$W$23</f>
        <v>0</v>
      </c>
      <c r="F293" s="151" t="s">
        <v>796</v>
      </c>
      <c r="G293" s="70">
        <f>'2020 Spring Order Form - V36'!$X$48</f>
        <v>0</v>
      </c>
      <c r="H293" s="69">
        <f>'2020 Spring Order Form - V36'!$F$18</f>
        <v>0</v>
      </c>
      <c r="J293" s="154">
        <v>1444</v>
      </c>
    </row>
    <row r="294" spans="1:10">
      <c r="A294" s="131">
        <v>293</v>
      </c>
      <c r="B294" s="66" t="s">
        <v>120</v>
      </c>
      <c r="D294" s="67">
        <f>'2020 Spring Order Form - V36'!$W$23</f>
        <v>0</v>
      </c>
      <c r="E294" s="67">
        <f>'2020 Spring Order Form - V36'!$W$23</f>
        <v>0</v>
      </c>
      <c r="F294" s="151">
        <v>4508900</v>
      </c>
      <c r="G294" s="70">
        <f>'2020 Spring Order Form - V36'!$W$50</f>
        <v>0</v>
      </c>
      <c r="H294" s="69">
        <f>'2020 Spring Order Form - V36'!$F$18</f>
        <v>0</v>
      </c>
      <c r="J294" s="154">
        <v>544</v>
      </c>
    </row>
    <row r="295" spans="1:10">
      <c r="A295" s="131">
        <v>294</v>
      </c>
      <c r="B295" s="66" t="s">
        <v>120</v>
      </c>
      <c r="D295" s="67">
        <f>'2020 Spring Order Form - V36'!$W$23</f>
        <v>0</v>
      </c>
      <c r="E295" s="67">
        <f>'2020 Spring Order Form - V36'!$W$23</f>
        <v>0</v>
      </c>
      <c r="F295" s="151" t="s">
        <v>797</v>
      </c>
      <c r="G295" s="70">
        <f>'2020 Spring Order Form - V36'!$X$50</f>
        <v>0</v>
      </c>
      <c r="H295" s="69">
        <f>'2020 Spring Order Form - V36'!$F$18</f>
        <v>0</v>
      </c>
      <c r="J295" s="154">
        <v>1463</v>
      </c>
    </row>
    <row r="296" spans="1:10">
      <c r="A296" s="131">
        <v>295</v>
      </c>
      <c r="B296" s="66" t="s">
        <v>798</v>
      </c>
      <c r="D296" s="67">
        <f>'2020 Spring Order Form - V36'!$W$23</f>
        <v>0</v>
      </c>
      <c r="E296" s="67">
        <f>'2020 Spring Order Form - V36'!$W$23</f>
        <v>0</v>
      </c>
      <c r="F296" s="151">
        <v>4508865</v>
      </c>
      <c r="G296" s="70" t="e">
        <f>'2020 Spring Order Form - V36'!#REF!</f>
        <v>#REF!</v>
      </c>
      <c r="H296" s="69">
        <f>'2020 Spring Order Form - V36'!$F$18</f>
        <v>0</v>
      </c>
      <c r="J296" s="154">
        <v>1179</v>
      </c>
    </row>
    <row r="297" spans="1:10">
      <c r="A297" s="131">
        <v>296</v>
      </c>
      <c r="B297" s="66" t="s">
        <v>798</v>
      </c>
      <c r="D297" s="67">
        <f>'2020 Spring Order Form - V36'!$W$23</f>
        <v>0</v>
      </c>
      <c r="E297" s="67">
        <f>'2020 Spring Order Form - V36'!$W$23</f>
        <v>0</v>
      </c>
      <c r="F297" s="151" t="s">
        <v>799</v>
      </c>
      <c r="G297" s="70" t="e">
        <f>'2020 Spring Order Form - V36'!#REF!</f>
        <v>#REF!</v>
      </c>
      <c r="H297" s="69">
        <f>'2020 Spring Order Form - V36'!$F$18</f>
        <v>0</v>
      </c>
      <c r="J297" s="154">
        <v>1452</v>
      </c>
    </row>
    <row r="298" spans="1:10">
      <c r="A298" s="131">
        <v>297</v>
      </c>
      <c r="B298" s="66" t="s">
        <v>800</v>
      </c>
      <c r="D298" s="67">
        <f>'2020 Spring Order Form - V36'!$W$23</f>
        <v>0</v>
      </c>
      <c r="E298" s="67">
        <f>'2020 Spring Order Form - V36'!$W$23</f>
        <v>0</v>
      </c>
      <c r="F298" s="151">
        <v>4509005</v>
      </c>
      <c r="G298" s="70" t="e">
        <f>'2020 Spring Order Form - V36'!#REF!</f>
        <v>#REF!</v>
      </c>
      <c r="H298" s="69">
        <f>'2020 Spring Order Form - V36'!$F$18</f>
        <v>0</v>
      </c>
      <c r="J298" s="154">
        <v>1124</v>
      </c>
    </row>
    <row r="299" spans="1:10">
      <c r="A299" s="131">
        <v>298</v>
      </c>
      <c r="B299" s="66" t="s">
        <v>800</v>
      </c>
      <c r="D299" s="67">
        <f>'2020 Spring Order Form - V36'!$W$23</f>
        <v>0</v>
      </c>
      <c r="E299" s="67">
        <f>'2020 Spring Order Form - V36'!$W$23</f>
        <v>0</v>
      </c>
      <c r="F299" s="151" t="s">
        <v>801</v>
      </c>
      <c r="G299" s="70" t="e">
        <f>'2020 Spring Order Form - V36'!#REF!</f>
        <v>#REF!</v>
      </c>
      <c r="H299" s="69">
        <f>'2020 Spring Order Form - V36'!$F$18</f>
        <v>0</v>
      </c>
      <c r="J299" s="154">
        <v>1454</v>
      </c>
    </row>
    <row r="300" spans="1:10">
      <c r="A300" s="131">
        <v>299</v>
      </c>
      <c r="B300" s="66" t="s">
        <v>121</v>
      </c>
      <c r="D300" s="67">
        <f>'2020 Spring Order Form - V36'!$W$23</f>
        <v>0</v>
      </c>
      <c r="E300" s="67">
        <f>'2020 Spring Order Form - V36'!$W$23</f>
        <v>0</v>
      </c>
      <c r="F300" s="151">
        <v>4509085</v>
      </c>
      <c r="G300" s="70">
        <f>'2020 Spring Order Form - V36'!$W$51</f>
        <v>0</v>
      </c>
      <c r="H300" s="69">
        <f>'2020 Spring Order Form - V36'!$F$18</f>
        <v>0</v>
      </c>
      <c r="J300" s="154">
        <v>1018</v>
      </c>
    </row>
    <row r="301" spans="1:10">
      <c r="A301" s="131">
        <v>300</v>
      </c>
      <c r="B301" s="66" t="s">
        <v>121</v>
      </c>
      <c r="D301" s="67">
        <f>'2020 Spring Order Form - V36'!$W$23</f>
        <v>0</v>
      </c>
      <c r="E301" s="67">
        <f>'2020 Spring Order Form - V36'!$W$23</f>
        <v>0</v>
      </c>
      <c r="F301" s="151" t="s">
        <v>802</v>
      </c>
      <c r="G301" s="70">
        <f>'2020 Spring Order Form - V36'!$X$51</f>
        <v>0</v>
      </c>
      <c r="H301" s="69">
        <f>'2020 Spring Order Form - V36'!$F$18</f>
        <v>0</v>
      </c>
      <c r="J301" s="154">
        <v>1457</v>
      </c>
    </row>
    <row r="302" spans="1:10">
      <c r="A302" s="131">
        <v>301</v>
      </c>
      <c r="B302" s="66" t="s">
        <v>803</v>
      </c>
      <c r="D302" s="67">
        <f>'2020 Spring Order Form - V36'!$W$23</f>
        <v>0</v>
      </c>
      <c r="E302" s="67">
        <f>'2020 Spring Order Form - V36'!$W$23</f>
        <v>0</v>
      </c>
      <c r="F302" s="151">
        <v>4109087</v>
      </c>
      <c r="G302" s="70" t="e">
        <f>'2020 Spring Order Form - V36'!#REF!</f>
        <v>#REF!</v>
      </c>
      <c r="H302" s="69">
        <f>'2020 Spring Order Form - V36'!$F$18</f>
        <v>0</v>
      </c>
      <c r="J302" s="154">
        <v>1135</v>
      </c>
    </row>
    <row r="303" spans="1:10">
      <c r="A303" s="131">
        <v>302</v>
      </c>
      <c r="B303" s="66" t="s">
        <v>803</v>
      </c>
      <c r="D303" s="67">
        <f>'2020 Spring Order Form - V36'!$W$23</f>
        <v>0</v>
      </c>
      <c r="E303" s="67">
        <f>'2020 Spring Order Form - V36'!$W$23</f>
        <v>0</v>
      </c>
      <c r="F303" s="151" t="s">
        <v>804</v>
      </c>
      <c r="G303" s="70" t="e">
        <f>'2020 Spring Order Form - V36'!#REF!</f>
        <v>#REF!</v>
      </c>
      <c r="H303" s="69">
        <f>'2020 Spring Order Form - V36'!$F$18</f>
        <v>0</v>
      </c>
      <c r="J303" s="154">
        <v>1458</v>
      </c>
    </row>
    <row r="304" spans="1:10">
      <c r="A304" s="131">
        <v>303</v>
      </c>
      <c r="B304" s="66" t="s">
        <v>805</v>
      </c>
      <c r="D304" s="67">
        <f>'2020 Spring Order Form - V36'!$W$23</f>
        <v>0</v>
      </c>
      <c r="E304" s="67">
        <f>'2020 Spring Order Form - V36'!$W$23</f>
        <v>0</v>
      </c>
      <c r="F304" s="151">
        <v>4509095</v>
      </c>
      <c r="G304" s="70" t="e">
        <f>'2020 Spring Order Form - V36'!#REF!</f>
        <v>#REF!</v>
      </c>
      <c r="H304" s="69">
        <f>'2020 Spring Order Form - V36'!$F$18</f>
        <v>0</v>
      </c>
      <c r="J304" s="154">
        <v>1019</v>
      </c>
    </row>
    <row r="305" spans="1:10">
      <c r="A305" s="131">
        <v>304</v>
      </c>
      <c r="B305" s="66" t="s">
        <v>805</v>
      </c>
      <c r="D305" s="67">
        <f>'2020 Spring Order Form - V36'!$W$23</f>
        <v>0</v>
      </c>
      <c r="E305" s="67">
        <f>'2020 Spring Order Form - V36'!$W$23</f>
        <v>0</v>
      </c>
      <c r="F305" s="151" t="s">
        <v>806</v>
      </c>
      <c r="G305" s="70" t="e">
        <f>'2020 Spring Order Form - V36'!#REF!</f>
        <v>#REF!</v>
      </c>
      <c r="H305" s="69">
        <f>'2020 Spring Order Form - V36'!$F$18</f>
        <v>0</v>
      </c>
      <c r="J305" s="154">
        <v>1459</v>
      </c>
    </row>
    <row r="306" spans="1:10">
      <c r="A306" s="131">
        <v>305</v>
      </c>
      <c r="B306" s="66" t="s">
        <v>805</v>
      </c>
      <c r="D306" s="67">
        <f>'2020 Spring Order Form - V36'!$W$23</f>
        <v>0</v>
      </c>
      <c r="E306" s="67">
        <f>'2020 Spring Order Form - V36'!$W$23</f>
        <v>0</v>
      </c>
      <c r="F306" s="151">
        <v>4109097</v>
      </c>
      <c r="G306" s="70" t="e">
        <f>'2020 Spring Order Form - V36'!#REF!</f>
        <v>#REF!</v>
      </c>
      <c r="H306" s="69">
        <f>'2020 Spring Order Form - V36'!$F$18</f>
        <v>0</v>
      </c>
      <c r="J306" s="154">
        <v>4112</v>
      </c>
    </row>
    <row r="307" spans="1:10">
      <c r="A307" s="131">
        <v>306</v>
      </c>
      <c r="B307" s="66" t="s">
        <v>805</v>
      </c>
      <c r="D307" s="67">
        <f>'2020 Spring Order Form - V36'!$W$23</f>
        <v>0</v>
      </c>
      <c r="E307" s="67">
        <f>'2020 Spring Order Form - V36'!$W$23</f>
        <v>0</v>
      </c>
      <c r="F307" s="151" t="s">
        <v>807</v>
      </c>
      <c r="G307" s="70" t="e">
        <f>'2020 Spring Order Form - V36'!#REF!</f>
        <v>#REF!</v>
      </c>
      <c r="H307" s="69">
        <f>'2020 Spring Order Form - V36'!$F$18</f>
        <v>0</v>
      </c>
      <c r="J307" s="154">
        <v>1460</v>
      </c>
    </row>
    <row r="308" spans="1:10">
      <c r="A308" s="131">
        <v>307</v>
      </c>
      <c r="B308" s="66" t="s">
        <v>808</v>
      </c>
      <c r="D308" s="67">
        <f>'2020 Spring Order Form - V36'!$W$23</f>
        <v>0</v>
      </c>
      <c r="E308" s="67">
        <f>'2020 Spring Order Form - V36'!$W$23</f>
        <v>0</v>
      </c>
      <c r="F308" s="151">
        <v>4509105</v>
      </c>
      <c r="G308" s="70" t="e">
        <f>'2020 Spring Order Form - V36'!#REF!</f>
        <v>#REF!</v>
      </c>
      <c r="H308" s="69">
        <f>'2020 Spring Order Form - V36'!$F$18</f>
        <v>0</v>
      </c>
      <c r="J308" s="154">
        <v>1091</v>
      </c>
    </row>
    <row r="309" spans="1:10">
      <c r="A309" s="131">
        <v>308</v>
      </c>
      <c r="B309" s="66" t="s">
        <v>808</v>
      </c>
      <c r="D309" s="67">
        <f>'2020 Spring Order Form - V36'!$W$23</f>
        <v>0</v>
      </c>
      <c r="E309" s="67">
        <f>'2020 Spring Order Form - V36'!$W$23</f>
        <v>0</v>
      </c>
      <c r="F309" s="151" t="s">
        <v>809</v>
      </c>
      <c r="G309" s="70" t="e">
        <f>'2020 Spring Order Form - V36'!#REF!</f>
        <v>#REF!</v>
      </c>
      <c r="H309" s="69">
        <f>'2020 Spring Order Form - V36'!$F$18</f>
        <v>0</v>
      </c>
      <c r="J309" s="154">
        <v>1462</v>
      </c>
    </row>
    <row r="310" spans="1:10">
      <c r="A310" s="131">
        <v>309</v>
      </c>
      <c r="B310" s="66" t="s">
        <v>810</v>
      </c>
      <c r="D310" s="67">
        <f>'2020 Spring Order Form - V36'!$W$23</f>
        <v>0</v>
      </c>
      <c r="E310" s="67">
        <f>'2020 Spring Order Form - V36'!$W$23</f>
        <v>0</v>
      </c>
      <c r="F310" s="151">
        <v>4572345</v>
      </c>
      <c r="G310" s="70" t="e">
        <f>'2020 Spring Order Form - V36'!#REF!</f>
        <v>#REF!</v>
      </c>
      <c r="H310" s="69">
        <f>'2020 Spring Order Form - V36'!$F$18</f>
        <v>0</v>
      </c>
      <c r="J310" s="154">
        <v>3662</v>
      </c>
    </row>
    <row r="311" spans="1:10">
      <c r="A311" s="131">
        <v>310</v>
      </c>
      <c r="B311" s="66" t="s">
        <v>810</v>
      </c>
      <c r="D311" s="67">
        <f>'2020 Spring Order Form - V36'!$W$23</f>
        <v>0</v>
      </c>
      <c r="E311" s="67">
        <f>'2020 Spring Order Form - V36'!$W$23</f>
        <v>0</v>
      </c>
      <c r="F311" s="151" t="s">
        <v>811</v>
      </c>
      <c r="G311" s="70" t="e">
        <f>'2020 Spring Order Form - V36'!#REF!</f>
        <v>#REF!</v>
      </c>
      <c r="H311" s="69">
        <f>'2020 Spring Order Form - V36'!$F$18</f>
        <v>0</v>
      </c>
      <c r="J311" s="154">
        <v>1465</v>
      </c>
    </row>
    <row r="312" spans="1:10">
      <c r="A312" s="131">
        <v>311</v>
      </c>
      <c r="B312" s="66" t="s">
        <v>812</v>
      </c>
      <c r="D312" s="67">
        <f>'2020 Spring Order Form - V36'!$W$23</f>
        <v>0</v>
      </c>
      <c r="E312" s="67">
        <f>'2020 Spring Order Form - V36'!$W$23</f>
        <v>0</v>
      </c>
      <c r="F312" s="151">
        <v>4572365</v>
      </c>
      <c r="G312" s="70" t="e">
        <f>'2020 Spring Order Form - V36'!#REF!</f>
        <v>#REF!</v>
      </c>
      <c r="H312" s="69">
        <f>'2020 Spring Order Form - V36'!$F$18</f>
        <v>0</v>
      </c>
      <c r="J312" s="154">
        <v>837</v>
      </c>
    </row>
    <row r="313" spans="1:10">
      <c r="A313" s="131">
        <v>312</v>
      </c>
      <c r="B313" s="66" t="s">
        <v>812</v>
      </c>
      <c r="D313" s="67">
        <f>'2020 Spring Order Form - V36'!$W$23</f>
        <v>0</v>
      </c>
      <c r="E313" s="67">
        <f>'2020 Spring Order Form - V36'!$W$23</f>
        <v>0</v>
      </c>
      <c r="F313" s="151" t="s">
        <v>813</v>
      </c>
      <c r="G313" s="70" t="e">
        <f>'2020 Spring Order Form - V36'!#REF!</f>
        <v>#REF!</v>
      </c>
      <c r="H313" s="69">
        <f>'2020 Spring Order Form - V36'!$F$18</f>
        <v>0</v>
      </c>
      <c r="J313" s="154">
        <v>1466</v>
      </c>
    </row>
    <row r="314" spans="1:10">
      <c r="A314" s="131">
        <v>313</v>
      </c>
      <c r="B314" s="66" t="s">
        <v>814</v>
      </c>
      <c r="D314" s="67">
        <f>'2020 Spring Order Form - V36'!$W$23</f>
        <v>0</v>
      </c>
      <c r="E314" s="67">
        <f>'2020 Spring Order Form - V36'!$W$23</f>
        <v>0</v>
      </c>
      <c r="F314" s="151">
        <v>4572385</v>
      </c>
      <c r="G314" s="70" t="e">
        <f>'2020 Spring Order Form - V36'!#REF!</f>
        <v>#REF!</v>
      </c>
      <c r="H314" s="69">
        <f>'2020 Spring Order Form - V36'!$F$18</f>
        <v>0</v>
      </c>
      <c r="J314" s="154">
        <v>838</v>
      </c>
    </row>
    <row r="315" spans="1:10">
      <c r="A315" s="131">
        <v>314</v>
      </c>
      <c r="B315" s="66" t="s">
        <v>814</v>
      </c>
      <c r="D315" s="67">
        <f>'2020 Spring Order Form - V36'!$W$23</f>
        <v>0</v>
      </c>
      <c r="E315" s="67">
        <f>'2020 Spring Order Form - V36'!$W$23</f>
        <v>0</v>
      </c>
      <c r="F315" s="151" t="s">
        <v>815</v>
      </c>
      <c r="G315" s="70" t="e">
        <f>'2020 Spring Order Form - V36'!#REF!</f>
        <v>#REF!</v>
      </c>
      <c r="H315" s="69">
        <f>'2020 Spring Order Form - V36'!$F$18</f>
        <v>0</v>
      </c>
      <c r="J315" s="154">
        <v>1467</v>
      </c>
    </row>
    <row r="316" spans="1:10">
      <c r="A316" s="131">
        <v>315</v>
      </c>
      <c r="B316" s="66" t="s">
        <v>816</v>
      </c>
      <c r="D316" s="67">
        <f>'2020 Spring Order Form - V36'!$W$23</f>
        <v>0</v>
      </c>
      <c r="E316" s="67">
        <f>'2020 Spring Order Form - V36'!$W$23</f>
        <v>0</v>
      </c>
      <c r="F316" s="151">
        <v>4572105</v>
      </c>
      <c r="G316" s="70" t="e">
        <f>'2020 Spring Order Form - V36'!#REF!</f>
        <v>#REF!</v>
      </c>
      <c r="H316" s="69">
        <f>'2020 Spring Order Form - V36'!$F$18</f>
        <v>0</v>
      </c>
      <c r="J316" s="154">
        <v>526</v>
      </c>
    </row>
    <row r="317" spans="1:10">
      <c r="A317" s="131">
        <v>316</v>
      </c>
      <c r="B317" s="66" t="s">
        <v>816</v>
      </c>
      <c r="D317" s="67">
        <f>'2020 Spring Order Form - V36'!$W$23</f>
        <v>0</v>
      </c>
      <c r="E317" s="67">
        <f>'2020 Spring Order Form - V36'!$W$23</f>
        <v>0</v>
      </c>
      <c r="F317" s="151" t="s">
        <v>817</v>
      </c>
      <c r="G317" s="70" t="e">
        <f>'2020 Spring Order Form - V36'!#REF!</f>
        <v>#REF!</v>
      </c>
      <c r="H317" s="69">
        <f>'2020 Spring Order Form - V36'!$F$18</f>
        <v>0</v>
      </c>
      <c r="J317" s="154">
        <v>1470</v>
      </c>
    </row>
    <row r="318" spans="1:10">
      <c r="A318" s="131">
        <v>317</v>
      </c>
      <c r="B318" s="66" t="s">
        <v>818</v>
      </c>
      <c r="D318" s="67">
        <f>'2020 Spring Order Form - V36'!$W$23</f>
        <v>0</v>
      </c>
      <c r="E318" s="67">
        <f>'2020 Spring Order Form - V36'!$W$23</f>
        <v>0</v>
      </c>
      <c r="F318" s="151">
        <v>4572335</v>
      </c>
      <c r="G318" s="70" t="e">
        <f>'2020 Spring Order Form - V36'!#REF!</f>
        <v>#REF!</v>
      </c>
      <c r="H318" s="69">
        <f>'2020 Spring Order Form - V36'!$F$18</f>
        <v>0</v>
      </c>
      <c r="J318" s="154">
        <v>18533</v>
      </c>
    </row>
    <row r="319" spans="1:10">
      <c r="A319" s="131">
        <v>318</v>
      </c>
      <c r="B319" s="66" t="s">
        <v>818</v>
      </c>
      <c r="D319" s="67">
        <f>'2020 Spring Order Form - V36'!$W$23</f>
        <v>0</v>
      </c>
      <c r="E319" s="67">
        <f>'2020 Spring Order Form - V36'!$W$23</f>
        <v>0</v>
      </c>
      <c r="F319" s="151" t="s">
        <v>819</v>
      </c>
      <c r="G319" s="70" t="e">
        <f>'2020 Spring Order Form - V36'!#REF!</f>
        <v>#REF!</v>
      </c>
      <c r="H319" s="69">
        <f>'2020 Spring Order Form - V36'!$F$18</f>
        <v>0</v>
      </c>
      <c r="J319" s="154">
        <v>18534</v>
      </c>
    </row>
    <row r="320" spans="1:10">
      <c r="A320" s="131">
        <v>319</v>
      </c>
      <c r="B320" s="66" t="s">
        <v>820</v>
      </c>
      <c r="D320" s="67">
        <f>'2020 Spring Order Form - V36'!$W$23</f>
        <v>0</v>
      </c>
      <c r="E320" s="67">
        <f>'2020 Spring Order Form - V36'!$W$23</f>
        <v>0</v>
      </c>
      <c r="F320" s="151">
        <v>4572185</v>
      </c>
      <c r="G320" s="70" t="e">
        <f>'2020 Spring Order Form - V36'!#REF!</f>
        <v>#REF!</v>
      </c>
      <c r="H320" s="69">
        <f>'2020 Spring Order Form - V36'!$F$18</f>
        <v>0</v>
      </c>
      <c r="J320" s="154">
        <v>16949</v>
      </c>
    </row>
    <row r="321" spans="1:10">
      <c r="A321" s="131">
        <v>320</v>
      </c>
      <c r="B321" s="66" t="s">
        <v>820</v>
      </c>
      <c r="D321" s="67">
        <f>'2020 Spring Order Form - V36'!$W$23</f>
        <v>0</v>
      </c>
      <c r="E321" s="67">
        <f>'2020 Spring Order Form - V36'!$W$23</f>
        <v>0</v>
      </c>
      <c r="F321" s="151" t="s">
        <v>821</v>
      </c>
      <c r="G321" s="70" t="e">
        <f>'2020 Spring Order Form - V36'!#REF!</f>
        <v>#REF!</v>
      </c>
      <c r="H321" s="69">
        <f>'2020 Spring Order Form - V36'!$F$18</f>
        <v>0</v>
      </c>
      <c r="J321" s="154">
        <v>16951</v>
      </c>
    </row>
    <row r="322" spans="1:10">
      <c r="A322" s="131">
        <v>321</v>
      </c>
      <c r="B322" s="66" t="s">
        <v>822</v>
      </c>
      <c r="D322" s="67">
        <f>'2020 Spring Order Form - V36'!$W$23</f>
        <v>0</v>
      </c>
      <c r="E322" s="67">
        <f>'2020 Spring Order Form - V36'!$W$23</f>
        <v>0</v>
      </c>
      <c r="F322" s="151">
        <v>4509375</v>
      </c>
      <c r="G322" s="70" t="e">
        <f>'2020 Spring Order Form - V36'!#REF!</f>
        <v>#REF!</v>
      </c>
      <c r="H322" s="69">
        <f>'2020 Spring Order Form - V36'!$F$18</f>
        <v>0</v>
      </c>
      <c r="J322" s="154">
        <v>384</v>
      </c>
    </row>
    <row r="323" spans="1:10">
      <c r="A323" s="131">
        <v>322</v>
      </c>
      <c r="B323" s="66" t="s">
        <v>822</v>
      </c>
      <c r="D323" s="67">
        <f>'2020 Spring Order Form - V36'!$W$23</f>
        <v>0</v>
      </c>
      <c r="E323" s="67">
        <f>'2020 Spring Order Form - V36'!$W$23</f>
        <v>0</v>
      </c>
      <c r="F323" s="151" t="s">
        <v>823</v>
      </c>
      <c r="G323" s="70" t="e">
        <f>'2020 Spring Order Form - V36'!#REF!</f>
        <v>#REF!</v>
      </c>
      <c r="H323" s="69">
        <f>'2020 Spring Order Form - V36'!$F$18</f>
        <v>0</v>
      </c>
      <c r="J323" s="154">
        <v>1573</v>
      </c>
    </row>
    <row r="324" spans="1:10">
      <c r="A324" s="131">
        <v>323</v>
      </c>
      <c r="B324" s="66" t="s">
        <v>824</v>
      </c>
      <c r="D324" s="67">
        <f>'2020 Spring Order Form - V36'!$W$23</f>
        <v>0</v>
      </c>
      <c r="E324" s="67">
        <f>'2020 Spring Order Form - V36'!$W$23</f>
        <v>0</v>
      </c>
      <c r="F324" s="151">
        <v>4509378</v>
      </c>
      <c r="G324" s="70" t="e">
        <f>'2020 Spring Order Form - V36'!#REF!</f>
        <v>#REF!</v>
      </c>
      <c r="H324" s="69">
        <f>'2020 Spring Order Form - V36'!$F$18</f>
        <v>0</v>
      </c>
      <c r="J324" s="154">
        <v>4018</v>
      </c>
    </row>
    <row r="325" spans="1:10">
      <c r="A325" s="131">
        <v>324</v>
      </c>
      <c r="B325" s="66" t="s">
        <v>824</v>
      </c>
      <c r="D325" s="67">
        <f>'2020 Spring Order Form - V36'!$W$23</f>
        <v>0</v>
      </c>
      <c r="E325" s="67">
        <f>'2020 Spring Order Form - V36'!$W$23</f>
        <v>0</v>
      </c>
      <c r="F325" s="151" t="s">
        <v>825</v>
      </c>
      <c r="G325" s="70" t="e">
        <f>'2020 Spring Order Form - V36'!#REF!</f>
        <v>#REF!</v>
      </c>
      <c r="H325" s="69">
        <f>'2020 Spring Order Form - V36'!$F$18</f>
        <v>0</v>
      </c>
      <c r="J325" s="154">
        <v>1574</v>
      </c>
    </row>
    <row r="326" spans="1:10">
      <c r="A326" s="131">
        <v>325</v>
      </c>
      <c r="B326" s="66" t="s">
        <v>826</v>
      </c>
      <c r="D326" s="67">
        <f>'2020 Spring Order Form - V36'!$W$23</f>
        <v>0</v>
      </c>
      <c r="E326" s="67">
        <f>'2020 Spring Order Form - V36'!$W$23</f>
        <v>0</v>
      </c>
      <c r="F326" s="151">
        <v>4509115</v>
      </c>
      <c r="G326" s="70" t="e">
        <f>'2020 Spring Order Form - V36'!#REF!</f>
        <v>#REF!</v>
      </c>
      <c r="H326" s="69">
        <f>'2020 Spring Order Form - V36'!$F$18</f>
        <v>0</v>
      </c>
      <c r="J326" s="154">
        <v>3668</v>
      </c>
    </row>
    <row r="327" spans="1:10">
      <c r="A327" s="131">
        <v>326</v>
      </c>
      <c r="B327" s="66" t="s">
        <v>826</v>
      </c>
      <c r="D327" s="67">
        <f>'2020 Spring Order Form - V36'!$W$23</f>
        <v>0</v>
      </c>
      <c r="E327" s="67">
        <f>'2020 Spring Order Form - V36'!$W$23</f>
        <v>0</v>
      </c>
      <c r="F327" s="151" t="s">
        <v>827</v>
      </c>
      <c r="G327" s="70" t="e">
        <f>'2020 Spring Order Form - V36'!#REF!</f>
        <v>#REF!</v>
      </c>
      <c r="H327" s="69">
        <f>'2020 Spring Order Form - V36'!$F$18</f>
        <v>0</v>
      </c>
      <c r="J327" s="154">
        <v>1581</v>
      </c>
    </row>
    <row r="328" spans="1:10">
      <c r="A328" s="131">
        <v>327</v>
      </c>
      <c r="B328" s="66" t="s">
        <v>826</v>
      </c>
      <c r="D328" s="67">
        <f>'2020 Spring Order Form - V36'!$W$23</f>
        <v>0</v>
      </c>
      <c r="E328" s="67">
        <f>'2020 Spring Order Form - V36'!$W$23</f>
        <v>0</v>
      </c>
      <c r="F328" s="151">
        <v>4509118</v>
      </c>
      <c r="G328" s="70" t="e">
        <f>'2020 Spring Order Form - V36'!#REF!</f>
        <v>#REF!</v>
      </c>
      <c r="H328" s="69">
        <f>'2020 Spring Order Form - V36'!$F$18</f>
        <v>0</v>
      </c>
      <c r="J328" s="154">
        <v>12659</v>
      </c>
    </row>
    <row r="329" spans="1:10">
      <c r="A329" s="131">
        <v>328</v>
      </c>
      <c r="B329" s="66" t="s">
        <v>826</v>
      </c>
      <c r="D329" s="67">
        <f>'2020 Spring Order Form - V36'!$W$23</f>
        <v>0</v>
      </c>
      <c r="E329" s="67">
        <f>'2020 Spring Order Form - V36'!$W$23</f>
        <v>0</v>
      </c>
      <c r="F329" s="151" t="s">
        <v>828</v>
      </c>
      <c r="G329" s="70" t="e">
        <f>'2020 Spring Order Form - V36'!#REF!</f>
        <v>#REF!</v>
      </c>
      <c r="H329" s="69">
        <f>'2020 Spring Order Form - V36'!$F$18</f>
        <v>0</v>
      </c>
      <c r="J329" s="154">
        <v>12658</v>
      </c>
    </row>
    <row r="330" spans="1:10">
      <c r="A330" s="131">
        <v>329</v>
      </c>
      <c r="B330" s="66" t="s">
        <v>829</v>
      </c>
      <c r="D330" s="67">
        <f>'2020 Spring Order Form - V36'!$W$23</f>
        <v>0</v>
      </c>
      <c r="E330" s="67">
        <f>'2020 Spring Order Form - V36'!$W$23</f>
        <v>0</v>
      </c>
      <c r="F330" s="151">
        <v>4509415</v>
      </c>
      <c r="G330" s="70" t="e">
        <f>'2020 Spring Order Form - V36'!#REF!</f>
        <v>#REF!</v>
      </c>
      <c r="H330" s="69">
        <f>'2020 Spring Order Form - V36'!$F$18</f>
        <v>0</v>
      </c>
      <c r="J330" s="154">
        <v>527</v>
      </c>
    </row>
    <row r="331" spans="1:10">
      <c r="A331" s="131">
        <v>330</v>
      </c>
      <c r="B331" s="66" t="s">
        <v>829</v>
      </c>
      <c r="D331" s="67">
        <f>'2020 Spring Order Form - V36'!$W$23</f>
        <v>0</v>
      </c>
      <c r="E331" s="67">
        <f>'2020 Spring Order Form - V36'!$W$23</f>
        <v>0</v>
      </c>
      <c r="F331" s="151" t="s">
        <v>830</v>
      </c>
      <c r="G331" s="70" t="e">
        <f>'2020 Spring Order Form - V36'!#REF!</f>
        <v>#REF!</v>
      </c>
      <c r="H331" s="69">
        <f>'2020 Spring Order Form - V36'!$F$18</f>
        <v>0</v>
      </c>
      <c r="J331" s="154">
        <v>1584</v>
      </c>
    </row>
    <row r="332" spans="1:10">
      <c r="A332" s="131">
        <v>331</v>
      </c>
      <c r="B332" s="66" t="s">
        <v>829</v>
      </c>
      <c r="D332" s="67">
        <f>'2020 Spring Order Form - V36'!$W$23</f>
        <v>0</v>
      </c>
      <c r="E332" s="67">
        <f>'2020 Spring Order Form - V36'!$W$23</f>
        <v>0</v>
      </c>
      <c r="F332" s="151">
        <v>4509418</v>
      </c>
      <c r="G332" s="70" t="e">
        <f>'2020 Spring Order Form - V36'!#REF!</f>
        <v>#REF!</v>
      </c>
      <c r="H332" s="69">
        <f>'2020 Spring Order Form - V36'!$F$18</f>
        <v>0</v>
      </c>
      <c r="J332" s="154">
        <v>12660</v>
      </c>
    </row>
    <row r="333" spans="1:10">
      <c r="A333" s="131">
        <v>332</v>
      </c>
      <c r="B333" s="66" t="s">
        <v>829</v>
      </c>
      <c r="D333" s="67">
        <f>'2020 Spring Order Form - V36'!$W$23</f>
        <v>0</v>
      </c>
      <c r="E333" s="67">
        <f>'2020 Spring Order Form - V36'!$W$23</f>
        <v>0</v>
      </c>
      <c r="F333" s="151" t="s">
        <v>831</v>
      </c>
      <c r="G333" s="70" t="e">
        <f>'2020 Spring Order Form - V36'!#REF!</f>
        <v>#REF!</v>
      </c>
      <c r="H333" s="69">
        <f>'2020 Spring Order Form - V36'!$F$18</f>
        <v>0</v>
      </c>
      <c r="J333" s="154">
        <v>12661</v>
      </c>
    </row>
    <row r="334" spans="1:10">
      <c r="A334" s="131">
        <v>333</v>
      </c>
      <c r="B334" s="66" t="s">
        <v>832</v>
      </c>
      <c r="D334" s="67">
        <f>'2020 Spring Order Form - V36'!$W$23</f>
        <v>0</v>
      </c>
      <c r="E334" s="67">
        <f>'2020 Spring Order Form - V36'!$W$23</f>
        <v>0</v>
      </c>
      <c r="F334" s="151">
        <v>4509585</v>
      </c>
      <c r="G334" s="70" t="e">
        <f>'2020 Spring Order Form - V36'!#REF!</f>
        <v>#REF!</v>
      </c>
      <c r="H334" s="69">
        <f>'2020 Spring Order Form - V36'!$F$18</f>
        <v>0</v>
      </c>
      <c r="J334" s="154">
        <v>3670</v>
      </c>
    </row>
    <row r="335" spans="1:10">
      <c r="A335" s="131">
        <v>334</v>
      </c>
      <c r="B335" s="66" t="s">
        <v>832</v>
      </c>
      <c r="D335" s="67">
        <f>'2020 Spring Order Form - V36'!$W$23</f>
        <v>0</v>
      </c>
      <c r="E335" s="67">
        <f>'2020 Spring Order Form - V36'!$W$23</f>
        <v>0</v>
      </c>
      <c r="F335" s="151" t="s">
        <v>833</v>
      </c>
      <c r="G335" s="70" t="e">
        <f>'2020 Spring Order Form - V36'!#REF!</f>
        <v>#REF!</v>
      </c>
      <c r="H335" s="69">
        <f>'2020 Spring Order Form - V36'!$F$18</f>
        <v>0</v>
      </c>
      <c r="J335" s="154">
        <v>1591</v>
      </c>
    </row>
    <row r="336" spans="1:10">
      <c r="A336" s="131">
        <v>335</v>
      </c>
      <c r="B336" s="66" t="s">
        <v>834</v>
      </c>
      <c r="D336" s="67">
        <f>'2020 Spring Order Form - V36'!$W$23</f>
        <v>0</v>
      </c>
      <c r="E336" s="67">
        <f>'2020 Spring Order Form - V36'!$W$23</f>
        <v>0</v>
      </c>
      <c r="F336" s="151">
        <v>4509525</v>
      </c>
      <c r="G336" s="70" t="e">
        <f>'2020 Spring Order Form - V36'!#REF!</f>
        <v>#REF!</v>
      </c>
      <c r="H336" s="69">
        <f>'2020 Spring Order Form - V36'!$F$18</f>
        <v>0</v>
      </c>
      <c r="J336" s="154">
        <v>1020</v>
      </c>
    </row>
    <row r="337" spans="1:10">
      <c r="A337" s="131">
        <v>336</v>
      </c>
      <c r="B337" s="66" t="s">
        <v>834</v>
      </c>
      <c r="D337" s="67">
        <f>'2020 Spring Order Form - V36'!$W$23</f>
        <v>0</v>
      </c>
      <c r="E337" s="67">
        <f>'2020 Spring Order Form - V36'!$W$23</f>
        <v>0</v>
      </c>
      <c r="F337" s="151" t="s">
        <v>835</v>
      </c>
      <c r="G337" s="70" t="e">
        <f>'2020 Spring Order Form - V36'!#REF!</f>
        <v>#REF!</v>
      </c>
      <c r="H337" s="69">
        <f>'2020 Spring Order Form - V36'!$F$18</f>
        <v>0</v>
      </c>
      <c r="J337" s="154">
        <v>1592</v>
      </c>
    </row>
    <row r="338" spans="1:10">
      <c r="A338" s="131">
        <v>337</v>
      </c>
      <c r="B338" s="66" t="s">
        <v>836</v>
      </c>
      <c r="D338" s="67">
        <f>'2020 Spring Order Form - V36'!$W$23</f>
        <v>0</v>
      </c>
      <c r="E338" s="67">
        <f>'2020 Spring Order Form - V36'!$W$23</f>
        <v>0</v>
      </c>
      <c r="F338" s="151">
        <v>4509665</v>
      </c>
      <c r="G338" s="70" t="e">
        <f>'2020 Spring Order Form - V36'!#REF!</f>
        <v>#REF!</v>
      </c>
      <c r="H338" s="69">
        <f>'2020 Spring Order Form - V36'!$F$18</f>
        <v>0</v>
      </c>
      <c r="J338" s="154">
        <v>1066</v>
      </c>
    </row>
    <row r="339" spans="1:10">
      <c r="A339" s="131">
        <v>338</v>
      </c>
      <c r="B339" s="66" t="s">
        <v>836</v>
      </c>
      <c r="D339" s="67">
        <f>'2020 Spring Order Form - V36'!$W$23</f>
        <v>0</v>
      </c>
      <c r="E339" s="67">
        <f>'2020 Spring Order Form - V36'!$W$23</f>
        <v>0</v>
      </c>
      <c r="F339" s="151" t="s">
        <v>837</v>
      </c>
      <c r="G339" s="70" t="e">
        <f>'2020 Spring Order Form - V36'!#REF!</f>
        <v>#REF!</v>
      </c>
      <c r="H339" s="69">
        <f>'2020 Spring Order Form - V36'!$F$18</f>
        <v>0</v>
      </c>
      <c r="J339" s="154">
        <v>1596</v>
      </c>
    </row>
    <row r="340" spans="1:10">
      <c r="A340" s="131">
        <v>339</v>
      </c>
      <c r="B340" s="66" t="s">
        <v>124</v>
      </c>
      <c r="D340" s="67">
        <f>'2020 Spring Order Form - V36'!$W$23</f>
        <v>0</v>
      </c>
      <c r="E340" s="67">
        <f>'2020 Spring Order Form - V36'!$W$23</f>
        <v>0</v>
      </c>
      <c r="F340" s="151">
        <v>4509505</v>
      </c>
      <c r="G340" s="70">
        <f>'2020 Spring Order Form - V36'!$W$53</f>
        <v>0</v>
      </c>
      <c r="H340" s="69">
        <f>'2020 Spring Order Form - V36'!$F$18</f>
        <v>0</v>
      </c>
      <c r="J340" s="154">
        <v>660</v>
      </c>
    </row>
    <row r="341" spans="1:10">
      <c r="A341" s="131">
        <v>340</v>
      </c>
      <c r="B341" s="66" t="s">
        <v>124</v>
      </c>
      <c r="D341" s="67">
        <f>'2020 Spring Order Form - V36'!$W$23</f>
        <v>0</v>
      </c>
      <c r="E341" s="67">
        <f>'2020 Spring Order Form - V36'!$W$23</f>
        <v>0</v>
      </c>
      <c r="F341" s="151" t="s">
        <v>838</v>
      </c>
      <c r="G341" s="70">
        <f>'2020 Spring Order Form - V36'!$X$53</f>
        <v>0</v>
      </c>
      <c r="H341" s="69">
        <f>'2020 Spring Order Form - V36'!$F$18</f>
        <v>0</v>
      </c>
      <c r="J341" s="154">
        <v>1601</v>
      </c>
    </row>
    <row r="342" spans="1:10">
      <c r="A342" s="131">
        <v>341</v>
      </c>
      <c r="B342" s="66" t="s">
        <v>124</v>
      </c>
      <c r="D342" s="67">
        <f>'2020 Spring Order Form - V36'!$W$23</f>
        <v>0</v>
      </c>
      <c r="E342" s="67">
        <f>'2020 Spring Order Form - V36'!$W$23</f>
        <v>0</v>
      </c>
      <c r="F342" s="151">
        <v>4509508</v>
      </c>
      <c r="G342" s="70" t="e">
        <f>'2020 Spring Order Form - V36'!#REF!</f>
        <v>#REF!</v>
      </c>
      <c r="H342" s="69">
        <f>'2020 Spring Order Form - V36'!$F$18</f>
        <v>0</v>
      </c>
      <c r="J342" s="154">
        <v>12707</v>
      </c>
    </row>
    <row r="343" spans="1:10">
      <c r="A343" s="131">
        <v>342</v>
      </c>
      <c r="B343" s="66" t="s">
        <v>124</v>
      </c>
      <c r="D343" s="67">
        <f>'2020 Spring Order Form - V36'!$W$23</f>
        <v>0</v>
      </c>
      <c r="E343" s="67">
        <f>'2020 Spring Order Form - V36'!$W$23</f>
        <v>0</v>
      </c>
      <c r="F343" s="151" t="s">
        <v>839</v>
      </c>
      <c r="G343" s="70" t="e">
        <f>'2020 Spring Order Form - V36'!#REF!</f>
        <v>#REF!</v>
      </c>
      <c r="H343" s="69">
        <f>'2020 Spring Order Form - V36'!$F$18</f>
        <v>0</v>
      </c>
      <c r="J343" s="154">
        <v>12708</v>
      </c>
    </row>
    <row r="344" spans="1:10">
      <c r="A344" s="131">
        <v>343</v>
      </c>
      <c r="B344" s="66" t="s">
        <v>840</v>
      </c>
      <c r="D344" s="67">
        <f>'2020 Spring Order Form - V36'!$W$23</f>
        <v>0</v>
      </c>
      <c r="E344" s="67">
        <f>'2020 Spring Order Form - V36'!$W$23</f>
        <v>0</v>
      </c>
      <c r="F344" s="151">
        <v>4509515</v>
      </c>
      <c r="G344" s="70" t="e">
        <f>'2020 Spring Order Form - V36'!#REF!</f>
        <v>#REF!</v>
      </c>
      <c r="H344" s="69">
        <f>'2020 Spring Order Form - V36'!$F$18</f>
        <v>0</v>
      </c>
      <c r="J344" s="154">
        <v>17263</v>
      </c>
    </row>
    <row r="345" spans="1:10">
      <c r="A345" s="131">
        <v>344</v>
      </c>
      <c r="B345" s="66" t="s">
        <v>840</v>
      </c>
      <c r="D345" s="67">
        <f>'2020 Spring Order Form - V36'!$W$23</f>
        <v>0</v>
      </c>
      <c r="E345" s="67">
        <f>'2020 Spring Order Form - V36'!$W$23</f>
        <v>0</v>
      </c>
      <c r="F345" s="151" t="s">
        <v>841</v>
      </c>
      <c r="G345" s="70" t="e">
        <f>'2020 Spring Order Form - V36'!#REF!</f>
        <v>#REF!</v>
      </c>
      <c r="H345" s="69">
        <f>'2020 Spring Order Form - V36'!$F$18</f>
        <v>0</v>
      </c>
      <c r="J345" s="154">
        <v>17262</v>
      </c>
    </row>
    <row r="346" spans="1:10">
      <c r="A346" s="131">
        <v>345</v>
      </c>
      <c r="B346" s="66" t="s">
        <v>842</v>
      </c>
      <c r="D346" s="67">
        <f>'2020 Spring Order Form - V36'!$W$23</f>
        <v>0</v>
      </c>
      <c r="E346" s="67">
        <f>'2020 Spring Order Form - V36'!$W$23</f>
        <v>0</v>
      </c>
      <c r="F346" s="151">
        <v>4509645</v>
      </c>
      <c r="G346" s="70" t="e">
        <f>'2020 Spring Order Form - V36'!#REF!</f>
        <v>#REF!</v>
      </c>
      <c r="H346" s="69">
        <f>'2020 Spring Order Form - V36'!$F$18</f>
        <v>0</v>
      </c>
      <c r="J346" s="154">
        <v>12606</v>
      </c>
    </row>
    <row r="347" spans="1:10">
      <c r="A347" s="131">
        <v>346</v>
      </c>
      <c r="B347" s="66" t="s">
        <v>842</v>
      </c>
      <c r="D347" s="67">
        <f>'2020 Spring Order Form - V36'!$W$23</f>
        <v>0</v>
      </c>
      <c r="E347" s="67">
        <f>'2020 Spring Order Form - V36'!$W$23</f>
        <v>0</v>
      </c>
      <c r="F347" s="151" t="s">
        <v>843</v>
      </c>
      <c r="G347" s="70" t="e">
        <f>'2020 Spring Order Form - V36'!#REF!</f>
        <v>#REF!</v>
      </c>
      <c r="H347" s="69">
        <f>'2020 Spring Order Form - V36'!$F$18</f>
        <v>0</v>
      </c>
      <c r="J347" s="154">
        <v>12607</v>
      </c>
    </row>
    <row r="348" spans="1:10">
      <c r="A348" s="131">
        <v>347</v>
      </c>
      <c r="B348" s="66" t="s">
        <v>125</v>
      </c>
      <c r="D348" s="67">
        <f>'2020 Spring Order Form - V36'!$W$23</f>
        <v>0</v>
      </c>
      <c r="E348" s="67">
        <f>'2020 Spring Order Form - V36'!$W$23</f>
        <v>0</v>
      </c>
      <c r="F348" s="151">
        <v>4509655</v>
      </c>
      <c r="G348" s="70">
        <f>'2020 Spring Order Form - V36'!$W$54</f>
        <v>0</v>
      </c>
      <c r="H348" s="69">
        <f>'2020 Spring Order Form - V36'!$F$18</f>
        <v>0</v>
      </c>
      <c r="J348" s="154">
        <v>679</v>
      </c>
    </row>
    <row r="349" spans="1:10">
      <c r="A349" s="131">
        <v>348</v>
      </c>
      <c r="B349" s="66" t="s">
        <v>125</v>
      </c>
      <c r="D349" s="67">
        <f>'2020 Spring Order Form - V36'!$W$23</f>
        <v>0</v>
      </c>
      <c r="E349" s="67">
        <f>'2020 Spring Order Form - V36'!$W$23</f>
        <v>0</v>
      </c>
      <c r="F349" s="151" t="s">
        <v>844</v>
      </c>
      <c r="G349" s="70">
        <f>'2020 Spring Order Form - V36'!$X$54</f>
        <v>0</v>
      </c>
      <c r="H349" s="69">
        <f>'2020 Spring Order Form - V36'!$F$18</f>
        <v>0</v>
      </c>
      <c r="J349" s="154">
        <v>1600</v>
      </c>
    </row>
    <row r="350" spans="1:10">
      <c r="A350" s="131">
        <v>349</v>
      </c>
      <c r="B350" s="66" t="s">
        <v>845</v>
      </c>
      <c r="D350" s="67">
        <f>'2020 Spring Order Form - V36'!$W$23</f>
        <v>0</v>
      </c>
      <c r="E350" s="67">
        <f>'2020 Spring Order Form - V36'!$W$23</f>
        <v>0</v>
      </c>
      <c r="F350" s="151">
        <v>4509845</v>
      </c>
      <c r="G350" s="70" t="e">
        <f>'2020 Spring Order Form - V36'!#REF!</f>
        <v>#REF!</v>
      </c>
      <c r="H350" s="69">
        <f>'2020 Spring Order Form - V36'!$F$18</f>
        <v>0</v>
      </c>
      <c r="J350" s="154">
        <v>16954</v>
      </c>
    </row>
    <row r="351" spans="1:10">
      <c r="A351" s="131">
        <v>350</v>
      </c>
      <c r="B351" s="66" t="s">
        <v>845</v>
      </c>
      <c r="D351" s="67">
        <f>'2020 Spring Order Form - V36'!$W$23</f>
        <v>0</v>
      </c>
      <c r="E351" s="67">
        <f>'2020 Spring Order Form - V36'!$W$23</f>
        <v>0</v>
      </c>
      <c r="F351" s="151" t="s">
        <v>846</v>
      </c>
      <c r="G351" s="70" t="e">
        <f>'2020 Spring Order Form - V36'!#REF!</f>
        <v>#REF!</v>
      </c>
      <c r="H351" s="69">
        <f>'2020 Spring Order Form - V36'!$F$18</f>
        <v>0</v>
      </c>
      <c r="J351" s="154">
        <v>16955</v>
      </c>
    </row>
    <row r="352" spans="1:10">
      <c r="A352" s="131">
        <v>351</v>
      </c>
      <c r="B352" s="66" t="s">
        <v>847</v>
      </c>
      <c r="D352" s="67">
        <f>'2020 Spring Order Form - V36'!$W$23</f>
        <v>0</v>
      </c>
      <c r="E352" s="67">
        <f>'2020 Spring Order Form - V36'!$W$23</f>
        <v>0</v>
      </c>
      <c r="F352" s="151">
        <v>4509865</v>
      </c>
      <c r="G352" s="70" t="e">
        <f>'2020 Spring Order Form - V36'!#REF!</f>
        <v>#REF!</v>
      </c>
      <c r="H352" s="69">
        <f>'2020 Spring Order Form - V36'!$F$18</f>
        <v>0</v>
      </c>
      <c r="J352" s="154">
        <v>4352</v>
      </c>
    </row>
    <row r="353" spans="1:10">
      <c r="A353" s="131">
        <v>352</v>
      </c>
      <c r="B353" s="66" t="s">
        <v>847</v>
      </c>
      <c r="D353" s="67">
        <f>'2020 Spring Order Form - V36'!$W$23</f>
        <v>0</v>
      </c>
      <c r="E353" s="67">
        <f>'2020 Spring Order Form - V36'!$W$23</f>
        <v>0</v>
      </c>
      <c r="F353" s="151" t="s">
        <v>848</v>
      </c>
      <c r="G353" s="70" t="e">
        <f>'2020 Spring Order Form - V36'!#REF!</f>
        <v>#REF!</v>
      </c>
      <c r="H353" s="69">
        <f>'2020 Spring Order Form - V36'!$F$18</f>
        <v>0</v>
      </c>
      <c r="J353" s="154">
        <v>1639</v>
      </c>
    </row>
    <row r="354" spans="1:10">
      <c r="A354" s="131">
        <v>353</v>
      </c>
      <c r="B354" s="66" t="s">
        <v>849</v>
      </c>
      <c r="D354" s="67">
        <f>'2020 Spring Order Form - V36'!$W$23</f>
        <v>0</v>
      </c>
      <c r="E354" s="67">
        <f>'2020 Spring Order Form - V36'!$W$23</f>
        <v>0</v>
      </c>
      <c r="F354" s="151">
        <v>4509855</v>
      </c>
      <c r="G354" s="70" t="e">
        <f>'2020 Spring Order Form - V36'!#REF!</f>
        <v>#REF!</v>
      </c>
      <c r="H354" s="69">
        <f>'2020 Spring Order Form - V36'!$F$18</f>
        <v>0</v>
      </c>
      <c r="J354" s="154">
        <v>4351</v>
      </c>
    </row>
    <row r="355" spans="1:10">
      <c r="A355" s="131">
        <v>354</v>
      </c>
      <c r="B355" s="66" t="s">
        <v>849</v>
      </c>
      <c r="D355" s="67">
        <f>'2020 Spring Order Form - V36'!$W$23</f>
        <v>0</v>
      </c>
      <c r="E355" s="67">
        <f>'2020 Spring Order Form - V36'!$W$23</f>
        <v>0</v>
      </c>
      <c r="F355" s="151" t="s">
        <v>850</v>
      </c>
      <c r="G355" s="70" t="e">
        <f>'2020 Spring Order Form - V36'!#REF!</f>
        <v>#REF!</v>
      </c>
      <c r="H355" s="69">
        <f>'2020 Spring Order Form - V36'!$F$18</f>
        <v>0</v>
      </c>
      <c r="J355" s="154">
        <v>1641</v>
      </c>
    </row>
    <row r="356" spans="1:10">
      <c r="A356" s="131">
        <v>355</v>
      </c>
      <c r="B356" s="66" t="s">
        <v>851</v>
      </c>
      <c r="D356" s="67">
        <f>'2020 Spring Order Form - V36'!$W$23</f>
        <v>0</v>
      </c>
      <c r="E356" s="67">
        <f>'2020 Spring Order Form - V36'!$W$23</f>
        <v>0</v>
      </c>
      <c r="F356" s="151">
        <v>4509934</v>
      </c>
      <c r="G356" s="70" t="e">
        <f>'2020 Spring Order Form - V36'!#REF!</f>
        <v>#REF!</v>
      </c>
      <c r="H356" s="69">
        <f>'2020 Spring Order Form - V36'!$F$18</f>
        <v>0</v>
      </c>
      <c r="J356" s="388">
        <v>18912</v>
      </c>
    </row>
    <row r="357" spans="1:10">
      <c r="A357" s="131">
        <v>356</v>
      </c>
      <c r="B357" s="66" t="s">
        <v>851</v>
      </c>
      <c r="D357" s="67">
        <f>'2020 Spring Order Form - V36'!$W$23</f>
        <v>0</v>
      </c>
      <c r="E357" s="67">
        <f>'2020 Spring Order Form - V36'!$W$23</f>
        <v>0</v>
      </c>
      <c r="F357" s="151" t="s">
        <v>852</v>
      </c>
      <c r="G357" s="70" t="e">
        <f>'2020 Spring Order Form - V36'!#REF!</f>
        <v>#REF!</v>
      </c>
      <c r="H357" s="69">
        <f>'2020 Spring Order Form - V36'!$F$18</f>
        <v>0</v>
      </c>
      <c r="J357" s="388">
        <v>18913</v>
      </c>
    </row>
    <row r="358" spans="1:10">
      <c r="A358" s="131">
        <v>357</v>
      </c>
      <c r="B358" s="66" t="s">
        <v>128</v>
      </c>
      <c r="D358" s="67">
        <f>'2020 Spring Order Form - V36'!$W$23</f>
        <v>0</v>
      </c>
      <c r="E358" s="67">
        <f>'2020 Spring Order Form - V36'!$W$23</f>
        <v>0</v>
      </c>
      <c r="F358" s="151">
        <v>4509950</v>
      </c>
      <c r="G358" s="70">
        <f>'2020 Spring Order Form - V36'!$W$56</f>
        <v>0</v>
      </c>
      <c r="H358" s="69">
        <f>'2020 Spring Order Form - V36'!$F$18</f>
        <v>0</v>
      </c>
      <c r="J358" s="154">
        <v>460</v>
      </c>
    </row>
    <row r="359" spans="1:10">
      <c r="A359" s="131">
        <v>358</v>
      </c>
      <c r="B359" s="66" t="s">
        <v>128</v>
      </c>
      <c r="D359" s="67">
        <f>'2020 Spring Order Form - V36'!$W$23</f>
        <v>0</v>
      </c>
      <c r="E359" s="67">
        <f>'2020 Spring Order Form - V36'!$W$23</f>
        <v>0</v>
      </c>
      <c r="F359" s="151" t="s">
        <v>853</v>
      </c>
      <c r="G359" s="70">
        <f>'2020 Spring Order Form - V36'!$X$56</f>
        <v>0</v>
      </c>
      <c r="H359" s="69">
        <f>'2020 Spring Order Form - V36'!$F$18</f>
        <v>0</v>
      </c>
      <c r="J359" s="154">
        <v>1645</v>
      </c>
    </row>
    <row r="360" spans="1:10">
      <c r="A360" s="131">
        <v>359</v>
      </c>
      <c r="B360" s="66" t="s">
        <v>854</v>
      </c>
      <c r="D360" s="67">
        <f>'2020 Spring Order Form - V36'!$W$23</f>
        <v>0</v>
      </c>
      <c r="E360" s="67">
        <f>'2020 Spring Order Form - V36'!$W$23</f>
        <v>0</v>
      </c>
      <c r="F360" s="151">
        <v>4509975</v>
      </c>
      <c r="G360" s="70" t="e">
        <f>'2020 Spring Order Form - V36'!#REF!</f>
        <v>#REF!</v>
      </c>
      <c r="H360" s="69">
        <f>'2020 Spring Order Form - V36'!$F$18</f>
        <v>0</v>
      </c>
      <c r="J360" s="154">
        <v>895</v>
      </c>
    </row>
    <row r="361" spans="1:10">
      <c r="A361" s="131">
        <v>360</v>
      </c>
      <c r="B361" s="66" t="s">
        <v>854</v>
      </c>
      <c r="D361" s="67">
        <f>'2020 Spring Order Form - V36'!$W$23</f>
        <v>0</v>
      </c>
      <c r="E361" s="67">
        <f>'2020 Spring Order Form - V36'!$W$23</f>
        <v>0</v>
      </c>
      <c r="F361" s="151" t="s">
        <v>855</v>
      </c>
      <c r="G361" s="70" t="e">
        <f>'2020 Spring Order Form - V36'!#REF!</f>
        <v>#REF!</v>
      </c>
      <c r="H361" s="69">
        <f>'2020 Spring Order Form - V36'!$F$18</f>
        <v>0</v>
      </c>
      <c r="J361" s="154">
        <v>1646</v>
      </c>
    </row>
    <row r="362" spans="1:10">
      <c r="A362" s="131">
        <v>361</v>
      </c>
      <c r="B362" s="66" t="s">
        <v>856</v>
      </c>
      <c r="D362" s="67">
        <f>'2020 Spring Order Form - V36'!$W$23</f>
        <v>0</v>
      </c>
      <c r="E362" s="67">
        <f>'2020 Spring Order Form - V36'!$W$23</f>
        <v>0</v>
      </c>
      <c r="F362" s="151">
        <v>4510115</v>
      </c>
      <c r="G362" s="70" t="e">
        <f>'2020 Spring Order Form - V36'!#REF!</f>
        <v>#REF!</v>
      </c>
      <c r="H362" s="69">
        <f>'2020 Spring Order Form - V36'!$F$18</f>
        <v>0</v>
      </c>
      <c r="J362" s="154">
        <v>3671</v>
      </c>
    </row>
    <row r="363" spans="1:10">
      <c r="A363" s="131">
        <v>362</v>
      </c>
      <c r="B363" s="66" t="s">
        <v>856</v>
      </c>
      <c r="D363" s="67">
        <f>'2020 Spring Order Form - V36'!$W$23</f>
        <v>0</v>
      </c>
      <c r="E363" s="67">
        <f>'2020 Spring Order Form - V36'!$W$23</f>
        <v>0</v>
      </c>
      <c r="F363" s="151" t="s">
        <v>857</v>
      </c>
      <c r="G363" s="70" t="e">
        <f>'2020 Spring Order Form - V36'!#REF!</f>
        <v>#REF!</v>
      </c>
      <c r="H363" s="69">
        <f>'2020 Spring Order Form - V36'!$F$18</f>
        <v>0</v>
      </c>
      <c r="J363" s="154">
        <v>1648</v>
      </c>
    </row>
    <row r="364" spans="1:10">
      <c r="A364" s="131">
        <v>363</v>
      </c>
      <c r="B364" s="66" t="s">
        <v>856</v>
      </c>
      <c r="D364" s="67">
        <f>'2020 Spring Order Form - V36'!$W$23</f>
        <v>0</v>
      </c>
      <c r="E364" s="67">
        <f>'2020 Spring Order Form - V36'!$W$23</f>
        <v>0</v>
      </c>
      <c r="F364" s="151">
        <v>1710118</v>
      </c>
      <c r="G364" s="70" t="e">
        <f>'2020 Spring Order Form - V36'!#REF!</f>
        <v>#REF!</v>
      </c>
      <c r="H364" s="69">
        <f>'2020 Spring Order Form - V36'!$F$18</f>
        <v>0</v>
      </c>
      <c r="J364" s="154">
        <v>16689</v>
      </c>
    </row>
    <row r="365" spans="1:10">
      <c r="A365" s="131">
        <v>364</v>
      </c>
      <c r="B365" s="66" t="s">
        <v>856</v>
      </c>
      <c r="D365" s="67">
        <f>'2020 Spring Order Form - V36'!$W$23</f>
        <v>0</v>
      </c>
      <c r="E365" s="67">
        <f>'2020 Spring Order Form - V36'!$W$23</f>
        <v>0</v>
      </c>
      <c r="F365" s="151" t="s">
        <v>858</v>
      </c>
      <c r="G365" s="70" t="e">
        <f>'2020 Spring Order Form - V36'!#REF!</f>
        <v>#REF!</v>
      </c>
      <c r="H365" s="69">
        <f>'2020 Spring Order Form - V36'!$F$18</f>
        <v>0</v>
      </c>
      <c r="J365" s="154">
        <v>16713</v>
      </c>
    </row>
    <row r="366" spans="1:10">
      <c r="A366" s="131">
        <v>365</v>
      </c>
      <c r="B366" s="66" t="s">
        <v>859</v>
      </c>
      <c r="D366" s="67">
        <f>'2020 Spring Order Form - V36'!$W$23</f>
        <v>0</v>
      </c>
      <c r="E366" s="67">
        <f>'2020 Spring Order Form - V36'!$W$23</f>
        <v>0</v>
      </c>
      <c r="F366" s="151">
        <v>4510105</v>
      </c>
      <c r="G366" s="70" t="e">
        <f>'2020 Spring Order Form - V36'!#REF!</f>
        <v>#REF!</v>
      </c>
      <c r="H366" s="69">
        <f>'2020 Spring Order Form - V36'!$F$18</f>
        <v>0</v>
      </c>
      <c r="J366" s="154">
        <v>901</v>
      </c>
    </row>
    <row r="367" spans="1:10">
      <c r="A367" s="131">
        <v>366</v>
      </c>
      <c r="B367" s="66" t="s">
        <v>859</v>
      </c>
      <c r="D367" s="67">
        <f>'2020 Spring Order Form - V36'!$W$23</f>
        <v>0</v>
      </c>
      <c r="E367" s="67">
        <f>'2020 Spring Order Form - V36'!$W$23</f>
        <v>0</v>
      </c>
      <c r="F367" s="151" t="s">
        <v>860</v>
      </c>
      <c r="G367" s="70" t="e">
        <f>'2020 Spring Order Form - V36'!#REF!</f>
        <v>#REF!</v>
      </c>
      <c r="H367" s="69">
        <f>'2020 Spring Order Form - V36'!$F$18</f>
        <v>0</v>
      </c>
      <c r="J367" s="154">
        <v>1649</v>
      </c>
    </row>
    <row r="368" spans="1:10">
      <c r="A368" s="131">
        <v>367</v>
      </c>
      <c r="B368" s="66" t="s">
        <v>859</v>
      </c>
      <c r="D368" s="67">
        <f>'2020 Spring Order Form - V36'!$W$23</f>
        <v>0</v>
      </c>
      <c r="E368" s="67">
        <f>'2020 Spring Order Form - V36'!$W$23</f>
        <v>0</v>
      </c>
      <c r="F368" s="151">
        <v>1710108</v>
      </c>
      <c r="G368" s="70" t="e">
        <f>'2020 Spring Order Form - V36'!#REF!</f>
        <v>#REF!</v>
      </c>
      <c r="H368" s="69">
        <f>'2020 Spring Order Form - V36'!$F$18</f>
        <v>0</v>
      </c>
      <c r="J368" s="154">
        <v>16691</v>
      </c>
    </row>
    <row r="369" spans="1:10">
      <c r="A369" s="131">
        <v>368</v>
      </c>
      <c r="B369" s="66" t="s">
        <v>859</v>
      </c>
      <c r="D369" s="67">
        <f>'2020 Spring Order Form - V36'!$W$23</f>
        <v>0</v>
      </c>
      <c r="E369" s="67">
        <f>'2020 Spring Order Form - V36'!$W$23</f>
        <v>0</v>
      </c>
      <c r="F369" s="151" t="s">
        <v>861</v>
      </c>
      <c r="G369" s="70" t="e">
        <f>'2020 Spring Order Form - V36'!#REF!</f>
        <v>#REF!</v>
      </c>
      <c r="H369" s="69">
        <f>'2020 Spring Order Form - V36'!$F$18</f>
        <v>0</v>
      </c>
      <c r="J369" s="154">
        <v>16715</v>
      </c>
    </row>
    <row r="370" spans="1:10">
      <c r="A370" s="131">
        <v>369</v>
      </c>
      <c r="B370" s="66" t="s">
        <v>862</v>
      </c>
      <c r="D370" s="67">
        <f>'2020 Spring Order Form - V36'!$W$23</f>
        <v>0</v>
      </c>
      <c r="E370" s="67">
        <f>'2020 Spring Order Form - V36'!$W$23</f>
        <v>0</v>
      </c>
      <c r="F370" s="151">
        <v>4510145</v>
      </c>
      <c r="G370" s="70" t="e">
        <f>'2020 Spring Order Form - V36'!#REF!</f>
        <v>#REF!</v>
      </c>
      <c r="H370" s="69">
        <f>'2020 Spring Order Form - V36'!$F$18</f>
        <v>0</v>
      </c>
      <c r="J370" s="154">
        <v>902</v>
      </c>
    </row>
    <row r="371" spans="1:10">
      <c r="A371" s="131">
        <v>370</v>
      </c>
      <c r="B371" s="66" t="s">
        <v>862</v>
      </c>
      <c r="D371" s="67">
        <f>'2020 Spring Order Form - V36'!$W$23</f>
        <v>0</v>
      </c>
      <c r="E371" s="67">
        <f>'2020 Spring Order Form - V36'!$W$23</f>
        <v>0</v>
      </c>
      <c r="F371" s="151" t="s">
        <v>863</v>
      </c>
      <c r="G371" s="70" t="e">
        <f>'2020 Spring Order Form - V36'!#REF!</f>
        <v>#REF!</v>
      </c>
      <c r="H371" s="69">
        <f>'2020 Spring Order Form - V36'!$F$18</f>
        <v>0</v>
      </c>
      <c r="J371" s="154">
        <v>1651</v>
      </c>
    </row>
    <row r="372" spans="1:10">
      <c r="A372" s="131">
        <v>371</v>
      </c>
      <c r="B372" s="66" t="s">
        <v>862</v>
      </c>
      <c r="D372" s="67">
        <f>'2020 Spring Order Form - V36'!$W$23</f>
        <v>0</v>
      </c>
      <c r="E372" s="67">
        <f>'2020 Spring Order Form - V36'!$W$23</f>
        <v>0</v>
      </c>
      <c r="F372" s="151">
        <v>1710148</v>
      </c>
      <c r="G372" s="70" t="e">
        <f>'2020 Spring Order Form - V36'!#REF!</f>
        <v>#REF!</v>
      </c>
      <c r="H372" s="69">
        <f>'2020 Spring Order Form - V36'!$F$18</f>
        <v>0</v>
      </c>
      <c r="J372" s="154">
        <v>16692</v>
      </c>
    </row>
    <row r="373" spans="1:10">
      <c r="A373" s="131">
        <v>372</v>
      </c>
      <c r="B373" s="66" t="s">
        <v>862</v>
      </c>
      <c r="D373" s="67">
        <f>'2020 Spring Order Form - V36'!$W$23</f>
        <v>0</v>
      </c>
      <c r="E373" s="67">
        <f>'2020 Spring Order Form - V36'!$W$23</f>
        <v>0</v>
      </c>
      <c r="F373" s="151" t="s">
        <v>864</v>
      </c>
      <c r="G373" s="70" t="e">
        <f>'2020 Spring Order Form - V36'!#REF!</f>
        <v>#REF!</v>
      </c>
      <c r="H373" s="69">
        <f>'2020 Spring Order Form - V36'!$F$18</f>
        <v>0</v>
      </c>
      <c r="J373" s="154">
        <v>16716</v>
      </c>
    </row>
    <row r="374" spans="1:10">
      <c r="A374" s="131">
        <v>373</v>
      </c>
      <c r="B374" s="66" t="s">
        <v>865</v>
      </c>
      <c r="D374" s="67">
        <f>'2020 Spring Order Form - V36'!$W$23</f>
        <v>0</v>
      </c>
      <c r="E374" s="67">
        <f>'2020 Spring Order Form - V36'!$W$23</f>
        <v>0</v>
      </c>
      <c r="F374" s="151">
        <v>4510175</v>
      </c>
      <c r="G374" s="70" t="e">
        <f>'2020 Spring Order Form - V36'!#REF!</f>
        <v>#REF!</v>
      </c>
      <c r="H374" s="69">
        <f>'2020 Spring Order Form - V36'!$F$18</f>
        <v>0</v>
      </c>
      <c r="J374" s="154">
        <v>903</v>
      </c>
    </row>
    <row r="375" spans="1:10">
      <c r="A375" s="131">
        <v>374</v>
      </c>
      <c r="B375" s="66" t="s">
        <v>865</v>
      </c>
      <c r="D375" s="67">
        <f>'2020 Spring Order Form - V36'!$W$23</f>
        <v>0</v>
      </c>
      <c r="E375" s="67">
        <f>'2020 Spring Order Form - V36'!$W$23</f>
        <v>0</v>
      </c>
      <c r="F375" s="151" t="s">
        <v>866</v>
      </c>
      <c r="G375" s="70" t="e">
        <f>'2020 Spring Order Form - V36'!#REF!</f>
        <v>#REF!</v>
      </c>
      <c r="H375" s="69">
        <f>'2020 Spring Order Form - V36'!$F$18</f>
        <v>0</v>
      </c>
      <c r="J375" s="154">
        <v>1652</v>
      </c>
    </row>
    <row r="376" spans="1:10">
      <c r="A376" s="131">
        <v>375</v>
      </c>
      <c r="B376" s="66" t="s">
        <v>865</v>
      </c>
      <c r="D376" s="67">
        <f>'2020 Spring Order Form - V36'!$W$23</f>
        <v>0</v>
      </c>
      <c r="E376" s="67">
        <f>'2020 Spring Order Form - V36'!$W$23</f>
        <v>0</v>
      </c>
      <c r="F376" s="151">
        <v>1710178</v>
      </c>
      <c r="G376" s="70" t="e">
        <f>'2020 Spring Order Form - V36'!#REF!</f>
        <v>#REF!</v>
      </c>
      <c r="H376" s="69">
        <f>'2020 Spring Order Form - V36'!$F$18</f>
        <v>0</v>
      </c>
      <c r="J376" s="154">
        <v>16693</v>
      </c>
    </row>
    <row r="377" spans="1:10">
      <c r="A377" s="131">
        <v>376</v>
      </c>
      <c r="B377" s="66" t="s">
        <v>865</v>
      </c>
      <c r="D377" s="67">
        <f>'2020 Spring Order Form - V36'!$W$23</f>
        <v>0</v>
      </c>
      <c r="E377" s="67">
        <f>'2020 Spring Order Form - V36'!$W$23</f>
        <v>0</v>
      </c>
      <c r="F377" s="151" t="s">
        <v>867</v>
      </c>
      <c r="G377" s="70" t="e">
        <f>'2020 Spring Order Form - V36'!#REF!</f>
        <v>#REF!</v>
      </c>
      <c r="H377" s="69">
        <f>'2020 Spring Order Form - V36'!$F$18</f>
        <v>0</v>
      </c>
      <c r="J377" s="154">
        <v>16717</v>
      </c>
    </row>
    <row r="378" spans="1:10">
      <c r="A378" s="131">
        <v>377</v>
      </c>
      <c r="B378" s="66" t="s">
        <v>130</v>
      </c>
      <c r="D378" s="67">
        <f>'2020 Spring Order Form - V36'!$W$23</f>
        <v>0</v>
      </c>
      <c r="E378" s="67">
        <f>'2020 Spring Order Form - V36'!$W$23</f>
        <v>0</v>
      </c>
      <c r="F378" s="151">
        <v>4510225</v>
      </c>
      <c r="G378" s="70">
        <f>'2020 Spring Order Form - V36'!$W$58</f>
        <v>0</v>
      </c>
      <c r="H378" s="69">
        <f>'2020 Spring Order Form - V36'!$F$18</f>
        <v>0</v>
      </c>
      <c r="J378" s="154">
        <v>701</v>
      </c>
    </row>
    <row r="379" spans="1:10">
      <c r="A379" s="131">
        <v>378</v>
      </c>
      <c r="B379" s="66" t="s">
        <v>130</v>
      </c>
      <c r="D379" s="67">
        <f>'2020 Spring Order Form - V36'!$W$23</f>
        <v>0</v>
      </c>
      <c r="E379" s="67">
        <f>'2020 Spring Order Form - V36'!$W$23</f>
        <v>0</v>
      </c>
      <c r="F379" s="151" t="s">
        <v>868</v>
      </c>
      <c r="G379" s="70">
        <f>'2020 Spring Order Form - V36'!$X$58</f>
        <v>0</v>
      </c>
      <c r="H379" s="69">
        <f>'2020 Spring Order Form - V36'!$F$18</f>
        <v>0</v>
      </c>
      <c r="J379" s="154">
        <v>1653</v>
      </c>
    </row>
    <row r="380" spans="1:10">
      <c r="A380" s="131">
        <v>379</v>
      </c>
      <c r="B380" s="66" t="s">
        <v>869</v>
      </c>
      <c r="D380" s="67">
        <f>'2020 Spring Order Form - V36'!$W$23</f>
        <v>0</v>
      </c>
      <c r="E380" s="67">
        <f>'2020 Spring Order Form - V36'!$W$23</f>
        <v>0</v>
      </c>
      <c r="F380" s="151">
        <v>4511570</v>
      </c>
      <c r="G380" s="70" t="e">
        <f>'2020 Spring Order Form - V36'!#REF!</f>
        <v>#REF!</v>
      </c>
      <c r="H380" s="69">
        <f>'2020 Spring Order Form - V36'!$F$18</f>
        <v>0</v>
      </c>
      <c r="J380" s="154">
        <v>1120</v>
      </c>
    </row>
    <row r="381" spans="1:10">
      <c r="A381" s="131">
        <v>380</v>
      </c>
      <c r="B381" s="66" t="s">
        <v>869</v>
      </c>
      <c r="D381" s="67">
        <f>'2020 Spring Order Form - V36'!$W$23</f>
        <v>0</v>
      </c>
      <c r="E381" s="67">
        <f>'2020 Spring Order Form - V36'!$W$23</f>
        <v>0</v>
      </c>
      <c r="F381" s="151" t="s">
        <v>870</v>
      </c>
      <c r="G381" s="70" t="e">
        <f>'2020 Spring Order Form - V36'!#REF!</f>
        <v>#REF!</v>
      </c>
      <c r="H381" s="69">
        <f>'2020 Spring Order Form - V36'!$F$18</f>
        <v>0</v>
      </c>
      <c r="J381" s="154">
        <v>1654</v>
      </c>
    </row>
    <row r="382" spans="1:10">
      <c r="A382" s="131">
        <v>381</v>
      </c>
      <c r="B382" s="66" t="s">
        <v>871</v>
      </c>
      <c r="D382" s="67">
        <f>'2020 Spring Order Form - V36'!$W$23</f>
        <v>0</v>
      </c>
      <c r="E382" s="67">
        <f>'2020 Spring Order Form - V36'!$W$23</f>
        <v>0</v>
      </c>
      <c r="F382" s="151">
        <v>4511500</v>
      </c>
      <c r="G382" s="70" t="e">
        <f>'2020 Spring Order Form - V36'!#REF!</f>
        <v>#REF!</v>
      </c>
      <c r="H382" s="69">
        <f>'2020 Spring Order Form - V36'!$F$18</f>
        <v>0</v>
      </c>
      <c r="J382" s="154">
        <v>1029</v>
      </c>
    </row>
    <row r="383" spans="1:10">
      <c r="A383" s="131">
        <v>382</v>
      </c>
      <c r="B383" s="66" t="s">
        <v>871</v>
      </c>
      <c r="D383" s="67">
        <f>'2020 Spring Order Form - V36'!$W$23</f>
        <v>0</v>
      </c>
      <c r="E383" s="67">
        <f>'2020 Spring Order Form - V36'!$W$23</f>
        <v>0</v>
      </c>
      <c r="F383" s="151" t="s">
        <v>872</v>
      </c>
      <c r="G383" s="70" t="e">
        <f>'2020 Spring Order Form - V36'!#REF!</f>
        <v>#REF!</v>
      </c>
      <c r="H383" s="69">
        <f>'2020 Spring Order Form - V36'!$F$18</f>
        <v>0</v>
      </c>
      <c r="J383" s="154">
        <v>1656</v>
      </c>
    </row>
    <row r="384" spans="1:10">
      <c r="A384" s="131">
        <v>383</v>
      </c>
      <c r="B384" s="66" t="s">
        <v>873</v>
      </c>
      <c r="D384" s="67">
        <f>'2020 Spring Order Form - V36'!$W$23</f>
        <v>0</v>
      </c>
      <c r="E384" s="67">
        <f>'2020 Spring Order Form - V36'!$W$23</f>
        <v>0</v>
      </c>
      <c r="F384" s="151">
        <v>4511550</v>
      </c>
      <c r="G384" s="70" t="e">
        <f>'2020 Spring Order Form - V36'!#REF!</f>
        <v>#REF!</v>
      </c>
      <c r="H384" s="69">
        <f>'2020 Spring Order Form - V36'!$F$18</f>
        <v>0</v>
      </c>
      <c r="J384" s="154">
        <v>1071</v>
      </c>
    </row>
    <row r="385" spans="1:10">
      <c r="A385" s="131">
        <v>384</v>
      </c>
      <c r="B385" s="66" t="s">
        <v>873</v>
      </c>
      <c r="D385" s="67">
        <f>'2020 Spring Order Form - V36'!$W$23</f>
        <v>0</v>
      </c>
      <c r="E385" s="67">
        <f>'2020 Spring Order Form - V36'!$W$23</f>
        <v>0</v>
      </c>
      <c r="F385" s="151" t="s">
        <v>874</v>
      </c>
      <c r="G385" s="70" t="e">
        <f>'2020 Spring Order Form - V36'!#REF!</f>
        <v>#REF!</v>
      </c>
      <c r="H385" s="69">
        <f>'2020 Spring Order Form - V36'!$F$18</f>
        <v>0</v>
      </c>
      <c r="J385" s="154">
        <v>1657</v>
      </c>
    </row>
    <row r="386" spans="1:10">
      <c r="A386" s="131">
        <v>385</v>
      </c>
      <c r="B386" s="66" t="s">
        <v>875</v>
      </c>
      <c r="D386" s="67">
        <f>'2020 Spring Order Form - V36'!$W$23</f>
        <v>0</v>
      </c>
      <c r="E386" s="67">
        <f>'2020 Spring Order Form - V36'!$W$23</f>
        <v>0</v>
      </c>
      <c r="F386" s="151">
        <v>4511670</v>
      </c>
      <c r="G386" s="70" t="e">
        <f>'2020 Spring Order Form - V36'!#REF!</f>
        <v>#REF!</v>
      </c>
      <c r="H386" s="69">
        <f>'2020 Spring Order Form - V36'!$F$18</f>
        <v>0</v>
      </c>
      <c r="J386" s="154">
        <v>1092</v>
      </c>
    </row>
    <row r="387" spans="1:10">
      <c r="A387" s="131">
        <v>386</v>
      </c>
      <c r="B387" s="66" t="s">
        <v>875</v>
      </c>
      <c r="D387" s="67">
        <f>'2020 Spring Order Form - V36'!$W$23</f>
        <v>0</v>
      </c>
      <c r="E387" s="67">
        <f>'2020 Spring Order Form - V36'!$W$23</f>
        <v>0</v>
      </c>
      <c r="F387" s="151" t="s">
        <v>876</v>
      </c>
      <c r="G387" s="70" t="e">
        <f>'2020 Spring Order Form - V36'!#REF!</f>
        <v>#REF!</v>
      </c>
      <c r="H387" s="69">
        <f>'2020 Spring Order Form - V36'!$F$18</f>
        <v>0</v>
      </c>
      <c r="J387" s="154">
        <v>1660</v>
      </c>
    </row>
    <row r="388" spans="1:10">
      <c r="A388" s="131">
        <v>387</v>
      </c>
      <c r="B388" s="66" t="s">
        <v>877</v>
      </c>
      <c r="D388" s="67">
        <f>'2020 Spring Order Form - V36'!$W$23</f>
        <v>0</v>
      </c>
      <c r="E388" s="67">
        <f>'2020 Spring Order Form - V36'!$W$23</f>
        <v>0</v>
      </c>
      <c r="F388" s="151">
        <v>4512000</v>
      </c>
      <c r="G388" s="70" t="e">
        <f>'2020 Spring Order Form - V36'!#REF!</f>
        <v>#REF!</v>
      </c>
      <c r="H388" s="69">
        <f>'2020 Spring Order Form - V36'!$F$18</f>
        <v>0</v>
      </c>
      <c r="J388" s="154">
        <v>933</v>
      </c>
    </row>
    <row r="389" spans="1:10">
      <c r="A389" s="131">
        <v>388</v>
      </c>
      <c r="B389" s="66" t="s">
        <v>877</v>
      </c>
      <c r="D389" s="67">
        <f>'2020 Spring Order Form - V36'!$W$23</f>
        <v>0</v>
      </c>
      <c r="E389" s="67">
        <f>'2020 Spring Order Form - V36'!$W$23</f>
        <v>0</v>
      </c>
      <c r="F389" s="151" t="s">
        <v>878</v>
      </c>
      <c r="G389" s="70" t="e">
        <f>'2020 Spring Order Form - V36'!#REF!</f>
        <v>#REF!</v>
      </c>
      <c r="H389" s="69">
        <f>'2020 Spring Order Form - V36'!$F$18</f>
        <v>0</v>
      </c>
      <c r="J389" s="154">
        <v>1681</v>
      </c>
    </row>
    <row r="390" spans="1:10">
      <c r="A390" s="131">
        <v>389</v>
      </c>
      <c r="B390" s="66" t="s">
        <v>879</v>
      </c>
      <c r="D390" s="67">
        <f>'2020 Spring Order Form - V36'!$W$23</f>
        <v>0</v>
      </c>
      <c r="E390" s="67">
        <f>'2020 Spring Order Form - V36'!$W$23</f>
        <v>0</v>
      </c>
      <c r="F390" s="151">
        <v>4512100</v>
      </c>
      <c r="G390" s="70" t="e">
        <f>'2020 Spring Order Form - V36'!#REF!</f>
        <v>#REF!</v>
      </c>
      <c r="H390" s="69">
        <f>'2020 Spring Order Form - V36'!$F$18</f>
        <v>0</v>
      </c>
      <c r="J390" s="154">
        <v>1024</v>
      </c>
    </row>
    <row r="391" spans="1:10">
      <c r="A391" s="131">
        <v>390</v>
      </c>
      <c r="B391" s="66" t="s">
        <v>879</v>
      </c>
      <c r="D391" s="67">
        <f>'2020 Spring Order Form - V36'!$W$23</f>
        <v>0</v>
      </c>
      <c r="E391" s="67">
        <f>'2020 Spring Order Form - V36'!$W$23</f>
        <v>0</v>
      </c>
      <c r="F391" s="151" t="s">
        <v>880</v>
      </c>
      <c r="G391" s="70" t="e">
        <f>'2020 Spring Order Form - V36'!#REF!</f>
        <v>#REF!</v>
      </c>
      <c r="H391" s="69">
        <f>'2020 Spring Order Form - V36'!$F$18</f>
        <v>0</v>
      </c>
      <c r="J391" s="154">
        <v>1682</v>
      </c>
    </row>
    <row r="392" spans="1:10">
      <c r="A392" s="131">
        <v>391</v>
      </c>
      <c r="B392" s="66" t="s">
        <v>881</v>
      </c>
      <c r="D392" s="67">
        <f>'2020 Spring Order Form - V36'!$W$23</f>
        <v>0</v>
      </c>
      <c r="E392" s="67">
        <f>'2020 Spring Order Form - V36'!$W$23</f>
        <v>0</v>
      </c>
      <c r="F392" s="151">
        <v>4512150</v>
      </c>
      <c r="G392" s="70" t="e">
        <f>'2020 Spring Order Form - V36'!#REF!</f>
        <v>#REF!</v>
      </c>
      <c r="H392" s="69">
        <f>'2020 Spring Order Form - V36'!$F$18</f>
        <v>0</v>
      </c>
      <c r="J392" s="154">
        <v>17273</v>
      </c>
    </row>
    <row r="393" spans="1:10">
      <c r="A393" s="131">
        <v>392</v>
      </c>
      <c r="B393" s="66" t="s">
        <v>881</v>
      </c>
      <c r="D393" s="67">
        <f>'2020 Spring Order Form - V36'!$W$23</f>
        <v>0</v>
      </c>
      <c r="E393" s="67">
        <f>'2020 Spring Order Form - V36'!$W$23</f>
        <v>0</v>
      </c>
      <c r="F393" s="151" t="s">
        <v>882</v>
      </c>
      <c r="G393" s="70" t="e">
        <f>'2020 Spring Order Form - V36'!#REF!</f>
        <v>#REF!</v>
      </c>
      <c r="H393" s="69">
        <f>'2020 Spring Order Form - V36'!$F$18</f>
        <v>0</v>
      </c>
      <c r="J393" s="154">
        <v>17272</v>
      </c>
    </row>
    <row r="394" spans="1:10">
      <c r="A394" s="131">
        <v>393</v>
      </c>
      <c r="B394" s="66" t="s">
        <v>883</v>
      </c>
      <c r="D394" s="67">
        <f>'2020 Spring Order Form - V36'!$W$23</f>
        <v>0</v>
      </c>
      <c r="E394" s="67">
        <f>'2020 Spring Order Form - V36'!$W$23</f>
        <v>0</v>
      </c>
      <c r="F394" s="151">
        <v>4583604</v>
      </c>
      <c r="G394" s="70" t="e">
        <f>'2020 Spring Order Form - V36'!#REF!</f>
        <v>#REF!</v>
      </c>
      <c r="H394" s="69">
        <f>'2020 Spring Order Form - V36'!$F$18</f>
        <v>0</v>
      </c>
      <c r="J394" s="154">
        <v>4663</v>
      </c>
    </row>
    <row r="395" spans="1:10">
      <c r="A395" s="131">
        <v>394</v>
      </c>
      <c r="B395" s="66" t="s">
        <v>883</v>
      </c>
      <c r="D395" s="67">
        <f>'2020 Spring Order Form - V36'!$W$23</f>
        <v>0</v>
      </c>
      <c r="E395" s="67">
        <f>'2020 Spring Order Form - V36'!$W$23</f>
        <v>0</v>
      </c>
      <c r="F395" s="151" t="s">
        <v>884</v>
      </c>
      <c r="G395" s="70" t="e">
        <f>'2020 Spring Order Form - V36'!#REF!</f>
        <v>#REF!</v>
      </c>
      <c r="H395" s="69">
        <f>'2020 Spring Order Form - V36'!$F$18</f>
        <v>0</v>
      </c>
      <c r="J395" s="154">
        <v>1666</v>
      </c>
    </row>
    <row r="396" spans="1:10">
      <c r="A396" s="131">
        <v>395</v>
      </c>
      <c r="B396" s="66" t="s">
        <v>885</v>
      </c>
      <c r="D396" s="67">
        <f>'2020 Spring Order Form - V36'!$W$23</f>
        <v>0</v>
      </c>
      <c r="E396" s="67">
        <f>'2020 Spring Order Form - V36'!$W$23</f>
        <v>0</v>
      </c>
      <c r="F396" s="151">
        <v>4584004</v>
      </c>
      <c r="G396" s="70" t="e">
        <f>'2020 Spring Order Form - V36'!#REF!</f>
        <v>#REF!</v>
      </c>
      <c r="H396" s="69">
        <f>'2020 Spring Order Form - V36'!$F$18</f>
        <v>0</v>
      </c>
      <c r="J396" s="154">
        <v>4664</v>
      </c>
    </row>
    <row r="397" spans="1:10">
      <c r="A397" s="131">
        <v>396</v>
      </c>
      <c r="B397" s="66" t="s">
        <v>885</v>
      </c>
      <c r="D397" s="67">
        <f>'2020 Spring Order Form - V36'!$W$23</f>
        <v>0</v>
      </c>
      <c r="E397" s="67">
        <f>'2020 Spring Order Form - V36'!$W$23</f>
        <v>0</v>
      </c>
      <c r="F397" s="151" t="s">
        <v>886</v>
      </c>
      <c r="G397" s="70" t="e">
        <f>'2020 Spring Order Form - V36'!#REF!</f>
        <v>#REF!</v>
      </c>
      <c r="H397" s="69">
        <f>'2020 Spring Order Form - V36'!$F$18</f>
        <v>0</v>
      </c>
      <c r="J397" s="154">
        <v>1667</v>
      </c>
    </row>
    <row r="398" spans="1:10">
      <c r="A398" s="131">
        <v>397</v>
      </c>
      <c r="B398" s="66" t="s">
        <v>887</v>
      </c>
      <c r="D398" s="67">
        <f>'2020 Spring Order Form - V36'!$W$23</f>
        <v>0</v>
      </c>
      <c r="E398" s="67">
        <f>'2020 Spring Order Form - V36'!$W$23</f>
        <v>0</v>
      </c>
      <c r="F398" s="151">
        <v>4584804</v>
      </c>
      <c r="G398" s="70" t="e">
        <f>'2020 Spring Order Form - V36'!#REF!</f>
        <v>#REF!</v>
      </c>
      <c r="H398" s="69">
        <f>'2020 Spring Order Form - V36'!$F$18</f>
        <v>0</v>
      </c>
      <c r="J398" s="154">
        <v>4666</v>
      </c>
    </row>
    <row r="399" spans="1:10">
      <c r="A399" s="131">
        <v>398</v>
      </c>
      <c r="B399" s="66" t="s">
        <v>887</v>
      </c>
      <c r="D399" s="67">
        <f>'2020 Spring Order Form - V36'!$W$23</f>
        <v>0</v>
      </c>
      <c r="E399" s="67">
        <f>'2020 Spring Order Form - V36'!$W$23</f>
        <v>0</v>
      </c>
      <c r="F399" s="151" t="s">
        <v>888</v>
      </c>
      <c r="G399" s="70" t="e">
        <f>'2020 Spring Order Form - V36'!#REF!</f>
        <v>#REF!</v>
      </c>
      <c r="H399" s="69">
        <f>'2020 Spring Order Form - V36'!$F$18</f>
        <v>0</v>
      </c>
      <c r="J399" s="154">
        <v>1669</v>
      </c>
    </row>
    <row r="400" spans="1:10">
      <c r="A400" s="131">
        <v>399</v>
      </c>
      <c r="B400" s="66" t="s">
        <v>889</v>
      </c>
      <c r="D400" s="67">
        <f>'2020 Spring Order Form - V36'!$W$23</f>
        <v>0</v>
      </c>
      <c r="E400" s="67">
        <f>'2020 Spring Order Form - V36'!$W$23</f>
        <v>0</v>
      </c>
      <c r="F400" s="151">
        <v>4585004</v>
      </c>
      <c r="G400" s="70" t="e">
        <f>'2020 Spring Order Form - V36'!#REF!</f>
        <v>#REF!</v>
      </c>
      <c r="H400" s="69">
        <f>'2020 Spring Order Form - V36'!$F$18</f>
        <v>0</v>
      </c>
      <c r="J400" s="154">
        <v>4667</v>
      </c>
    </row>
    <row r="401" spans="1:10">
      <c r="A401" s="131">
        <v>400</v>
      </c>
      <c r="B401" s="66" t="s">
        <v>889</v>
      </c>
      <c r="D401" s="67">
        <f>'2020 Spring Order Form - V36'!$W$23</f>
        <v>0</v>
      </c>
      <c r="E401" s="67">
        <f>'2020 Spring Order Form - V36'!$W$23</f>
        <v>0</v>
      </c>
      <c r="F401" s="151" t="s">
        <v>890</v>
      </c>
      <c r="G401" s="70" t="e">
        <f>'2020 Spring Order Form - V36'!#REF!</f>
        <v>#REF!</v>
      </c>
      <c r="H401" s="69">
        <f>'2020 Spring Order Form - V36'!$F$18</f>
        <v>0</v>
      </c>
      <c r="J401" s="154">
        <v>1670</v>
      </c>
    </row>
    <row r="402" spans="1:10">
      <c r="A402" s="131">
        <v>401</v>
      </c>
      <c r="B402" s="66" t="s">
        <v>891</v>
      </c>
      <c r="D402" s="67">
        <f>'2020 Spring Order Form - V36'!$W$23</f>
        <v>0</v>
      </c>
      <c r="E402" s="67">
        <f>'2020 Spring Order Form - V36'!$W$23</f>
        <v>0</v>
      </c>
      <c r="F402" s="151">
        <v>4586954</v>
      </c>
      <c r="G402" s="70" t="e">
        <f>'2020 Spring Order Form - V36'!#REF!</f>
        <v>#REF!</v>
      </c>
      <c r="H402" s="69">
        <f>'2020 Spring Order Form - V36'!$F$18</f>
        <v>0</v>
      </c>
      <c r="J402" s="154">
        <v>4668</v>
      </c>
    </row>
    <row r="403" spans="1:10">
      <c r="A403" s="131">
        <v>402</v>
      </c>
      <c r="B403" s="66" t="s">
        <v>891</v>
      </c>
      <c r="D403" s="67">
        <f>'2020 Spring Order Form - V36'!$W$23</f>
        <v>0</v>
      </c>
      <c r="E403" s="67">
        <f>'2020 Spring Order Form - V36'!$W$23</f>
        <v>0</v>
      </c>
      <c r="F403" s="151" t="s">
        <v>892</v>
      </c>
      <c r="G403" s="70" t="e">
        <f>'2020 Spring Order Form - V36'!#REF!</f>
        <v>#REF!</v>
      </c>
      <c r="H403" s="69">
        <f>'2020 Spring Order Form - V36'!$F$18</f>
        <v>0</v>
      </c>
      <c r="J403" s="154">
        <v>1671</v>
      </c>
    </row>
    <row r="404" spans="1:10">
      <c r="A404" s="131">
        <v>403</v>
      </c>
      <c r="B404" s="66" t="s">
        <v>893</v>
      </c>
      <c r="D404" s="67">
        <f>'2020 Spring Order Form - V36'!$W$23</f>
        <v>0</v>
      </c>
      <c r="E404" s="67">
        <f>'2020 Spring Order Form - V36'!$W$23</f>
        <v>0</v>
      </c>
      <c r="F404" s="151">
        <v>4587304</v>
      </c>
      <c r="G404" s="70" t="e">
        <f>'2020 Spring Order Form - V36'!#REF!</f>
        <v>#REF!</v>
      </c>
      <c r="H404" s="69">
        <f>'2020 Spring Order Form - V36'!$F$18</f>
        <v>0</v>
      </c>
      <c r="J404" s="154">
        <v>4669</v>
      </c>
    </row>
    <row r="405" spans="1:10">
      <c r="A405" s="131">
        <v>404</v>
      </c>
      <c r="B405" s="66" t="s">
        <v>893</v>
      </c>
      <c r="D405" s="67">
        <f>'2020 Spring Order Form - V36'!$W$23</f>
        <v>0</v>
      </c>
      <c r="E405" s="67">
        <f>'2020 Spring Order Form - V36'!$W$23</f>
        <v>0</v>
      </c>
      <c r="F405" s="151" t="s">
        <v>894</v>
      </c>
      <c r="G405" s="70" t="e">
        <f>'2020 Spring Order Form - V36'!#REF!</f>
        <v>#REF!</v>
      </c>
      <c r="H405" s="69">
        <f>'2020 Spring Order Form - V36'!$F$18</f>
        <v>0</v>
      </c>
      <c r="J405" s="154">
        <v>1673</v>
      </c>
    </row>
    <row r="406" spans="1:10">
      <c r="A406" s="131">
        <v>405</v>
      </c>
      <c r="B406" s="66" t="s">
        <v>895</v>
      </c>
      <c r="D406" s="67">
        <f>'2020 Spring Order Form - V36'!$W$23</f>
        <v>0</v>
      </c>
      <c r="E406" s="67">
        <f>'2020 Spring Order Form - V36'!$W$23</f>
        <v>0</v>
      </c>
      <c r="F406" s="151">
        <v>4587504</v>
      </c>
      <c r="G406" s="70" t="e">
        <f>'2020 Spring Order Form - V36'!#REF!</f>
        <v>#REF!</v>
      </c>
      <c r="H406" s="69">
        <f>'2020 Spring Order Form - V36'!$F$18</f>
        <v>0</v>
      </c>
      <c r="J406" s="154">
        <v>4670</v>
      </c>
    </row>
    <row r="407" spans="1:10">
      <c r="A407" s="131">
        <v>406</v>
      </c>
      <c r="B407" s="66" t="s">
        <v>895</v>
      </c>
      <c r="D407" s="67">
        <f>'2020 Spring Order Form - V36'!$W$23</f>
        <v>0</v>
      </c>
      <c r="E407" s="67">
        <f>'2020 Spring Order Form - V36'!$W$23</f>
        <v>0</v>
      </c>
      <c r="F407" s="151" t="s">
        <v>896</v>
      </c>
      <c r="G407" s="70" t="e">
        <f>'2020 Spring Order Form - V36'!#REF!</f>
        <v>#REF!</v>
      </c>
      <c r="H407" s="69">
        <f>'2020 Spring Order Form - V36'!$F$18</f>
        <v>0</v>
      </c>
      <c r="J407" s="154">
        <v>1675</v>
      </c>
    </row>
    <row r="408" spans="1:10">
      <c r="A408" s="131">
        <v>407</v>
      </c>
      <c r="B408" s="66" t="s">
        <v>897</v>
      </c>
      <c r="D408" s="67">
        <f>'2020 Spring Order Form - V36'!$W$23</f>
        <v>0</v>
      </c>
      <c r="E408" s="67">
        <f>'2020 Spring Order Form - V36'!$W$23</f>
        <v>0</v>
      </c>
      <c r="F408" s="151">
        <v>4587584</v>
      </c>
      <c r="G408" s="70" t="e">
        <f>'2020 Spring Order Form - V36'!#REF!</f>
        <v>#REF!</v>
      </c>
      <c r="H408" s="69">
        <f>'2020 Spring Order Form - V36'!$F$18</f>
        <v>0</v>
      </c>
      <c r="J408" s="154">
        <v>17092</v>
      </c>
    </row>
    <row r="409" spans="1:10">
      <c r="A409" s="131">
        <v>408</v>
      </c>
      <c r="B409" s="66" t="s">
        <v>897</v>
      </c>
      <c r="D409" s="67">
        <f>'2020 Spring Order Form - V36'!$W$23</f>
        <v>0</v>
      </c>
      <c r="E409" s="67">
        <f>'2020 Spring Order Form - V36'!$W$23</f>
        <v>0</v>
      </c>
      <c r="F409" s="151" t="s">
        <v>898</v>
      </c>
      <c r="G409" s="70" t="e">
        <f>'2020 Spring Order Form - V36'!#REF!</f>
        <v>#REF!</v>
      </c>
      <c r="H409" s="69">
        <f>'2020 Spring Order Form - V36'!$F$18</f>
        <v>0</v>
      </c>
      <c r="J409" s="154">
        <v>17093</v>
      </c>
    </row>
    <row r="410" spans="1:10">
      <c r="A410" s="131">
        <v>409</v>
      </c>
      <c r="B410" s="66" t="s">
        <v>899</v>
      </c>
      <c r="D410" s="67">
        <f>'2020 Spring Order Form - V36'!$W$23</f>
        <v>0</v>
      </c>
      <c r="E410" s="67">
        <f>'2020 Spring Order Form - V36'!$W$23</f>
        <v>0</v>
      </c>
      <c r="F410" s="151">
        <v>4589504</v>
      </c>
      <c r="G410" s="70" t="e">
        <f>'2020 Spring Order Form - V36'!#REF!</f>
        <v>#REF!</v>
      </c>
      <c r="H410" s="69">
        <f>'2020 Spring Order Form - V36'!$F$18</f>
        <v>0</v>
      </c>
      <c r="J410" s="154">
        <v>4481</v>
      </c>
    </row>
    <row r="411" spans="1:10">
      <c r="A411" s="131">
        <v>410</v>
      </c>
      <c r="B411" s="66" t="s">
        <v>899</v>
      </c>
      <c r="D411" s="67">
        <f>'2020 Spring Order Form - V36'!$W$23</f>
        <v>0</v>
      </c>
      <c r="E411" s="67">
        <f>'2020 Spring Order Form - V36'!$W$23</f>
        <v>0</v>
      </c>
      <c r="F411" s="151" t="s">
        <v>900</v>
      </c>
      <c r="G411" s="70" t="e">
        <f>'2020 Spring Order Form - V36'!#REF!</f>
        <v>#REF!</v>
      </c>
      <c r="H411" s="69">
        <f>'2020 Spring Order Form - V36'!$F$18</f>
        <v>0</v>
      </c>
      <c r="J411" s="154">
        <v>1679</v>
      </c>
    </row>
    <row r="412" spans="1:10">
      <c r="A412" s="131">
        <v>411</v>
      </c>
      <c r="B412" s="66" t="s">
        <v>901</v>
      </c>
      <c r="D412" s="67">
        <f>'2020 Spring Order Form - V36'!$W$23</f>
        <v>0</v>
      </c>
      <c r="E412" s="67">
        <f>'2020 Spring Order Form - V36'!$W$23</f>
        <v>0</v>
      </c>
      <c r="F412" s="151">
        <v>4588704</v>
      </c>
      <c r="G412" s="70" t="e">
        <f>'2020 Spring Order Form - V36'!#REF!</f>
        <v>#REF!</v>
      </c>
      <c r="H412" s="69">
        <f>'2020 Spring Order Form - V36'!$F$18</f>
        <v>0</v>
      </c>
      <c r="J412" s="154">
        <v>4671</v>
      </c>
    </row>
    <row r="413" spans="1:10">
      <c r="A413" s="131">
        <v>412</v>
      </c>
      <c r="B413" s="66" t="s">
        <v>901</v>
      </c>
      <c r="D413" s="67">
        <f>'2020 Spring Order Form - V36'!$W$23</f>
        <v>0</v>
      </c>
      <c r="E413" s="67">
        <f>'2020 Spring Order Form - V36'!$W$23</f>
        <v>0</v>
      </c>
      <c r="F413" s="151" t="s">
        <v>902</v>
      </c>
      <c r="G413" s="70" t="e">
        <f>'2020 Spring Order Form - V36'!#REF!</f>
        <v>#REF!</v>
      </c>
      <c r="H413" s="69">
        <f>'2020 Spring Order Form - V36'!$F$18</f>
        <v>0</v>
      </c>
      <c r="J413" s="154">
        <v>1680</v>
      </c>
    </row>
    <row r="414" spans="1:10">
      <c r="A414" s="131">
        <v>413</v>
      </c>
      <c r="B414" s="66" t="s">
        <v>903</v>
      </c>
      <c r="D414" s="67">
        <f>'2020 Spring Order Form - V36'!$W$23</f>
        <v>0</v>
      </c>
      <c r="E414" s="67">
        <f>'2020 Spring Order Form - V36'!$W$23</f>
        <v>0</v>
      </c>
      <c r="F414" s="151">
        <v>4590002</v>
      </c>
      <c r="G414" s="70" t="e">
        <f>'2020 Spring Order Form - V36'!#REF!</f>
        <v>#REF!</v>
      </c>
      <c r="H414" s="69">
        <f>'2020 Spring Order Form - V36'!$F$18</f>
        <v>0</v>
      </c>
      <c r="J414" s="154">
        <v>19365</v>
      </c>
    </row>
    <row r="415" spans="1:10">
      <c r="A415" s="131">
        <v>414</v>
      </c>
      <c r="B415" s="66" t="s">
        <v>903</v>
      </c>
      <c r="D415" s="67">
        <f>'2020 Spring Order Form - V36'!$W$23</f>
        <v>0</v>
      </c>
      <c r="E415" s="67">
        <f>'2020 Spring Order Form - V36'!$W$23</f>
        <v>0</v>
      </c>
      <c r="F415" s="151" t="s">
        <v>904</v>
      </c>
      <c r="G415" s="70" t="e">
        <f>'2020 Spring Order Form - V36'!#REF!</f>
        <v>#REF!</v>
      </c>
      <c r="H415" s="69">
        <f>'2020 Spring Order Form - V36'!$F$18</f>
        <v>0</v>
      </c>
      <c r="J415" s="154">
        <v>19366</v>
      </c>
    </row>
    <row r="416" spans="1:10">
      <c r="A416" s="131">
        <v>415</v>
      </c>
      <c r="B416" s="66" t="s">
        <v>905</v>
      </c>
      <c r="D416" s="67">
        <f>'2020 Spring Order Form - V36'!$W$23</f>
        <v>0</v>
      </c>
      <c r="E416" s="67">
        <f>'2020 Spring Order Form - V36'!$W$23</f>
        <v>0</v>
      </c>
      <c r="F416" s="151">
        <v>4590054</v>
      </c>
      <c r="G416" s="70" t="e">
        <f>'2020 Spring Order Form - V36'!#REF!</f>
        <v>#REF!</v>
      </c>
      <c r="H416" s="69">
        <f>'2020 Spring Order Form - V36'!$F$18</f>
        <v>0</v>
      </c>
      <c r="J416" s="154">
        <v>18689</v>
      </c>
    </row>
    <row r="417" spans="1:10">
      <c r="A417" s="131">
        <v>416</v>
      </c>
      <c r="B417" s="66" t="s">
        <v>905</v>
      </c>
      <c r="D417" s="67">
        <f>'2020 Spring Order Form - V36'!$W$23</f>
        <v>0</v>
      </c>
      <c r="E417" s="67">
        <f>'2020 Spring Order Form - V36'!$W$23</f>
        <v>0</v>
      </c>
      <c r="F417" s="151" t="s">
        <v>906</v>
      </c>
      <c r="G417" s="70" t="e">
        <f>'2020 Spring Order Form - V36'!#REF!</f>
        <v>#REF!</v>
      </c>
      <c r="H417" s="69">
        <f>'2020 Spring Order Form - V36'!$F$18</f>
        <v>0</v>
      </c>
      <c r="J417" s="154">
        <v>18688</v>
      </c>
    </row>
    <row r="418" spans="1:10">
      <c r="A418" s="131">
        <v>417</v>
      </c>
      <c r="B418" s="66" t="s">
        <v>133</v>
      </c>
      <c r="D418" s="67">
        <f>'2020 Spring Order Form - V36'!$W$23</f>
        <v>0</v>
      </c>
      <c r="E418" s="67">
        <f>'2020 Spring Order Form - V36'!$W$23</f>
        <v>0</v>
      </c>
      <c r="F418" s="151">
        <v>4910100</v>
      </c>
      <c r="G418" s="70">
        <f>'2020 Spring Order Form - V36'!$W$62</f>
        <v>0</v>
      </c>
      <c r="H418" s="69">
        <f>'2020 Spring Order Form - V36'!$F$18</f>
        <v>0</v>
      </c>
      <c r="J418" s="154">
        <v>6260</v>
      </c>
    </row>
    <row r="419" spans="1:10">
      <c r="A419" s="131">
        <v>418</v>
      </c>
      <c r="B419" s="66" t="s">
        <v>135</v>
      </c>
      <c r="D419" s="67">
        <f>'2020 Spring Order Form - V36'!$W$23</f>
        <v>0</v>
      </c>
      <c r="E419" s="67">
        <f>'2020 Spring Order Form - V36'!$W$23</f>
        <v>0</v>
      </c>
      <c r="F419" s="151">
        <v>4910110</v>
      </c>
      <c r="G419" s="70">
        <f>'2020 Spring Order Form - V36'!$W$63</f>
        <v>0</v>
      </c>
      <c r="H419" s="69">
        <f>'2020 Spring Order Form - V36'!$F$18</f>
        <v>0</v>
      </c>
      <c r="J419" s="154">
        <v>6258</v>
      </c>
    </row>
    <row r="420" spans="1:10">
      <c r="A420" s="131">
        <v>419</v>
      </c>
      <c r="B420" s="66" t="s">
        <v>907</v>
      </c>
      <c r="D420" s="67">
        <f>'2020 Spring Order Form - V36'!$W$23</f>
        <v>0</v>
      </c>
      <c r="E420" s="67">
        <f>'2020 Spring Order Form - V36'!$W$23</f>
        <v>0</v>
      </c>
      <c r="F420" s="151">
        <v>4910120</v>
      </c>
      <c r="G420" s="70">
        <f>'2020 Spring Order Form - V36'!$W$64</f>
        <v>0</v>
      </c>
      <c r="H420" s="69">
        <f>'2020 Spring Order Form - V36'!$F$18</f>
        <v>0</v>
      </c>
      <c r="J420" s="154">
        <v>6259</v>
      </c>
    </row>
    <row r="421" spans="1:10">
      <c r="A421" s="131">
        <v>420</v>
      </c>
      <c r="B421" s="66" t="s">
        <v>908</v>
      </c>
      <c r="D421" s="67">
        <f>'2020 Spring Order Form - V36'!$W$23</f>
        <v>0</v>
      </c>
      <c r="E421" s="67">
        <f>'2020 Spring Order Form - V36'!$W$23</f>
        <v>0</v>
      </c>
      <c r="F421" s="151">
        <v>4580205</v>
      </c>
      <c r="G421" s="70" t="e">
        <f>'2020 Spring Order Form - V36'!#REF!</f>
        <v>#REF!</v>
      </c>
      <c r="H421" s="69">
        <f>'2020 Spring Order Form - V36'!$F$18</f>
        <v>0</v>
      </c>
      <c r="J421" s="154">
        <v>4616</v>
      </c>
    </row>
    <row r="422" spans="1:10">
      <c r="A422" s="131">
        <v>421</v>
      </c>
      <c r="B422" s="66" t="s">
        <v>908</v>
      </c>
      <c r="D422" s="67">
        <f>'2020 Spring Order Form - V36'!$W$23</f>
        <v>0</v>
      </c>
      <c r="E422" s="67">
        <f>'2020 Spring Order Form - V36'!$W$23</f>
        <v>0</v>
      </c>
      <c r="F422" s="151" t="s">
        <v>909</v>
      </c>
      <c r="G422" s="70" t="e">
        <f>'2020 Spring Order Form - V36'!#REF!</f>
        <v>#REF!</v>
      </c>
      <c r="H422" s="69">
        <f>'2020 Spring Order Form - V36'!$F$18</f>
        <v>0</v>
      </c>
      <c r="J422" s="154">
        <v>1605</v>
      </c>
    </row>
    <row r="423" spans="1:10">
      <c r="A423" s="131">
        <v>422</v>
      </c>
      <c r="B423" s="66" t="s">
        <v>910</v>
      </c>
      <c r="D423" s="67">
        <f>'2020 Spring Order Form - V36'!$W$23</f>
        <v>0</v>
      </c>
      <c r="E423" s="67">
        <f>'2020 Spring Order Form - V36'!$W$23</f>
        <v>0</v>
      </c>
      <c r="F423" s="151">
        <v>4580375</v>
      </c>
      <c r="G423" s="70" t="e">
        <f>'2020 Spring Order Form - V36'!#REF!</f>
        <v>#REF!</v>
      </c>
      <c r="H423" s="69">
        <f>'2020 Spring Order Form - V36'!$F$18</f>
        <v>0</v>
      </c>
      <c r="J423" s="154">
        <v>12766</v>
      </c>
    </row>
    <row r="424" spans="1:10">
      <c r="A424" s="131">
        <v>423</v>
      </c>
      <c r="B424" s="66" t="s">
        <v>910</v>
      </c>
      <c r="D424" s="67">
        <f>'2020 Spring Order Form - V36'!$W$23</f>
        <v>0</v>
      </c>
      <c r="E424" s="67">
        <f>'2020 Spring Order Form - V36'!$W$23</f>
        <v>0</v>
      </c>
      <c r="F424" s="151" t="s">
        <v>911</v>
      </c>
      <c r="G424" s="70" t="e">
        <f>'2020 Spring Order Form - V36'!#REF!</f>
        <v>#REF!</v>
      </c>
      <c r="H424" s="69">
        <f>'2020 Spring Order Form - V36'!$F$18</f>
        <v>0</v>
      </c>
      <c r="J424" s="154">
        <v>12767</v>
      </c>
    </row>
    <row r="425" spans="1:10">
      <c r="A425" s="131">
        <v>424</v>
      </c>
      <c r="B425" s="66" t="s">
        <v>910</v>
      </c>
      <c r="D425" s="67">
        <f>'2020 Spring Order Form - V36'!$W$23</f>
        <v>0</v>
      </c>
      <c r="E425" s="67">
        <f>'2020 Spring Order Form - V36'!$W$23</f>
        <v>0</v>
      </c>
      <c r="F425" s="151">
        <v>4580370</v>
      </c>
      <c r="G425" s="70">
        <f>'2020 Spring Order Form - V36'!$W$66</f>
        <v>0</v>
      </c>
      <c r="H425" s="69">
        <f>'2020 Spring Order Form - V36'!$F$18</f>
        <v>0</v>
      </c>
      <c r="J425" s="154">
        <v>674</v>
      </c>
    </row>
    <row r="426" spans="1:10">
      <c r="A426" s="131">
        <v>425</v>
      </c>
      <c r="B426" s="66" t="s">
        <v>910</v>
      </c>
      <c r="D426" s="67">
        <f>'2020 Spring Order Form - V36'!$W$23</f>
        <v>0</v>
      </c>
      <c r="E426" s="67">
        <f>'2020 Spring Order Form - V36'!$W$23</f>
        <v>0</v>
      </c>
      <c r="F426" s="151" t="s">
        <v>912</v>
      </c>
      <c r="G426" s="70">
        <f>'2020 Spring Order Form - V36'!$X$66</f>
        <v>0</v>
      </c>
      <c r="H426" s="69">
        <f>'2020 Spring Order Form - V36'!$F$18</f>
        <v>0</v>
      </c>
      <c r="J426" s="154">
        <v>2441</v>
      </c>
    </row>
    <row r="427" spans="1:10">
      <c r="A427" s="131">
        <v>426</v>
      </c>
      <c r="B427" s="66" t="s">
        <v>913</v>
      </c>
      <c r="D427" s="67">
        <f>'2020 Spring Order Form - V36'!$W$23</f>
        <v>0</v>
      </c>
      <c r="E427" s="67">
        <f>'2020 Spring Order Form - V36'!$W$23</f>
        <v>0</v>
      </c>
      <c r="F427" s="151">
        <v>4580405</v>
      </c>
      <c r="G427" s="70" t="e">
        <f>'2020 Spring Order Form - V36'!#REF!</f>
        <v>#REF!</v>
      </c>
      <c r="H427" s="69">
        <f>'2020 Spring Order Form - V36'!$F$18</f>
        <v>0</v>
      </c>
      <c r="J427" s="154">
        <v>920</v>
      </c>
    </row>
    <row r="428" spans="1:10">
      <c r="A428" s="131">
        <v>427</v>
      </c>
      <c r="B428" s="66" t="s">
        <v>913</v>
      </c>
      <c r="D428" s="67">
        <f>'2020 Spring Order Form - V36'!$W$23</f>
        <v>0</v>
      </c>
      <c r="E428" s="67">
        <f>'2020 Spring Order Form - V36'!$W$23</f>
        <v>0</v>
      </c>
      <c r="F428" s="151" t="s">
        <v>914</v>
      </c>
      <c r="G428" s="70" t="e">
        <f>'2020 Spring Order Form - V36'!#REF!</f>
        <v>#REF!</v>
      </c>
      <c r="H428" s="69">
        <f>'2020 Spring Order Form - V36'!$F$18</f>
        <v>0</v>
      </c>
      <c r="J428" s="154">
        <v>2443</v>
      </c>
    </row>
    <row r="429" spans="1:10">
      <c r="A429" s="131">
        <v>428</v>
      </c>
      <c r="B429" s="66" t="s">
        <v>915</v>
      </c>
      <c r="D429" s="67">
        <f>'2020 Spring Order Form - V36'!$W$23</f>
        <v>0</v>
      </c>
      <c r="E429" s="67">
        <f>'2020 Spring Order Form - V36'!$W$23</f>
        <v>0</v>
      </c>
      <c r="F429" s="151">
        <v>4580505</v>
      </c>
      <c r="G429" s="70" t="e">
        <f>'2020 Spring Order Form - V36'!#REF!</f>
        <v>#REF!</v>
      </c>
      <c r="H429" s="69">
        <f>'2020 Spring Order Form - V36'!$F$18</f>
        <v>0</v>
      </c>
      <c r="J429" s="154">
        <v>4618</v>
      </c>
    </row>
    <row r="430" spans="1:10">
      <c r="A430" s="131">
        <v>429</v>
      </c>
      <c r="B430" s="66" t="s">
        <v>915</v>
      </c>
      <c r="D430" s="67">
        <f>'2020 Spring Order Form - V36'!$W$23</f>
        <v>0</v>
      </c>
      <c r="E430" s="67">
        <f>'2020 Spring Order Form - V36'!$W$23</f>
        <v>0</v>
      </c>
      <c r="F430" s="151" t="s">
        <v>916</v>
      </c>
      <c r="G430" s="70" t="e">
        <f>'2020 Spring Order Form - V36'!#REF!</f>
        <v>#REF!</v>
      </c>
      <c r="H430" s="69">
        <f>'2020 Spring Order Form - V36'!$F$18</f>
        <v>0</v>
      </c>
      <c r="J430" s="154">
        <v>2806</v>
      </c>
    </row>
    <row r="431" spans="1:10">
      <c r="A431" s="131">
        <v>430</v>
      </c>
      <c r="B431" s="66" t="s">
        <v>917</v>
      </c>
      <c r="D431" s="67">
        <f>'2020 Spring Order Form - V36'!$W$23</f>
        <v>0</v>
      </c>
      <c r="E431" s="67">
        <f>'2020 Spring Order Form - V36'!$W$23</f>
        <v>0</v>
      </c>
      <c r="F431" s="151">
        <v>4580555</v>
      </c>
      <c r="G431" s="70" t="e">
        <f>'2020 Spring Order Form - V36'!#REF!</f>
        <v>#REF!</v>
      </c>
      <c r="H431" s="69">
        <f>'2020 Spring Order Form - V36'!$F$18</f>
        <v>0</v>
      </c>
      <c r="J431" s="154">
        <v>4619</v>
      </c>
    </row>
    <row r="432" spans="1:10">
      <c r="A432" s="131">
        <v>431</v>
      </c>
      <c r="B432" s="66" t="s">
        <v>917</v>
      </c>
      <c r="D432" s="67">
        <f>'2020 Spring Order Form - V36'!$W$23</f>
        <v>0</v>
      </c>
      <c r="E432" s="67">
        <f>'2020 Spring Order Form - V36'!$W$23</f>
        <v>0</v>
      </c>
      <c r="F432" s="151" t="s">
        <v>918</v>
      </c>
      <c r="G432" s="70" t="e">
        <f>'2020 Spring Order Form - V36'!#REF!</f>
        <v>#REF!</v>
      </c>
      <c r="H432" s="69">
        <f>'2020 Spring Order Form - V36'!$F$18</f>
        <v>0</v>
      </c>
      <c r="J432" s="154">
        <v>2807</v>
      </c>
    </row>
    <row r="433" spans="1:10">
      <c r="A433" s="131">
        <v>432</v>
      </c>
      <c r="B433" s="66" t="s">
        <v>919</v>
      </c>
      <c r="D433" s="67">
        <f>'2020 Spring Order Form - V36'!$W$23</f>
        <v>0</v>
      </c>
      <c r="E433" s="67">
        <f>'2020 Spring Order Form - V36'!$W$23</f>
        <v>0</v>
      </c>
      <c r="F433" s="151">
        <v>4580805</v>
      </c>
      <c r="G433" s="70" t="e">
        <f>'2020 Spring Order Form - V36'!#REF!</f>
        <v>#REF!</v>
      </c>
      <c r="H433" s="69">
        <f>'2020 Spring Order Form - V36'!$F$18</f>
        <v>0</v>
      </c>
      <c r="J433" s="154">
        <v>4621</v>
      </c>
    </row>
    <row r="434" spans="1:10">
      <c r="A434" s="131">
        <v>433</v>
      </c>
      <c r="B434" s="66" t="s">
        <v>919</v>
      </c>
      <c r="D434" s="67">
        <f>'2020 Spring Order Form - V36'!$W$23</f>
        <v>0</v>
      </c>
      <c r="E434" s="67">
        <f>'2020 Spring Order Form - V36'!$W$23</f>
        <v>0</v>
      </c>
      <c r="F434" s="151" t="s">
        <v>920</v>
      </c>
      <c r="G434" s="70" t="e">
        <f>'2020 Spring Order Form - V36'!#REF!</f>
        <v>#REF!</v>
      </c>
      <c r="H434" s="69">
        <f>'2020 Spring Order Form - V36'!$F$18</f>
        <v>0</v>
      </c>
      <c r="J434" s="154">
        <v>2917</v>
      </c>
    </row>
    <row r="435" spans="1:10">
      <c r="A435" s="131">
        <v>434</v>
      </c>
      <c r="B435" s="66" t="s">
        <v>921</v>
      </c>
      <c r="D435" s="67">
        <f>'2020 Spring Order Form - V36'!$W$23</f>
        <v>0</v>
      </c>
      <c r="E435" s="67">
        <f>'2020 Spring Order Form - V36'!$W$23</f>
        <v>0</v>
      </c>
      <c r="F435" s="151">
        <v>4580945</v>
      </c>
      <c r="G435" s="70" t="e">
        <f>'2020 Spring Order Form - V36'!#REF!</f>
        <v>#REF!</v>
      </c>
      <c r="H435" s="69">
        <f>'2020 Spring Order Form - V36'!$F$18</f>
        <v>0</v>
      </c>
      <c r="J435" s="154">
        <v>4615</v>
      </c>
    </row>
    <row r="436" spans="1:10">
      <c r="A436" s="131">
        <v>435</v>
      </c>
      <c r="B436" s="66" t="s">
        <v>921</v>
      </c>
      <c r="D436" s="67">
        <f>'2020 Spring Order Form - V36'!$W$23</f>
        <v>0</v>
      </c>
      <c r="E436" s="67">
        <f>'2020 Spring Order Form - V36'!$W$23</f>
        <v>0</v>
      </c>
      <c r="F436" s="151" t="s">
        <v>922</v>
      </c>
      <c r="G436" s="70" t="e">
        <f>'2020 Spring Order Form - V36'!#REF!</f>
        <v>#REF!</v>
      </c>
      <c r="H436" s="69">
        <f>'2020 Spring Order Form - V36'!$F$18</f>
        <v>0</v>
      </c>
      <c r="J436" s="154">
        <v>3345</v>
      </c>
    </row>
    <row r="437" spans="1:10">
      <c r="A437" s="131">
        <v>436</v>
      </c>
      <c r="B437" s="66" t="s">
        <v>923</v>
      </c>
      <c r="D437" s="67">
        <f>'2020 Spring Order Form - V36'!$W$23</f>
        <v>0</v>
      </c>
      <c r="E437" s="67">
        <f>'2020 Spring Order Form - V36'!$W$23</f>
        <v>0</v>
      </c>
      <c r="F437" s="151">
        <v>4512785</v>
      </c>
      <c r="G437" s="70" t="e">
        <f>'2020 Spring Order Form - V36'!#REF!</f>
        <v>#REF!</v>
      </c>
      <c r="H437" s="69">
        <f>'2020 Spring Order Form - V36'!$F$18</f>
        <v>0</v>
      </c>
      <c r="J437" s="154">
        <v>846</v>
      </c>
    </row>
    <row r="438" spans="1:10">
      <c r="A438" s="131">
        <v>437</v>
      </c>
      <c r="B438" s="66" t="s">
        <v>923</v>
      </c>
      <c r="D438" s="67">
        <f>'2020 Spring Order Form - V36'!$W$23</f>
        <v>0</v>
      </c>
      <c r="E438" s="67">
        <f>'2020 Spring Order Form - V36'!$W$23</f>
        <v>0</v>
      </c>
      <c r="F438" s="151" t="s">
        <v>924</v>
      </c>
      <c r="G438" s="70" t="e">
        <f>'2020 Spring Order Form - V36'!#REF!</f>
        <v>#REF!</v>
      </c>
      <c r="H438" s="69">
        <f>'2020 Spring Order Form - V36'!$F$18</f>
        <v>0</v>
      </c>
      <c r="J438" s="154">
        <v>1733</v>
      </c>
    </row>
    <row r="439" spans="1:10">
      <c r="A439" s="131">
        <v>438</v>
      </c>
      <c r="B439" s="66" t="s">
        <v>925</v>
      </c>
      <c r="D439" s="67">
        <f>'2020 Spring Order Form - V36'!$W$23</f>
        <v>0</v>
      </c>
      <c r="E439" s="67">
        <f>'2020 Spring Order Form - V36'!$W$23</f>
        <v>0</v>
      </c>
      <c r="F439" s="151">
        <v>4512795</v>
      </c>
      <c r="G439" s="70" t="e">
        <f>'2020 Spring Order Form - V36'!#REF!</f>
        <v>#REF!</v>
      </c>
      <c r="H439" s="69">
        <f>'2020 Spring Order Form - V36'!$F$18</f>
        <v>0</v>
      </c>
      <c r="J439" s="154">
        <v>879</v>
      </c>
    </row>
    <row r="440" spans="1:10">
      <c r="A440" s="131">
        <v>439</v>
      </c>
      <c r="B440" s="66" t="s">
        <v>925</v>
      </c>
      <c r="D440" s="67">
        <f>'2020 Spring Order Form - V36'!$W$23</f>
        <v>0</v>
      </c>
      <c r="E440" s="67">
        <f>'2020 Spring Order Form - V36'!$W$23</f>
        <v>0</v>
      </c>
      <c r="F440" s="151" t="s">
        <v>926</v>
      </c>
      <c r="G440" s="70" t="e">
        <f>'2020 Spring Order Form - V36'!#REF!</f>
        <v>#REF!</v>
      </c>
      <c r="H440" s="69">
        <f>'2020 Spring Order Form - V36'!$F$18</f>
        <v>0</v>
      </c>
      <c r="J440" s="154">
        <v>1708</v>
      </c>
    </row>
    <row r="441" spans="1:10">
      <c r="A441" s="131">
        <v>440</v>
      </c>
      <c r="B441" s="66" t="s">
        <v>927</v>
      </c>
      <c r="D441" s="67">
        <f>'2020 Spring Order Form - V36'!$W$23</f>
        <v>0</v>
      </c>
      <c r="E441" s="67">
        <f>'2020 Spring Order Form - V36'!$W$23</f>
        <v>0</v>
      </c>
      <c r="F441" s="151">
        <v>4512725</v>
      </c>
      <c r="G441" s="70" t="e">
        <f>'2020 Spring Order Form - V36'!#REF!</f>
        <v>#REF!</v>
      </c>
      <c r="H441" s="69">
        <f>'2020 Spring Order Form - V36'!$F$18</f>
        <v>0</v>
      </c>
      <c r="J441" s="154">
        <v>934</v>
      </c>
    </row>
    <row r="442" spans="1:10">
      <c r="A442" s="131">
        <v>441</v>
      </c>
      <c r="B442" s="66" t="s">
        <v>927</v>
      </c>
      <c r="D442" s="67">
        <f>'2020 Spring Order Form - V36'!$W$23</f>
        <v>0</v>
      </c>
      <c r="E442" s="67">
        <f>'2020 Spring Order Form - V36'!$W$23</f>
        <v>0</v>
      </c>
      <c r="F442" s="151" t="s">
        <v>928</v>
      </c>
      <c r="G442" s="70" t="e">
        <f>'2020 Spring Order Form - V36'!#REF!</f>
        <v>#REF!</v>
      </c>
      <c r="H442" s="69">
        <f>'2020 Spring Order Form - V36'!$F$18</f>
        <v>0</v>
      </c>
      <c r="J442" s="154">
        <v>1709</v>
      </c>
    </row>
    <row r="443" spans="1:10">
      <c r="A443" s="131">
        <v>442</v>
      </c>
      <c r="B443" s="66" t="s">
        <v>929</v>
      </c>
      <c r="D443" s="67">
        <f>'2020 Spring Order Form - V36'!$W$23</f>
        <v>0</v>
      </c>
      <c r="E443" s="67">
        <f>'2020 Spring Order Form - V36'!$W$23</f>
        <v>0</v>
      </c>
      <c r="F443" s="151">
        <v>4512625</v>
      </c>
      <c r="G443" s="70" t="e">
        <f>'2020 Spring Order Form - V36'!#REF!</f>
        <v>#REF!</v>
      </c>
      <c r="H443" s="69">
        <f>'2020 Spring Order Form - V36'!$F$18</f>
        <v>0</v>
      </c>
      <c r="J443" s="154">
        <v>18537</v>
      </c>
    </row>
    <row r="444" spans="1:10">
      <c r="A444" s="131">
        <v>443</v>
      </c>
      <c r="B444" s="66" t="s">
        <v>929</v>
      </c>
      <c r="D444" s="67">
        <f>'2020 Spring Order Form - V36'!$W$23</f>
        <v>0</v>
      </c>
      <c r="E444" s="67">
        <f>'2020 Spring Order Form - V36'!$W$23</f>
        <v>0</v>
      </c>
      <c r="F444" s="151" t="s">
        <v>930</v>
      </c>
      <c r="G444" s="70" t="e">
        <f>'2020 Spring Order Form - V36'!#REF!</f>
        <v>#REF!</v>
      </c>
      <c r="H444" s="69">
        <f>'2020 Spring Order Form - V36'!$F$18</f>
        <v>0</v>
      </c>
      <c r="J444" s="154">
        <v>18536</v>
      </c>
    </row>
    <row r="445" spans="1:10">
      <c r="A445" s="131">
        <v>444</v>
      </c>
      <c r="B445" s="66" t="s">
        <v>931</v>
      </c>
      <c r="D445" s="67">
        <f>'2020 Spring Order Form - V36'!$W$23</f>
        <v>0</v>
      </c>
      <c r="E445" s="67">
        <f>'2020 Spring Order Form - V36'!$W$23</f>
        <v>0</v>
      </c>
      <c r="F445" s="151">
        <v>4512655</v>
      </c>
      <c r="G445" s="70" t="e">
        <f>'2020 Spring Order Form - V36'!#REF!</f>
        <v>#REF!</v>
      </c>
      <c r="H445" s="69">
        <f>'2020 Spring Order Form - V36'!$F$18</f>
        <v>0</v>
      </c>
      <c r="J445" s="154">
        <v>305</v>
      </c>
    </row>
    <row r="446" spans="1:10">
      <c r="A446" s="131">
        <v>445</v>
      </c>
      <c r="B446" s="66" t="s">
        <v>931</v>
      </c>
      <c r="D446" s="67">
        <f>'2020 Spring Order Form - V36'!$W$23</f>
        <v>0</v>
      </c>
      <c r="E446" s="67">
        <f>'2020 Spring Order Form - V36'!$W$23</f>
        <v>0</v>
      </c>
      <c r="F446" s="151" t="s">
        <v>932</v>
      </c>
      <c r="G446" s="70" t="e">
        <f>'2020 Spring Order Form - V36'!#REF!</f>
        <v>#REF!</v>
      </c>
      <c r="H446" s="69">
        <f>'2020 Spring Order Form - V36'!$F$18</f>
        <v>0</v>
      </c>
      <c r="J446" s="154">
        <v>1689</v>
      </c>
    </row>
    <row r="447" spans="1:10">
      <c r="A447" s="131">
        <v>446</v>
      </c>
      <c r="B447" s="66" t="s">
        <v>933</v>
      </c>
      <c r="D447" s="67">
        <f>'2020 Spring Order Form - V36'!$W$23</f>
        <v>0</v>
      </c>
      <c r="E447" s="67">
        <f>'2020 Spring Order Form - V36'!$W$23</f>
        <v>0</v>
      </c>
      <c r="F447" s="151">
        <v>4112657</v>
      </c>
      <c r="G447" s="70" t="e">
        <f>'2020 Spring Order Form - V36'!#REF!</f>
        <v>#REF!</v>
      </c>
      <c r="H447" s="69">
        <f>'2020 Spring Order Form - V36'!$F$18</f>
        <v>0</v>
      </c>
      <c r="J447" s="154">
        <v>390</v>
      </c>
    </row>
    <row r="448" spans="1:10">
      <c r="A448" s="131">
        <v>447</v>
      </c>
      <c r="B448" s="66" t="s">
        <v>933</v>
      </c>
      <c r="D448" s="67">
        <f>'2020 Spring Order Form - V36'!$W$23</f>
        <v>0</v>
      </c>
      <c r="E448" s="67">
        <f>'2020 Spring Order Form - V36'!$W$23</f>
        <v>0</v>
      </c>
      <c r="F448" s="151" t="s">
        <v>934</v>
      </c>
      <c r="G448" s="70" t="e">
        <f>'2020 Spring Order Form - V36'!#REF!</f>
        <v>#REF!</v>
      </c>
      <c r="H448" s="69">
        <f>'2020 Spring Order Form - V36'!$F$18</f>
        <v>0</v>
      </c>
      <c r="J448" s="154">
        <v>1693</v>
      </c>
    </row>
    <row r="449" spans="1:10">
      <c r="A449" s="131">
        <v>448</v>
      </c>
      <c r="B449" s="66" t="s">
        <v>141</v>
      </c>
      <c r="D449" s="67">
        <f>'2020 Spring Order Form - V36'!$W$23</f>
        <v>0</v>
      </c>
      <c r="E449" s="67">
        <f>'2020 Spring Order Form - V36'!$W$23</f>
        <v>0</v>
      </c>
      <c r="F449" s="151">
        <v>4512685</v>
      </c>
      <c r="G449" s="70">
        <f>'2020 Spring Order Form - V36'!$W$68</f>
        <v>0</v>
      </c>
      <c r="H449" s="69">
        <f>'2020 Spring Order Form - V36'!$F$18</f>
        <v>0</v>
      </c>
      <c r="J449" s="154">
        <v>836</v>
      </c>
    </row>
    <row r="450" spans="1:10">
      <c r="A450" s="131">
        <v>449</v>
      </c>
      <c r="B450" s="66" t="s">
        <v>141</v>
      </c>
      <c r="D450" s="67">
        <f>'2020 Spring Order Form - V36'!$W$23</f>
        <v>0</v>
      </c>
      <c r="E450" s="67">
        <f>'2020 Spring Order Form - V36'!$W$23</f>
        <v>0</v>
      </c>
      <c r="F450" s="151" t="s">
        <v>935</v>
      </c>
      <c r="G450" s="70">
        <f>'2020 Spring Order Form - V36'!$X$68</f>
        <v>0</v>
      </c>
      <c r="H450" s="69">
        <f>'2020 Spring Order Form - V36'!$F$18</f>
        <v>0</v>
      </c>
      <c r="J450" s="154">
        <v>1699</v>
      </c>
    </row>
    <row r="451" spans="1:10">
      <c r="A451" s="131">
        <v>450</v>
      </c>
      <c r="B451" s="66" t="s">
        <v>936</v>
      </c>
      <c r="D451" s="67">
        <f>'2020 Spring Order Form - V36'!$W$23</f>
        <v>0</v>
      </c>
      <c r="E451" s="67">
        <f>'2020 Spring Order Form - V36'!$W$23</f>
        <v>0</v>
      </c>
      <c r="F451" s="151">
        <v>4112687</v>
      </c>
      <c r="G451" s="70" t="e">
        <f>'2020 Spring Order Form - V36'!#REF!</f>
        <v>#REF!</v>
      </c>
      <c r="H451" s="69">
        <f>'2020 Spring Order Form - V36'!$F$18</f>
        <v>0</v>
      </c>
      <c r="J451" s="154">
        <v>993</v>
      </c>
    </row>
    <row r="452" spans="1:10">
      <c r="A452" s="131">
        <v>451</v>
      </c>
      <c r="B452" s="66" t="s">
        <v>936</v>
      </c>
      <c r="D452" s="67">
        <f>'2020 Spring Order Form - V36'!$W$23</f>
        <v>0</v>
      </c>
      <c r="E452" s="67">
        <f>'2020 Spring Order Form - V36'!$W$23</f>
        <v>0</v>
      </c>
      <c r="F452" s="151" t="s">
        <v>937</v>
      </c>
      <c r="G452" s="70" t="e">
        <f>'2020 Spring Order Form - V36'!#REF!</f>
        <v>#REF!</v>
      </c>
      <c r="H452" s="69">
        <f>'2020 Spring Order Form - V36'!$F$18</f>
        <v>0</v>
      </c>
      <c r="J452" s="154">
        <v>1700</v>
      </c>
    </row>
    <row r="453" spans="1:10">
      <c r="A453" s="131">
        <v>452</v>
      </c>
      <c r="B453" s="66" t="s">
        <v>938</v>
      </c>
      <c r="D453" s="67">
        <f>'2020 Spring Order Form - V36'!$W$23</f>
        <v>0</v>
      </c>
      <c r="E453" s="67">
        <f>'2020 Spring Order Form - V36'!$W$23</f>
        <v>0</v>
      </c>
      <c r="F453" s="151">
        <v>4512645</v>
      </c>
      <c r="G453" s="70" t="e">
        <f>'2020 Spring Order Form - V36'!#REF!</f>
        <v>#REF!</v>
      </c>
      <c r="H453" s="69">
        <f>'2020 Spring Order Form - V36'!$F$18</f>
        <v>0</v>
      </c>
      <c r="J453" s="154">
        <v>12608</v>
      </c>
    </row>
    <row r="454" spans="1:10">
      <c r="A454" s="131">
        <v>453</v>
      </c>
      <c r="B454" s="66" t="s">
        <v>938</v>
      </c>
      <c r="D454" s="67">
        <f>'2020 Spring Order Form - V36'!$W$23</f>
        <v>0</v>
      </c>
      <c r="E454" s="67">
        <f>'2020 Spring Order Form - V36'!$W$23</f>
        <v>0</v>
      </c>
      <c r="F454" s="151" t="s">
        <v>939</v>
      </c>
      <c r="G454" s="70" t="e">
        <f>'2020 Spring Order Form - V36'!#REF!</f>
        <v>#REF!</v>
      </c>
      <c r="H454" s="69">
        <f>'2020 Spring Order Form - V36'!$F$18</f>
        <v>0</v>
      </c>
      <c r="J454" s="154">
        <v>12609</v>
      </c>
    </row>
    <row r="455" spans="1:10">
      <c r="A455" s="131">
        <v>454</v>
      </c>
      <c r="B455" s="66" t="s">
        <v>938</v>
      </c>
      <c r="D455" s="67">
        <f>'2020 Spring Order Form - V36'!$W$23</f>
        <v>0</v>
      </c>
      <c r="E455" s="67">
        <f>'2020 Spring Order Form - V36'!$W$23</f>
        <v>0</v>
      </c>
      <c r="F455" s="151">
        <v>4112647</v>
      </c>
      <c r="G455" s="70" t="e">
        <f>'2020 Spring Order Form - V36'!#REF!</f>
        <v>#REF!</v>
      </c>
      <c r="H455" s="69">
        <f>'2020 Spring Order Form - V36'!$F$18</f>
        <v>0</v>
      </c>
      <c r="J455" s="154">
        <v>17088</v>
      </c>
    </row>
    <row r="456" spans="1:10">
      <c r="A456" s="131">
        <v>455</v>
      </c>
      <c r="B456" s="66" t="s">
        <v>938</v>
      </c>
      <c r="D456" s="67">
        <f>'2020 Spring Order Form - V36'!$W$23</f>
        <v>0</v>
      </c>
      <c r="E456" s="67">
        <f>'2020 Spring Order Form - V36'!$W$23</f>
        <v>0</v>
      </c>
      <c r="F456" s="151" t="s">
        <v>940</v>
      </c>
      <c r="G456" s="70" t="e">
        <f>'2020 Spring Order Form - V36'!#REF!</f>
        <v>#REF!</v>
      </c>
      <c r="H456" s="69">
        <f>'2020 Spring Order Form - V36'!$F$18</f>
        <v>0</v>
      </c>
      <c r="J456" s="154">
        <v>17087</v>
      </c>
    </row>
    <row r="457" spans="1:10">
      <c r="A457" s="131">
        <v>456</v>
      </c>
      <c r="B457" s="66" t="s">
        <v>938</v>
      </c>
      <c r="D457" s="67">
        <f>'2020 Spring Order Form - V36'!$W$23</f>
        <v>0</v>
      </c>
      <c r="E457" s="67">
        <f>'2020 Spring Order Form - V36'!$W$23</f>
        <v>0</v>
      </c>
      <c r="F457" s="151">
        <v>1712647</v>
      </c>
      <c r="G457" s="70" t="e">
        <f>'2020 Spring Order Form - V36'!#REF!</f>
        <v>#REF!</v>
      </c>
      <c r="H457" s="69">
        <f>'2020 Spring Order Form - V36'!$F$18</f>
        <v>0</v>
      </c>
      <c r="J457" s="154">
        <v>18035</v>
      </c>
    </row>
    <row r="458" spans="1:10">
      <c r="A458" s="131">
        <v>457</v>
      </c>
      <c r="B458" s="66" t="s">
        <v>938</v>
      </c>
      <c r="D458" s="67">
        <f>'2020 Spring Order Form - V36'!$W$23</f>
        <v>0</v>
      </c>
      <c r="E458" s="67">
        <f>'2020 Spring Order Form - V36'!$W$23</f>
        <v>0</v>
      </c>
      <c r="F458" s="151" t="s">
        <v>941</v>
      </c>
      <c r="G458" s="70" t="e">
        <f>'2020 Spring Order Form - V36'!#REF!</f>
        <v>#REF!</v>
      </c>
      <c r="H458" s="69">
        <f>'2020 Spring Order Form - V36'!$F$18</f>
        <v>0</v>
      </c>
      <c r="J458" s="154">
        <v>18036</v>
      </c>
    </row>
    <row r="459" spans="1:10">
      <c r="A459" s="131">
        <v>458</v>
      </c>
      <c r="B459" s="66" t="s">
        <v>942</v>
      </c>
      <c r="D459" s="67">
        <f>'2020 Spring Order Form - V36'!$W$23</f>
        <v>0</v>
      </c>
      <c r="E459" s="67">
        <f>'2020 Spring Order Form - V36'!$W$23</f>
        <v>0</v>
      </c>
      <c r="F459" s="151">
        <v>4512775</v>
      </c>
      <c r="G459" s="70">
        <f>'2020 Spring Order Form - V36'!$W$69</f>
        <v>0</v>
      </c>
      <c r="H459" s="69">
        <f>'2020 Spring Order Form - V36'!$F$18</f>
        <v>0</v>
      </c>
      <c r="J459" s="154">
        <v>16956</v>
      </c>
    </row>
    <row r="460" spans="1:10">
      <c r="A460" s="131">
        <v>459</v>
      </c>
      <c r="B460" s="66" t="s">
        <v>942</v>
      </c>
      <c r="D460" s="67">
        <f>'2020 Spring Order Form - V36'!$W$23</f>
        <v>0</v>
      </c>
      <c r="E460" s="67">
        <f>'2020 Spring Order Form - V36'!$W$23</f>
        <v>0</v>
      </c>
      <c r="F460" s="151" t="s">
        <v>943</v>
      </c>
      <c r="G460" s="70">
        <f>'2020 Spring Order Form - V36'!$X$69</f>
        <v>0</v>
      </c>
      <c r="H460" s="69">
        <f>'2020 Spring Order Form - V36'!$F$18</f>
        <v>0</v>
      </c>
      <c r="J460" s="154">
        <v>16957</v>
      </c>
    </row>
    <row r="461" spans="1:10">
      <c r="A461" s="131">
        <v>460</v>
      </c>
      <c r="B461" s="66" t="s">
        <v>942</v>
      </c>
      <c r="D461" s="67">
        <f>'2020 Spring Order Form - V36'!$W$23</f>
        <v>0</v>
      </c>
      <c r="E461" s="67">
        <f>'2020 Spring Order Form - V36'!$W$23</f>
        <v>0</v>
      </c>
      <c r="F461" s="151">
        <v>4112777</v>
      </c>
      <c r="G461" s="70" t="e">
        <f>'2020 Spring Order Form - V36'!#REF!</f>
        <v>#REF!</v>
      </c>
      <c r="H461" s="69">
        <f>'2020 Spring Order Form - V36'!$F$18</f>
        <v>0</v>
      </c>
      <c r="J461" s="154">
        <v>16663</v>
      </c>
    </row>
    <row r="462" spans="1:10">
      <c r="A462" s="131">
        <v>461</v>
      </c>
      <c r="B462" s="66" t="s">
        <v>942</v>
      </c>
      <c r="D462" s="67">
        <f>'2020 Spring Order Form - V36'!$W$23</f>
        <v>0</v>
      </c>
      <c r="E462" s="67">
        <f>'2020 Spring Order Form - V36'!$W$23</f>
        <v>0</v>
      </c>
      <c r="F462" s="151" t="s">
        <v>944</v>
      </c>
      <c r="G462" s="70" t="e">
        <f>'2020 Spring Order Form - V36'!#REF!</f>
        <v>#REF!</v>
      </c>
      <c r="H462" s="69">
        <f>'2020 Spring Order Form - V36'!$F$18</f>
        <v>0</v>
      </c>
      <c r="J462" s="154">
        <v>16708</v>
      </c>
    </row>
    <row r="463" spans="1:10">
      <c r="A463" s="131">
        <v>462</v>
      </c>
      <c r="B463" s="66" t="s">
        <v>945</v>
      </c>
      <c r="D463" s="67">
        <f>'2020 Spring Order Form - V36'!$W$23</f>
        <v>0</v>
      </c>
      <c r="E463" s="67">
        <f>'2020 Spring Order Form - V36'!$W$23</f>
        <v>0</v>
      </c>
      <c r="F463" s="151">
        <v>4512745</v>
      </c>
      <c r="G463" s="70" t="e">
        <f>'2020 Spring Order Form - V36'!#REF!</f>
        <v>#REF!</v>
      </c>
      <c r="H463" s="69">
        <f>'2020 Spring Order Form - V36'!$F$18</f>
        <v>0</v>
      </c>
      <c r="J463" s="154">
        <v>12611</v>
      </c>
    </row>
    <row r="464" spans="1:10">
      <c r="A464" s="131">
        <v>463</v>
      </c>
      <c r="B464" s="66" t="s">
        <v>945</v>
      </c>
      <c r="D464" s="67">
        <f>'2020 Spring Order Form - V36'!$W$23</f>
        <v>0</v>
      </c>
      <c r="E464" s="67">
        <f>'2020 Spring Order Form - V36'!$W$23</f>
        <v>0</v>
      </c>
      <c r="F464" s="151" t="s">
        <v>946</v>
      </c>
      <c r="G464" s="70" t="e">
        <f>'2020 Spring Order Form - V36'!#REF!</f>
        <v>#REF!</v>
      </c>
      <c r="H464" s="69">
        <f>'2020 Spring Order Form - V36'!$F$18</f>
        <v>0</v>
      </c>
      <c r="J464" s="154">
        <v>12610</v>
      </c>
    </row>
    <row r="465" spans="1:10">
      <c r="A465" s="131">
        <v>464</v>
      </c>
      <c r="B465" s="66" t="s">
        <v>945</v>
      </c>
      <c r="D465" s="67">
        <f>'2020 Spring Order Form - V36'!$W$23</f>
        <v>0</v>
      </c>
      <c r="E465" s="67">
        <f>'2020 Spring Order Form - V36'!$W$23</f>
        <v>0</v>
      </c>
      <c r="F465" s="151">
        <v>4112747</v>
      </c>
      <c r="G465" s="70" t="e">
        <f>'2020 Spring Order Form - V36'!#REF!</f>
        <v>#REF!</v>
      </c>
      <c r="H465" s="69">
        <f>'2020 Spring Order Form - V36'!$F$18</f>
        <v>0</v>
      </c>
      <c r="J465" s="154">
        <v>12259</v>
      </c>
    </row>
    <row r="466" spans="1:10">
      <c r="A466" s="131">
        <v>465</v>
      </c>
      <c r="B466" s="66" t="s">
        <v>945</v>
      </c>
      <c r="D466" s="67">
        <f>'2020 Spring Order Form - V36'!$W$23</f>
        <v>0</v>
      </c>
      <c r="E466" s="67">
        <f>'2020 Spring Order Form - V36'!$W$23</f>
        <v>0</v>
      </c>
      <c r="F466" s="151" t="s">
        <v>947</v>
      </c>
      <c r="G466" s="70" t="e">
        <f>'2020 Spring Order Form - V36'!#REF!</f>
        <v>#REF!</v>
      </c>
      <c r="H466" s="69">
        <f>'2020 Spring Order Form - V36'!$F$18</f>
        <v>0</v>
      </c>
      <c r="J466" s="154">
        <v>12267</v>
      </c>
    </row>
    <row r="467" spans="1:10">
      <c r="A467" s="131">
        <v>466</v>
      </c>
      <c r="B467" s="66" t="s">
        <v>948</v>
      </c>
      <c r="D467" s="67">
        <f>'2020 Spring Order Form - V36'!$W$23</f>
        <v>0</v>
      </c>
      <c r="E467" s="67">
        <f>'2020 Spring Order Form - V36'!$W$23</f>
        <v>0</v>
      </c>
      <c r="F467" s="151">
        <v>4512755</v>
      </c>
      <c r="G467" s="70" t="e">
        <f>'2020 Spring Order Form - V36'!#REF!</f>
        <v>#REF!</v>
      </c>
      <c r="H467" s="69">
        <f>'2020 Spring Order Form - V36'!$F$18</f>
        <v>0</v>
      </c>
      <c r="J467" s="154">
        <v>12612</v>
      </c>
    </row>
    <row r="468" spans="1:10">
      <c r="A468" s="131">
        <v>467</v>
      </c>
      <c r="B468" s="66" t="s">
        <v>948</v>
      </c>
      <c r="D468" s="67">
        <f>'2020 Spring Order Form - V36'!$W$23</f>
        <v>0</v>
      </c>
      <c r="E468" s="67">
        <f>'2020 Spring Order Form - V36'!$W$23</f>
        <v>0</v>
      </c>
      <c r="F468" s="151" t="s">
        <v>949</v>
      </c>
      <c r="G468" s="70" t="e">
        <f>'2020 Spring Order Form - V36'!#REF!</f>
        <v>#REF!</v>
      </c>
      <c r="H468" s="69">
        <f>'2020 Spring Order Form - V36'!$F$18</f>
        <v>0</v>
      </c>
      <c r="J468" s="154">
        <v>12613</v>
      </c>
    </row>
    <row r="469" spans="1:10">
      <c r="A469" s="131">
        <v>468</v>
      </c>
      <c r="B469" s="66" t="s">
        <v>948</v>
      </c>
      <c r="D469" s="67">
        <f>'2020 Spring Order Form - V36'!$W$23</f>
        <v>0</v>
      </c>
      <c r="E469" s="67">
        <f>'2020 Spring Order Form - V36'!$W$23</f>
        <v>0</v>
      </c>
      <c r="F469" s="151">
        <v>4112757</v>
      </c>
      <c r="G469" s="70" t="e">
        <f>'2020 Spring Order Form - V36'!#REF!</f>
        <v>#REF!</v>
      </c>
      <c r="H469" s="69">
        <f>'2020 Spring Order Form - V36'!$F$18</f>
        <v>0</v>
      </c>
      <c r="J469" s="154">
        <v>12260</v>
      </c>
    </row>
    <row r="470" spans="1:10">
      <c r="A470" s="131">
        <v>469</v>
      </c>
      <c r="B470" s="66" t="s">
        <v>948</v>
      </c>
      <c r="D470" s="67">
        <f>'2020 Spring Order Form - V36'!$W$23</f>
        <v>0</v>
      </c>
      <c r="E470" s="67">
        <f>'2020 Spring Order Form - V36'!$W$23</f>
        <v>0</v>
      </c>
      <c r="F470" s="151" t="s">
        <v>950</v>
      </c>
      <c r="G470" s="70" t="e">
        <f>'2020 Spring Order Form - V36'!#REF!</f>
        <v>#REF!</v>
      </c>
      <c r="H470" s="69">
        <f>'2020 Spring Order Form - V36'!$F$18</f>
        <v>0</v>
      </c>
      <c r="J470" s="154">
        <v>12268</v>
      </c>
    </row>
    <row r="471" spans="1:10">
      <c r="A471" s="131">
        <v>470</v>
      </c>
      <c r="B471" s="66" t="s">
        <v>951</v>
      </c>
      <c r="D471" s="67">
        <f>'2020 Spring Order Form - V36'!$W$23</f>
        <v>0</v>
      </c>
      <c r="E471" s="67">
        <f>'2020 Spring Order Form - V36'!$W$23</f>
        <v>0</v>
      </c>
      <c r="F471" s="151">
        <v>4512765</v>
      </c>
      <c r="G471" s="70" t="e">
        <f>'2020 Spring Order Form - V36'!#REF!</f>
        <v>#REF!</v>
      </c>
      <c r="H471" s="69">
        <f>'2020 Spring Order Form - V36'!$F$18</f>
        <v>0</v>
      </c>
      <c r="J471" s="154">
        <v>727</v>
      </c>
    </row>
    <row r="472" spans="1:10">
      <c r="A472" s="131">
        <v>471</v>
      </c>
      <c r="B472" s="66" t="s">
        <v>951</v>
      </c>
      <c r="D472" s="67">
        <f>'2020 Spring Order Form - V36'!$W$23</f>
        <v>0</v>
      </c>
      <c r="E472" s="67">
        <f>'2020 Spring Order Form - V36'!$W$23</f>
        <v>0</v>
      </c>
      <c r="F472" s="151" t="s">
        <v>952</v>
      </c>
      <c r="G472" s="70" t="e">
        <f>'2020 Spring Order Form - V36'!#REF!</f>
        <v>#REF!</v>
      </c>
      <c r="H472" s="69">
        <f>'2020 Spring Order Form - V36'!$F$18</f>
        <v>0</v>
      </c>
      <c r="J472" s="154">
        <v>1704</v>
      </c>
    </row>
    <row r="473" spans="1:10">
      <c r="A473" s="131">
        <v>472</v>
      </c>
      <c r="B473" s="66" t="s">
        <v>145</v>
      </c>
      <c r="D473" s="67">
        <f>'2020 Spring Order Form - V36'!$W$23</f>
        <v>0</v>
      </c>
      <c r="E473" s="67">
        <f>'2020 Spring Order Form - V36'!$W$23</f>
        <v>0</v>
      </c>
      <c r="F473" s="151">
        <v>4513155</v>
      </c>
      <c r="G473" s="70">
        <f>'2020 Spring Order Form - V36'!$W$70</f>
        <v>0</v>
      </c>
      <c r="H473" s="69">
        <f>'2020 Spring Order Form - V36'!$F$18</f>
        <v>0</v>
      </c>
      <c r="J473" s="154">
        <v>936</v>
      </c>
    </row>
    <row r="474" spans="1:10">
      <c r="A474" s="131">
        <v>473</v>
      </c>
      <c r="B474" s="66" t="s">
        <v>145</v>
      </c>
      <c r="D474" s="67">
        <f>'2020 Spring Order Form - V36'!$W$23</f>
        <v>0</v>
      </c>
      <c r="E474" s="67">
        <f>'2020 Spring Order Form - V36'!$W$23</f>
        <v>0</v>
      </c>
      <c r="F474" s="151" t="s">
        <v>953</v>
      </c>
      <c r="G474" s="70">
        <f>'2020 Spring Order Form - V36'!$X$70</f>
        <v>0</v>
      </c>
      <c r="H474" s="69">
        <f>'2020 Spring Order Form - V36'!$F$18</f>
        <v>0</v>
      </c>
      <c r="J474" s="154">
        <v>1713</v>
      </c>
    </row>
    <row r="475" spans="1:10">
      <c r="A475" s="131">
        <v>474</v>
      </c>
      <c r="B475" s="66" t="s">
        <v>147</v>
      </c>
      <c r="D475" s="67">
        <f>'2020 Spring Order Form - V36'!$W$23</f>
        <v>0</v>
      </c>
      <c r="E475" s="67">
        <f>'2020 Spring Order Form - V36'!$W$23</f>
        <v>0</v>
      </c>
      <c r="F475" s="151">
        <v>4513175</v>
      </c>
      <c r="G475" s="70">
        <f>'2020 Spring Order Form - V36'!$W$71</f>
        <v>0</v>
      </c>
      <c r="H475" s="69">
        <f>'2020 Spring Order Form - V36'!$F$18</f>
        <v>0</v>
      </c>
      <c r="J475" s="154">
        <v>937</v>
      </c>
    </row>
    <row r="476" spans="1:10">
      <c r="A476" s="131">
        <v>475</v>
      </c>
      <c r="B476" s="66" t="s">
        <v>147</v>
      </c>
      <c r="D476" s="67">
        <f>'2020 Spring Order Form - V36'!$W$23</f>
        <v>0</v>
      </c>
      <c r="E476" s="67">
        <f>'2020 Spring Order Form - V36'!$W$23</f>
        <v>0</v>
      </c>
      <c r="F476" s="151" t="s">
        <v>954</v>
      </c>
      <c r="G476" s="70">
        <f>'2020 Spring Order Form - V36'!$X$71</f>
        <v>0</v>
      </c>
      <c r="H476" s="69">
        <f>'2020 Spring Order Form - V36'!$F$18</f>
        <v>0</v>
      </c>
      <c r="J476" s="154">
        <v>1714</v>
      </c>
    </row>
    <row r="477" spans="1:10">
      <c r="A477" s="131">
        <v>476</v>
      </c>
      <c r="B477" s="66" t="s">
        <v>955</v>
      </c>
      <c r="D477" s="67">
        <f>'2020 Spring Order Form - V36'!$W$23</f>
        <v>0</v>
      </c>
      <c r="E477" s="67">
        <f>'2020 Spring Order Form - V36'!$W$23</f>
        <v>0</v>
      </c>
      <c r="F477" s="151">
        <v>4513225</v>
      </c>
      <c r="G477" s="70" t="e">
        <f>'2020 Spring Order Form - V36'!#REF!</f>
        <v>#REF!</v>
      </c>
      <c r="H477" s="69">
        <f>'2020 Spring Order Form - V36'!$F$18</f>
        <v>0</v>
      </c>
      <c r="J477" s="154">
        <v>807</v>
      </c>
    </row>
    <row r="478" spans="1:10">
      <c r="A478" s="131">
        <v>477</v>
      </c>
      <c r="B478" s="66" t="s">
        <v>955</v>
      </c>
      <c r="D478" s="67">
        <f>'2020 Spring Order Form - V36'!$W$23</f>
        <v>0</v>
      </c>
      <c r="E478" s="67">
        <f>'2020 Spring Order Form - V36'!$W$23</f>
        <v>0</v>
      </c>
      <c r="F478" s="151" t="s">
        <v>956</v>
      </c>
      <c r="G478" s="70" t="e">
        <f>'2020 Spring Order Form - V36'!#REF!</f>
        <v>#REF!</v>
      </c>
      <c r="H478" s="69">
        <f>'2020 Spring Order Form - V36'!$F$18</f>
        <v>0</v>
      </c>
      <c r="J478" s="154">
        <v>1716</v>
      </c>
    </row>
    <row r="479" spans="1:10">
      <c r="A479" s="131">
        <v>478</v>
      </c>
      <c r="B479" s="66" t="s">
        <v>957</v>
      </c>
      <c r="D479" s="67">
        <f>'2020 Spring Order Form - V36'!$W$23</f>
        <v>0</v>
      </c>
      <c r="E479" s="67">
        <f>'2020 Spring Order Form - V36'!$W$23</f>
        <v>0</v>
      </c>
      <c r="F479" s="151">
        <v>4513000</v>
      </c>
      <c r="G479" s="70" t="e">
        <f>'2020 Spring Order Form - V36'!#REF!</f>
        <v>#REF!</v>
      </c>
      <c r="H479" s="69">
        <f>'2020 Spring Order Form - V36'!$F$18</f>
        <v>0</v>
      </c>
      <c r="J479" s="154">
        <v>519</v>
      </c>
    </row>
    <row r="480" spans="1:10">
      <c r="A480" s="131">
        <v>479</v>
      </c>
      <c r="B480" s="66" t="s">
        <v>957</v>
      </c>
      <c r="D480" s="67">
        <f>'2020 Spring Order Form - V36'!$W$23</f>
        <v>0</v>
      </c>
      <c r="E480" s="67">
        <f>'2020 Spring Order Form - V36'!$W$23</f>
        <v>0</v>
      </c>
      <c r="F480" s="151" t="s">
        <v>958</v>
      </c>
      <c r="G480" s="70" t="e">
        <f>'2020 Spring Order Form - V36'!#REF!</f>
        <v>#REF!</v>
      </c>
      <c r="H480" s="69">
        <f>'2020 Spring Order Form - V36'!$F$18</f>
        <v>0</v>
      </c>
      <c r="J480" s="154">
        <v>1720</v>
      </c>
    </row>
    <row r="481" spans="1:10">
      <c r="A481" s="131">
        <v>480</v>
      </c>
      <c r="B481" s="66" t="s">
        <v>957</v>
      </c>
      <c r="D481" s="67">
        <f>'2020 Spring Order Form - V36'!$W$23</f>
        <v>0</v>
      </c>
      <c r="E481" s="67">
        <f>'2020 Spring Order Form - V36'!$W$23</f>
        <v>0</v>
      </c>
      <c r="F481" s="151">
        <v>4513005</v>
      </c>
      <c r="G481" s="70" t="e">
        <f>'2020 Spring Order Form - V36'!#REF!</f>
        <v>#REF!</v>
      </c>
      <c r="H481" s="69">
        <f>'2020 Spring Order Form - V36'!$F$18</f>
        <v>0</v>
      </c>
      <c r="J481" s="154">
        <v>553</v>
      </c>
    </row>
    <row r="482" spans="1:10">
      <c r="A482" s="131">
        <v>481</v>
      </c>
      <c r="B482" s="66" t="s">
        <v>957</v>
      </c>
      <c r="D482" s="67">
        <f>'2020 Spring Order Form - V36'!$W$23</f>
        <v>0</v>
      </c>
      <c r="E482" s="67">
        <f>'2020 Spring Order Form - V36'!$W$23</f>
        <v>0</v>
      </c>
      <c r="F482" s="151" t="s">
        <v>959</v>
      </c>
      <c r="G482" s="70" t="e">
        <f>'2020 Spring Order Form - V36'!#REF!</f>
        <v>#REF!</v>
      </c>
      <c r="H482" s="69">
        <f>'2020 Spring Order Form - V36'!$F$18</f>
        <v>0</v>
      </c>
      <c r="J482" s="154">
        <v>1721</v>
      </c>
    </row>
    <row r="483" spans="1:10">
      <c r="A483" s="131">
        <v>482</v>
      </c>
      <c r="B483" s="66" t="s">
        <v>957</v>
      </c>
      <c r="D483" s="67">
        <f>'2020 Spring Order Form - V36'!$W$23</f>
        <v>0</v>
      </c>
      <c r="E483" s="67">
        <f>'2020 Spring Order Form - V36'!$W$23</f>
        <v>0</v>
      </c>
      <c r="F483" s="151">
        <v>4113007</v>
      </c>
      <c r="G483" s="70" t="e">
        <f>'2020 Spring Order Form - V36'!#REF!</f>
        <v>#REF!</v>
      </c>
      <c r="H483" s="69">
        <f>'2020 Spring Order Form - V36'!$F$18</f>
        <v>0</v>
      </c>
      <c r="J483" s="154">
        <v>4129</v>
      </c>
    </row>
    <row r="484" spans="1:10">
      <c r="A484" s="131">
        <v>483</v>
      </c>
      <c r="B484" s="66" t="s">
        <v>957</v>
      </c>
      <c r="D484" s="67">
        <f>'2020 Spring Order Form - V36'!$W$23</f>
        <v>0</v>
      </c>
      <c r="E484" s="67">
        <f>'2020 Spring Order Form - V36'!$W$23</f>
        <v>0</v>
      </c>
      <c r="F484" s="151" t="s">
        <v>960</v>
      </c>
      <c r="G484" s="70" t="e">
        <f>'2020 Spring Order Form - V36'!#REF!</f>
        <v>#REF!</v>
      </c>
      <c r="H484" s="69">
        <f>'2020 Spring Order Form - V36'!$F$18</f>
        <v>0</v>
      </c>
      <c r="J484" s="154">
        <v>1723</v>
      </c>
    </row>
    <row r="485" spans="1:10">
      <c r="A485" s="131">
        <v>484</v>
      </c>
      <c r="B485" s="66" t="s">
        <v>957</v>
      </c>
      <c r="D485" s="67">
        <f>'2020 Spring Order Form - V36'!$W$23</f>
        <v>0</v>
      </c>
      <c r="E485" s="67">
        <f>'2020 Spring Order Form - V36'!$W$23</f>
        <v>0</v>
      </c>
      <c r="F485" s="151">
        <v>1713007</v>
      </c>
      <c r="G485" s="70" t="e">
        <f>'2020 Spring Order Form - V36'!#REF!</f>
        <v>#REF!</v>
      </c>
      <c r="H485" s="69">
        <f>'2020 Spring Order Form - V36'!$F$18</f>
        <v>0</v>
      </c>
      <c r="J485" s="154">
        <v>18043</v>
      </c>
    </row>
    <row r="486" spans="1:10">
      <c r="A486" s="131">
        <v>485</v>
      </c>
      <c r="B486" s="66" t="s">
        <v>957</v>
      </c>
      <c r="D486" s="67">
        <f>'2020 Spring Order Form - V36'!$W$23</f>
        <v>0</v>
      </c>
      <c r="E486" s="67">
        <f>'2020 Spring Order Form - V36'!$W$23</f>
        <v>0</v>
      </c>
      <c r="F486" s="151" t="s">
        <v>961</v>
      </c>
      <c r="G486" s="70" t="e">
        <f>'2020 Spring Order Form - V36'!#REF!</f>
        <v>#REF!</v>
      </c>
      <c r="H486" s="69">
        <f>'2020 Spring Order Form - V36'!$F$18</f>
        <v>0</v>
      </c>
      <c r="J486" s="154">
        <v>18044</v>
      </c>
    </row>
    <row r="487" spans="1:10">
      <c r="A487" s="131">
        <v>486</v>
      </c>
      <c r="B487" s="66" t="s">
        <v>962</v>
      </c>
      <c r="D487" s="67">
        <f>'2020 Spring Order Form - V36'!$W$23</f>
        <v>0</v>
      </c>
      <c r="E487" s="67">
        <f>'2020 Spring Order Form - V36'!$W$23</f>
        <v>0</v>
      </c>
      <c r="F487" s="151">
        <v>4513100</v>
      </c>
      <c r="G487" s="70" t="e">
        <f>'2020 Spring Order Form - V36'!#REF!</f>
        <v>#REF!</v>
      </c>
      <c r="H487" s="69">
        <f>'2020 Spring Order Form - V36'!$F$18</f>
        <v>0</v>
      </c>
      <c r="J487" s="154">
        <v>520</v>
      </c>
    </row>
    <row r="488" spans="1:10">
      <c r="A488" s="131">
        <v>487</v>
      </c>
      <c r="B488" s="66" t="s">
        <v>962</v>
      </c>
      <c r="D488" s="67">
        <f>'2020 Spring Order Form - V36'!$W$23</f>
        <v>0</v>
      </c>
      <c r="E488" s="67">
        <f>'2020 Spring Order Form - V36'!$W$23</f>
        <v>0</v>
      </c>
      <c r="F488" s="151" t="s">
        <v>963</v>
      </c>
      <c r="G488" s="70" t="e">
        <f>'2020 Spring Order Form - V36'!#REF!</f>
        <v>#REF!</v>
      </c>
      <c r="H488" s="69">
        <f>'2020 Spring Order Form - V36'!$F$18</f>
        <v>0</v>
      </c>
      <c r="J488" s="154">
        <v>1727</v>
      </c>
    </row>
    <row r="489" spans="1:10">
      <c r="A489" s="131">
        <v>488</v>
      </c>
      <c r="B489" s="66" t="s">
        <v>962</v>
      </c>
      <c r="D489" s="67">
        <f>'2020 Spring Order Form - V36'!$W$23</f>
        <v>0</v>
      </c>
      <c r="E489" s="67">
        <f>'2020 Spring Order Form - V36'!$W$23</f>
        <v>0</v>
      </c>
      <c r="F489" s="151">
        <v>4513105</v>
      </c>
      <c r="G489" s="70" t="e">
        <f>'2020 Spring Order Form - V36'!#REF!</f>
        <v>#REF!</v>
      </c>
      <c r="H489" s="69">
        <f>'2020 Spring Order Form - V36'!$F$18</f>
        <v>0</v>
      </c>
      <c r="J489" s="154">
        <v>601</v>
      </c>
    </row>
    <row r="490" spans="1:10">
      <c r="A490" s="131">
        <v>489</v>
      </c>
      <c r="B490" s="66" t="s">
        <v>962</v>
      </c>
      <c r="D490" s="67">
        <f>'2020 Spring Order Form - V36'!$W$23</f>
        <v>0</v>
      </c>
      <c r="E490" s="67">
        <f>'2020 Spring Order Form - V36'!$W$23</f>
        <v>0</v>
      </c>
      <c r="F490" s="151" t="s">
        <v>964</v>
      </c>
      <c r="G490" s="70" t="e">
        <f>'2020 Spring Order Form - V36'!#REF!</f>
        <v>#REF!</v>
      </c>
      <c r="H490" s="69">
        <f>'2020 Spring Order Form - V36'!$F$18</f>
        <v>0</v>
      </c>
      <c r="J490" s="154">
        <v>1728</v>
      </c>
    </row>
    <row r="491" spans="1:10">
      <c r="A491" s="131">
        <v>490</v>
      </c>
      <c r="B491" s="66" t="s">
        <v>965</v>
      </c>
      <c r="D491" s="67">
        <f>'2020 Spring Order Form - V36'!$W$23</f>
        <v>0</v>
      </c>
      <c r="E491" s="67">
        <f>'2020 Spring Order Form - V36'!$W$23</f>
        <v>0</v>
      </c>
      <c r="F491" s="151">
        <v>4113107</v>
      </c>
      <c r="G491" s="70" t="e">
        <f>'2020 Spring Order Form - V36'!#REF!</f>
        <v>#REF!</v>
      </c>
      <c r="H491" s="69">
        <f>'2020 Spring Order Form - V36'!$F$18</f>
        <v>0</v>
      </c>
      <c r="J491" s="154">
        <v>4130</v>
      </c>
    </row>
    <row r="492" spans="1:10">
      <c r="A492" s="131">
        <v>491</v>
      </c>
      <c r="B492" s="66" t="s">
        <v>965</v>
      </c>
      <c r="D492" s="67">
        <f>'2020 Spring Order Form - V36'!$W$23</f>
        <v>0</v>
      </c>
      <c r="E492" s="67">
        <f>'2020 Spring Order Form - V36'!$W$23</f>
        <v>0</v>
      </c>
      <c r="F492" s="151" t="s">
        <v>966</v>
      </c>
      <c r="G492" s="70" t="e">
        <f>'2020 Spring Order Form - V36'!#REF!</f>
        <v>#REF!</v>
      </c>
      <c r="H492" s="69">
        <f>'2020 Spring Order Form - V36'!$F$18</f>
        <v>0</v>
      </c>
      <c r="J492" s="154">
        <v>1731</v>
      </c>
    </row>
    <row r="493" spans="1:10">
      <c r="A493" s="131">
        <v>492</v>
      </c>
      <c r="B493" s="66" t="s">
        <v>965</v>
      </c>
      <c r="D493" s="67">
        <f>'2020 Spring Order Form - V36'!$W$23</f>
        <v>0</v>
      </c>
      <c r="E493" s="67">
        <f>'2020 Spring Order Form - V36'!$W$23</f>
        <v>0</v>
      </c>
      <c r="F493" s="151">
        <v>4913108</v>
      </c>
      <c r="G493" s="70" t="e">
        <f>'2020 Spring Order Form - V36'!#REF!</f>
        <v>#REF!</v>
      </c>
      <c r="H493" s="69">
        <f>'2020 Spring Order Form - V36'!$F$18</f>
        <v>0</v>
      </c>
      <c r="J493" s="154">
        <v>4462</v>
      </c>
    </row>
    <row r="494" spans="1:10">
      <c r="A494" s="131">
        <v>493</v>
      </c>
      <c r="B494" s="66" t="s">
        <v>965</v>
      </c>
      <c r="D494" s="67">
        <f>'2020 Spring Order Form - V36'!$W$23</f>
        <v>0</v>
      </c>
      <c r="E494" s="67">
        <f>'2020 Spring Order Form - V36'!$W$23</f>
        <v>0</v>
      </c>
      <c r="F494" s="151" t="s">
        <v>967</v>
      </c>
      <c r="G494" s="70" t="e">
        <f>'2020 Spring Order Form - V36'!#REF!</f>
        <v>#REF!</v>
      </c>
      <c r="H494" s="69">
        <f>'2020 Spring Order Form - V36'!$F$18</f>
        <v>0</v>
      </c>
      <c r="J494" s="154">
        <v>1730</v>
      </c>
    </row>
    <row r="495" spans="1:10">
      <c r="A495" s="131">
        <v>494</v>
      </c>
      <c r="B495" s="66" t="s">
        <v>968</v>
      </c>
      <c r="D495" s="67">
        <f>'2020 Spring Order Form - V36'!$W$23</f>
        <v>0</v>
      </c>
      <c r="E495" s="67">
        <f>'2020 Spring Order Form - V36'!$W$23</f>
        <v>0</v>
      </c>
      <c r="F495" s="151">
        <v>4513505</v>
      </c>
      <c r="G495" s="70" t="e">
        <f>'2020 Spring Order Form - V36'!#REF!</f>
        <v>#REF!</v>
      </c>
      <c r="H495" s="69">
        <f>'2020 Spring Order Form - V36'!$F$18</f>
        <v>0</v>
      </c>
      <c r="J495" s="154">
        <v>16959</v>
      </c>
    </row>
    <row r="496" spans="1:10">
      <c r="A496" s="131">
        <v>495</v>
      </c>
      <c r="B496" s="66" t="s">
        <v>968</v>
      </c>
      <c r="D496" s="67">
        <f>'2020 Spring Order Form - V36'!$W$23</f>
        <v>0</v>
      </c>
      <c r="E496" s="67">
        <f>'2020 Spring Order Form - V36'!$W$23</f>
        <v>0</v>
      </c>
      <c r="F496" s="151" t="s">
        <v>969</v>
      </c>
      <c r="G496" s="70" t="e">
        <f>'2020 Spring Order Form - V36'!#REF!</f>
        <v>#REF!</v>
      </c>
      <c r="H496" s="69">
        <f>'2020 Spring Order Form - V36'!$F$18</f>
        <v>0</v>
      </c>
      <c r="J496" s="154">
        <v>16960</v>
      </c>
    </row>
    <row r="497" spans="1:10">
      <c r="A497" s="131">
        <v>496</v>
      </c>
      <c r="B497" s="66" t="s">
        <v>150</v>
      </c>
      <c r="D497" s="67">
        <f>'2020 Spring Order Form - V36'!$W$23</f>
        <v>0</v>
      </c>
      <c r="E497" s="67">
        <f>'2020 Spring Order Form - V36'!$W$23</f>
        <v>0</v>
      </c>
      <c r="F497" s="151">
        <v>4513910</v>
      </c>
      <c r="G497" s="70">
        <f>'2020 Spring Order Form - V36'!$W$73</f>
        <v>0</v>
      </c>
      <c r="H497" s="69">
        <f>'2020 Spring Order Form - V36'!$F$18</f>
        <v>0</v>
      </c>
      <c r="J497" s="154">
        <v>262</v>
      </c>
    </row>
    <row r="498" spans="1:10">
      <c r="A498" s="131">
        <v>497</v>
      </c>
      <c r="B498" s="66" t="s">
        <v>150</v>
      </c>
      <c r="D498" s="67">
        <f>'2020 Spring Order Form - V36'!$W$23</f>
        <v>0</v>
      </c>
      <c r="E498" s="67">
        <f>'2020 Spring Order Form - V36'!$W$23</f>
        <v>0</v>
      </c>
      <c r="F498" s="151" t="s">
        <v>970</v>
      </c>
      <c r="G498" s="70">
        <f>'2020 Spring Order Form - V36'!$X$73</f>
        <v>0</v>
      </c>
      <c r="H498" s="69">
        <f>'2020 Spring Order Form - V36'!$F$18</f>
        <v>0</v>
      </c>
      <c r="J498" s="154">
        <v>1736</v>
      </c>
    </row>
    <row r="499" spans="1:10">
      <c r="A499" s="131">
        <v>498</v>
      </c>
      <c r="B499" s="66" t="s">
        <v>152</v>
      </c>
      <c r="D499" s="67">
        <f>'2020 Spring Order Form - V36'!$W$23</f>
        <v>0</v>
      </c>
      <c r="E499" s="67">
        <f>'2020 Spring Order Form - V36'!$W$23</f>
        <v>0</v>
      </c>
      <c r="F499" s="151">
        <v>4513950</v>
      </c>
      <c r="G499" s="70">
        <f>'2020 Spring Order Form - V36'!$W$74</f>
        <v>0</v>
      </c>
      <c r="H499" s="69">
        <f>'2020 Spring Order Form - V36'!$F$18</f>
        <v>0</v>
      </c>
      <c r="J499" s="154">
        <v>258</v>
      </c>
    </row>
    <row r="500" spans="1:10">
      <c r="A500" s="131">
        <v>499</v>
      </c>
      <c r="B500" s="66" t="s">
        <v>152</v>
      </c>
      <c r="D500" s="67">
        <f>'2020 Spring Order Form - V36'!$W$23</f>
        <v>0</v>
      </c>
      <c r="E500" s="67">
        <f>'2020 Spring Order Form - V36'!$W$23</f>
        <v>0</v>
      </c>
      <c r="F500" s="151" t="s">
        <v>971</v>
      </c>
      <c r="G500" s="70">
        <f>'2020 Spring Order Form - V36'!$X$74</f>
        <v>0</v>
      </c>
      <c r="H500" s="69">
        <f>'2020 Spring Order Form - V36'!$F$18</f>
        <v>0</v>
      </c>
      <c r="J500" s="154">
        <v>1737</v>
      </c>
    </row>
    <row r="501" spans="1:10">
      <c r="A501" s="131">
        <v>500</v>
      </c>
      <c r="B501" s="66" t="s">
        <v>972</v>
      </c>
      <c r="D501" s="67">
        <f>'2020 Spring Order Form - V36'!$W$23</f>
        <v>0</v>
      </c>
      <c r="E501" s="67">
        <f>'2020 Spring Order Form - V36'!$W$23</f>
        <v>0</v>
      </c>
      <c r="F501" s="151">
        <v>4514000</v>
      </c>
      <c r="G501" s="70" t="e">
        <f>'2020 Spring Order Form - V36'!#REF!</f>
        <v>#REF!</v>
      </c>
      <c r="H501" s="69">
        <f>'2020 Spring Order Form - V36'!$F$18</f>
        <v>0</v>
      </c>
      <c r="J501" s="154">
        <v>4387</v>
      </c>
    </row>
    <row r="502" spans="1:10">
      <c r="A502" s="131">
        <v>501</v>
      </c>
      <c r="B502" s="66" t="s">
        <v>972</v>
      </c>
      <c r="D502" s="67">
        <f>'2020 Spring Order Form - V36'!$W$23</f>
        <v>0</v>
      </c>
      <c r="E502" s="67">
        <f>'2020 Spring Order Form - V36'!$W$23</f>
        <v>0</v>
      </c>
      <c r="F502" s="151" t="s">
        <v>973</v>
      </c>
      <c r="G502" s="70" t="e">
        <f>'2020 Spring Order Form - V36'!#REF!</f>
        <v>#REF!</v>
      </c>
      <c r="H502" s="69">
        <f>'2020 Spring Order Form - V36'!$F$18</f>
        <v>0</v>
      </c>
      <c r="J502" s="154">
        <v>1739</v>
      </c>
    </row>
    <row r="503" spans="1:10">
      <c r="A503" s="131">
        <v>502</v>
      </c>
      <c r="B503" s="66" t="s">
        <v>153</v>
      </c>
      <c r="D503" s="67">
        <f>'2020 Spring Order Form - V36'!$W$23</f>
        <v>0</v>
      </c>
      <c r="E503" s="67">
        <f>'2020 Spring Order Form - V36'!$W$23</f>
        <v>0</v>
      </c>
      <c r="F503" s="151">
        <v>4514006</v>
      </c>
      <c r="G503" s="70">
        <f>'2020 Spring Order Form - V36'!$W$75</f>
        <v>0</v>
      </c>
      <c r="H503" s="69">
        <f>'2020 Spring Order Form - V36'!$F$18</f>
        <v>0</v>
      </c>
      <c r="J503" s="154">
        <v>4437</v>
      </c>
    </row>
    <row r="504" spans="1:10">
      <c r="A504" s="131">
        <v>503</v>
      </c>
      <c r="B504" s="66" t="s">
        <v>153</v>
      </c>
      <c r="D504" s="67">
        <f>'2020 Spring Order Form - V36'!$W$23</f>
        <v>0</v>
      </c>
      <c r="E504" s="67">
        <f>'2020 Spring Order Form - V36'!$W$23</f>
        <v>0</v>
      </c>
      <c r="F504" s="151" t="s">
        <v>974</v>
      </c>
      <c r="G504" s="70">
        <f>'2020 Spring Order Form - V36'!$X$75</f>
        <v>0</v>
      </c>
      <c r="H504" s="69">
        <f>'2020 Spring Order Form - V36'!$F$18</f>
        <v>0</v>
      </c>
      <c r="J504" s="154">
        <v>1738</v>
      </c>
    </row>
    <row r="505" spans="1:10">
      <c r="A505" s="131">
        <v>504</v>
      </c>
      <c r="B505" s="66" t="s">
        <v>975</v>
      </c>
      <c r="D505" s="67">
        <f>'2020 Spring Order Form - V36'!$W$23</f>
        <v>0</v>
      </c>
      <c r="E505" s="67">
        <f>'2020 Spring Order Form - V36'!$W$23</f>
        <v>0</v>
      </c>
      <c r="F505" s="151">
        <v>4514925</v>
      </c>
      <c r="G505" s="70" t="e">
        <f>'2020 Spring Order Form - V36'!#REF!</f>
        <v>#REF!</v>
      </c>
      <c r="H505" s="69">
        <f>'2020 Spring Order Form - V36'!$F$18</f>
        <v>0</v>
      </c>
      <c r="J505" s="154">
        <v>757</v>
      </c>
    </row>
    <row r="506" spans="1:10">
      <c r="A506" s="131">
        <v>505</v>
      </c>
      <c r="B506" s="66" t="s">
        <v>975</v>
      </c>
      <c r="D506" s="67">
        <f>'2020 Spring Order Form - V36'!$W$23</f>
        <v>0</v>
      </c>
      <c r="E506" s="67">
        <f>'2020 Spring Order Form - V36'!$W$23</f>
        <v>0</v>
      </c>
      <c r="F506" s="151" t="s">
        <v>976</v>
      </c>
      <c r="G506" s="70" t="e">
        <f>'2020 Spring Order Form - V36'!#REF!</f>
        <v>#REF!</v>
      </c>
      <c r="H506" s="69">
        <f>'2020 Spring Order Form - V36'!$F$18</f>
        <v>0</v>
      </c>
      <c r="J506" s="154">
        <v>1784</v>
      </c>
    </row>
    <row r="507" spans="1:10">
      <c r="A507" s="131">
        <v>506</v>
      </c>
      <c r="B507" s="66" t="s">
        <v>977</v>
      </c>
      <c r="D507" s="67">
        <f>'2020 Spring Order Form - V36'!$W$23</f>
        <v>0</v>
      </c>
      <c r="E507" s="67">
        <f>'2020 Spring Order Form - V36'!$W$23</f>
        <v>0</v>
      </c>
      <c r="F507" s="151">
        <v>4514945</v>
      </c>
      <c r="G507" s="70" t="e">
        <f>'2020 Spring Order Form - V36'!#REF!</f>
        <v>#REF!</v>
      </c>
      <c r="H507" s="69">
        <f>'2020 Spring Order Form - V36'!$F$18</f>
        <v>0</v>
      </c>
      <c r="J507" s="154">
        <v>759</v>
      </c>
    </row>
    <row r="508" spans="1:10">
      <c r="A508" s="131">
        <v>507</v>
      </c>
      <c r="B508" s="66" t="s">
        <v>977</v>
      </c>
      <c r="D508" s="67">
        <f>'2020 Spring Order Form - V36'!$W$23</f>
        <v>0</v>
      </c>
      <c r="E508" s="67">
        <f>'2020 Spring Order Form - V36'!$W$23</f>
        <v>0</v>
      </c>
      <c r="F508" s="151" t="s">
        <v>978</v>
      </c>
      <c r="G508" s="70" t="e">
        <f>'2020 Spring Order Form - V36'!#REF!</f>
        <v>#REF!</v>
      </c>
      <c r="H508" s="69">
        <f>'2020 Spring Order Form - V36'!$F$18</f>
        <v>0</v>
      </c>
      <c r="J508" s="154">
        <v>1786</v>
      </c>
    </row>
    <row r="509" spans="1:10">
      <c r="A509" s="131">
        <v>508</v>
      </c>
      <c r="B509" s="66" t="s">
        <v>979</v>
      </c>
      <c r="D509" s="67">
        <f>'2020 Spring Order Form - V36'!$W$23</f>
        <v>0</v>
      </c>
      <c r="E509" s="67">
        <f>'2020 Spring Order Form - V36'!$W$23</f>
        <v>0</v>
      </c>
      <c r="F509" s="151">
        <v>4514955</v>
      </c>
      <c r="G509" s="70" t="e">
        <f>'2020 Spring Order Form - V36'!#REF!</f>
        <v>#REF!</v>
      </c>
      <c r="H509" s="69">
        <f>'2020 Spring Order Form - V36'!$F$18</f>
        <v>0</v>
      </c>
      <c r="J509" s="154">
        <v>18539</v>
      </c>
    </row>
    <row r="510" spans="1:10">
      <c r="A510" s="131">
        <v>509</v>
      </c>
      <c r="B510" s="66" t="s">
        <v>979</v>
      </c>
      <c r="D510" s="67">
        <f>'2020 Spring Order Form - V36'!$W$23</f>
        <v>0</v>
      </c>
      <c r="E510" s="67">
        <f>'2020 Spring Order Form - V36'!$W$23</f>
        <v>0</v>
      </c>
      <c r="F510" s="151" t="s">
        <v>980</v>
      </c>
      <c r="G510" s="70" t="e">
        <f>'2020 Spring Order Form - V36'!#REF!</f>
        <v>#REF!</v>
      </c>
      <c r="H510" s="69">
        <f>'2020 Spring Order Form - V36'!$F$18</f>
        <v>0</v>
      </c>
      <c r="J510" s="154">
        <v>18540</v>
      </c>
    </row>
    <row r="511" spans="1:10">
      <c r="A511" s="131">
        <v>510</v>
      </c>
      <c r="B511" s="66" t="s">
        <v>981</v>
      </c>
      <c r="D511" s="67">
        <f>'2020 Spring Order Form - V36'!$W$23</f>
        <v>0</v>
      </c>
      <c r="E511" s="67">
        <f>'2020 Spring Order Form - V36'!$W$23</f>
        <v>0</v>
      </c>
      <c r="F511" s="151">
        <v>4515015</v>
      </c>
      <c r="G511" s="70" t="e">
        <f>'2020 Spring Order Form - V36'!#REF!</f>
        <v>#REF!</v>
      </c>
      <c r="H511" s="69">
        <f>'2020 Spring Order Form - V36'!$F$18</f>
        <v>0</v>
      </c>
      <c r="J511" s="154">
        <v>548</v>
      </c>
    </row>
    <row r="512" spans="1:10">
      <c r="A512" s="131">
        <v>511</v>
      </c>
      <c r="B512" s="66" t="s">
        <v>981</v>
      </c>
      <c r="D512" s="67">
        <f>'2020 Spring Order Form - V36'!$W$23</f>
        <v>0</v>
      </c>
      <c r="E512" s="67">
        <f>'2020 Spring Order Form - V36'!$W$23</f>
        <v>0</v>
      </c>
      <c r="F512" s="151" t="s">
        <v>982</v>
      </c>
      <c r="G512" s="70" t="e">
        <f>'2020 Spring Order Form - V36'!#REF!</f>
        <v>#REF!</v>
      </c>
      <c r="H512" s="69">
        <f>'2020 Spring Order Form - V36'!$F$18</f>
        <v>0</v>
      </c>
      <c r="J512" s="154">
        <v>1788</v>
      </c>
    </row>
    <row r="513" spans="1:10">
      <c r="A513" s="131">
        <v>512</v>
      </c>
      <c r="B513" s="66" t="s">
        <v>157</v>
      </c>
      <c r="D513" s="67">
        <f>'2020 Spring Order Form - V36'!$W$23</f>
        <v>0</v>
      </c>
      <c r="E513" s="67">
        <f>'2020 Spring Order Form - V36'!$W$23</f>
        <v>0</v>
      </c>
      <c r="F513" s="151">
        <v>4515135</v>
      </c>
      <c r="G513" s="70">
        <f>'2020 Spring Order Form - V36'!$W$77</f>
        <v>0</v>
      </c>
      <c r="H513" s="69">
        <f>'2020 Spring Order Form - V36'!$F$18</f>
        <v>0</v>
      </c>
      <c r="J513" s="154">
        <v>3685</v>
      </c>
    </row>
    <row r="514" spans="1:10">
      <c r="A514" s="131">
        <v>513</v>
      </c>
      <c r="B514" s="66" t="s">
        <v>157</v>
      </c>
      <c r="D514" s="67">
        <f>'2020 Spring Order Form - V36'!$W$23</f>
        <v>0</v>
      </c>
      <c r="E514" s="67">
        <f>'2020 Spring Order Form - V36'!$W$23</f>
        <v>0</v>
      </c>
      <c r="F514" s="151" t="s">
        <v>983</v>
      </c>
      <c r="G514" s="70">
        <f>'2020 Spring Order Form - V36'!$X$77</f>
        <v>0</v>
      </c>
      <c r="H514" s="69">
        <f>'2020 Spring Order Form - V36'!$F$18</f>
        <v>0</v>
      </c>
      <c r="J514" s="154">
        <v>1790</v>
      </c>
    </row>
    <row r="515" spans="1:10">
      <c r="A515" s="131">
        <v>514</v>
      </c>
      <c r="B515" s="66" t="s">
        <v>984</v>
      </c>
      <c r="D515" s="67">
        <f>'2020 Spring Order Form - V36'!$W$23</f>
        <v>0</v>
      </c>
      <c r="E515" s="67">
        <f>'2020 Spring Order Form - V36'!$W$23</f>
        <v>0</v>
      </c>
      <c r="F515" s="151">
        <v>4515155</v>
      </c>
      <c r="G515" s="70" t="e">
        <f>'2020 Spring Order Form - V36'!#REF!</f>
        <v>#REF!</v>
      </c>
      <c r="H515" s="69">
        <f>'2020 Spring Order Form - V36'!$F$18</f>
        <v>0</v>
      </c>
      <c r="J515" s="154">
        <v>634</v>
      </c>
    </row>
    <row r="516" spans="1:10">
      <c r="A516" s="131">
        <v>515</v>
      </c>
      <c r="B516" s="66" t="s">
        <v>984</v>
      </c>
      <c r="D516" s="67">
        <f>'2020 Spring Order Form - V36'!$W$23</f>
        <v>0</v>
      </c>
      <c r="E516" s="67">
        <f>'2020 Spring Order Form - V36'!$W$23</f>
        <v>0</v>
      </c>
      <c r="F516" s="151" t="s">
        <v>985</v>
      </c>
      <c r="G516" s="70" t="e">
        <f>'2020 Spring Order Form - V36'!#REF!</f>
        <v>#REF!</v>
      </c>
      <c r="H516" s="69">
        <f>'2020 Spring Order Form - V36'!$F$18</f>
        <v>0</v>
      </c>
      <c r="J516" s="154">
        <v>1783</v>
      </c>
    </row>
    <row r="517" spans="1:10">
      <c r="A517" s="131">
        <v>516</v>
      </c>
      <c r="B517" s="66" t="s">
        <v>986</v>
      </c>
      <c r="D517" s="67">
        <f>'2020 Spring Order Form - V36'!$W$23</f>
        <v>0</v>
      </c>
      <c r="E517" s="67">
        <f>'2020 Spring Order Form - V36'!$W$23</f>
        <v>0</v>
      </c>
      <c r="F517" s="151">
        <v>4515285</v>
      </c>
      <c r="G517" s="70" t="e">
        <f>'2020 Spring Order Form - V36'!#REF!</f>
        <v>#REF!</v>
      </c>
      <c r="H517" s="69">
        <f>'2020 Spring Order Form - V36'!$F$18</f>
        <v>0</v>
      </c>
      <c r="J517" s="154">
        <v>18543</v>
      </c>
    </row>
    <row r="518" spans="1:10">
      <c r="A518" s="131">
        <v>517</v>
      </c>
      <c r="B518" s="66" t="s">
        <v>986</v>
      </c>
      <c r="D518" s="67">
        <f>'2020 Spring Order Form - V36'!$W$23</f>
        <v>0</v>
      </c>
      <c r="E518" s="67">
        <f>'2020 Spring Order Form - V36'!$W$23</f>
        <v>0</v>
      </c>
      <c r="F518" s="151" t="s">
        <v>987</v>
      </c>
      <c r="G518" s="70" t="e">
        <f>'2020 Spring Order Form - V36'!#REF!</f>
        <v>#REF!</v>
      </c>
      <c r="H518" s="69">
        <f>'2020 Spring Order Form - V36'!$F$18</f>
        <v>0</v>
      </c>
      <c r="J518" s="154">
        <v>18542</v>
      </c>
    </row>
    <row r="519" spans="1:10">
      <c r="A519" s="131">
        <v>518</v>
      </c>
      <c r="B519" s="66" t="s">
        <v>988</v>
      </c>
      <c r="D519" s="67">
        <f>'2020 Spring Order Form - V36'!$W$23</f>
        <v>0</v>
      </c>
      <c r="E519" s="67">
        <f>'2020 Spring Order Form - V36'!$W$23</f>
        <v>0</v>
      </c>
      <c r="F519" s="151">
        <v>4515215</v>
      </c>
      <c r="G519" s="70" t="e">
        <f>'2020 Spring Order Form - V36'!#REF!</f>
        <v>#REF!</v>
      </c>
      <c r="H519" s="69">
        <f>'2020 Spring Order Form - V36'!$F$18</f>
        <v>0</v>
      </c>
      <c r="J519" s="154">
        <v>12615</v>
      </c>
    </row>
    <row r="520" spans="1:10">
      <c r="A520" s="131">
        <v>519</v>
      </c>
      <c r="B520" s="66" t="s">
        <v>988</v>
      </c>
      <c r="D520" s="67">
        <f>'2020 Spring Order Form - V36'!$W$23</f>
        <v>0</v>
      </c>
      <c r="E520" s="67">
        <f>'2020 Spring Order Form - V36'!$W$23</f>
        <v>0</v>
      </c>
      <c r="F520" s="151" t="s">
        <v>989</v>
      </c>
      <c r="G520" s="70" t="e">
        <f>'2020 Spring Order Form - V36'!#REF!</f>
        <v>#REF!</v>
      </c>
      <c r="H520" s="69">
        <f>'2020 Spring Order Form - V36'!$F$18</f>
        <v>0</v>
      </c>
      <c r="J520" s="154">
        <v>12614</v>
      </c>
    </row>
    <row r="521" spans="1:10">
      <c r="A521" s="131">
        <v>520</v>
      </c>
      <c r="B521" s="66" t="s">
        <v>990</v>
      </c>
      <c r="D521" s="67">
        <f>'2020 Spring Order Form - V36'!$W$23</f>
        <v>0</v>
      </c>
      <c r="E521" s="67">
        <f>'2020 Spring Order Form - V36'!$W$23</f>
        <v>0</v>
      </c>
      <c r="F521" s="151">
        <v>4515235</v>
      </c>
      <c r="G521" s="70" t="e">
        <f>'2020 Spring Order Form - V36'!#REF!</f>
        <v>#REF!</v>
      </c>
      <c r="H521" s="69">
        <f>'2020 Spring Order Form - V36'!$F$18</f>
        <v>0</v>
      </c>
      <c r="J521" s="154">
        <v>16962</v>
      </c>
    </row>
    <row r="522" spans="1:10">
      <c r="A522" s="131">
        <v>521</v>
      </c>
      <c r="B522" s="66" t="s">
        <v>990</v>
      </c>
      <c r="D522" s="67">
        <f>'2020 Spring Order Form - V36'!$W$23</f>
        <v>0</v>
      </c>
      <c r="E522" s="67">
        <f>'2020 Spring Order Form - V36'!$W$23</f>
        <v>0</v>
      </c>
      <c r="F522" s="151" t="s">
        <v>991</v>
      </c>
      <c r="G522" s="70" t="e">
        <f>'2020 Spring Order Form - V36'!#REF!</f>
        <v>#REF!</v>
      </c>
      <c r="H522" s="69">
        <f>'2020 Spring Order Form - V36'!$F$18</f>
        <v>0</v>
      </c>
      <c r="J522" s="154">
        <v>16963</v>
      </c>
    </row>
    <row r="523" spans="1:10">
      <c r="A523" s="131">
        <v>522</v>
      </c>
      <c r="B523" s="66" t="s">
        <v>160</v>
      </c>
      <c r="D523" s="67">
        <f>'2020 Spring Order Form - V36'!$W$23</f>
        <v>0</v>
      </c>
      <c r="E523" s="67">
        <f>'2020 Spring Order Form - V36'!$W$23</f>
        <v>0</v>
      </c>
      <c r="F523" s="151">
        <v>4515275</v>
      </c>
      <c r="G523" s="70">
        <f>'2020 Spring Order Form - V36'!$W$79</f>
        <v>0</v>
      </c>
      <c r="H523" s="69">
        <f>'2020 Spring Order Form - V36'!$F$18</f>
        <v>0</v>
      </c>
      <c r="J523" s="154">
        <v>16966</v>
      </c>
    </row>
    <row r="524" spans="1:10">
      <c r="A524" s="131">
        <v>523</v>
      </c>
      <c r="B524" s="66" t="s">
        <v>160</v>
      </c>
      <c r="D524" s="67">
        <f>'2020 Spring Order Form - V36'!$W$23</f>
        <v>0</v>
      </c>
      <c r="E524" s="67">
        <f>'2020 Spring Order Form - V36'!$W$23</f>
        <v>0</v>
      </c>
      <c r="F524" s="151" t="s">
        <v>992</v>
      </c>
      <c r="G524" s="70">
        <f>'2020 Spring Order Form - V36'!$X$79</f>
        <v>0</v>
      </c>
      <c r="H524" s="69">
        <f>'2020 Spring Order Form - V36'!$F$18</f>
        <v>0</v>
      </c>
      <c r="J524" s="154">
        <v>16965</v>
      </c>
    </row>
    <row r="525" spans="1:10">
      <c r="A525" s="131">
        <v>524</v>
      </c>
      <c r="B525" s="66" t="s">
        <v>993</v>
      </c>
      <c r="D525" s="67">
        <f>'2020 Spring Order Form - V36'!$W$23</f>
        <v>0</v>
      </c>
      <c r="E525" s="67">
        <f>'2020 Spring Order Form - V36'!$W$23</f>
        <v>0</v>
      </c>
      <c r="F525" s="151">
        <v>4515325</v>
      </c>
      <c r="G525" s="70" t="e">
        <f>'2020 Spring Order Form - V36'!#REF!</f>
        <v>#REF!</v>
      </c>
      <c r="H525" s="69">
        <f>'2020 Spring Order Form - V36'!$F$18</f>
        <v>0</v>
      </c>
      <c r="J525" s="154">
        <v>3687</v>
      </c>
    </row>
    <row r="526" spans="1:10">
      <c r="A526" s="131">
        <v>525</v>
      </c>
      <c r="B526" s="66" t="s">
        <v>993</v>
      </c>
      <c r="D526" s="67">
        <f>'2020 Spring Order Form - V36'!$W$23</f>
        <v>0</v>
      </c>
      <c r="E526" s="67">
        <f>'2020 Spring Order Form - V36'!$W$23</f>
        <v>0</v>
      </c>
      <c r="F526" s="151" t="s">
        <v>994</v>
      </c>
      <c r="G526" s="70" t="e">
        <f>'2020 Spring Order Form - V36'!#REF!</f>
        <v>#REF!</v>
      </c>
      <c r="H526" s="69">
        <f>'2020 Spring Order Form - V36'!$F$18</f>
        <v>0</v>
      </c>
      <c r="J526" s="154">
        <v>1794</v>
      </c>
    </row>
    <row r="527" spans="1:10">
      <c r="A527" s="131">
        <v>526</v>
      </c>
      <c r="B527" s="66" t="s">
        <v>995</v>
      </c>
      <c r="D527" s="67">
        <f>'2020 Spring Order Form - V36'!$W$23</f>
        <v>0</v>
      </c>
      <c r="E527" s="67">
        <f>'2020 Spring Order Form - V36'!$W$23</f>
        <v>0</v>
      </c>
      <c r="F527" s="151">
        <v>4515355</v>
      </c>
      <c r="G527" s="70" t="e">
        <f>'2020 Spring Order Form - V36'!#REF!</f>
        <v>#REF!</v>
      </c>
      <c r="H527" s="69">
        <f>'2020 Spring Order Form - V36'!$F$18</f>
        <v>0</v>
      </c>
      <c r="J527" s="154">
        <v>18545</v>
      </c>
    </row>
    <row r="528" spans="1:10">
      <c r="A528" s="131">
        <v>527</v>
      </c>
      <c r="B528" s="66" t="s">
        <v>995</v>
      </c>
      <c r="D528" s="67">
        <f>'2020 Spring Order Form - V36'!$W$23</f>
        <v>0</v>
      </c>
      <c r="E528" s="67">
        <f>'2020 Spring Order Form - V36'!$W$23</f>
        <v>0</v>
      </c>
      <c r="F528" s="151" t="s">
        <v>996</v>
      </c>
      <c r="G528" s="70" t="e">
        <f>'2020 Spring Order Form - V36'!#REF!</f>
        <v>#REF!</v>
      </c>
      <c r="H528" s="69">
        <f>'2020 Spring Order Form - V36'!$F$18</f>
        <v>0</v>
      </c>
      <c r="J528" s="154">
        <v>18544</v>
      </c>
    </row>
    <row r="529" spans="1:10">
      <c r="A529" s="131">
        <v>528</v>
      </c>
      <c r="B529" s="66" t="s">
        <v>997</v>
      </c>
      <c r="D529" s="67">
        <f>'2020 Spring Order Form - V36'!$W$23</f>
        <v>0</v>
      </c>
      <c r="E529" s="67">
        <f>'2020 Spring Order Form - V36'!$W$23</f>
        <v>0</v>
      </c>
      <c r="F529" s="151">
        <v>4515405</v>
      </c>
      <c r="G529" s="70" t="e">
        <f>'2020 Spring Order Form - V36'!#REF!</f>
        <v>#REF!</v>
      </c>
      <c r="H529" s="69">
        <f>'2020 Spring Order Form - V36'!$F$18</f>
        <v>0</v>
      </c>
      <c r="J529" s="154">
        <v>326</v>
      </c>
    </row>
    <row r="530" spans="1:10">
      <c r="A530" s="131">
        <v>529</v>
      </c>
      <c r="B530" s="66" t="s">
        <v>997</v>
      </c>
      <c r="D530" s="67">
        <f>'2020 Spring Order Form - V36'!$W$23</f>
        <v>0</v>
      </c>
      <c r="E530" s="67">
        <f>'2020 Spring Order Form - V36'!$W$23</f>
        <v>0</v>
      </c>
      <c r="F530" s="151" t="s">
        <v>998</v>
      </c>
      <c r="G530" s="70" t="e">
        <f>'2020 Spring Order Form - V36'!#REF!</f>
        <v>#REF!</v>
      </c>
      <c r="H530" s="69">
        <f>'2020 Spring Order Form - V36'!$F$18</f>
        <v>0</v>
      </c>
      <c r="J530" s="154">
        <v>1808</v>
      </c>
    </row>
    <row r="531" spans="1:10">
      <c r="A531" s="131">
        <v>530</v>
      </c>
      <c r="B531" s="66" t="s">
        <v>999</v>
      </c>
      <c r="D531" s="67">
        <f>'2020 Spring Order Form - V36'!$W$23</f>
        <v>0</v>
      </c>
      <c r="E531" s="67">
        <f>'2020 Spring Order Form - V36'!$W$23</f>
        <v>0</v>
      </c>
      <c r="F531" s="151">
        <v>4515408</v>
      </c>
      <c r="G531" s="70" t="e">
        <f>'2020 Spring Order Form - V36'!#REF!</f>
        <v>#REF!</v>
      </c>
      <c r="H531" s="69">
        <f>'2020 Spring Order Form - V36'!$F$18</f>
        <v>0</v>
      </c>
      <c r="J531" s="154">
        <v>12709</v>
      </c>
    </row>
    <row r="532" spans="1:10">
      <c r="A532" s="131">
        <v>531</v>
      </c>
      <c r="B532" s="66" t="s">
        <v>999</v>
      </c>
      <c r="D532" s="67">
        <f>'2020 Spring Order Form - V36'!$W$23</f>
        <v>0</v>
      </c>
      <c r="E532" s="67">
        <f>'2020 Spring Order Form - V36'!$W$23</f>
        <v>0</v>
      </c>
      <c r="F532" s="151" t="s">
        <v>1000</v>
      </c>
      <c r="G532" s="70" t="e">
        <f>'2020 Spring Order Form - V36'!#REF!</f>
        <v>#REF!</v>
      </c>
      <c r="H532" s="69">
        <f>'2020 Spring Order Form - V36'!$F$18</f>
        <v>0</v>
      </c>
      <c r="J532" s="154">
        <v>12710</v>
      </c>
    </row>
    <row r="533" spans="1:10">
      <c r="A533" s="131">
        <v>532</v>
      </c>
      <c r="B533" s="66" t="s">
        <v>1001</v>
      </c>
      <c r="D533" s="67">
        <f>'2020 Spring Order Form - V36'!$W$23</f>
        <v>0</v>
      </c>
      <c r="E533" s="67">
        <f>'2020 Spring Order Form - V36'!$W$23</f>
        <v>0</v>
      </c>
      <c r="F533" s="151">
        <v>4515445</v>
      </c>
      <c r="G533" s="70" t="e">
        <f>'2020 Spring Order Form - V36'!#REF!</f>
        <v>#REF!</v>
      </c>
      <c r="H533" s="69">
        <f>'2020 Spring Order Form - V36'!$F$18</f>
        <v>0</v>
      </c>
      <c r="J533" s="154">
        <v>416</v>
      </c>
    </row>
    <row r="534" spans="1:10">
      <c r="A534" s="131">
        <v>533</v>
      </c>
      <c r="B534" s="66" t="s">
        <v>1001</v>
      </c>
      <c r="D534" s="67">
        <f>'2020 Spring Order Form - V36'!$W$23</f>
        <v>0</v>
      </c>
      <c r="E534" s="67">
        <f>'2020 Spring Order Form - V36'!$W$23</f>
        <v>0</v>
      </c>
      <c r="F534" s="151" t="s">
        <v>1002</v>
      </c>
      <c r="G534" s="70" t="e">
        <f>'2020 Spring Order Form - V36'!#REF!</f>
        <v>#REF!</v>
      </c>
      <c r="H534" s="69">
        <f>'2020 Spring Order Form - V36'!$F$18</f>
        <v>0</v>
      </c>
      <c r="J534" s="154">
        <v>1813</v>
      </c>
    </row>
    <row r="535" spans="1:10">
      <c r="A535" s="131">
        <v>534</v>
      </c>
      <c r="B535" s="66" t="s">
        <v>1003</v>
      </c>
      <c r="D535" s="67">
        <f>'2020 Spring Order Form - V36'!$W$23</f>
        <v>0</v>
      </c>
      <c r="E535" s="67">
        <f>'2020 Spring Order Form - V36'!$W$23</f>
        <v>0</v>
      </c>
      <c r="F535" s="151">
        <v>4515505</v>
      </c>
      <c r="G535" s="70" t="e">
        <f>'2020 Spring Order Form - V36'!#REF!</f>
        <v>#REF!</v>
      </c>
      <c r="H535" s="69">
        <f>'2020 Spring Order Form - V36'!$F$18</f>
        <v>0</v>
      </c>
      <c r="J535" s="154">
        <v>342</v>
      </c>
    </row>
    <row r="536" spans="1:10">
      <c r="A536" s="131">
        <v>535</v>
      </c>
      <c r="B536" s="66" t="s">
        <v>1003</v>
      </c>
      <c r="D536" s="67">
        <f>'2020 Spring Order Form - V36'!$W$23</f>
        <v>0</v>
      </c>
      <c r="E536" s="67">
        <f>'2020 Spring Order Form - V36'!$W$23</f>
        <v>0</v>
      </c>
      <c r="F536" s="151" t="s">
        <v>1004</v>
      </c>
      <c r="G536" s="70" t="e">
        <f>'2020 Spring Order Form - V36'!#REF!</f>
        <v>#REF!</v>
      </c>
      <c r="H536" s="69">
        <f>'2020 Spring Order Form - V36'!$F$18</f>
        <v>0</v>
      </c>
      <c r="J536" s="154">
        <v>1816</v>
      </c>
    </row>
    <row r="537" spans="1:10">
      <c r="A537" s="131">
        <v>536</v>
      </c>
      <c r="B537" s="66" t="s">
        <v>1005</v>
      </c>
      <c r="D537" s="67">
        <f>'2020 Spring Order Form - V36'!$W$23</f>
        <v>0</v>
      </c>
      <c r="E537" s="67">
        <f>'2020 Spring Order Form - V36'!$W$23</f>
        <v>0</v>
      </c>
      <c r="F537" s="151">
        <v>4515605</v>
      </c>
      <c r="G537" s="70" t="e">
        <f>'2020 Spring Order Form - V36'!#REF!</f>
        <v>#REF!</v>
      </c>
      <c r="H537" s="69">
        <f>'2020 Spring Order Form - V36'!$F$18</f>
        <v>0</v>
      </c>
      <c r="J537" s="154">
        <v>344</v>
      </c>
    </row>
    <row r="538" spans="1:10">
      <c r="A538" s="131">
        <v>537</v>
      </c>
      <c r="B538" s="66" t="s">
        <v>1005</v>
      </c>
      <c r="D538" s="67">
        <f>'2020 Spring Order Form - V36'!$W$23</f>
        <v>0</v>
      </c>
      <c r="E538" s="67">
        <f>'2020 Spring Order Form - V36'!$W$23</f>
        <v>0</v>
      </c>
      <c r="F538" s="151" t="s">
        <v>1006</v>
      </c>
      <c r="G538" s="70" t="e">
        <f>'2020 Spring Order Form - V36'!#REF!</f>
        <v>#REF!</v>
      </c>
      <c r="H538" s="69">
        <f>'2020 Spring Order Form - V36'!$F$18</f>
        <v>0</v>
      </c>
      <c r="J538" s="154">
        <v>1818</v>
      </c>
    </row>
    <row r="539" spans="1:10">
      <c r="A539" s="131">
        <v>538</v>
      </c>
      <c r="B539" s="66" t="s">
        <v>1007</v>
      </c>
      <c r="D539" s="67">
        <f>'2020 Spring Order Form - V36'!$W$23</f>
        <v>0</v>
      </c>
      <c r="E539" s="67">
        <f>'2020 Spring Order Form - V36'!$W$23</f>
        <v>0</v>
      </c>
      <c r="F539" s="151">
        <v>4515255</v>
      </c>
      <c r="G539" s="70" t="e">
        <f>'2020 Spring Order Form - V36'!#REF!</f>
        <v>#REF!</v>
      </c>
      <c r="H539" s="69">
        <f>'2020 Spring Order Form - V36'!$F$18</f>
        <v>0</v>
      </c>
      <c r="J539" s="154">
        <v>3689</v>
      </c>
    </row>
    <row r="540" spans="1:10">
      <c r="A540" s="131">
        <v>539</v>
      </c>
      <c r="B540" s="66" t="s">
        <v>1007</v>
      </c>
      <c r="D540" s="67">
        <f>'2020 Spring Order Form - V36'!$W$23</f>
        <v>0</v>
      </c>
      <c r="E540" s="67">
        <f>'2020 Spring Order Form - V36'!$W$23</f>
        <v>0</v>
      </c>
      <c r="F540" s="151" t="s">
        <v>1008</v>
      </c>
      <c r="G540" s="70" t="e">
        <f>'2020 Spring Order Form - V36'!#REF!</f>
        <v>#REF!</v>
      </c>
      <c r="H540" s="69">
        <f>'2020 Spring Order Form - V36'!$F$18</f>
        <v>0</v>
      </c>
      <c r="J540" s="154">
        <v>1806</v>
      </c>
    </row>
    <row r="541" spans="1:10">
      <c r="A541" s="131">
        <v>540</v>
      </c>
      <c r="B541" s="66" t="s">
        <v>1009</v>
      </c>
      <c r="D541" s="67">
        <f>'2020 Spring Order Form - V36'!$W$23</f>
        <v>0</v>
      </c>
      <c r="E541" s="67">
        <f>'2020 Spring Order Form - V36'!$W$23</f>
        <v>0</v>
      </c>
      <c r="F541" s="151">
        <v>4515735</v>
      </c>
      <c r="G541" s="70" t="e">
        <f>'2020 Spring Order Form - V36'!#REF!</f>
        <v>#REF!</v>
      </c>
      <c r="H541" s="69">
        <f>'2020 Spring Order Form - V36'!$F$18</f>
        <v>0</v>
      </c>
      <c r="J541" s="154">
        <v>12616</v>
      </c>
    </row>
    <row r="542" spans="1:10">
      <c r="A542" s="131">
        <v>541</v>
      </c>
      <c r="B542" s="66" t="s">
        <v>1009</v>
      </c>
      <c r="D542" s="67">
        <f>'2020 Spring Order Form - V36'!$W$23</f>
        <v>0</v>
      </c>
      <c r="E542" s="67">
        <f>'2020 Spring Order Form - V36'!$W$23</f>
        <v>0</v>
      </c>
      <c r="F542" s="151" t="s">
        <v>1010</v>
      </c>
      <c r="G542" s="70" t="e">
        <f>'2020 Spring Order Form - V36'!#REF!</f>
        <v>#REF!</v>
      </c>
      <c r="H542" s="69">
        <f>'2020 Spring Order Form - V36'!$F$18</f>
        <v>0</v>
      </c>
      <c r="J542" s="154">
        <v>12617</v>
      </c>
    </row>
    <row r="543" spans="1:10">
      <c r="A543" s="131">
        <v>542</v>
      </c>
      <c r="B543" s="66" t="s">
        <v>162</v>
      </c>
      <c r="D543" s="67">
        <f>'2020 Spring Order Form - V36'!$W$23</f>
        <v>0</v>
      </c>
      <c r="E543" s="67">
        <f>'2020 Spring Order Form - V36'!$W$23</f>
        <v>0</v>
      </c>
      <c r="F543" s="151">
        <v>4515755</v>
      </c>
      <c r="G543" s="70">
        <f>'2020 Spring Order Form - V36'!$W$81</f>
        <v>0</v>
      </c>
      <c r="H543" s="69">
        <f>'2020 Spring Order Form - V36'!$F$18</f>
        <v>0</v>
      </c>
      <c r="J543" s="154">
        <v>12618</v>
      </c>
    </row>
    <row r="544" spans="1:10">
      <c r="A544" s="131">
        <v>543</v>
      </c>
      <c r="B544" s="66" t="s">
        <v>162</v>
      </c>
      <c r="D544" s="67">
        <f>'2020 Spring Order Form - V36'!$W$23</f>
        <v>0</v>
      </c>
      <c r="E544" s="67">
        <f>'2020 Spring Order Form - V36'!$W$23</f>
        <v>0</v>
      </c>
      <c r="F544" s="151" t="s">
        <v>1011</v>
      </c>
      <c r="G544" s="70">
        <f>'2020 Spring Order Form - V36'!$X$81</f>
        <v>0</v>
      </c>
      <c r="H544" s="69">
        <f>'2020 Spring Order Form - V36'!$F$18</f>
        <v>0</v>
      </c>
      <c r="J544" s="154">
        <v>12619</v>
      </c>
    </row>
    <row r="545" spans="1:10">
      <c r="A545" s="131">
        <v>544</v>
      </c>
      <c r="B545" s="66" t="s">
        <v>1012</v>
      </c>
      <c r="D545" s="67">
        <f>'2020 Spring Order Form - V36'!$W$23</f>
        <v>0</v>
      </c>
      <c r="E545" s="67">
        <f>'2020 Spring Order Form - V36'!$W$23</f>
        <v>0</v>
      </c>
      <c r="F545" s="151">
        <v>4516855</v>
      </c>
      <c r="G545" s="70" t="e">
        <f>'2020 Spring Order Form - V36'!#REF!</f>
        <v>#REF!</v>
      </c>
      <c r="H545" s="69">
        <f>'2020 Spring Order Form - V36'!$F$18</f>
        <v>0</v>
      </c>
      <c r="J545" s="154">
        <v>18548</v>
      </c>
    </row>
    <row r="546" spans="1:10">
      <c r="A546" s="131">
        <v>545</v>
      </c>
      <c r="B546" s="66" t="s">
        <v>1012</v>
      </c>
      <c r="D546" s="67">
        <f>'2020 Spring Order Form - V36'!$W$23</f>
        <v>0</v>
      </c>
      <c r="E546" s="67">
        <f>'2020 Spring Order Form - V36'!$W$23</f>
        <v>0</v>
      </c>
      <c r="F546" s="151" t="s">
        <v>1013</v>
      </c>
      <c r="G546" s="70" t="e">
        <f>'2020 Spring Order Form - V36'!#REF!</f>
        <v>#REF!</v>
      </c>
      <c r="H546" s="69">
        <f>'2020 Spring Order Form - V36'!$F$18</f>
        <v>0</v>
      </c>
      <c r="J546" s="154">
        <v>18547</v>
      </c>
    </row>
    <row r="547" spans="1:10">
      <c r="A547" s="131">
        <v>546</v>
      </c>
      <c r="B547" s="66" t="s">
        <v>1014</v>
      </c>
      <c r="D547" s="67">
        <f>'2020 Spring Order Form - V36'!$W$23</f>
        <v>0</v>
      </c>
      <c r="E547" s="67">
        <f>'2020 Spring Order Form - V36'!$W$23</f>
        <v>0</v>
      </c>
      <c r="F547" s="151">
        <v>4516865</v>
      </c>
      <c r="G547" s="70" t="e">
        <f>'2020 Spring Order Form - V36'!#REF!</f>
        <v>#REF!</v>
      </c>
      <c r="H547" s="69">
        <f>'2020 Spring Order Form - V36'!$F$18</f>
        <v>0</v>
      </c>
      <c r="J547" s="154">
        <v>18550</v>
      </c>
    </row>
    <row r="548" spans="1:10">
      <c r="A548" s="131">
        <v>547</v>
      </c>
      <c r="B548" s="66" t="s">
        <v>1014</v>
      </c>
      <c r="D548" s="67">
        <f>'2020 Spring Order Form - V36'!$W$23</f>
        <v>0</v>
      </c>
      <c r="E548" s="67">
        <f>'2020 Spring Order Form - V36'!$W$23</f>
        <v>0</v>
      </c>
      <c r="F548" s="151" t="s">
        <v>1015</v>
      </c>
      <c r="G548" s="70" t="e">
        <f>'2020 Spring Order Form - V36'!#REF!</f>
        <v>#REF!</v>
      </c>
      <c r="H548" s="69">
        <f>'2020 Spring Order Form - V36'!$F$18</f>
        <v>0</v>
      </c>
      <c r="J548" s="154">
        <v>18551</v>
      </c>
    </row>
    <row r="549" spans="1:10">
      <c r="A549" s="131">
        <v>548</v>
      </c>
      <c r="B549" s="66" t="s">
        <v>1016</v>
      </c>
      <c r="D549" s="67">
        <f>'2020 Spring Order Form - V36'!$W$23</f>
        <v>0</v>
      </c>
      <c r="E549" s="67">
        <f>'2020 Spring Order Form - V36'!$W$23</f>
        <v>0</v>
      </c>
      <c r="F549" s="151">
        <v>4515805</v>
      </c>
      <c r="G549" s="70" t="e">
        <f>'2020 Spring Order Form - V36'!#REF!</f>
        <v>#REF!</v>
      </c>
      <c r="H549" s="69">
        <f>'2020 Spring Order Form - V36'!$F$18</f>
        <v>0</v>
      </c>
      <c r="J549" s="154">
        <v>284</v>
      </c>
    </row>
    <row r="550" spans="1:10">
      <c r="A550" s="131">
        <v>549</v>
      </c>
      <c r="B550" s="66" t="s">
        <v>1016</v>
      </c>
      <c r="D550" s="67">
        <f>'2020 Spring Order Form - V36'!$W$23</f>
        <v>0</v>
      </c>
      <c r="E550" s="67">
        <f>'2020 Spring Order Form - V36'!$W$23</f>
        <v>0</v>
      </c>
      <c r="F550" s="151" t="s">
        <v>1017</v>
      </c>
      <c r="G550" s="70" t="e">
        <f>'2020 Spring Order Form - V36'!#REF!</f>
        <v>#REF!</v>
      </c>
      <c r="H550" s="69">
        <f>'2020 Spring Order Form - V36'!$F$18</f>
        <v>0</v>
      </c>
      <c r="J550" s="154">
        <v>1821</v>
      </c>
    </row>
    <row r="551" spans="1:10">
      <c r="A551" s="131">
        <v>550</v>
      </c>
      <c r="B551" s="66" t="s">
        <v>1018</v>
      </c>
      <c r="D551" s="67">
        <f>'2020 Spring Order Form - V36'!$W$23</f>
        <v>0</v>
      </c>
      <c r="E551" s="67">
        <f>'2020 Spring Order Form - V36'!$W$23</f>
        <v>0</v>
      </c>
      <c r="F551" s="151">
        <v>4515825</v>
      </c>
      <c r="G551" s="70" t="e">
        <f>'2020 Spring Order Form - V36'!#REF!</f>
        <v>#REF!</v>
      </c>
      <c r="H551" s="69">
        <f>'2020 Spring Order Form - V36'!$F$18</f>
        <v>0</v>
      </c>
      <c r="J551" s="154">
        <v>3692</v>
      </c>
    </row>
    <row r="552" spans="1:10">
      <c r="A552" s="131">
        <v>551</v>
      </c>
      <c r="B552" s="66" t="s">
        <v>1018</v>
      </c>
      <c r="D552" s="67">
        <f>'2020 Spring Order Form - V36'!$W$23</f>
        <v>0</v>
      </c>
      <c r="E552" s="67">
        <f>'2020 Spring Order Form - V36'!$W$23</f>
        <v>0</v>
      </c>
      <c r="F552" s="151" t="s">
        <v>1019</v>
      </c>
      <c r="G552" s="70" t="e">
        <f>'2020 Spring Order Form - V36'!#REF!</f>
        <v>#REF!</v>
      </c>
      <c r="H552" s="69">
        <f>'2020 Spring Order Form - V36'!$F$18</f>
        <v>0</v>
      </c>
      <c r="J552" s="154">
        <v>1824</v>
      </c>
    </row>
    <row r="553" spans="1:10">
      <c r="A553" s="131">
        <v>552</v>
      </c>
      <c r="B553" s="66" t="s">
        <v>1020</v>
      </c>
      <c r="D553" s="67">
        <f>'2020 Spring Order Form - V36'!$W$23</f>
        <v>0</v>
      </c>
      <c r="E553" s="67">
        <f>'2020 Spring Order Form - V36'!$W$23</f>
        <v>0</v>
      </c>
      <c r="F553" s="151">
        <v>4516645</v>
      </c>
      <c r="G553" s="70" t="e">
        <f>'2020 Spring Order Form - V36'!#REF!</f>
        <v>#REF!</v>
      </c>
      <c r="H553" s="69">
        <f>'2020 Spring Order Form - V36'!$F$18</f>
        <v>0</v>
      </c>
      <c r="J553" s="154">
        <v>847</v>
      </c>
    </row>
    <row r="554" spans="1:10">
      <c r="A554" s="131">
        <v>553</v>
      </c>
      <c r="B554" s="66" t="s">
        <v>1020</v>
      </c>
      <c r="D554" s="67">
        <f>'2020 Spring Order Form - V36'!$W$23</f>
        <v>0</v>
      </c>
      <c r="E554" s="67">
        <f>'2020 Spring Order Form - V36'!$W$23</f>
        <v>0</v>
      </c>
      <c r="F554" s="151" t="s">
        <v>1021</v>
      </c>
      <c r="G554" s="70" t="e">
        <f>'2020 Spring Order Form - V36'!#REF!</f>
        <v>#REF!</v>
      </c>
      <c r="H554" s="69">
        <f>'2020 Spring Order Form - V36'!$F$18</f>
        <v>0</v>
      </c>
      <c r="J554" s="154">
        <v>1826</v>
      </c>
    </row>
    <row r="555" spans="1:10">
      <c r="A555" s="131">
        <v>554</v>
      </c>
      <c r="B555" s="66" t="s">
        <v>1022</v>
      </c>
      <c r="D555" s="67">
        <f>'2020 Spring Order Form - V36'!$W$23</f>
        <v>0</v>
      </c>
      <c r="E555" s="67">
        <f>'2020 Spring Order Form - V36'!$W$23</f>
        <v>0</v>
      </c>
      <c r="F555" s="151">
        <v>4516675</v>
      </c>
      <c r="G555" s="70" t="e">
        <f>'2020 Spring Order Form - V36'!#REF!</f>
        <v>#REF!</v>
      </c>
      <c r="H555" s="69">
        <f>'2020 Spring Order Form - V36'!$F$18</f>
        <v>0</v>
      </c>
      <c r="J555" s="154">
        <v>18554</v>
      </c>
    </row>
    <row r="556" spans="1:10">
      <c r="A556" s="131">
        <v>555</v>
      </c>
      <c r="B556" s="66" t="s">
        <v>1022</v>
      </c>
      <c r="D556" s="67">
        <f>'2020 Spring Order Form - V36'!$W$23</f>
        <v>0</v>
      </c>
      <c r="E556" s="67">
        <f>'2020 Spring Order Form - V36'!$W$23</f>
        <v>0</v>
      </c>
      <c r="F556" s="151" t="s">
        <v>1023</v>
      </c>
      <c r="G556" s="70" t="e">
        <f>'2020 Spring Order Form - V36'!#REF!</f>
        <v>#REF!</v>
      </c>
      <c r="H556" s="69">
        <f>'2020 Spring Order Form - V36'!$F$18</f>
        <v>0</v>
      </c>
      <c r="J556" s="154">
        <v>18553</v>
      </c>
    </row>
    <row r="557" spans="1:10">
      <c r="A557" s="131">
        <v>556</v>
      </c>
      <c r="B557" s="66" t="s">
        <v>1024</v>
      </c>
      <c r="D557" s="67">
        <f>'2020 Spring Order Form - V36'!$W$23</f>
        <v>0</v>
      </c>
      <c r="E557" s="67">
        <f>'2020 Spring Order Form - V36'!$W$23</f>
        <v>0</v>
      </c>
      <c r="F557" s="151">
        <v>4516665</v>
      </c>
      <c r="G557" s="70" t="e">
        <f>'2020 Spring Order Form - V36'!#REF!</f>
        <v>#REF!</v>
      </c>
      <c r="H557" s="69">
        <f>'2020 Spring Order Form - V36'!$F$18</f>
        <v>0</v>
      </c>
      <c r="J557" s="154">
        <v>849</v>
      </c>
    </row>
    <row r="558" spans="1:10">
      <c r="A558" s="131">
        <v>557</v>
      </c>
      <c r="B558" s="66" t="s">
        <v>1024</v>
      </c>
      <c r="D558" s="67">
        <f>'2020 Spring Order Form - V36'!$W$23</f>
        <v>0</v>
      </c>
      <c r="E558" s="67">
        <f>'2020 Spring Order Form - V36'!$W$23</f>
        <v>0</v>
      </c>
      <c r="F558" s="151" t="s">
        <v>1025</v>
      </c>
      <c r="G558" s="70" t="e">
        <f>'2020 Spring Order Form - V36'!#REF!</f>
        <v>#REF!</v>
      </c>
      <c r="H558" s="69">
        <f>'2020 Spring Order Form - V36'!$F$18</f>
        <v>0</v>
      </c>
      <c r="J558" s="154">
        <v>1828</v>
      </c>
    </row>
    <row r="559" spans="1:10">
      <c r="A559" s="131">
        <v>558</v>
      </c>
      <c r="B559" s="66" t="s">
        <v>1026</v>
      </c>
      <c r="D559" s="67">
        <f>'2020 Spring Order Form - V36'!$W$23</f>
        <v>0</v>
      </c>
      <c r="E559" s="67">
        <f>'2020 Spring Order Form - V36'!$W$23</f>
        <v>0</v>
      </c>
      <c r="F559" s="151">
        <v>4516685</v>
      </c>
      <c r="G559" s="70" t="e">
        <f>'2020 Spring Order Form - V36'!#REF!</f>
        <v>#REF!</v>
      </c>
      <c r="H559" s="69">
        <f>'2020 Spring Order Form - V36'!$F$18</f>
        <v>0</v>
      </c>
      <c r="J559" s="154">
        <v>850</v>
      </c>
    </row>
    <row r="560" spans="1:10">
      <c r="A560" s="131">
        <v>559</v>
      </c>
      <c r="B560" s="66" t="s">
        <v>1026</v>
      </c>
      <c r="D560" s="67">
        <f>'2020 Spring Order Form - V36'!$W$23</f>
        <v>0</v>
      </c>
      <c r="E560" s="67">
        <f>'2020 Spring Order Form - V36'!$W$23</f>
        <v>0</v>
      </c>
      <c r="F560" s="151" t="s">
        <v>1027</v>
      </c>
      <c r="G560" s="70" t="e">
        <f>'2020 Spring Order Form - V36'!#REF!</f>
        <v>#REF!</v>
      </c>
      <c r="H560" s="69">
        <f>'2020 Spring Order Form - V36'!$F$18</f>
        <v>0</v>
      </c>
      <c r="J560" s="154">
        <v>1829</v>
      </c>
    </row>
    <row r="561" spans="1:10">
      <c r="A561" s="131">
        <v>560</v>
      </c>
      <c r="B561" s="66" t="s">
        <v>1028</v>
      </c>
      <c r="D561" s="67">
        <f>'2020 Spring Order Form - V36'!$W$23</f>
        <v>0</v>
      </c>
      <c r="E561" s="67">
        <f>'2020 Spring Order Form - V36'!$W$23</f>
        <v>0</v>
      </c>
      <c r="F561" s="151">
        <v>4516725</v>
      </c>
      <c r="G561" s="70" t="e">
        <f>'2020 Spring Order Form - V36'!#REF!</f>
        <v>#REF!</v>
      </c>
      <c r="H561" s="69">
        <f>'2020 Spring Order Form - V36'!$F$18</f>
        <v>0</v>
      </c>
      <c r="J561" s="154">
        <v>718</v>
      </c>
    </row>
    <row r="562" spans="1:10">
      <c r="A562" s="131">
        <v>561</v>
      </c>
      <c r="B562" s="66" t="s">
        <v>1028</v>
      </c>
      <c r="D562" s="67">
        <f>'2020 Spring Order Form - V36'!$W$23</f>
        <v>0</v>
      </c>
      <c r="E562" s="67">
        <f>'2020 Spring Order Form - V36'!$W$23</f>
        <v>0</v>
      </c>
      <c r="F562" s="151" t="s">
        <v>1029</v>
      </c>
      <c r="G562" s="70" t="e">
        <f>'2020 Spring Order Form - V36'!#REF!</f>
        <v>#REF!</v>
      </c>
      <c r="H562" s="69">
        <f>'2020 Spring Order Form - V36'!$F$18</f>
        <v>0</v>
      </c>
      <c r="J562" s="154">
        <v>1834</v>
      </c>
    </row>
    <row r="563" spans="1:10">
      <c r="A563" s="131">
        <v>562</v>
      </c>
      <c r="B563" s="66" t="s">
        <v>1030</v>
      </c>
      <c r="D563" s="67">
        <f>'2020 Spring Order Form - V36'!$W$23</f>
        <v>0</v>
      </c>
      <c r="E563" s="67">
        <f>'2020 Spring Order Form - V36'!$W$23</f>
        <v>0</v>
      </c>
      <c r="F563" s="151">
        <v>4516745</v>
      </c>
      <c r="G563" s="70" t="e">
        <f>'2020 Spring Order Form - V36'!#REF!</f>
        <v>#REF!</v>
      </c>
      <c r="H563" s="69">
        <f>'2020 Spring Order Form - V36'!$F$18</f>
        <v>0</v>
      </c>
      <c r="J563" s="154">
        <v>719</v>
      </c>
    </row>
    <row r="564" spans="1:10">
      <c r="A564" s="131">
        <v>563</v>
      </c>
      <c r="B564" s="66" t="s">
        <v>1030</v>
      </c>
      <c r="D564" s="67">
        <f>'2020 Spring Order Form - V36'!$W$23</f>
        <v>0</v>
      </c>
      <c r="E564" s="67">
        <f>'2020 Spring Order Form - V36'!$W$23</f>
        <v>0</v>
      </c>
      <c r="F564" s="151" t="s">
        <v>1031</v>
      </c>
      <c r="G564" s="70" t="e">
        <f>'2020 Spring Order Form - V36'!#REF!</f>
        <v>#REF!</v>
      </c>
      <c r="H564" s="69">
        <f>'2020 Spring Order Form - V36'!$F$18</f>
        <v>0</v>
      </c>
      <c r="J564" s="154">
        <v>1836</v>
      </c>
    </row>
    <row r="565" spans="1:10">
      <c r="A565" s="131">
        <v>564</v>
      </c>
      <c r="B565" s="66" t="s">
        <v>1032</v>
      </c>
      <c r="D565" s="67">
        <f>'2020 Spring Order Form - V36'!$W$23</f>
        <v>0</v>
      </c>
      <c r="E565" s="67">
        <f>'2020 Spring Order Form - V36'!$W$23</f>
        <v>0</v>
      </c>
      <c r="F565" s="151">
        <v>4516765</v>
      </c>
      <c r="G565" s="70" t="e">
        <f>'2020 Spring Order Form - V36'!#REF!</f>
        <v>#REF!</v>
      </c>
      <c r="H565" s="69">
        <f>'2020 Spring Order Form - V36'!$F$18</f>
        <v>0</v>
      </c>
      <c r="J565" s="154">
        <v>720</v>
      </c>
    </row>
    <row r="566" spans="1:10">
      <c r="A566" s="131">
        <v>565</v>
      </c>
      <c r="B566" s="66" t="s">
        <v>1032</v>
      </c>
      <c r="D566" s="67">
        <f>'2020 Spring Order Form - V36'!$W$23</f>
        <v>0</v>
      </c>
      <c r="E566" s="67">
        <f>'2020 Spring Order Form - V36'!$W$23</f>
        <v>0</v>
      </c>
      <c r="F566" s="151" t="s">
        <v>1033</v>
      </c>
      <c r="G566" s="70" t="e">
        <f>'2020 Spring Order Form - V36'!#REF!</f>
        <v>#REF!</v>
      </c>
      <c r="H566" s="69">
        <f>'2020 Spring Order Form - V36'!$F$18</f>
        <v>0</v>
      </c>
      <c r="J566" s="154">
        <v>1838</v>
      </c>
    </row>
    <row r="567" spans="1:10">
      <c r="A567" s="131">
        <v>566</v>
      </c>
      <c r="B567" s="66" t="s">
        <v>1034</v>
      </c>
      <c r="D567" s="67">
        <f>'2020 Spring Order Form - V36'!$W$23</f>
        <v>0</v>
      </c>
      <c r="E567" s="67">
        <f>'2020 Spring Order Form - V36'!$W$23</f>
        <v>0</v>
      </c>
      <c r="F567" s="151">
        <v>4515845</v>
      </c>
      <c r="G567" s="70" t="e">
        <f>'2020 Spring Order Form - V36'!#REF!</f>
        <v>#REF!</v>
      </c>
      <c r="H567" s="69">
        <f>'2020 Spring Order Form - V36'!$F$18</f>
        <v>0</v>
      </c>
      <c r="J567" s="154">
        <v>717</v>
      </c>
    </row>
    <row r="568" spans="1:10">
      <c r="A568" s="131">
        <v>567</v>
      </c>
      <c r="B568" s="66" t="s">
        <v>1034</v>
      </c>
      <c r="D568" s="67">
        <f>'2020 Spring Order Form - V36'!$W$23</f>
        <v>0</v>
      </c>
      <c r="E568" s="67">
        <f>'2020 Spring Order Form - V36'!$W$23</f>
        <v>0</v>
      </c>
      <c r="F568" s="151" t="s">
        <v>1035</v>
      </c>
      <c r="G568" s="70" t="e">
        <f>'2020 Spring Order Form - V36'!#REF!</f>
        <v>#REF!</v>
      </c>
      <c r="H568" s="69">
        <f>'2020 Spring Order Form - V36'!$F$18</f>
        <v>0</v>
      </c>
      <c r="J568" s="154">
        <v>1830</v>
      </c>
    </row>
    <row r="569" spans="1:10">
      <c r="A569" s="131">
        <v>568</v>
      </c>
      <c r="B569" s="66" t="s">
        <v>1034</v>
      </c>
      <c r="D569" s="67">
        <f>'2020 Spring Order Form - V36'!$W$23</f>
        <v>0</v>
      </c>
      <c r="E569" s="67">
        <f>'2020 Spring Order Form - V36'!$W$23</f>
        <v>0</v>
      </c>
      <c r="F569" s="151">
        <v>1715847</v>
      </c>
      <c r="G569" s="70" t="e">
        <f>'2020 Spring Order Form - V36'!#REF!</f>
        <v>#REF!</v>
      </c>
      <c r="H569" s="69">
        <f>'2020 Spring Order Form - V36'!$F$18</f>
        <v>0</v>
      </c>
      <c r="J569" s="154">
        <v>5484</v>
      </c>
    </row>
    <row r="570" spans="1:10">
      <c r="A570" s="131">
        <v>569</v>
      </c>
      <c r="B570" s="66" t="s">
        <v>1034</v>
      </c>
      <c r="D570" s="67">
        <f>'2020 Spring Order Form - V36'!$W$23</f>
        <v>0</v>
      </c>
      <c r="E570" s="67">
        <f>'2020 Spring Order Form - V36'!$W$23</f>
        <v>0</v>
      </c>
      <c r="F570" s="151" t="s">
        <v>1036</v>
      </c>
      <c r="G570" s="70" t="e">
        <f>'2020 Spring Order Form - V36'!#REF!</f>
        <v>#REF!</v>
      </c>
      <c r="H570" s="69">
        <f>'2020 Spring Order Form - V36'!$F$18</f>
        <v>0</v>
      </c>
      <c r="J570" s="154">
        <v>5600</v>
      </c>
    </row>
    <row r="571" spans="1:10">
      <c r="A571" s="131">
        <v>570</v>
      </c>
      <c r="B571" s="66" t="s">
        <v>1037</v>
      </c>
      <c r="D571" s="67">
        <f>'2020 Spring Order Form - V36'!$W$23</f>
        <v>0</v>
      </c>
      <c r="E571" s="67">
        <f>'2020 Spring Order Form - V36'!$W$23</f>
        <v>0</v>
      </c>
      <c r="F571" s="151">
        <v>4516235</v>
      </c>
      <c r="G571" s="70" t="e">
        <f>'2020 Spring Order Form - V36'!#REF!</f>
        <v>#REF!</v>
      </c>
      <c r="H571" s="69">
        <f>'2020 Spring Order Form - V36'!$F$18</f>
        <v>0</v>
      </c>
      <c r="J571" s="154">
        <v>366</v>
      </c>
    </row>
    <row r="572" spans="1:10">
      <c r="A572" s="131">
        <v>571</v>
      </c>
      <c r="B572" s="66" t="s">
        <v>1037</v>
      </c>
      <c r="D572" s="67">
        <f>'2020 Spring Order Form - V36'!$W$23</f>
        <v>0</v>
      </c>
      <c r="E572" s="67">
        <f>'2020 Spring Order Form - V36'!$W$23</f>
        <v>0</v>
      </c>
      <c r="F572" s="151" t="s">
        <v>1038</v>
      </c>
      <c r="G572" s="70" t="e">
        <f>'2020 Spring Order Form - V36'!#REF!</f>
        <v>#REF!</v>
      </c>
      <c r="H572" s="69">
        <f>'2020 Spring Order Form - V36'!$F$18</f>
        <v>0</v>
      </c>
      <c r="J572" s="154">
        <v>1842</v>
      </c>
    </row>
    <row r="573" spans="1:10">
      <c r="A573" s="131">
        <v>572</v>
      </c>
      <c r="B573" s="66" t="s">
        <v>1037</v>
      </c>
      <c r="D573" s="67">
        <f>'2020 Spring Order Form - V36'!$W$23</f>
        <v>0</v>
      </c>
      <c r="E573" s="67">
        <f>'2020 Spring Order Form - V36'!$W$23</f>
        <v>0</v>
      </c>
      <c r="F573" s="151">
        <v>4516238</v>
      </c>
      <c r="G573" s="70" t="e">
        <f>'2020 Spring Order Form - V36'!#REF!</f>
        <v>#REF!</v>
      </c>
      <c r="H573" s="69">
        <f>'2020 Spring Order Form - V36'!$F$18</f>
        <v>0</v>
      </c>
      <c r="J573" s="154">
        <v>12713</v>
      </c>
    </row>
    <row r="574" spans="1:10">
      <c r="A574" s="131">
        <v>573</v>
      </c>
      <c r="B574" s="66" t="s">
        <v>1037</v>
      </c>
      <c r="D574" s="67">
        <f>'2020 Spring Order Form - V36'!$W$23</f>
        <v>0</v>
      </c>
      <c r="E574" s="67">
        <f>'2020 Spring Order Form - V36'!$W$23</f>
        <v>0</v>
      </c>
      <c r="F574" s="151" t="s">
        <v>1039</v>
      </c>
      <c r="G574" s="70" t="e">
        <f>'2020 Spring Order Form - V36'!#REF!</f>
        <v>#REF!</v>
      </c>
      <c r="H574" s="69">
        <f>'2020 Spring Order Form - V36'!$F$18</f>
        <v>0</v>
      </c>
      <c r="J574" s="154">
        <v>12714</v>
      </c>
    </row>
    <row r="575" spans="1:10">
      <c r="A575" s="131">
        <v>574</v>
      </c>
      <c r="B575" s="66" t="s">
        <v>1037</v>
      </c>
      <c r="D575" s="67">
        <f>'2020 Spring Order Form - V36'!$W$23</f>
        <v>0</v>
      </c>
      <c r="E575" s="67">
        <f>'2020 Spring Order Form - V36'!$W$23</f>
        <v>0</v>
      </c>
      <c r="F575" s="151">
        <v>4116237</v>
      </c>
      <c r="G575" s="70" t="e">
        <f>'2020 Spring Order Form - V36'!#REF!</f>
        <v>#REF!</v>
      </c>
      <c r="H575" s="69">
        <f>'2020 Spring Order Form - V36'!$F$18</f>
        <v>0</v>
      </c>
      <c r="J575" s="154">
        <v>4146</v>
      </c>
    </row>
    <row r="576" spans="1:10">
      <c r="A576" s="131">
        <v>575</v>
      </c>
      <c r="B576" s="66" t="s">
        <v>1037</v>
      </c>
      <c r="D576" s="67">
        <f>'2020 Spring Order Form - V36'!$W$23</f>
        <v>0</v>
      </c>
      <c r="E576" s="67">
        <f>'2020 Spring Order Form - V36'!$W$23</f>
        <v>0</v>
      </c>
      <c r="F576" s="151" t="s">
        <v>1040</v>
      </c>
      <c r="G576" s="70" t="e">
        <f>'2020 Spring Order Form - V36'!#REF!</f>
        <v>#REF!</v>
      </c>
      <c r="H576" s="69">
        <f>'2020 Spring Order Form - V36'!$F$18</f>
        <v>0</v>
      </c>
      <c r="J576" s="154">
        <v>1844</v>
      </c>
    </row>
    <row r="577" spans="1:10">
      <c r="A577" s="131">
        <v>576</v>
      </c>
      <c r="B577" s="66" t="s">
        <v>1037</v>
      </c>
      <c r="D577" s="67">
        <f>'2020 Spring Order Form - V36'!$W$23</f>
        <v>0</v>
      </c>
      <c r="E577" s="67">
        <f>'2020 Spring Order Form - V36'!$W$23</f>
        <v>0</v>
      </c>
      <c r="F577" s="151">
        <v>4916238</v>
      </c>
      <c r="G577" s="70" t="e">
        <f>'2020 Spring Order Form - V36'!#REF!</f>
        <v>#REF!</v>
      </c>
      <c r="H577" s="69">
        <f>'2020 Spring Order Form - V36'!$F$18</f>
        <v>0</v>
      </c>
      <c r="J577" s="154">
        <v>4457</v>
      </c>
    </row>
    <row r="578" spans="1:10">
      <c r="A578" s="131">
        <v>577</v>
      </c>
      <c r="B578" s="66" t="s">
        <v>1037</v>
      </c>
      <c r="D578" s="67">
        <f>'2020 Spring Order Form - V36'!$W$23</f>
        <v>0</v>
      </c>
      <c r="E578" s="67">
        <f>'2020 Spring Order Form - V36'!$W$23</f>
        <v>0</v>
      </c>
      <c r="F578" s="151" t="s">
        <v>1041</v>
      </c>
      <c r="G578" s="70" t="e">
        <f>'2020 Spring Order Form - V36'!#REF!</f>
        <v>#REF!</v>
      </c>
      <c r="H578" s="69">
        <f>'2020 Spring Order Form - V36'!$F$18</f>
        <v>0</v>
      </c>
      <c r="J578" s="154">
        <v>1843</v>
      </c>
    </row>
    <row r="579" spans="1:10">
      <c r="A579" s="131">
        <v>578</v>
      </c>
      <c r="B579" s="66" t="s">
        <v>1037</v>
      </c>
      <c r="D579" s="67">
        <f>'2020 Spring Order Form - V36'!$W$23</f>
        <v>0</v>
      </c>
      <c r="E579" s="67">
        <f>'2020 Spring Order Form - V36'!$W$23</f>
        <v>0</v>
      </c>
      <c r="F579" s="151">
        <v>1716237</v>
      </c>
      <c r="G579" s="70" t="e">
        <f>'2020 Spring Order Form - V36'!#REF!</f>
        <v>#REF!</v>
      </c>
      <c r="H579" s="69">
        <f>'2020 Spring Order Form - V36'!$F$18</f>
        <v>0</v>
      </c>
      <c r="J579" s="154">
        <v>5485</v>
      </c>
    </row>
    <row r="580" spans="1:10">
      <c r="A580" s="131">
        <v>579</v>
      </c>
      <c r="B580" s="66" t="s">
        <v>1037</v>
      </c>
      <c r="D580" s="67">
        <f>'2020 Spring Order Form - V36'!$W$23</f>
        <v>0</v>
      </c>
      <c r="E580" s="67">
        <f>'2020 Spring Order Form - V36'!$W$23</f>
        <v>0</v>
      </c>
      <c r="F580" s="151" t="s">
        <v>1042</v>
      </c>
      <c r="G580" s="70" t="e">
        <f>'2020 Spring Order Form - V36'!#REF!</f>
        <v>#REF!</v>
      </c>
      <c r="H580" s="69">
        <f>'2020 Spring Order Form - V36'!$F$18</f>
        <v>0</v>
      </c>
      <c r="J580" s="154">
        <v>5601</v>
      </c>
    </row>
    <row r="581" spans="1:10">
      <c r="A581" s="131">
        <v>580</v>
      </c>
      <c r="B581" s="66" t="s">
        <v>1043</v>
      </c>
      <c r="D581" s="67">
        <f>'2020 Spring Order Form - V36'!$W$23</f>
        <v>0</v>
      </c>
      <c r="E581" s="67">
        <f>'2020 Spring Order Form - V36'!$W$23</f>
        <v>0</v>
      </c>
      <c r="F581" s="151">
        <v>4516555</v>
      </c>
      <c r="G581" s="70" t="e">
        <f>'2020 Spring Order Form - V36'!#REF!</f>
        <v>#REF!</v>
      </c>
      <c r="H581" s="69">
        <f>'2020 Spring Order Form - V36'!$F$18</f>
        <v>0</v>
      </c>
      <c r="J581" s="154">
        <v>635</v>
      </c>
    </row>
    <row r="582" spans="1:10">
      <c r="A582" s="131">
        <v>581</v>
      </c>
      <c r="B582" s="66" t="s">
        <v>1043</v>
      </c>
      <c r="D582" s="67">
        <f>'2020 Spring Order Form - V36'!$W$23</f>
        <v>0</v>
      </c>
      <c r="E582" s="67">
        <f>'2020 Spring Order Form - V36'!$W$23</f>
        <v>0</v>
      </c>
      <c r="F582" s="151" t="s">
        <v>1044</v>
      </c>
      <c r="G582" s="70" t="e">
        <f>'2020 Spring Order Form - V36'!#REF!</f>
        <v>#REF!</v>
      </c>
      <c r="H582" s="69">
        <f>'2020 Spring Order Form - V36'!$F$18</f>
        <v>0</v>
      </c>
      <c r="J582" s="154">
        <v>1849</v>
      </c>
    </row>
    <row r="583" spans="1:10">
      <c r="A583" s="131">
        <v>582</v>
      </c>
      <c r="B583" s="66" t="s">
        <v>1043</v>
      </c>
      <c r="D583" s="67">
        <f>'2020 Spring Order Form - V36'!$W$23</f>
        <v>0</v>
      </c>
      <c r="E583" s="67">
        <f>'2020 Spring Order Form - V36'!$W$23</f>
        <v>0</v>
      </c>
      <c r="F583" s="151">
        <v>4516558</v>
      </c>
      <c r="G583" s="70" t="e">
        <f>'2020 Spring Order Form - V36'!#REF!</f>
        <v>#REF!</v>
      </c>
      <c r="H583" s="69">
        <f>'2020 Spring Order Form - V36'!$F$18</f>
        <v>0</v>
      </c>
      <c r="J583" s="154">
        <v>12715</v>
      </c>
    </row>
    <row r="584" spans="1:10">
      <c r="A584" s="131">
        <v>583</v>
      </c>
      <c r="B584" s="66" t="s">
        <v>1043</v>
      </c>
      <c r="D584" s="67">
        <f>'2020 Spring Order Form - V36'!$W$23</f>
        <v>0</v>
      </c>
      <c r="E584" s="67">
        <f>'2020 Spring Order Form - V36'!$W$23</f>
        <v>0</v>
      </c>
      <c r="F584" s="151" t="s">
        <v>1045</v>
      </c>
      <c r="G584" s="70" t="e">
        <f>'2020 Spring Order Form - V36'!#REF!</f>
        <v>#REF!</v>
      </c>
      <c r="H584" s="69">
        <f>'2020 Spring Order Form - V36'!$F$18</f>
        <v>0</v>
      </c>
      <c r="J584" s="154">
        <v>12716</v>
      </c>
    </row>
    <row r="585" spans="1:10">
      <c r="A585" s="131">
        <v>584</v>
      </c>
      <c r="B585" s="66" t="s">
        <v>1043</v>
      </c>
      <c r="D585" s="67">
        <f>'2020 Spring Order Form - V36'!$W$23</f>
        <v>0</v>
      </c>
      <c r="E585" s="67">
        <f>'2020 Spring Order Form - V36'!$W$23</f>
        <v>0</v>
      </c>
      <c r="F585" s="151">
        <v>4116557</v>
      </c>
      <c r="G585" s="70" t="e">
        <f>'2020 Spring Order Form - V36'!#REF!</f>
        <v>#REF!</v>
      </c>
      <c r="H585" s="69">
        <f>'2020 Spring Order Form - V36'!$F$18</f>
        <v>0</v>
      </c>
      <c r="J585" s="154">
        <v>4148</v>
      </c>
    </row>
    <row r="586" spans="1:10">
      <c r="A586" s="131">
        <v>585</v>
      </c>
      <c r="B586" s="66" t="s">
        <v>1043</v>
      </c>
      <c r="D586" s="67">
        <f>'2020 Spring Order Form - V36'!$W$23</f>
        <v>0</v>
      </c>
      <c r="E586" s="67">
        <f>'2020 Spring Order Form - V36'!$W$23</f>
        <v>0</v>
      </c>
      <c r="F586" s="151" t="s">
        <v>1046</v>
      </c>
      <c r="G586" s="70" t="e">
        <f>'2020 Spring Order Form - V36'!#REF!</f>
        <v>#REF!</v>
      </c>
      <c r="H586" s="69">
        <f>'2020 Spring Order Form - V36'!$F$18</f>
        <v>0</v>
      </c>
      <c r="J586" s="154">
        <v>1851</v>
      </c>
    </row>
    <row r="587" spans="1:10">
      <c r="A587" s="131">
        <v>586</v>
      </c>
      <c r="B587" s="66" t="s">
        <v>163</v>
      </c>
      <c r="D587" s="67">
        <f>'2020 Spring Order Form - V36'!$W$23</f>
        <v>0</v>
      </c>
      <c r="E587" s="67">
        <f>'2020 Spring Order Form - V36'!$W$23</f>
        <v>0</v>
      </c>
      <c r="F587" s="151">
        <v>4516560</v>
      </c>
      <c r="G587" s="70" t="e">
        <f>'2020 Spring Order Form - V36'!#REF!</f>
        <v>#REF!</v>
      </c>
      <c r="H587" s="69">
        <f>'2020 Spring Order Form - V36'!$F$18</f>
        <v>0</v>
      </c>
      <c r="J587" s="154">
        <v>12891</v>
      </c>
    </row>
    <row r="588" spans="1:10">
      <c r="A588" s="131">
        <v>587</v>
      </c>
      <c r="B588" s="66" t="s">
        <v>163</v>
      </c>
      <c r="D588" s="67">
        <f>'2020 Spring Order Form - V36'!$W$23</f>
        <v>0</v>
      </c>
      <c r="E588" s="67">
        <f>'2020 Spring Order Form - V36'!$W$23</f>
        <v>0</v>
      </c>
      <c r="F588" s="151" t="s">
        <v>1047</v>
      </c>
      <c r="G588" s="70" t="e">
        <f>'2020 Spring Order Form - V36'!#REF!</f>
        <v>#REF!</v>
      </c>
      <c r="H588" s="69">
        <f>'2020 Spring Order Form - V36'!$F$18</f>
        <v>0</v>
      </c>
      <c r="J588" s="154">
        <v>12893</v>
      </c>
    </row>
    <row r="589" spans="1:10">
      <c r="A589" s="131">
        <v>588</v>
      </c>
      <c r="B589" s="66" t="s">
        <v>163</v>
      </c>
      <c r="D589" s="67">
        <f>'2020 Spring Order Form - V36'!$W$23</f>
        <v>0</v>
      </c>
      <c r="E589" s="67">
        <f>'2020 Spring Order Form - V36'!$W$23</f>
        <v>0</v>
      </c>
      <c r="F589" s="151">
        <v>4516568</v>
      </c>
      <c r="G589" s="70">
        <f>'2020 Spring Order Form - V36'!$W$82</f>
        <v>0</v>
      </c>
      <c r="H589" s="69">
        <f>'2020 Spring Order Form - V36'!$F$18</f>
        <v>0</v>
      </c>
      <c r="J589" s="154">
        <v>12892</v>
      </c>
    </row>
    <row r="590" spans="1:10">
      <c r="A590" s="131">
        <v>589</v>
      </c>
      <c r="B590" s="66" t="s">
        <v>163</v>
      </c>
      <c r="D590" s="67">
        <f>'2020 Spring Order Form - V36'!$W$23</f>
        <v>0</v>
      </c>
      <c r="E590" s="67">
        <f>'2020 Spring Order Form - V36'!$W$23</f>
        <v>0</v>
      </c>
      <c r="F590" s="151" t="s">
        <v>1048</v>
      </c>
      <c r="G590" s="70">
        <f>'2020 Spring Order Form - V36'!$X$82</f>
        <v>0</v>
      </c>
      <c r="H590" s="69">
        <f>'2020 Spring Order Form - V36'!$F$18</f>
        <v>0</v>
      </c>
      <c r="J590" s="154">
        <v>12894</v>
      </c>
    </row>
    <row r="591" spans="1:10">
      <c r="A591" s="131">
        <v>590</v>
      </c>
      <c r="B591" s="66" t="s">
        <v>1049</v>
      </c>
      <c r="D591" s="67">
        <f>'2020 Spring Order Form - V36'!$W$23</f>
        <v>0</v>
      </c>
      <c r="E591" s="67">
        <f>'2020 Spring Order Form - V36'!$W$23</f>
        <v>0</v>
      </c>
      <c r="F591" s="151">
        <v>4516585</v>
      </c>
      <c r="G591" s="70" t="e">
        <f>'2020 Spring Order Form - V36'!#REF!</f>
        <v>#REF!</v>
      </c>
      <c r="H591" s="69">
        <f>'2020 Spring Order Form - V36'!$F$18</f>
        <v>0</v>
      </c>
      <c r="J591" s="154">
        <v>12621</v>
      </c>
    </row>
    <row r="592" spans="1:10">
      <c r="A592" s="131">
        <v>591</v>
      </c>
      <c r="B592" s="66" t="s">
        <v>1049</v>
      </c>
      <c r="D592" s="67">
        <f>'2020 Spring Order Form - V36'!$W$23</f>
        <v>0</v>
      </c>
      <c r="E592" s="67">
        <f>'2020 Spring Order Form - V36'!$W$23</f>
        <v>0</v>
      </c>
      <c r="F592" s="151" t="s">
        <v>1050</v>
      </c>
      <c r="G592" s="70" t="e">
        <f>'2020 Spring Order Form - V36'!#REF!</f>
        <v>#REF!</v>
      </c>
      <c r="H592" s="69">
        <f>'2020 Spring Order Form - V36'!$F$18</f>
        <v>0</v>
      </c>
      <c r="J592" s="154">
        <v>12620</v>
      </c>
    </row>
    <row r="593" spans="1:10">
      <c r="A593" s="131">
        <v>592</v>
      </c>
      <c r="B593" s="66" t="s">
        <v>1049</v>
      </c>
      <c r="D593" s="67">
        <f>'2020 Spring Order Form - V36'!$W$23</f>
        <v>0</v>
      </c>
      <c r="E593" s="67">
        <f>'2020 Spring Order Form - V36'!$W$23</f>
        <v>0</v>
      </c>
      <c r="F593" s="151">
        <v>4516588</v>
      </c>
      <c r="G593" s="70" t="e">
        <f>'2020 Spring Order Form - V36'!#REF!</f>
        <v>#REF!</v>
      </c>
      <c r="H593" s="69">
        <f>'2020 Spring Order Form - V36'!$F$18</f>
        <v>0</v>
      </c>
      <c r="J593" s="154">
        <v>12663</v>
      </c>
    </row>
    <row r="594" spans="1:10">
      <c r="A594" s="131">
        <v>593</v>
      </c>
      <c r="B594" s="66" t="s">
        <v>1049</v>
      </c>
      <c r="D594" s="67">
        <f>'2020 Spring Order Form - V36'!$W$23</f>
        <v>0</v>
      </c>
      <c r="E594" s="67">
        <f>'2020 Spring Order Form - V36'!$W$23</f>
        <v>0</v>
      </c>
      <c r="F594" s="151" t="s">
        <v>1051</v>
      </c>
      <c r="G594" s="70" t="e">
        <f>'2020 Spring Order Form - V36'!#REF!</f>
        <v>#REF!</v>
      </c>
      <c r="H594" s="69">
        <f>'2020 Spring Order Form - V36'!$F$18</f>
        <v>0</v>
      </c>
      <c r="J594" s="154">
        <v>12662</v>
      </c>
    </row>
    <row r="595" spans="1:10">
      <c r="A595" s="131">
        <v>594</v>
      </c>
      <c r="B595" s="66" t="s">
        <v>1049</v>
      </c>
      <c r="D595" s="67">
        <f>'2020 Spring Order Form - V36'!$W$23</f>
        <v>0</v>
      </c>
      <c r="E595" s="67">
        <f>'2020 Spring Order Form - V36'!$W$23</f>
        <v>0</v>
      </c>
      <c r="F595" s="151">
        <v>1716587</v>
      </c>
      <c r="G595" s="70" t="e">
        <f>'2020 Spring Order Form - V36'!#REF!</f>
        <v>#REF!</v>
      </c>
      <c r="H595" s="69">
        <f>'2020 Spring Order Form - V36'!$F$18</f>
        <v>0</v>
      </c>
      <c r="J595" s="154">
        <v>18051</v>
      </c>
    </row>
    <row r="596" spans="1:10">
      <c r="A596" s="131">
        <v>595</v>
      </c>
      <c r="B596" s="66" t="s">
        <v>1049</v>
      </c>
      <c r="D596" s="67">
        <f>'2020 Spring Order Form - V36'!$W$23</f>
        <v>0</v>
      </c>
      <c r="E596" s="67">
        <f>'2020 Spring Order Form - V36'!$W$23</f>
        <v>0</v>
      </c>
      <c r="F596" s="151" t="s">
        <v>1052</v>
      </c>
      <c r="G596" s="70" t="e">
        <f>'2020 Spring Order Form - V36'!#REF!</f>
        <v>#REF!</v>
      </c>
      <c r="H596" s="69">
        <f>'2020 Spring Order Form - V36'!$F$18</f>
        <v>0</v>
      </c>
      <c r="J596" s="154">
        <v>18052</v>
      </c>
    </row>
    <row r="597" spans="1:10">
      <c r="A597" s="131">
        <v>596</v>
      </c>
      <c r="B597" s="66" t="s">
        <v>1053</v>
      </c>
      <c r="D597" s="67">
        <f>'2020 Spring Order Form - V36'!$W$23</f>
        <v>0</v>
      </c>
      <c r="E597" s="67">
        <f>'2020 Spring Order Form - V36'!$W$23</f>
        <v>0</v>
      </c>
      <c r="F597" s="151">
        <v>4516375</v>
      </c>
      <c r="G597" s="70" t="e">
        <f>'2020 Spring Order Form - V36'!#REF!</f>
        <v>#REF!</v>
      </c>
      <c r="H597" s="69">
        <f>'2020 Spring Order Form - V36'!$F$18</f>
        <v>0</v>
      </c>
      <c r="J597" s="154">
        <v>722</v>
      </c>
    </row>
    <row r="598" spans="1:10">
      <c r="A598" s="131">
        <v>597</v>
      </c>
      <c r="B598" s="66" t="s">
        <v>1053</v>
      </c>
      <c r="D598" s="67">
        <f>'2020 Spring Order Form - V36'!$W$23</f>
        <v>0</v>
      </c>
      <c r="E598" s="67">
        <f>'2020 Spring Order Form - V36'!$W$23</f>
        <v>0</v>
      </c>
      <c r="F598" s="151" t="s">
        <v>1054</v>
      </c>
      <c r="G598" s="70" t="e">
        <f>'2020 Spring Order Form - V36'!#REF!</f>
        <v>#REF!</v>
      </c>
      <c r="H598" s="69">
        <f>'2020 Spring Order Form - V36'!$F$18</f>
        <v>0</v>
      </c>
      <c r="J598" s="154">
        <v>1852</v>
      </c>
    </row>
    <row r="599" spans="1:10">
      <c r="A599" s="131">
        <v>598</v>
      </c>
      <c r="B599" s="66" t="s">
        <v>1053</v>
      </c>
      <c r="D599" s="67">
        <f>'2020 Spring Order Form - V36'!$W$23</f>
        <v>0</v>
      </c>
      <c r="E599" s="67">
        <f>'2020 Spring Order Form - V36'!$W$23</f>
        <v>0</v>
      </c>
      <c r="F599" s="151">
        <v>1716377</v>
      </c>
      <c r="G599" s="70" t="e">
        <f>'2020 Spring Order Form - V36'!#REF!</f>
        <v>#REF!</v>
      </c>
      <c r="H599" s="69">
        <f>'2020 Spring Order Form - V36'!$F$18</f>
        <v>0</v>
      </c>
      <c r="J599" s="154">
        <v>5486</v>
      </c>
    </row>
    <row r="600" spans="1:10">
      <c r="A600" s="131">
        <v>599</v>
      </c>
      <c r="B600" s="66" t="s">
        <v>1053</v>
      </c>
      <c r="D600" s="67">
        <f>'2020 Spring Order Form - V36'!$W$23</f>
        <v>0</v>
      </c>
      <c r="E600" s="67">
        <f>'2020 Spring Order Form - V36'!$W$23</f>
        <v>0</v>
      </c>
      <c r="F600" s="151" t="s">
        <v>1055</v>
      </c>
      <c r="G600" s="70" t="e">
        <f>'2020 Spring Order Form - V36'!#REF!</f>
        <v>#REF!</v>
      </c>
      <c r="H600" s="69">
        <f>'2020 Spring Order Form - V36'!$F$18</f>
        <v>0</v>
      </c>
      <c r="J600" s="154">
        <v>5602</v>
      </c>
    </row>
    <row r="601" spans="1:10">
      <c r="A601" s="131">
        <v>600</v>
      </c>
      <c r="B601" s="66" t="s">
        <v>1056</v>
      </c>
      <c r="D601" s="67">
        <f>'2020 Spring Order Form - V36'!$W$23</f>
        <v>0</v>
      </c>
      <c r="E601" s="67">
        <f>'2020 Spring Order Form - V36'!$W$23</f>
        <v>0</v>
      </c>
      <c r="F601" s="151">
        <v>4516495</v>
      </c>
      <c r="G601" s="70" t="e">
        <f>'2020 Spring Order Form - V36'!#REF!</f>
        <v>#REF!</v>
      </c>
      <c r="H601" s="69">
        <f>'2020 Spring Order Form - V36'!$F$18</f>
        <v>0</v>
      </c>
      <c r="J601" s="154">
        <v>716</v>
      </c>
    </row>
    <row r="602" spans="1:10">
      <c r="A602" s="131">
        <v>601</v>
      </c>
      <c r="B602" s="66" t="s">
        <v>1056</v>
      </c>
      <c r="D602" s="67">
        <f>'2020 Spring Order Form - V36'!$W$23</f>
        <v>0</v>
      </c>
      <c r="E602" s="67">
        <f>'2020 Spring Order Form - V36'!$W$23</f>
        <v>0</v>
      </c>
      <c r="F602" s="151" t="s">
        <v>1057</v>
      </c>
      <c r="G602" s="70" t="e">
        <f>'2020 Spring Order Form - V36'!#REF!</f>
        <v>#REF!</v>
      </c>
      <c r="H602" s="69">
        <f>'2020 Spring Order Form - V36'!$F$18</f>
        <v>0</v>
      </c>
      <c r="J602" s="154">
        <v>1822</v>
      </c>
    </row>
    <row r="603" spans="1:10">
      <c r="A603" s="131">
        <v>602</v>
      </c>
      <c r="B603" s="66" t="s">
        <v>1058</v>
      </c>
      <c r="D603" s="67">
        <f>'2020 Spring Order Form - V36'!$W$23</f>
        <v>0</v>
      </c>
      <c r="E603" s="67">
        <f>'2020 Spring Order Form - V36'!$W$23</f>
        <v>0</v>
      </c>
      <c r="F603" s="151">
        <v>4516505</v>
      </c>
      <c r="G603" s="70" t="e">
        <f>'2020 Spring Order Form - V36'!#REF!</f>
        <v>#REF!</v>
      </c>
      <c r="H603" s="69">
        <f>'2020 Spring Order Form - V36'!$F$18</f>
        <v>0</v>
      </c>
      <c r="J603" s="154">
        <v>16969</v>
      </c>
    </row>
    <row r="604" spans="1:10">
      <c r="A604" s="131">
        <v>603</v>
      </c>
      <c r="B604" s="66" t="s">
        <v>1058</v>
      </c>
      <c r="D604" s="67">
        <f>'2020 Spring Order Form - V36'!$W$23</f>
        <v>0</v>
      </c>
      <c r="E604" s="67">
        <f>'2020 Spring Order Form - V36'!$W$23</f>
        <v>0</v>
      </c>
      <c r="F604" s="151" t="s">
        <v>1059</v>
      </c>
      <c r="G604" s="70" t="e">
        <f>'2020 Spring Order Form - V36'!#REF!</f>
        <v>#REF!</v>
      </c>
      <c r="H604" s="69">
        <f>'2020 Spring Order Form - V36'!$F$18</f>
        <v>0</v>
      </c>
      <c r="J604" s="154">
        <v>16968</v>
      </c>
    </row>
    <row r="605" spans="1:10">
      <c r="A605" s="131">
        <v>604</v>
      </c>
      <c r="B605" s="66" t="s">
        <v>1060</v>
      </c>
      <c r="D605" s="67">
        <f>'2020 Spring Order Form - V36'!$W$23</f>
        <v>0</v>
      </c>
      <c r="E605" s="67">
        <f>'2020 Spring Order Form - V36'!$W$23</f>
        <v>0</v>
      </c>
      <c r="F605" s="151">
        <v>4518100</v>
      </c>
      <c r="G605" s="70" t="e">
        <f>'2020 Spring Order Form - V36'!#REF!</f>
        <v>#REF!</v>
      </c>
      <c r="H605" s="69">
        <f>'2020 Spring Order Form - V36'!$F$18</f>
        <v>0</v>
      </c>
      <c r="J605" s="154">
        <v>833</v>
      </c>
    </row>
    <row r="606" spans="1:10">
      <c r="A606" s="131">
        <v>605</v>
      </c>
      <c r="B606" s="66" t="s">
        <v>1060</v>
      </c>
      <c r="D606" s="67">
        <f>'2020 Spring Order Form - V36'!$W$23</f>
        <v>0</v>
      </c>
      <c r="E606" s="67">
        <f>'2020 Spring Order Form - V36'!$W$23</f>
        <v>0</v>
      </c>
      <c r="F606" s="151" t="s">
        <v>1061</v>
      </c>
      <c r="G606" s="70" t="e">
        <f>'2020 Spring Order Form - V36'!#REF!</f>
        <v>#REF!</v>
      </c>
      <c r="H606" s="69">
        <f>'2020 Spring Order Form - V36'!$F$18</f>
        <v>0</v>
      </c>
      <c r="J606" s="154">
        <v>1859</v>
      </c>
    </row>
    <row r="607" spans="1:10">
      <c r="A607" s="131">
        <v>606</v>
      </c>
      <c r="B607" s="66" t="s">
        <v>1062</v>
      </c>
      <c r="D607" s="67">
        <f>'2020 Spring Order Form - V36'!$W$23</f>
        <v>0</v>
      </c>
      <c r="E607" s="67">
        <f>'2020 Spring Order Form - V36'!$W$23</f>
        <v>0</v>
      </c>
      <c r="F607" s="151">
        <v>4518122</v>
      </c>
      <c r="G607" s="70" t="e">
        <f>'2020 Spring Order Form - V36'!#REF!</f>
        <v>#REF!</v>
      </c>
      <c r="H607" s="69">
        <f>'2020 Spring Order Form - V36'!$F$18</f>
        <v>0</v>
      </c>
      <c r="J607" s="154">
        <v>1077</v>
      </c>
    </row>
    <row r="608" spans="1:10">
      <c r="A608" s="131">
        <v>607</v>
      </c>
      <c r="B608" s="66" t="s">
        <v>1062</v>
      </c>
      <c r="D608" s="67">
        <f>'2020 Spring Order Form - V36'!$W$23</f>
        <v>0</v>
      </c>
      <c r="E608" s="67">
        <f>'2020 Spring Order Form - V36'!$W$23</f>
        <v>0</v>
      </c>
      <c r="F608" s="151" t="s">
        <v>1063</v>
      </c>
      <c r="G608" s="70" t="e">
        <f>'2020 Spring Order Form - V36'!#REF!</f>
        <v>#REF!</v>
      </c>
      <c r="H608" s="69">
        <f>'2020 Spring Order Form - V36'!$F$18</f>
        <v>0</v>
      </c>
      <c r="J608" s="154">
        <v>1876</v>
      </c>
    </row>
    <row r="609" spans="1:10">
      <c r="A609" s="131">
        <v>608</v>
      </c>
      <c r="B609" s="66" t="s">
        <v>1064</v>
      </c>
      <c r="D609" s="67">
        <f>'2020 Spring Order Form - V36'!$W$23</f>
        <v>0</v>
      </c>
      <c r="E609" s="67">
        <f>'2020 Spring Order Form - V36'!$W$23</f>
        <v>0</v>
      </c>
      <c r="F609" s="151">
        <v>4518142</v>
      </c>
      <c r="G609" s="70" t="e">
        <f>'2020 Spring Order Form - V36'!#REF!</f>
        <v>#REF!</v>
      </c>
      <c r="H609" s="69">
        <f>'2020 Spring Order Form - V36'!$F$18</f>
        <v>0</v>
      </c>
      <c r="J609" s="154">
        <v>1078</v>
      </c>
    </row>
    <row r="610" spans="1:10">
      <c r="A610" s="131">
        <v>609</v>
      </c>
      <c r="B610" s="66" t="s">
        <v>1064</v>
      </c>
      <c r="D610" s="67">
        <f>'2020 Spring Order Form - V36'!$W$23</f>
        <v>0</v>
      </c>
      <c r="E610" s="67">
        <f>'2020 Spring Order Form - V36'!$W$23</f>
        <v>0</v>
      </c>
      <c r="F610" s="151" t="s">
        <v>1065</v>
      </c>
      <c r="G610" s="70" t="e">
        <f>'2020 Spring Order Form - V36'!#REF!</f>
        <v>#REF!</v>
      </c>
      <c r="H610" s="69">
        <f>'2020 Spring Order Form - V36'!$F$18</f>
        <v>0</v>
      </c>
      <c r="J610" s="154">
        <v>1878</v>
      </c>
    </row>
    <row r="611" spans="1:10">
      <c r="A611" s="131">
        <v>610</v>
      </c>
      <c r="B611" s="66" t="s">
        <v>1066</v>
      </c>
      <c r="D611" s="67">
        <f>'2020 Spring Order Form - V36'!$W$23</f>
        <v>0</v>
      </c>
      <c r="E611" s="67">
        <f>'2020 Spring Order Form - V36'!$W$23</f>
        <v>0</v>
      </c>
      <c r="F611" s="151">
        <v>4518202</v>
      </c>
      <c r="G611" s="70" t="e">
        <f>'2020 Spring Order Form - V36'!#REF!</f>
        <v>#REF!</v>
      </c>
      <c r="H611" s="69">
        <f>'2020 Spring Order Form - V36'!$F$18</f>
        <v>0</v>
      </c>
      <c r="J611" s="154">
        <v>907</v>
      </c>
    </row>
    <row r="612" spans="1:10">
      <c r="A612" s="131">
        <v>611</v>
      </c>
      <c r="B612" s="66" t="s">
        <v>1066</v>
      </c>
      <c r="D612" s="67">
        <f>'2020 Spring Order Form - V36'!$W$23</f>
        <v>0</v>
      </c>
      <c r="E612" s="67">
        <f>'2020 Spring Order Form - V36'!$W$23</f>
        <v>0</v>
      </c>
      <c r="F612" s="151" t="s">
        <v>1067</v>
      </c>
      <c r="G612" s="70" t="e">
        <f>'2020 Spring Order Form - V36'!#REF!</f>
        <v>#REF!</v>
      </c>
      <c r="H612" s="69">
        <f>'2020 Spring Order Form - V36'!$F$18</f>
        <v>0</v>
      </c>
      <c r="J612" s="154">
        <v>1881</v>
      </c>
    </row>
    <row r="613" spans="1:10">
      <c r="A613" s="131">
        <v>612</v>
      </c>
      <c r="B613" s="66" t="s">
        <v>1066</v>
      </c>
      <c r="D613" s="67">
        <f>'2020 Spring Order Form - V36'!$W$23</f>
        <v>0</v>
      </c>
      <c r="E613" s="67">
        <f>'2020 Spring Order Form - V36'!$W$23</f>
        <v>0</v>
      </c>
      <c r="F613" s="151">
        <v>4518200</v>
      </c>
      <c r="G613" s="70" t="e">
        <f>'2020 Spring Order Form - V36'!#REF!</f>
        <v>#REF!</v>
      </c>
      <c r="H613" s="69">
        <f>'2020 Spring Order Form - V36'!$F$18</f>
        <v>0</v>
      </c>
      <c r="J613" s="154">
        <v>1013</v>
      </c>
    </row>
    <row r="614" spans="1:10">
      <c r="A614" s="131">
        <v>613</v>
      </c>
      <c r="B614" s="66" t="s">
        <v>1066</v>
      </c>
      <c r="D614" s="67">
        <f>'2020 Spring Order Form - V36'!$W$23</f>
        <v>0</v>
      </c>
      <c r="E614" s="67">
        <f>'2020 Spring Order Form - V36'!$W$23</f>
        <v>0</v>
      </c>
      <c r="F614" s="151" t="s">
        <v>1068</v>
      </c>
      <c r="G614" s="70" t="e">
        <f>'2020 Spring Order Form - V36'!#REF!</f>
        <v>#REF!</v>
      </c>
      <c r="H614" s="69">
        <f>'2020 Spring Order Form - V36'!$F$18</f>
        <v>0</v>
      </c>
      <c r="J614" s="154">
        <v>1880</v>
      </c>
    </row>
    <row r="615" spans="1:10">
      <c r="A615" s="131">
        <v>614</v>
      </c>
      <c r="B615" s="66" t="s">
        <v>1069</v>
      </c>
      <c r="D615" s="67">
        <f>'2020 Spring Order Form - V36'!$W$23</f>
        <v>0</v>
      </c>
      <c r="E615" s="67">
        <f>'2020 Spring Order Form - V36'!$W$23</f>
        <v>0</v>
      </c>
      <c r="F615" s="151">
        <v>4518232</v>
      </c>
      <c r="G615" s="70" t="e">
        <f>'2020 Spring Order Form - V36'!#REF!</f>
        <v>#REF!</v>
      </c>
      <c r="H615" s="69">
        <f>'2020 Spring Order Form - V36'!$F$18</f>
        <v>0</v>
      </c>
      <c r="J615" s="154">
        <v>1073</v>
      </c>
    </row>
    <row r="616" spans="1:10">
      <c r="A616" s="131">
        <v>615</v>
      </c>
      <c r="B616" s="66" t="s">
        <v>1069</v>
      </c>
      <c r="D616" s="67">
        <f>'2020 Spring Order Form - V36'!$W$23</f>
        <v>0</v>
      </c>
      <c r="E616" s="67">
        <f>'2020 Spring Order Form - V36'!$W$23</f>
        <v>0</v>
      </c>
      <c r="F616" s="151" t="s">
        <v>1070</v>
      </c>
      <c r="G616" s="70" t="e">
        <f>'2020 Spring Order Form - V36'!#REF!</f>
        <v>#REF!</v>
      </c>
      <c r="H616" s="69">
        <f>'2020 Spring Order Form - V36'!$F$18</f>
        <v>0</v>
      </c>
      <c r="J616" s="154">
        <v>1882</v>
      </c>
    </row>
    <row r="617" spans="1:10">
      <c r="A617" s="131">
        <v>616</v>
      </c>
      <c r="B617" s="66" t="s">
        <v>1071</v>
      </c>
      <c r="D617" s="67">
        <f>'2020 Spring Order Form - V36'!$W$23</f>
        <v>0</v>
      </c>
      <c r="E617" s="67">
        <f>'2020 Spring Order Form - V36'!$W$23</f>
        <v>0</v>
      </c>
      <c r="F617" s="151">
        <v>4518272</v>
      </c>
      <c r="G617" s="70" t="e">
        <f>'2020 Spring Order Form - V36'!#REF!</f>
        <v>#REF!</v>
      </c>
      <c r="H617" s="69">
        <f>'2020 Spring Order Form - V36'!$F$18</f>
        <v>0</v>
      </c>
      <c r="J617" s="154">
        <v>1074</v>
      </c>
    </row>
    <row r="618" spans="1:10">
      <c r="A618" s="131">
        <v>617</v>
      </c>
      <c r="B618" s="66" t="s">
        <v>1071</v>
      </c>
      <c r="D618" s="67">
        <f>'2020 Spring Order Form - V36'!$W$23</f>
        <v>0</v>
      </c>
      <c r="E618" s="67">
        <f>'2020 Spring Order Form - V36'!$W$23</f>
        <v>0</v>
      </c>
      <c r="F618" s="151" t="s">
        <v>1072</v>
      </c>
      <c r="G618" s="70" t="e">
        <f>'2020 Spring Order Form - V36'!#REF!</f>
        <v>#REF!</v>
      </c>
      <c r="H618" s="69">
        <f>'2020 Spring Order Form - V36'!$F$18</f>
        <v>0</v>
      </c>
      <c r="J618" s="154">
        <v>1883</v>
      </c>
    </row>
    <row r="619" spans="1:10">
      <c r="A619" s="131">
        <v>618</v>
      </c>
      <c r="B619" s="66" t="s">
        <v>1073</v>
      </c>
      <c r="D619" s="67">
        <f>'2020 Spring Order Form - V36'!$W$23</f>
        <v>0</v>
      </c>
      <c r="E619" s="67">
        <f>'2020 Spring Order Form - V36'!$W$23</f>
        <v>0</v>
      </c>
      <c r="F619" s="151">
        <v>4518300</v>
      </c>
      <c r="G619" s="70" t="e">
        <f>'2020 Spring Order Form - V36'!#REF!</f>
        <v>#REF!</v>
      </c>
      <c r="H619" s="69">
        <f>'2020 Spring Order Form - V36'!$F$18</f>
        <v>0</v>
      </c>
      <c r="J619" s="154">
        <v>403</v>
      </c>
    </row>
    <row r="620" spans="1:10">
      <c r="A620" s="131">
        <v>619</v>
      </c>
      <c r="B620" s="66" t="s">
        <v>1073</v>
      </c>
      <c r="D620" s="67">
        <f>'2020 Spring Order Form - V36'!$W$23</f>
        <v>0</v>
      </c>
      <c r="E620" s="67">
        <f>'2020 Spring Order Form - V36'!$W$23</f>
        <v>0</v>
      </c>
      <c r="F620" s="151" t="s">
        <v>1074</v>
      </c>
      <c r="G620" s="70" t="e">
        <f>'2020 Spring Order Form - V36'!#REF!</f>
        <v>#REF!</v>
      </c>
      <c r="H620" s="69">
        <f>'2020 Spring Order Form - V36'!$F$18</f>
        <v>0</v>
      </c>
      <c r="J620" s="154">
        <v>1874</v>
      </c>
    </row>
    <row r="621" spans="1:10">
      <c r="A621" s="131">
        <v>620</v>
      </c>
      <c r="B621" s="66" t="s">
        <v>166</v>
      </c>
      <c r="D621" s="67">
        <f>'2020 Spring Order Form - V36'!$W$23</f>
        <v>0</v>
      </c>
      <c r="E621" s="67">
        <f>'2020 Spring Order Form - V36'!$W$23</f>
        <v>0</v>
      </c>
      <c r="F621" s="151">
        <v>4518307</v>
      </c>
      <c r="G621" s="70" t="e">
        <f>'2020 Spring Order Form - V36'!#REF!</f>
        <v>#REF!</v>
      </c>
      <c r="H621" s="69">
        <f>'2020 Spring Order Form - V36'!$F$18</f>
        <v>0</v>
      </c>
      <c r="J621" s="154">
        <v>1086</v>
      </c>
    </row>
    <row r="622" spans="1:10">
      <c r="A622" s="131">
        <v>621</v>
      </c>
      <c r="B622" s="66" t="s">
        <v>166</v>
      </c>
      <c r="D622" s="67">
        <f>'2020 Spring Order Form - V36'!$W$23</f>
        <v>0</v>
      </c>
      <c r="E622" s="67">
        <f>'2020 Spring Order Form - V36'!$W$23</f>
        <v>0</v>
      </c>
      <c r="F622" s="151" t="s">
        <v>1075</v>
      </c>
      <c r="G622" s="70" t="e">
        <f>'2020 Spring Order Form - V36'!#REF!</f>
        <v>#REF!</v>
      </c>
      <c r="H622" s="69">
        <f>'2020 Spring Order Form - V36'!$F$18</f>
        <v>0</v>
      </c>
      <c r="J622" s="154">
        <v>1875</v>
      </c>
    </row>
    <row r="623" spans="1:10">
      <c r="A623" s="131">
        <v>622</v>
      </c>
      <c r="B623" s="66" t="s">
        <v>166</v>
      </c>
      <c r="D623" s="67">
        <f>'2020 Spring Order Form - V36'!$W$23</f>
        <v>0</v>
      </c>
      <c r="E623" s="67">
        <f>'2020 Spring Order Form - V36'!$W$23</f>
        <v>0</v>
      </c>
      <c r="F623" s="151">
        <v>4518304</v>
      </c>
      <c r="G623" s="70" t="e">
        <f>'2020 Spring Order Form - V36'!#REF!</f>
        <v>#REF!</v>
      </c>
      <c r="H623" s="69">
        <f>'2020 Spring Order Form - V36'!$F$18</f>
        <v>0</v>
      </c>
      <c r="J623" s="154">
        <v>12847</v>
      </c>
    </row>
    <row r="624" spans="1:10">
      <c r="A624" s="131">
        <v>623</v>
      </c>
      <c r="B624" s="66" t="s">
        <v>166</v>
      </c>
      <c r="D624" s="67">
        <f>'2020 Spring Order Form - V36'!$W$23</f>
        <v>0</v>
      </c>
      <c r="E624" s="67">
        <f>'2020 Spring Order Form - V36'!$W$23</f>
        <v>0</v>
      </c>
      <c r="F624" s="151" t="s">
        <v>1076</v>
      </c>
      <c r="G624" s="70" t="e">
        <f>'2020 Spring Order Form - V36'!#REF!</f>
        <v>#REF!</v>
      </c>
      <c r="H624" s="69">
        <f>'2020 Spring Order Form - V36'!$F$18</f>
        <v>0</v>
      </c>
      <c r="J624" s="154">
        <v>12848</v>
      </c>
    </row>
    <row r="625" spans="1:10">
      <c r="A625" s="131">
        <v>624</v>
      </c>
      <c r="B625" s="66" t="s">
        <v>166</v>
      </c>
      <c r="D625" s="67">
        <f>'2020 Spring Order Form - V36'!$W$23</f>
        <v>0</v>
      </c>
      <c r="E625" s="67">
        <f>'2020 Spring Order Form - V36'!$W$23</f>
        <v>0</v>
      </c>
      <c r="F625" s="151">
        <v>4518305</v>
      </c>
      <c r="G625" s="70">
        <f>'2020 Spring Order Form - V36'!$W$84</f>
        <v>0</v>
      </c>
      <c r="H625" s="69">
        <f>'2020 Spring Order Form - V36'!$F$18</f>
        <v>0</v>
      </c>
      <c r="J625" s="154">
        <v>1181</v>
      </c>
    </row>
    <row r="626" spans="1:10">
      <c r="A626" s="131">
        <v>625</v>
      </c>
      <c r="B626" s="66" t="s">
        <v>166</v>
      </c>
      <c r="D626" s="67">
        <f>'2020 Spring Order Form - V36'!$W$23</f>
        <v>0</v>
      </c>
      <c r="E626" s="67">
        <f>'2020 Spring Order Form - V36'!$W$23</f>
        <v>0</v>
      </c>
      <c r="F626" s="151" t="s">
        <v>1077</v>
      </c>
      <c r="G626" s="70">
        <f>'2020 Spring Order Form - V36'!$X$84</f>
        <v>0</v>
      </c>
      <c r="H626" s="69">
        <f>'2020 Spring Order Form - V36'!$F$18</f>
        <v>0</v>
      </c>
      <c r="J626" s="154">
        <v>1861</v>
      </c>
    </row>
    <row r="627" spans="1:10">
      <c r="A627" s="131">
        <v>626</v>
      </c>
      <c r="B627" s="66" t="s">
        <v>1073</v>
      </c>
      <c r="D627" s="67">
        <f>'2020 Spring Order Form - V36'!$W$23</f>
        <v>0</v>
      </c>
      <c r="E627" s="67">
        <f>'2020 Spring Order Form - V36'!$W$23</f>
        <v>0</v>
      </c>
      <c r="F627" s="151">
        <v>4518301</v>
      </c>
      <c r="G627" s="70" t="e">
        <f>'2020 Spring Order Form - V36'!#REF!</f>
        <v>#REF!</v>
      </c>
      <c r="H627" s="69">
        <f>'2020 Spring Order Form - V36'!$F$18</f>
        <v>0</v>
      </c>
      <c r="J627" s="154">
        <v>1110</v>
      </c>
    </row>
    <row r="628" spans="1:10">
      <c r="A628" s="131">
        <v>627</v>
      </c>
      <c r="B628" s="66" t="s">
        <v>1073</v>
      </c>
      <c r="D628" s="67">
        <f>'2020 Spring Order Form - V36'!$W$23</f>
        <v>0</v>
      </c>
      <c r="E628" s="67">
        <f>'2020 Spring Order Form - V36'!$W$23</f>
        <v>0</v>
      </c>
      <c r="F628" s="151" t="s">
        <v>1078</v>
      </c>
      <c r="G628" s="70" t="e">
        <f>'2020 Spring Order Form - V36'!#REF!</f>
        <v>#REF!</v>
      </c>
      <c r="H628" s="69">
        <f>'2020 Spring Order Form - V36'!$F$18</f>
        <v>0</v>
      </c>
      <c r="J628" s="154">
        <v>1860</v>
      </c>
    </row>
    <row r="629" spans="1:10">
      <c r="A629" s="131">
        <v>628</v>
      </c>
      <c r="B629" s="66" t="s">
        <v>1079</v>
      </c>
      <c r="D629" s="67">
        <f>'2020 Spring Order Form - V36'!$W$23</f>
        <v>0</v>
      </c>
      <c r="E629" s="67">
        <f>'2020 Spring Order Form - V36'!$W$23</f>
        <v>0</v>
      </c>
      <c r="F629" s="151">
        <v>4518350</v>
      </c>
      <c r="G629" s="70" t="e">
        <f>'2020 Spring Order Form - V36'!#REF!</f>
        <v>#REF!</v>
      </c>
      <c r="H629" s="69">
        <f>'2020 Spring Order Form - V36'!$F$18</f>
        <v>0</v>
      </c>
      <c r="J629" s="154">
        <v>436</v>
      </c>
    </row>
    <row r="630" spans="1:10">
      <c r="A630" s="131">
        <v>629</v>
      </c>
      <c r="B630" s="66" t="s">
        <v>1079</v>
      </c>
      <c r="D630" s="67">
        <f>'2020 Spring Order Form - V36'!$W$23</f>
        <v>0</v>
      </c>
      <c r="E630" s="67">
        <f>'2020 Spring Order Form - V36'!$W$23</f>
        <v>0</v>
      </c>
      <c r="F630" s="151" t="s">
        <v>1080</v>
      </c>
      <c r="G630" s="70" t="e">
        <f>'2020 Spring Order Form - V36'!#REF!</f>
        <v>#REF!</v>
      </c>
      <c r="H630" s="69">
        <f>'2020 Spring Order Form - V36'!$F$18</f>
        <v>0</v>
      </c>
      <c r="J630" s="154">
        <v>1866</v>
      </c>
    </row>
    <row r="631" spans="1:10">
      <c r="A631" s="131">
        <v>630</v>
      </c>
      <c r="B631" s="66" t="s">
        <v>1081</v>
      </c>
      <c r="D631" s="67">
        <f>'2020 Spring Order Form - V36'!$W$23</f>
        <v>0</v>
      </c>
      <c r="E631" s="67">
        <f>'2020 Spring Order Form - V36'!$W$23</f>
        <v>0</v>
      </c>
      <c r="F631" s="151">
        <v>4518357</v>
      </c>
      <c r="G631" s="70" t="e">
        <f>'2020 Spring Order Form - V36'!#REF!</f>
        <v>#REF!</v>
      </c>
      <c r="H631" s="69">
        <f>'2020 Spring Order Form - V36'!$F$18</f>
        <v>0</v>
      </c>
      <c r="J631" s="154">
        <v>1111</v>
      </c>
    </row>
    <row r="632" spans="1:10">
      <c r="A632" s="131">
        <v>631</v>
      </c>
      <c r="B632" s="66" t="s">
        <v>1081</v>
      </c>
      <c r="D632" s="67">
        <f>'2020 Spring Order Form - V36'!$W$23</f>
        <v>0</v>
      </c>
      <c r="E632" s="67">
        <f>'2020 Spring Order Form - V36'!$W$23</f>
        <v>0</v>
      </c>
      <c r="F632" s="151" t="s">
        <v>1082</v>
      </c>
      <c r="G632" s="70" t="e">
        <f>'2020 Spring Order Form - V36'!#REF!</f>
        <v>#REF!</v>
      </c>
      <c r="H632" s="69">
        <f>'2020 Spring Order Form - V36'!$F$18</f>
        <v>0</v>
      </c>
      <c r="J632" s="154">
        <v>1867</v>
      </c>
    </row>
    <row r="633" spans="1:10">
      <c r="A633" s="131">
        <v>632</v>
      </c>
      <c r="B633" s="66" t="s">
        <v>1081</v>
      </c>
      <c r="D633" s="67">
        <f>'2020 Spring Order Form - V36'!$W$23</f>
        <v>0</v>
      </c>
      <c r="E633" s="67">
        <f>'2020 Spring Order Form - V36'!$W$23</f>
        <v>0</v>
      </c>
      <c r="F633" s="151">
        <v>4518354</v>
      </c>
      <c r="G633" s="70" t="e">
        <f>'2020 Spring Order Form - V36'!#REF!</f>
        <v>#REF!</v>
      </c>
      <c r="H633" s="69">
        <f>'2020 Spring Order Form - V36'!$F$18</f>
        <v>0</v>
      </c>
      <c r="J633" s="154">
        <v>13062</v>
      </c>
    </row>
    <row r="634" spans="1:10">
      <c r="A634" s="131">
        <v>633</v>
      </c>
      <c r="B634" s="66" t="s">
        <v>1081</v>
      </c>
      <c r="D634" s="67">
        <f>'2020 Spring Order Form - V36'!$W$23</f>
        <v>0</v>
      </c>
      <c r="E634" s="67">
        <f>'2020 Spring Order Form - V36'!$W$23</f>
        <v>0</v>
      </c>
      <c r="F634" s="151" t="s">
        <v>1083</v>
      </c>
      <c r="G634" s="70" t="e">
        <f>'2020 Spring Order Form - V36'!#REF!</f>
        <v>#REF!</v>
      </c>
      <c r="H634" s="69">
        <f>'2020 Spring Order Form - V36'!$F$18</f>
        <v>0</v>
      </c>
      <c r="J634" s="154">
        <v>13155</v>
      </c>
    </row>
    <row r="635" spans="1:10">
      <c r="A635" s="131">
        <v>634</v>
      </c>
      <c r="B635" s="66" t="s">
        <v>1081</v>
      </c>
      <c r="D635" s="67">
        <f>'2020 Spring Order Form - V36'!$W$23</f>
        <v>0</v>
      </c>
      <c r="E635" s="67">
        <f>'2020 Spring Order Form - V36'!$W$23</f>
        <v>0</v>
      </c>
      <c r="F635" s="151">
        <v>4518355</v>
      </c>
      <c r="G635" s="70" t="e">
        <f>'2020 Spring Order Form - V36'!#REF!</f>
        <v>#REF!</v>
      </c>
      <c r="H635" s="69">
        <f>'2020 Spring Order Form - V36'!$F$18</f>
        <v>0</v>
      </c>
      <c r="J635" s="154">
        <v>3495</v>
      </c>
    </row>
    <row r="636" spans="1:10">
      <c r="A636" s="131">
        <v>635</v>
      </c>
      <c r="B636" s="66" t="s">
        <v>1081</v>
      </c>
      <c r="D636" s="67">
        <f>'2020 Spring Order Form - V36'!$W$23</f>
        <v>0</v>
      </c>
      <c r="E636" s="67">
        <f>'2020 Spring Order Form - V36'!$W$23</f>
        <v>0</v>
      </c>
      <c r="F636" s="151" t="s">
        <v>1084</v>
      </c>
      <c r="G636" s="70" t="e">
        <f>'2020 Spring Order Form - V36'!#REF!</f>
        <v>#REF!</v>
      </c>
      <c r="H636" s="69">
        <f>'2020 Spring Order Form - V36'!$F$18</f>
        <v>0</v>
      </c>
      <c r="J636" s="154">
        <v>1864</v>
      </c>
    </row>
    <row r="637" spans="1:10">
      <c r="A637" s="131">
        <v>636</v>
      </c>
      <c r="B637" s="66" t="s">
        <v>1085</v>
      </c>
      <c r="D637" s="67">
        <f>'2020 Spring Order Form - V36'!$W$23</f>
        <v>0</v>
      </c>
      <c r="E637" s="67">
        <f>'2020 Spring Order Form - V36'!$W$23</f>
        <v>0</v>
      </c>
      <c r="F637" s="151">
        <v>4518425</v>
      </c>
      <c r="G637" s="70" t="e">
        <f>'2020 Spring Order Form - V36'!#REF!</f>
        <v>#REF!</v>
      </c>
      <c r="H637" s="69">
        <f>'2020 Spring Order Form - V36'!$F$18</f>
        <v>0</v>
      </c>
      <c r="J637" s="154">
        <v>4469</v>
      </c>
    </row>
    <row r="638" spans="1:10">
      <c r="A638" s="131">
        <v>637</v>
      </c>
      <c r="B638" s="66" t="s">
        <v>1085</v>
      </c>
      <c r="D638" s="67">
        <f>'2020 Spring Order Form - V36'!$W$23</f>
        <v>0</v>
      </c>
      <c r="E638" s="67">
        <f>'2020 Spring Order Form - V36'!$W$23</f>
        <v>0</v>
      </c>
      <c r="F638" s="151" t="s">
        <v>1086</v>
      </c>
      <c r="G638" s="70" t="e">
        <f>'2020 Spring Order Form - V36'!#REF!</f>
        <v>#REF!</v>
      </c>
      <c r="H638" s="69">
        <f>'2020 Spring Order Form - V36'!$F$18</f>
        <v>0</v>
      </c>
      <c r="J638" s="154">
        <v>1868</v>
      </c>
    </row>
    <row r="639" spans="1:10">
      <c r="A639" s="131">
        <v>638</v>
      </c>
      <c r="B639" s="66" t="s">
        <v>1087</v>
      </c>
      <c r="D639" s="67">
        <f>'2020 Spring Order Form - V36'!$W$23</f>
        <v>0</v>
      </c>
      <c r="E639" s="67">
        <f>'2020 Spring Order Form - V36'!$W$23</f>
        <v>0</v>
      </c>
      <c r="F639" s="151">
        <v>4518450</v>
      </c>
      <c r="G639" s="70" t="e">
        <f>'2020 Spring Order Form - V36'!#REF!</f>
        <v>#REF!</v>
      </c>
      <c r="H639" s="69">
        <f>'2020 Spring Order Form - V36'!$F$18</f>
        <v>0</v>
      </c>
      <c r="J639" s="154">
        <v>921</v>
      </c>
    </row>
    <row r="640" spans="1:10">
      <c r="A640" s="131">
        <v>639</v>
      </c>
      <c r="B640" s="66" t="s">
        <v>1087</v>
      </c>
      <c r="D640" s="67">
        <f>'2020 Spring Order Form - V36'!$W$23</f>
        <v>0</v>
      </c>
      <c r="E640" s="67">
        <f>'2020 Spring Order Form - V36'!$W$23</f>
        <v>0</v>
      </c>
      <c r="F640" s="151" t="s">
        <v>1088</v>
      </c>
      <c r="G640" s="70" t="e">
        <f>'2020 Spring Order Form - V36'!#REF!</f>
        <v>#REF!</v>
      </c>
      <c r="H640" s="69">
        <f>'2020 Spring Order Form - V36'!$F$18</f>
        <v>0</v>
      </c>
      <c r="J640" s="154">
        <v>1870</v>
      </c>
    </row>
    <row r="641" spans="1:10">
      <c r="A641" s="131">
        <v>640</v>
      </c>
      <c r="B641" s="66" t="s">
        <v>1087</v>
      </c>
      <c r="D641" s="67">
        <f>'2020 Spring Order Form - V36'!$W$23</f>
        <v>0</v>
      </c>
      <c r="E641" s="67">
        <f>'2020 Spring Order Form - V36'!$W$23</f>
        <v>0</v>
      </c>
      <c r="F641" s="151">
        <v>4518453</v>
      </c>
      <c r="G641" s="70" t="e">
        <f>'2020 Spring Order Form - V36'!#REF!</f>
        <v>#REF!</v>
      </c>
      <c r="H641" s="69">
        <f>'2020 Spring Order Form - V36'!$F$18</f>
        <v>0</v>
      </c>
      <c r="J641" s="154">
        <v>1143</v>
      </c>
    </row>
    <row r="642" spans="1:10">
      <c r="A642" s="131">
        <v>641</v>
      </c>
      <c r="B642" s="66" t="s">
        <v>1087</v>
      </c>
      <c r="D642" s="67">
        <f>'2020 Spring Order Form - V36'!$W$23</f>
        <v>0</v>
      </c>
      <c r="E642" s="67">
        <f>'2020 Spring Order Form - V36'!$W$23</f>
        <v>0</v>
      </c>
      <c r="F642" s="151" t="s">
        <v>1089</v>
      </c>
      <c r="G642" s="70" t="e">
        <f>'2020 Spring Order Form - V36'!#REF!</f>
        <v>#REF!</v>
      </c>
      <c r="H642" s="69">
        <f>'2020 Spring Order Form - V36'!$F$18</f>
        <v>0</v>
      </c>
      <c r="J642" s="154">
        <v>1872</v>
      </c>
    </row>
    <row r="643" spans="1:10">
      <c r="A643" s="131">
        <v>642</v>
      </c>
      <c r="B643" s="66" t="s">
        <v>1087</v>
      </c>
      <c r="D643" s="67">
        <f>'2020 Spring Order Form - V36'!$W$23</f>
        <v>0</v>
      </c>
      <c r="E643" s="67">
        <f>'2020 Spring Order Form - V36'!$W$23</f>
        <v>0</v>
      </c>
      <c r="F643" s="151">
        <v>4518456</v>
      </c>
      <c r="G643" s="70" t="e">
        <f>'2020 Spring Order Form - V36'!#REF!</f>
        <v>#REF!</v>
      </c>
      <c r="H643" s="69">
        <f>'2020 Spring Order Form - V36'!$F$18</f>
        <v>0</v>
      </c>
      <c r="J643" s="154">
        <v>1030</v>
      </c>
    </row>
    <row r="644" spans="1:10">
      <c r="A644" s="131">
        <v>643</v>
      </c>
      <c r="B644" s="66" t="s">
        <v>1087</v>
      </c>
      <c r="D644" s="67">
        <f>'2020 Spring Order Form - V36'!$W$23</f>
        <v>0</v>
      </c>
      <c r="E644" s="67">
        <f>'2020 Spring Order Form - V36'!$W$23</f>
        <v>0</v>
      </c>
      <c r="F644" s="151" t="s">
        <v>1090</v>
      </c>
      <c r="G644" s="70" t="e">
        <f>'2020 Spring Order Form - V36'!#REF!</f>
        <v>#REF!</v>
      </c>
      <c r="H644" s="69">
        <f>'2020 Spring Order Form - V36'!$F$18</f>
        <v>0</v>
      </c>
      <c r="J644" s="154">
        <v>1869</v>
      </c>
    </row>
    <row r="645" spans="1:10">
      <c r="A645" s="131">
        <v>644</v>
      </c>
      <c r="B645" s="66" t="s">
        <v>1091</v>
      </c>
      <c r="D645" s="67">
        <f>'2020 Spring Order Form - V36'!$W$23</f>
        <v>0</v>
      </c>
      <c r="E645" s="67">
        <f>'2020 Spring Order Form - V36'!$W$23</f>
        <v>0</v>
      </c>
      <c r="F645" s="151">
        <v>4518515</v>
      </c>
      <c r="G645" s="70" t="e">
        <f>'2020 Spring Order Form - V36'!#REF!</f>
        <v>#REF!</v>
      </c>
      <c r="H645" s="69">
        <f>'2020 Spring Order Form - V36'!$F$18</f>
        <v>0</v>
      </c>
      <c r="J645" s="154">
        <v>3698</v>
      </c>
    </row>
    <row r="646" spans="1:10">
      <c r="A646" s="131">
        <v>645</v>
      </c>
      <c r="B646" s="66" t="s">
        <v>1091</v>
      </c>
      <c r="D646" s="67">
        <f>'2020 Spring Order Form - V36'!$W$23</f>
        <v>0</v>
      </c>
      <c r="E646" s="67">
        <f>'2020 Spring Order Form - V36'!$W$23</f>
        <v>0</v>
      </c>
      <c r="F646" s="151" t="s">
        <v>1092</v>
      </c>
      <c r="G646" s="70" t="e">
        <f>'2020 Spring Order Form - V36'!#REF!</f>
        <v>#REF!</v>
      </c>
      <c r="H646" s="69">
        <f>'2020 Spring Order Form - V36'!$F$18</f>
        <v>0</v>
      </c>
      <c r="J646" s="154">
        <v>1884</v>
      </c>
    </row>
    <row r="647" spans="1:10">
      <c r="A647" s="131">
        <v>646</v>
      </c>
      <c r="B647" s="66" t="s">
        <v>1093</v>
      </c>
      <c r="D647" s="67">
        <f>'2020 Spring Order Form - V36'!$W$23</f>
        <v>0</v>
      </c>
      <c r="E647" s="67">
        <f>'2020 Spring Order Form - V36'!$W$23</f>
        <v>0</v>
      </c>
      <c r="F647" s="151">
        <v>4518505</v>
      </c>
      <c r="G647" s="70" t="e">
        <f>'2020 Spring Order Form - V36'!#REF!</f>
        <v>#REF!</v>
      </c>
      <c r="H647" s="69">
        <f>'2020 Spring Order Form - V36'!$F$18</f>
        <v>0</v>
      </c>
      <c r="J647" s="154">
        <v>16971</v>
      </c>
    </row>
    <row r="648" spans="1:10">
      <c r="A648" s="131">
        <v>647</v>
      </c>
      <c r="B648" s="66" t="s">
        <v>1093</v>
      </c>
      <c r="D648" s="67">
        <f>'2020 Spring Order Form - V36'!$W$23</f>
        <v>0</v>
      </c>
      <c r="E648" s="67">
        <f>'2020 Spring Order Form - V36'!$W$23</f>
        <v>0</v>
      </c>
      <c r="F648" s="151" t="s">
        <v>1094</v>
      </c>
      <c r="G648" s="70" t="e">
        <f>'2020 Spring Order Form - V36'!#REF!</f>
        <v>#REF!</v>
      </c>
      <c r="H648" s="69">
        <f>'2020 Spring Order Form - V36'!$F$18</f>
        <v>0</v>
      </c>
      <c r="J648" s="154">
        <v>16973</v>
      </c>
    </row>
    <row r="649" spans="1:10">
      <c r="A649" s="131">
        <v>648</v>
      </c>
      <c r="B649" s="66" t="s">
        <v>1095</v>
      </c>
      <c r="D649" s="67">
        <f>'2020 Spring Order Form - V36'!$W$23</f>
        <v>0</v>
      </c>
      <c r="E649" s="67">
        <f>'2020 Spring Order Form - V36'!$W$23</f>
        <v>0</v>
      </c>
      <c r="F649" s="151">
        <v>4518605</v>
      </c>
      <c r="G649" s="70" t="e">
        <f>'2020 Spring Order Form - V36'!#REF!</f>
        <v>#REF!</v>
      </c>
      <c r="H649" s="69">
        <f>'2020 Spring Order Form - V36'!$F$18</f>
        <v>0</v>
      </c>
      <c r="J649" s="154">
        <v>278</v>
      </c>
    </row>
    <row r="650" spans="1:10">
      <c r="A650" s="131">
        <v>649</v>
      </c>
      <c r="B650" s="66" t="s">
        <v>1095</v>
      </c>
      <c r="D650" s="67">
        <f>'2020 Spring Order Form - V36'!$W$23</f>
        <v>0</v>
      </c>
      <c r="E650" s="67">
        <f>'2020 Spring Order Form - V36'!$W$23</f>
        <v>0</v>
      </c>
      <c r="F650" s="151" t="s">
        <v>1096</v>
      </c>
      <c r="G650" s="70" t="e">
        <f>'2020 Spring Order Form - V36'!#REF!</f>
        <v>#REF!</v>
      </c>
      <c r="H650" s="69">
        <f>'2020 Spring Order Form - V36'!$F$18</f>
        <v>0</v>
      </c>
      <c r="J650" s="154">
        <v>1885</v>
      </c>
    </row>
    <row r="651" spans="1:10">
      <c r="A651" s="131">
        <v>650</v>
      </c>
      <c r="B651" s="66" t="s">
        <v>1097</v>
      </c>
      <c r="D651" s="67">
        <f>'2020 Spring Order Form - V36'!$W$23</f>
        <v>0</v>
      </c>
      <c r="E651" s="67">
        <f>'2020 Spring Order Form - V36'!$W$23</f>
        <v>0</v>
      </c>
      <c r="F651" s="151">
        <v>4518575</v>
      </c>
      <c r="G651" s="70" t="e">
        <f>'2020 Spring Order Form - V36'!#REF!</f>
        <v>#REF!</v>
      </c>
      <c r="H651" s="69">
        <f>'2020 Spring Order Form - V36'!$F$18</f>
        <v>0</v>
      </c>
      <c r="J651" s="154">
        <v>285</v>
      </c>
    </row>
    <row r="652" spans="1:10">
      <c r="A652" s="131">
        <v>651</v>
      </c>
      <c r="B652" s="66" t="s">
        <v>1097</v>
      </c>
      <c r="D652" s="67">
        <f>'2020 Spring Order Form - V36'!$W$23</f>
        <v>0</v>
      </c>
      <c r="E652" s="67">
        <f>'2020 Spring Order Form - V36'!$W$23</f>
        <v>0</v>
      </c>
      <c r="F652" s="151" t="s">
        <v>1098</v>
      </c>
      <c r="G652" s="70" t="e">
        <f>'2020 Spring Order Form - V36'!#REF!</f>
        <v>#REF!</v>
      </c>
      <c r="H652" s="69">
        <f>'2020 Spring Order Form - V36'!$F$18</f>
        <v>0</v>
      </c>
      <c r="J652" s="154">
        <v>1889</v>
      </c>
    </row>
    <row r="653" spans="1:10">
      <c r="A653" s="131">
        <v>652</v>
      </c>
      <c r="B653" s="66" t="s">
        <v>1099</v>
      </c>
      <c r="D653" s="67">
        <f>'2020 Spring Order Form - V36'!$W$23</f>
        <v>0</v>
      </c>
      <c r="E653" s="67">
        <f>'2020 Spring Order Form - V36'!$W$23</f>
        <v>0</v>
      </c>
      <c r="F653" s="151">
        <v>4518555</v>
      </c>
      <c r="G653" s="70" t="e">
        <f>'2020 Spring Order Form - V36'!#REF!</f>
        <v>#REF!</v>
      </c>
      <c r="H653" s="69">
        <f>'2020 Spring Order Form - V36'!$F$18</f>
        <v>0</v>
      </c>
      <c r="J653" s="154">
        <v>18857</v>
      </c>
    </row>
    <row r="654" spans="1:10">
      <c r="A654" s="131">
        <v>653</v>
      </c>
      <c r="B654" s="66" t="s">
        <v>1099</v>
      </c>
      <c r="D654" s="67">
        <f>'2020 Spring Order Form - V36'!$W$23</f>
        <v>0</v>
      </c>
      <c r="E654" s="67">
        <f>'2020 Spring Order Form - V36'!$W$23</f>
        <v>0</v>
      </c>
      <c r="F654" s="151" t="s">
        <v>1100</v>
      </c>
      <c r="G654" s="70" t="e">
        <f>'2020 Spring Order Form - V36'!#REF!</f>
        <v>#REF!</v>
      </c>
      <c r="H654" s="69">
        <f>'2020 Spring Order Form - V36'!$F$18</f>
        <v>0</v>
      </c>
      <c r="J654" s="154">
        <v>18858</v>
      </c>
    </row>
    <row r="655" spans="1:10">
      <c r="A655" s="131">
        <v>654</v>
      </c>
      <c r="B655" s="66" t="s">
        <v>1101</v>
      </c>
      <c r="D655" s="67">
        <f>'2020 Spring Order Form - V36'!$W$23</f>
        <v>0</v>
      </c>
      <c r="E655" s="67">
        <f>'2020 Spring Order Form - V36'!$W$23</f>
        <v>0</v>
      </c>
      <c r="F655" s="151">
        <v>4518655</v>
      </c>
      <c r="G655" s="70" t="e">
        <f>'2020 Spring Order Form - V36'!#REF!</f>
        <v>#REF!</v>
      </c>
      <c r="H655" s="69">
        <f>'2020 Spring Order Form - V36'!$F$18</f>
        <v>0</v>
      </c>
      <c r="J655" s="154">
        <v>362</v>
      </c>
    </row>
    <row r="656" spans="1:10">
      <c r="A656" s="131">
        <v>655</v>
      </c>
      <c r="B656" s="66" t="s">
        <v>1101</v>
      </c>
      <c r="D656" s="67">
        <f>'2020 Spring Order Form - V36'!$W$23</f>
        <v>0</v>
      </c>
      <c r="E656" s="67">
        <f>'2020 Spring Order Form - V36'!$W$23</f>
        <v>0</v>
      </c>
      <c r="F656" s="151" t="s">
        <v>1102</v>
      </c>
      <c r="G656" s="70" t="e">
        <f>'2020 Spring Order Form - V36'!#REF!</f>
        <v>#REF!</v>
      </c>
      <c r="H656" s="69">
        <f>'2020 Spring Order Form - V36'!$F$18</f>
        <v>0</v>
      </c>
      <c r="J656" s="154">
        <v>1891</v>
      </c>
    </row>
    <row r="657" spans="1:10">
      <c r="A657" s="131">
        <v>656</v>
      </c>
      <c r="B657" s="66" t="s">
        <v>1101</v>
      </c>
      <c r="D657" s="67">
        <f>'2020 Spring Order Form - V36'!$W$23</f>
        <v>0</v>
      </c>
      <c r="E657" s="67">
        <f>'2020 Spring Order Form - V36'!$W$23</f>
        <v>0</v>
      </c>
      <c r="F657" s="151">
        <v>4918658</v>
      </c>
      <c r="G657" s="70" t="e">
        <f>'2020 Spring Order Form - V36'!#REF!</f>
        <v>#REF!</v>
      </c>
      <c r="H657" s="69">
        <f>'2020 Spring Order Form - V36'!$F$18</f>
        <v>0</v>
      </c>
      <c r="J657" s="154">
        <v>4546</v>
      </c>
    </row>
    <row r="658" spans="1:10">
      <c r="A658" s="131">
        <v>657</v>
      </c>
      <c r="B658" s="66" t="s">
        <v>1101</v>
      </c>
      <c r="D658" s="67">
        <f>'2020 Spring Order Form - V36'!$W$23</f>
        <v>0</v>
      </c>
      <c r="E658" s="67">
        <f>'2020 Spring Order Form - V36'!$W$23</f>
        <v>0</v>
      </c>
      <c r="F658" s="151" t="s">
        <v>1103</v>
      </c>
      <c r="G658" s="70" t="e">
        <f>'2020 Spring Order Form - V36'!#REF!</f>
        <v>#REF!</v>
      </c>
      <c r="H658" s="69">
        <f>'2020 Spring Order Form - V36'!$F$18</f>
        <v>0</v>
      </c>
      <c r="J658" s="154">
        <v>1892</v>
      </c>
    </row>
    <row r="659" spans="1:10">
      <c r="A659" s="131">
        <v>658</v>
      </c>
      <c r="B659" s="66" t="s">
        <v>1104</v>
      </c>
      <c r="D659" s="67">
        <f>'2020 Spring Order Form - V36'!$W$23</f>
        <v>0</v>
      </c>
      <c r="E659" s="67">
        <f>'2020 Spring Order Form - V36'!$W$23</f>
        <v>0</v>
      </c>
      <c r="F659" s="151">
        <v>4518665</v>
      </c>
      <c r="G659" s="70" t="e">
        <f>'2020 Spring Order Form - V36'!#REF!</f>
        <v>#REF!</v>
      </c>
      <c r="H659" s="69">
        <f>'2020 Spring Order Form - V36'!$F$18</f>
        <v>0</v>
      </c>
      <c r="J659" s="154">
        <v>363</v>
      </c>
    </row>
    <row r="660" spans="1:10">
      <c r="A660" s="131">
        <v>659</v>
      </c>
      <c r="B660" s="66" t="s">
        <v>1104</v>
      </c>
      <c r="D660" s="67">
        <f>'2020 Spring Order Form - V36'!$W$23</f>
        <v>0</v>
      </c>
      <c r="E660" s="67">
        <f>'2020 Spring Order Form - V36'!$W$23</f>
        <v>0</v>
      </c>
      <c r="F660" s="151" t="s">
        <v>1105</v>
      </c>
      <c r="G660" s="70" t="e">
        <f>'2020 Spring Order Form - V36'!#REF!</f>
        <v>#REF!</v>
      </c>
      <c r="H660" s="69">
        <f>'2020 Spring Order Form - V36'!$F$18</f>
        <v>0</v>
      </c>
      <c r="J660" s="154">
        <v>1893</v>
      </c>
    </row>
    <row r="661" spans="1:10">
      <c r="A661" s="131">
        <v>660</v>
      </c>
      <c r="B661" s="66" t="s">
        <v>1104</v>
      </c>
      <c r="D661" s="67">
        <f>'2020 Spring Order Form - V36'!$W$23</f>
        <v>0</v>
      </c>
      <c r="E661" s="67">
        <f>'2020 Spring Order Form - V36'!$W$23</f>
        <v>0</v>
      </c>
      <c r="F661" s="151">
        <v>4918668</v>
      </c>
      <c r="G661" s="70" t="e">
        <f>'2020 Spring Order Form - V36'!#REF!</f>
        <v>#REF!</v>
      </c>
      <c r="H661" s="69">
        <f>'2020 Spring Order Form - V36'!$F$18</f>
        <v>0</v>
      </c>
      <c r="J661" s="154">
        <v>4547</v>
      </c>
    </row>
    <row r="662" spans="1:10">
      <c r="A662" s="131">
        <v>661</v>
      </c>
      <c r="B662" s="66" t="s">
        <v>1104</v>
      </c>
      <c r="D662" s="67">
        <f>'2020 Spring Order Form - V36'!$W$23</f>
        <v>0</v>
      </c>
      <c r="E662" s="67">
        <f>'2020 Spring Order Form - V36'!$W$23</f>
        <v>0</v>
      </c>
      <c r="F662" s="151" t="s">
        <v>1106</v>
      </c>
      <c r="G662" s="70" t="e">
        <f>'2020 Spring Order Form - V36'!#REF!</f>
        <v>#REF!</v>
      </c>
      <c r="H662" s="69">
        <f>'2020 Spring Order Form - V36'!$F$18</f>
        <v>0</v>
      </c>
      <c r="J662" s="154">
        <v>1894</v>
      </c>
    </row>
    <row r="663" spans="1:10">
      <c r="A663" s="131">
        <v>662</v>
      </c>
      <c r="B663" s="66" t="s">
        <v>1107</v>
      </c>
      <c r="D663" s="67">
        <f>'2020 Spring Order Form - V36'!$W$23</f>
        <v>0</v>
      </c>
      <c r="E663" s="67">
        <f>'2020 Spring Order Form - V36'!$W$23</f>
        <v>0</v>
      </c>
      <c r="F663" s="151">
        <v>4918688</v>
      </c>
      <c r="G663" s="70" t="e">
        <f>'2020 Spring Order Form - V36'!#REF!</f>
        <v>#REF!</v>
      </c>
      <c r="H663" s="69">
        <f>'2020 Spring Order Form - V36'!$F$18</f>
        <v>0</v>
      </c>
      <c r="J663" s="154">
        <v>19858</v>
      </c>
    </row>
    <row r="664" spans="1:10">
      <c r="A664" s="131">
        <v>663</v>
      </c>
      <c r="B664" s="66" t="s">
        <v>1107</v>
      </c>
      <c r="D664" s="67">
        <f>'2020 Spring Order Form - V36'!$W$23</f>
        <v>0</v>
      </c>
      <c r="E664" s="67">
        <f>'2020 Spring Order Form - V36'!$W$23</f>
        <v>0</v>
      </c>
      <c r="F664" s="151" t="s">
        <v>1108</v>
      </c>
      <c r="G664" s="70" t="e">
        <f>'2020 Spring Order Form - V36'!#REF!</f>
        <v>#REF!</v>
      </c>
      <c r="H664" s="69">
        <f>'2020 Spring Order Form - V36'!$F$18</f>
        <v>0</v>
      </c>
      <c r="J664" s="154">
        <v>19857</v>
      </c>
    </row>
    <row r="665" spans="1:10">
      <c r="A665" s="131">
        <v>664</v>
      </c>
      <c r="B665" s="66" t="s">
        <v>1109</v>
      </c>
      <c r="D665" s="67">
        <f>'2020 Spring Order Form - V36'!$W$23</f>
        <v>0</v>
      </c>
      <c r="E665" s="67">
        <f>'2020 Spring Order Form - V36'!$W$23</f>
        <v>0</v>
      </c>
      <c r="F665" s="151">
        <v>4518675</v>
      </c>
      <c r="G665" s="70" t="e">
        <f>'2020 Spring Order Form - V36'!#REF!</f>
        <v>#REF!</v>
      </c>
      <c r="H665" s="69">
        <f>'2020 Spring Order Form - V36'!$F$18</f>
        <v>0</v>
      </c>
      <c r="J665" s="154">
        <v>364</v>
      </c>
    </row>
    <row r="666" spans="1:10">
      <c r="A666" s="131">
        <v>665</v>
      </c>
      <c r="B666" s="66" t="s">
        <v>1109</v>
      </c>
      <c r="D666" s="67">
        <f>'2020 Spring Order Form - V36'!$W$23</f>
        <v>0</v>
      </c>
      <c r="E666" s="67">
        <f>'2020 Spring Order Form - V36'!$W$23</f>
        <v>0</v>
      </c>
      <c r="F666" s="151" t="s">
        <v>1110</v>
      </c>
      <c r="G666" s="70" t="e">
        <f>'2020 Spring Order Form - V36'!#REF!</f>
        <v>#REF!</v>
      </c>
      <c r="H666" s="69">
        <f>'2020 Spring Order Form - V36'!$F$18</f>
        <v>0</v>
      </c>
      <c r="J666" s="154">
        <v>1896</v>
      </c>
    </row>
    <row r="667" spans="1:10">
      <c r="A667" s="131">
        <v>666</v>
      </c>
      <c r="B667" s="66" t="s">
        <v>1111</v>
      </c>
      <c r="D667" s="67">
        <f>'2020 Spring Order Form - V36'!$W$23</f>
        <v>0</v>
      </c>
      <c r="E667" s="67">
        <f>'2020 Spring Order Form - V36'!$W$23</f>
        <v>0</v>
      </c>
      <c r="F667" s="151">
        <v>4518735</v>
      </c>
      <c r="G667" s="70" t="e">
        <f>'2020 Spring Order Form - V36'!#REF!</f>
        <v>#REF!</v>
      </c>
      <c r="H667" s="69">
        <f>'2020 Spring Order Form - V36'!$F$18</f>
        <v>0</v>
      </c>
      <c r="J667" s="154">
        <v>16974</v>
      </c>
    </row>
    <row r="668" spans="1:10">
      <c r="A668" s="131">
        <v>667</v>
      </c>
      <c r="B668" s="66" t="s">
        <v>1111</v>
      </c>
      <c r="D668" s="67">
        <f>'2020 Spring Order Form - V36'!$W$23</f>
        <v>0</v>
      </c>
      <c r="E668" s="67">
        <f>'2020 Spring Order Form - V36'!$W$23</f>
        <v>0</v>
      </c>
      <c r="F668" s="151" t="s">
        <v>1112</v>
      </c>
      <c r="G668" s="70" t="e">
        <f>'2020 Spring Order Form - V36'!#REF!</f>
        <v>#REF!</v>
      </c>
      <c r="H668" s="69">
        <f>'2020 Spring Order Form - V36'!$F$18</f>
        <v>0</v>
      </c>
      <c r="J668" s="154">
        <v>16975</v>
      </c>
    </row>
    <row r="669" spans="1:10">
      <c r="A669" s="131">
        <v>668</v>
      </c>
      <c r="B669" s="66" t="s">
        <v>1113</v>
      </c>
      <c r="D669" s="67">
        <f>'2020 Spring Order Form - V36'!$W$23</f>
        <v>0</v>
      </c>
      <c r="E669" s="67">
        <f>'2020 Spring Order Form - V36'!$W$23</f>
        <v>0</v>
      </c>
      <c r="F669" s="151">
        <v>4518777</v>
      </c>
      <c r="G669" s="70">
        <f>'2020 Spring Order Form - V36'!$W$86</f>
        <v>0</v>
      </c>
      <c r="H669" s="69">
        <f>'2020 Spring Order Form - V36'!$F$18</f>
        <v>0</v>
      </c>
      <c r="J669" s="154">
        <v>18794</v>
      </c>
    </row>
    <row r="670" spans="1:10">
      <c r="A670" s="131">
        <v>669</v>
      </c>
      <c r="B670" s="66" t="s">
        <v>1113</v>
      </c>
      <c r="D670" s="67">
        <f>'2020 Spring Order Form - V36'!$W$23</f>
        <v>0</v>
      </c>
      <c r="E670" s="67">
        <f>'2020 Spring Order Form - V36'!$W$23</f>
        <v>0</v>
      </c>
      <c r="F670" s="151" t="s">
        <v>1114</v>
      </c>
      <c r="G670" s="70">
        <f>'2020 Spring Order Form - V36'!$X$86</f>
        <v>0</v>
      </c>
      <c r="H670" s="69">
        <f>'2020 Spring Order Form - V36'!$F$18</f>
        <v>0</v>
      </c>
      <c r="J670" s="154">
        <v>18793</v>
      </c>
    </row>
    <row r="671" spans="1:10">
      <c r="A671" s="131">
        <v>670</v>
      </c>
      <c r="B671" s="66" t="s">
        <v>1115</v>
      </c>
      <c r="D671" s="67">
        <f>'2020 Spring Order Form - V36'!$W$23</f>
        <v>0</v>
      </c>
      <c r="E671" s="67">
        <f>'2020 Spring Order Form - V36'!$W$23</f>
        <v>0</v>
      </c>
      <c r="F671" s="151">
        <v>4518905</v>
      </c>
      <c r="G671" s="70" t="e">
        <f>'2020 Spring Order Form - V36'!#REF!</f>
        <v>#REF!</v>
      </c>
      <c r="H671" s="69">
        <f>'2020 Spring Order Form - V36'!$F$18</f>
        <v>0</v>
      </c>
      <c r="J671" s="154">
        <v>1032</v>
      </c>
    </row>
    <row r="672" spans="1:10">
      <c r="A672" s="131">
        <v>671</v>
      </c>
      <c r="B672" s="66" t="s">
        <v>1115</v>
      </c>
      <c r="D672" s="67">
        <f>'2020 Spring Order Form - V36'!$W$23</f>
        <v>0</v>
      </c>
      <c r="E672" s="67">
        <f>'2020 Spring Order Form - V36'!$W$23</f>
        <v>0</v>
      </c>
      <c r="F672" s="151" t="s">
        <v>1116</v>
      </c>
      <c r="G672" s="70" t="e">
        <f>'2020 Spring Order Form - V36'!#REF!</f>
        <v>#REF!</v>
      </c>
      <c r="H672" s="69">
        <f>'2020 Spring Order Form - V36'!$F$18</f>
        <v>0</v>
      </c>
      <c r="J672" s="154">
        <v>1920</v>
      </c>
    </row>
    <row r="673" spans="1:10">
      <c r="A673" s="131">
        <v>672</v>
      </c>
      <c r="B673" s="66" t="s">
        <v>1117</v>
      </c>
      <c r="D673" s="67">
        <f>'2020 Spring Order Form - V36'!$W$23</f>
        <v>0</v>
      </c>
      <c r="E673" s="67">
        <f>'2020 Spring Order Form - V36'!$W$23</f>
        <v>0</v>
      </c>
      <c r="F673" s="151">
        <v>4118907</v>
      </c>
      <c r="G673" s="70" t="e">
        <f>'2020 Spring Order Form - V36'!#REF!</f>
        <v>#REF!</v>
      </c>
      <c r="H673" s="69">
        <f>'2020 Spring Order Form - V36'!$F$18</f>
        <v>0</v>
      </c>
      <c r="J673" s="154">
        <v>4155</v>
      </c>
    </row>
    <row r="674" spans="1:10">
      <c r="A674" s="131">
        <v>673</v>
      </c>
      <c r="B674" s="66" t="s">
        <v>1117</v>
      </c>
      <c r="D674" s="67">
        <f>'2020 Spring Order Form - V36'!$W$23</f>
        <v>0</v>
      </c>
      <c r="E674" s="67">
        <f>'2020 Spring Order Form - V36'!$W$23</f>
        <v>0</v>
      </c>
      <c r="F674" s="151" t="s">
        <v>1118</v>
      </c>
      <c r="G674" s="70" t="e">
        <f>'2020 Spring Order Form - V36'!#REF!</f>
        <v>#REF!</v>
      </c>
      <c r="H674" s="69">
        <f>'2020 Spring Order Form - V36'!$F$18</f>
        <v>0</v>
      </c>
      <c r="J674" s="154">
        <v>1922</v>
      </c>
    </row>
    <row r="675" spans="1:10">
      <c r="A675" s="131">
        <v>674</v>
      </c>
      <c r="B675" s="66" t="s">
        <v>1119</v>
      </c>
      <c r="D675" s="67">
        <f>'2020 Spring Order Form - V36'!$W$23</f>
        <v>0</v>
      </c>
      <c r="E675" s="67">
        <f>'2020 Spring Order Form - V36'!$W$23</f>
        <v>0</v>
      </c>
      <c r="F675" s="151">
        <v>4519015</v>
      </c>
      <c r="G675" s="70" t="e">
        <f>'2020 Spring Order Form - V36'!#REF!</f>
        <v>#REF!</v>
      </c>
      <c r="H675" s="69">
        <f>'2020 Spring Order Form - V36'!$F$18</f>
        <v>0</v>
      </c>
      <c r="J675" s="154">
        <v>1033</v>
      </c>
    </row>
    <row r="676" spans="1:10">
      <c r="A676" s="131">
        <v>675</v>
      </c>
      <c r="B676" s="66" t="s">
        <v>1119</v>
      </c>
      <c r="D676" s="67">
        <f>'2020 Spring Order Form - V36'!$W$23</f>
        <v>0</v>
      </c>
      <c r="E676" s="67">
        <f>'2020 Spring Order Form - V36'!$W$23</f>
        <v>0</v>
      </c>
      <c r="F676" s="151" t="s">
        <v>1120</v>
      </c>
      <c r="G676" s="70" t="e">
        <f>'2020 Spring Order Form - V36'!#REF!</f>
        <v>#REF!</v>
      </c>
      <c r="H676" s="69">
        <f>'2020 Spring Order Form - V36'!$F$18</f>
        <v>0</v>
      </c>
      <c r="J676" s="154">
        <v>1923</v>
      </c>
    </row>
    <row r="677" spans="1:10">
      <c r="A677" s="131">
        <v>676</v>
      </c>
      <c r="B677" s="66" t="s">
        <v>1119</v>
      </c>
      <c r="D677" s="67">
        <f>'2020 Spring Order Form - V36'!$W$23</f>
        <v>0</v>
      </c>
      <c r="E677" s="67">
        <f>'2020 Spring Order Form - V36'!$W$23</f>
        <v>0</v>
      </c>
      <c r="F677" s="151">
        <v>4119017</v>
      </c>
      <c r="G677" s="70" t="e">
        <f>'2020 Spring Order Form - V36'!#REF!</f>
        <v>#REF!</v>
      </c>
      <c r="H677" s="69">
        <f>'2020 Spring Order Form - V36'!$F$18</f>
        <v>0</v>
      </c>
      <c r="J677" s="154">
        <v>1137</v>
      </c>
    </row>
    <row r="678" spans="1:10">
      <c r="A678" s="131">
        <v>677</v>
      </c>
      <c r="B678" s="66" t="s">
        <v>1119</v>
      </c>
      <c r="D678" s="67">
        <f>'2020 Spring Order Form - V36'!$W$23</f>
        <v>0</v>
      </c>
      <c r="E678" s="67">
        <f>'2020 Spring Order Form - V36'!$W$23</f>
        <v>0</v>
      </c>
      <c r="F678" s="151" t="s">
        <v>1121</v>
      </c>
      <c r="G678" s="70" t="e">
        <f>'2020 Spring Order Form - V36'!#REF!</f>
        <v>#REF!</v>
      </c>
      <c r="H678" s="69">
        <f>'2020 Spring Order Form - V36'!$F$18</f>
        <v>0</v>
      </c>
      <c r="J678" s="154">
        <v>1924</v>
      </c>
    </row>
    <row r="679" spans="1:10">
      <c r="A679" s="131">
        <v>678</v>
      </c>
      <c r="B679" s="66" t="s">
        <v>1119</v>
      </c>
      <c r="D679" s="67">
        <f>'2020 Spring Order Form - V36'!$W$23</f>
        <v>0</v>
      </c>
      <c r="E679" s="67">
        <f>'2020 Spring Order Form - V36'!$W$23</f>
        <v>0</v>
      </c>
      <c r="F679" s="151">
        <v>1719017</v>
      </c>
      <c r="G679" s="70" t="e">
        <f>'2020 Spring Order Form - V36'!#REF!</f>
        <v>#REF!</v>
      </c>
      <c r="H679" s="69">
        <f>'2020 Spring Order Form - V36'!$F$18</f>
        <v>0</v>
      </c>
    </row>
    <row r="680" spans="1:10">
      <c r="A680" s="131">
        <v>679</v>
      </c>
      <c r="B680" s="66" t="s">
        <v>1119</v>
      </c>
      <c r="D680" s="67">
        <f>'2020 Spring Order Form - V36'!$W$23</f>
        <v>0</v>
      </c>
      <c r="E680" s="67">
        <f>'2020 Spring Order Form - V36'!$W$23</f>
        <v>0</v>
      </c>
      <c r="F680" s="151" t="s">
        <v>1122</v>
      </c>
      <c r="G680" s="70" t="e">
        <f>'2020 Spring Order Form - V36'!#REF!</f>
        <v>#REF!</v>
      </c>
      <c r="H680" s="69">
        <f>'2020 Spring Order Form - V36'!$F$18</f>
        <v>0</v>
      </c>
    </row>
    <row r="681" spans="1:10">
      <c r="A681" s="131">
        <v>680</v>
      </c>
      <c r="B681" s="66" t="s">
        <v>1123</v>
      </c>
      <c r="D681" s="67">
        <f>'2020 Spring Order Form - V36'!$W$23</f>
        <v>0</v>
      </c>
      <c r="E681" s="67">
        <f>'2020 Spring Order Form - V36'!$W$23</f>
        <v>0</v>
      </c>
      <c r="F681" s="151">
        <v>4518755</v>
      </c>
      <c r="G681" s="70" t="e">
        <f>'2020 Spring Order Form - V36'!#REF!</f>
        <v>#REF!</v>
      </c>
      <c r="H681" s="69">
        <f>'2020 Spring Order Form - V36'!$F$18</f>
        <v>0</v>
      </c>
      <c r="J681" s="154">
        <v>18556</v>
      </c>
    </row>
    <row r="682" spans="1:10">
      <c r="A682" s="131">
        <v>681</v>
      </c>
      <c r="B682" s="66" t="s">
        <v>1123</v>
      </c>
      <c r="D682" s="67">
        <f>'2020 Spring Order Form - V36'!$W$23</f>
        <v>0</v>
      </c>
      <c r="E682" s="67">
        <f>'2020 Spring Order Form - V36'!$W$23</f>
        <v>0</v>
      </c>
      <c r="F682" s="151" t="s">
        <v>1124</v>
      </c>
      <c r="G682" s="70" t="e">
        <f>'2020 Spring Order Form - V36'!#REF!</f>
        <v>#REF!</v>
      </c>
      <c r="H682" s="69">
        <f>'2020 Spring Order Form - V36'!$F$18</f>
        <v>0</v>
      </c>
      <c r="J682" s="154">
        <v>18557</v>
      </c>
    </row>
    <row r="683" spans="1:10">
      <c r="A683" s="131">
        <v>682</v>
      </c>
      <c r="B683" s="66" t="s">
        <v>1125</v>
      </c>
      <c r="D683" s="67">
        <f>'2020 Spring Order Form - V36'!$W$23</f>
        <v>0</v>
      </c>
      <c r="E683" s="67">
        <f>'2020 Spring Order Form - V36'!$W$23</f>
        <v>0</v>
      </c>
      <c r="F683" s="151">
        <v>4519145</v>
      </c>
      <c r="G683" s="70" t="e">
        <f>'2020 Spring Order Form - V36'!#REF!</f>
        <v>#REF!</v>
      </c>
      <c r="H683" s="69">
        <f>'2020 Spring Order Form - V36'!$F$18</f>
        <v>0</v>
      </c>
      <c r="J683" s="154">
        <v>1062</v>
      </c>
    </row>
    <row r="684" spans="1:10">
      <c r="A684" s="131">
        <v>683</v>
      </c>
      <c r="B684" s="66" t="s">
        <v>1125</v>
      </c>
      <c r="D684" s="67">
        <f>'2020 Spring Order Form - V36'!$W$23</f>
        <v>0</v>
      </c>
      <c r="E684" s="67">
        <f>'2020 Spring Order Form - V36'!$W$23</f>
        <v>0</v>
      </c>
      <c r="F684" s="151" t="s">
        <v>1126</v>
      </c>
      <c r="G684" s="70" t="e">
        <f>'2020 Spring Order Form - V36'!#REF!</f>
        <v>#REF!</v>
      </c>
      <c r="H684" s="69">
        <f>'2020 Spring Order Form - V36'!$F$18</f>
        <v>0</v>
      </c>
      <c r="J684" s="154">
        <v>1974</v>
      </c>
    </row>
    <row r="685" spans="1:10">
      <c r="A685" s="131">
        <v>684</v>
      </c>
      <c r="B685" s="66" t="s">
        <v>1125</v>
      </c>
      <c r="D685" s="67">
        <f>'2020 Spring Order Form - V36'!$W$23</f>
        <v>0</v>
      </c>
      <c r="E685" s="67">
        <f>'2020 Spring Order Form - V36'!$W$23</f>
        <v>0</v>
      </c>
      <c r="F685" s="151">
        <v>4119147</v>
      </c>
      <c r="G685" s="70" t="e">
        <f>'2020 Spring Order Form - V36'!#REF!</f>
        <v>#REF!</v>
      </c>
      <c r="H685" s="69">
        <f>'2020 Spring Order Form - V36'!$F$18</f>
        <v>0</v>
      </c>
      <c r="J685" s="154">
        <v>4162</v>
      </c>
    </row>
    <row r="686" spans="1:10">
      <c r="A686" s="131">
        <v>685</v>
      </c>
      <c r="B686" s="66" t="s">
        <v>1125</v>
      </c>
      <c r="D686" s="67">
        <f>'2020 Spring Order Form - V36'!$W$23</f>
        <v>0</v>
      </c>
      <c r="E686" s="67">
        <f>'2020 Spring Order Form - V36'!$W$23</f>
        <v>0</v>
      </c>
      <c r="F686" s="151" t="s">
        <v>1127</v>
      </c>
      <c r="G686" s="70" t="e">
        <f>'2020 Spring Order Form - V36'!#REF!</f>
        <v>#REF!</v>
      </c>
      <c r="H686" s="69">
        <f>'2020 Spring Order Form - V36'!$F$18</f>
        <v>0</v>
      </c>
      <c r="J686" s="154">
        <v>1976</v>
      </c>
    </row>
    <row r="687" spans="1:10">
      <c r="A687" s="131">
        <v>686</v>
      </c>
      <c r="B687" s="66" t="s">
        <v>1125</v>
      </c>
      <c r="D687" s="67">
        <f>'2020 Spring Order Form - V36'!$W$23</f>
        <v>0</v>
      </c>
      <c r="E687" s="67">
        <f>'2020 Spring Order Form - V36'!$W$23</f>
        <v>0</v>
      </c>
      <c r="F687" s="151">
        <v>1719147</v>
      </c>
      <c r="G687" s="70" t="e">
        <f>'2020 Spring Order Form - V36'!#REF!</f>
        <v>#REF!</v>
      </c>
      <c r="H687" s="69">
        <f>'2020 Spring Order Form - V36'!$F$18</f>
        <v>0</v>
      </c>
    </row>
    <row r="688" spans="1:10">
      <c r="A688" s="131">
        <v>687</v>
      </c>
      <c r="B688" s="66" t="s">
        <v>1125</v>
      </c>
      <c r="D688" s="67">
        <f>'2020 Spring Order Form - V36'!$W$23</f>
        <v>0</v>
      </c>
      <c r="E688" s="67">
        <f>'2020 Spring Order Form - V36'!$W$23</f>
        <v>0</v>
      </c>
      <c r="F688" s="151" t="s">
        <v>1128</v>
      </c>
      <c r="G688" s="70" t="e">
        <f>'2020 Spring Order Form - V36'!#REF!</f>
        <v>#REF!</v>
      </c>
      <c r="H688" s="69">
        <f>'2020 Spring Order Form - V36'!$F$18</f>
        <v>0</v>
      </c>
    </row>
    <row r="689" spans="1:10">
      <c r="A689" s="131">
        <v>688</v>
      </c>
      <c r="B689" s="66" t="s">
        <v>1129</v>
      </c>
      <c r="D689" s="67">
        <f>'2020 Spring Order Form - V36'!$W$23</f>
        <v>0</v>
      </c>
      <c r="E689" s="67">
        <f>'2020 Spring Order Form - V36'!$W$23</f>
        <v>0</v>
      </c>
      <c r="F689" s="151">
        <v>4518795</v>
      </c>
      <c r="G689" s="70" t="e">
        <f>'2020 Spring Order Form - V36'!#REF!</f>
        <v>#REF!</v>
      </c>
      <c r="H689" s="69">
        <f>'2020 Spring Order Form - V36'!$F$18</f>
        <v>0</v>
      </c>
      <c r="J689" s="154">
        <v>16977</v>
      </c>
    </row>
    <row r="690" spans="1:10">
      <c r="A690" s="131">
        <v>689</v>
      </c>
      <c r="B690" s="66" t="s">
        <v>1129</v>
      </c>
      <c r="D690" s="67">
        <f>'2020 Spring Order Form - V36'!$W$23</f>
        <v>0</v>
      </c>
      <c r="E690" s="67">
        <f>'2020 Spring Order Form - V36'!$W$23</f>
        <v>0</v>
      </c>
      <c r="F690" s="151" t="s">
        <v>1130</v>
      </c>
      <c r="G690" s="70" t="e">
        <f>'2020 Spring Order Form - V36'!#REF!</f>
        <v>#REF!</v>
      </c>
      <c r="H690" s="69">
        <f>'2020 Spring Order Form - V36'!$F$18</f>
        <v>0</v>
      </c>
      <c r="J690" s="154">
        <v>16978</v>
      </c>
    </row>
    <row r="691" spans="1:10">
      <c r="A691" s="131">
        <v>690</v>
      </c>
      <c r="B691" s="66" t="s">
        <v>1129</v>
      </c>
      <c r="D691" s="67">
        <f>'2020 Spring Order Form - V36'!$W$23</f>
        <v>0</v>
      </c>
      <c r="E691" s="67">
        <f>'2020 Spring Order Form - V36'!$W$23</f>
        <v>0</v>
      </c>
      <c r="F691" s="151">
        <v>4118797</v>
      </c>
      <c r="G691" s="70" t="e">
        <f>'2020 Spring Order Form - V36'!#REF!</f>
        <v>#REF!</v>
      </c>
      <c r="H691" s="69">
        <f>'2020 Spring Order Form - V36'!$F$18</f>
        <v>0</v>
      </c>
      <c r="J691" s="154">
        <v>17866</v>
      </c>
    </row>
    <row r="692" spans="1:10">
      <c r="A692" s="131">
        <v>691</v>
      </c>
      <c r="B692" s="66" t="s">
        <v>1129</v>
      </c>
      <c r="D692" s="67">
        <f>'2020 Spring Order Form - V36'!$W$23</f>
        <v>0</v>
      </c>
      <c r="E692" s="67">
        <f>'2020 Spring Order Form - V36'!$W$23</f>
        <v>0</v>
      </c>
      <c r="F692" s="151" t="s">
        <v>1131</v>
      </c>
      <c r="G692" s="70" t="e">
        <f>'2020 Spring Order Form - V36'!#REF!</f>
        <v>#REF!</v>
      </c>
      <c r="H692" s="69">
        <f>'2020 Spring Order Form - V36'!$F$18</f>
        <v>0</v>
      </c>
      <c r="J692" s="154">
        <v>17865</v>
      </c>
    </row>
    <row r="693" spans="1:10">
      <c r="A693" s="131">
        <v>692</v>
      </c>
      <c r="B693" s="66" t="s">
        <v>1132</v>
      </c>
      <c r="D693" s="67">
        <f>'2020 Spring Order Form - V36'!$W$23</f>
        <v>0</v>
      </c>
      <c r="E693" s="67">
        <f>'2020 Spring Order Form - V36'!$W$23</f>
        <v>0</v>
      </c>
      <c r="F693" s="151">
        <v>4518825</v>
      </c>
      <c r="G693" s="70" t="e">
        <f>'2020 Spring Order Form - V36'!#REF!</f>
        <v>#REF!</v>
      </c>
      <c r="H693" s="69">
        <f>'2020 Spring Order Form - V36'!$F$18</f>
        <v>0</v>
      </c>
      <c r="J693" s="154">
        <v>1040</v>
      </c>
    </row>
    <row r="694" spans="1:10">
      <c r="A694" s="131">
        <v>693</v>
      </c>
      <c r="B694" s="66" t="s">
        <v>1132</v>
      </c>
      <c r="D694" s="67">
        <f>'2020 Spring Order Form - V36'!$W$23</f>
        <v>0</v>
      </c>
      <c r="E694" s="67">
        <f>'2020 Spring Order Form - V36'!$W$23</f>
        <v>0</v>
      </c>
      <c r="F694" s="151" t="s">
        <v>1133</v>
      </c>
      <c r="G694" s="70" t="e">
        <f>'2020 Spring Order Form - V36'!#REF!</f>
        <v>#REF!</v>
      </c>
      <c r="H694" s="69">
        <f>'2020 Spring Order Form - V36'!$F$18</f>
        <v>0</v>
      </c>
      <c r="J694" s="154">
        <v>1927</v>
      </c>
    </row>
    <row r="695" spans="1:10">
      <c r="A695" s="131">
        <v>694</v>
      </c>
      <c r="B695" s="66" t="s">
        <v>1132</v>
      </c>
      <c r="D695" s="67">
        <f>'2020 Spring Order Form - V36'!$W$23</f>
        <v>0</v>
      </c>
      <c r="E695" s="67">
        <f>'2020 Spring Order Form - V36'!$W$23</f>
        <v>0</v>
      </c>
      <c r="F695" s="151">
        <v>4118827</v>
      </c>
      <c r="G695" s="70" t="e">
        <f>'2020 Spring Order Form - V36'!#REF!</f>
        <v>#REF!</v>
      </c>
      <c r="H695" s="69">
        <f>'2020 Spring Order Form - V36'!$F$18</f>
        <v>0</v>
      </c>
      <c r="J695" s="154">
        <v>4157</v>
      </c>
    </row>
    <row r="696" spans="1:10">
      <c r="A696" s="131">
        <v>695</v>
      </c>
      <c r="B696" s="66" t="s">
        <v>1132</v>
      </c>
      <c r="D696" s="67">
        <f>'2020 Spring Order Form - V36'!$W$23</f>
        <v>0</v>
      </c>
      <c r="E696" s="67">
        <f>'2020 Spring Order Form - V36'!$W$23</f>
        <v>0</v>
      </c>
      <c r="F696" s="151" t="s">
        <v>1134</v>
      </c>
      <c r="G696" s="70" t="e">
        <f>'2020 Spring Order Form - V36'!#REF!</f>
        <v>#REF!</v>
      </c>
      <c r="H696" s="69">
        <f>'2020 Spring Order Form - V36'!$F$18</f>
        <v>0</v>
      </c>
      <c r="J696" s="154">
        <v>1929</v>
      </c>
    </row>
    <row r="697" spans="1:10">
      <c r="A697" s="131">
        <v>696</v>
      </c>
      <c r="B697" s="66" t="s">
        <v>173</v>
      </c>
      <c r="D697" s="67">
        <f>'2020 Spring Order Form - V36'!$W$23</f>
        <v>0</v>
      </c>
      <c r="E697" s="67">
        <f>'2020 Spring Order Form - V36'!$W$23</f>
        <v>0</v>
      </c>
      <c r="F697" s="151">
        <v>4518945</v>
      </c>
      <c r="G697" s="70">
        <f>'2020 Spring Order Form - V36'!$W$88</f>
        <v>0</v>
      </c>
      <c r="H697" s="69">
        <f>'2020 Spring Order Form - V36'!$F$18</f>
        <v>0</v>
      </c>
      <c r="J697" s="154">
        <v>1041</v>
      </c>
    </row>
    <row r="698" spans="1:10">
      <c r="A698" s="131">
        <v>697</v>
      </c>
      <c r="B698" s="66" t="s">
        <v>173</v>
      </c>
      <c r="D698" s="67">
        <f>'2020 Spring Order Form - V36'!$W$23</f>
        <v>0</v>
      </c>
      <c r="E698" s="67">
        <f>'2020 Spring Order Form - V36'!$W$23</f>
        <v>0</v>
      </c>
      <c r="F698" s="151" t="s">
        <v>1135</v>
      </c>
      <c r="G698" s="70">
        <f>'2020 Spring Order Form - V36'!$X$88</f>
        <v>0</v>
      </c>
      <c r="H698" s="69">
        <f>'2020 Spring Order Form - V36'!$F$18</f>
        <v>0</v>
      </c>
      <c r="J698" s="154">
        <v>1944</v>
      </c>
    </row>
    <row r="699" spans="1:10">
      <c r="A699" s="131">
        <v>698</v>
      </c>
      <c r="B699" s="66" t="s">
        <v>173</v>
      </c>
      <c r="D699" s="67">
        <f>'2020 Spring Order Form - V36'!$W$23</f>
        <v>0</v>
      </c>
      <c r="E699" s="67">
        <f>'2020 Spring Order Form - V36'!$W$23</f>
        <v>0</v>
      </c>
      <c r="F699" s="151">
        <v>4118947</v>
      </c>
      <c r="G699" s="70" t="e">
        <f>'2020 Spring Order Form - V36'!#REF!</f>
        <v>#REF!</v>
      </c>
      <c r="H699" s="69">
        <f>'2020 Spring Order Form - V36'!$F$18</f>
        <v>0</v>
      </c>
      <c r="J699" s="154">
        <v>4161</v>
      </c>
    </row>
    <row r="700" spans="1:10">
      <c r="A700" s="131">
        <v>699</v>
      </c>
      <c r="B700" s="66" t="s">
        <v>173</v>
      </c>
      <c r="D700" s="67">
        <f>'2020 Spring Order Form - V36'!$W$23</f>
        <v>0</v>
      </c>
      <c r="E700" s="67">
        <f>'2020 Spring Order Form - V36'!$W$23</f>
        <v>0</v>
      </c>
      <c r="F700" s="151" t="s">
        <v>1136</v>
      </c>
      <c r="G700" s="70" t="e">
        <f>'2020 Spring Order Form - V36'!#REF!</f>
        <v>#REF!</v>
      </c>
      <c r="H700" s="69">
        <f>'2020 Spring Order Form - V36'!$F$18</f>
        <v>0</v>
      </c>
      <c r="J700" s="154">
        <v>1945</v>
      </c>
    </row>
    <row r="701" spans="1:10">
      <c r="A701" s="131">
        <v>700</v>
      </c>
      <c r="B701" s="66" t="s">
        <v>1137</v>
      </c>
      <c r="D701" s="67">
        <f>'2020 Spring Order Form - V36'!$W$23</f>
        <v>0</v>
      </c>
      <c r="E701" s="67">
        <f>'2020 Spring Order Form - V36'!$W$23</f>
        <v>0</v>
      </c>
      <c r="F701" s="151">
        <v>4519045</v>
      </c>
      <c r="G701" s="70" t="e">
        <f>'2020 Spring Order Form - V36'!#REF!</f>
        <v>#REF!</v>
      </c>
      <c r="H701" s="69">
        <f>'2020 Spring Order Form - V36'!$F$18</f>
        <v>0</v>
      </c>
      <c r="J701" s="154">
        <v>3711</v>
      </c>
    </row>
    <row r="702" spans="1:10">
      <c r="A702" s="131">
        <v>701</v>
      </c>
      <c r="B702" s="66" t="s">
        <v>1137</v>
      </c>
      <c r="D702" s="67">
        <f>'2020 Spring Order Form - V36'!$W$23</f>
        <v>0</v>
      </c>
      <c r="E702" s="67">
        <f>'2020 Spring Order Form - V36'!$W$23</f>
        <v>0</v>
      </c>
      <c r="F702" s="151" t="s">
        <v>1138</v>
      </c>
      <c r="G702" s="70" t="e">
        <f>'2020 Spring Order Form - V36'!#REF!</f>
        <v>#REF!</v>
      </c>
      <c r="H702" s="69">
        <f>'2020 Spring Order Form - V36'!$F$18</f>
        <v>0</v>
      </c>
      <c r="J702" s="154">
        <v>1948</v>
      </c>
    </row>
    <row r="703" spans="1:10">
      <c r="A703" s="131">
        <v>702</v>
      </c>
      <c r="B703" s="66" t="s">
        <v>1137</v>
      </c>
      <c r="D703" s="67">
        <f>'2020 Spring Order Form - V36'!$W$23</f>
        <v>0</v>
      </c>
      <c r="E703" s="67">
        <f>'2020 Spring Order Form - V36'!$W$23</f>
        <v>0</v>
      </c>
      <c r="F703" s="151">
        <v>4119047</v>
      </c>
      <c r="G703" s="70" t="e">
        <f>'2020 Spring Order Form - V36'!#REF!</f>
        <v>#REF!</v>
      </c>
      <c r="H703" s="69">
        <f>'2020 Spring Order Form - V36'!$F$18</f>
        <v>0</v>
      </c>
      <c r="J703" s="154">
        <v>12257</v>
      </c>
    </row>
    <row r="704" spans="1:10">
      <c r="A704" s="131">
        <v>703</v>
      </c>
      <c r="B704" s="66" t="s">
        <v>1137</v>
      </c>
      <c r="D704" s="67">
        <f>'2020 Spring Order Form - V36'!$W$23</f>
        <v>0</v>
      </c>
      <c r="E704" s="67">
        <f>'2020 Spring Order Form - V36'!$W$23</f>
        <v>0</v>
      </c>
      <c r="F704" s="151" t="s">
        <v>1139</v>
      </c>
      <c r="G704" s="70" t="e">
        <f>'2020 Spring Order Form - V36'!#REF!</f>
        <v>#REF!</v>
      </c>
      <c r="H704" s="69">
        <f>'2020 Spring Order Form - V36'!$F$18</f>
        <v>0</v>
      </c>
      <c r="J704" s="154">
        <v>12258</v>
      </c>
    </row>
    <row r="705" spans="1:10">
      <c r="A705" s="131">
        <v>704</v>
      </c>
      <c r="B705" s="66" t="s">
        <v>1140</v>
      </c>
      <c r="D705" s="67">
        <f>'2020 Spring Order Form - V36'!$W$23</f>
        <v>0</v>
      </c>
      <c r="E705" s="67">
        <f>'2020 Spring Order Form - V36'!$W$23</f>
        <v>0</v>
      </c>
      <c r="F705" s="151">
        <v>4519295</v>
      </c>
      <c r="G705" s="70" t="e">
        <f>'2020 Spring Order Form - V36'!#REF!</f>
        <v>#REF!</v>
      </c>
      <c r="H705" s="69">
        <f>'2020 Spring Order Form - V36'!$F$18</f>
        <v>0</v>
      </c>
      <c r="J705" s="154">
        <v>16986</v>
      </c>
    </row>
    <row r="706" spans="1:10">
      <c r="A706" s="131">
        <v>705</v>
      </c>
      <c r="B706" s="66" t="s">
        <v>1140</v>
      </c>
      <c r="D706" s="67">
        <f>'2020 Spring Order Form - V36'!$W$23</f>
        <v>0</v>
      </c>
      <c r="E706" s="67">
        <f>'2020 Spring Order Form - V36'!$W$23</f>
        <v>0</v>
      </c>
      <c r="F706" s="151" t="s">
        <v>1141</v>
      </c>
      <c r="G706" s="70" t="e">
        <f>'2020 Spring Order Form - V36'!#REF!</f>
        <v>#REF!</v>
      </c>
      <c r="H706" s="69">
        <f>'2020 Spring Order Form - V36'!$F$18</f>
        <v>0</v>
      </c>
      <c r="J706" s="154">
        <v>16987</v>
      </c>
    </row>
    <row r="707" spans="1:10">
      <c r="A707" s="131">
        <v>706</v>
      </c>
      <c r="B707" s="66" t="s">
        <v>1142</v>
      </c>
      <c r="D707" s="67">
        <f>'2020 Spring Order Form - V36'!$W$23</f>
        <v>0</v>
      </c>
      <c r="E707" s="67">
        <f>'2020 Spring Order Form - V36'!$W$23</f>
        <v>0</v>
      </c>
      <c r="F707" s="151">
        <v>4518835</v>
      </c>
      <c r="G707" s="70" t="e">
        <f>'2020 Spring Order Form - V36'!#REF!</f>
        <v>#REF!</v>
      </c>
      <c r="H707" s="69">
        <f>'2020 Spring Order Form - V36'!$F$18</f>
        <v>0</v>
      </c>
      <c r="J707" s="154">
        <v>495</v>
      </c>
    </row>
    <row r="708" spans="1:10">
      <c r="A708" s="131">
        <v>707</v>
      </c>
      <c r="B708" s="66" t="s">
        <v>1142</v>
      </c>
      <c r="D708" s="67">
        <f>'2020 Spring Order Form - V36'!$W$23</f>
        <v>0</v>
      </c>
      <c r="E708" s="67">
        <f>'2020 Spring Order Form - V36'!$W$23</f>
        <v>0</v>
      </c>
      <c r="F708" s="151" t="s">
        <v>1143</v>
      </c>
      <c r="G708" s="70" t="e">
        <f>'2020 Spring Order Form - V36'!#REF!</f>
        <v>#REF!</v>
      </c>
      <c r="H708" s="69">
        <f>'2020 Spring Order Form - V36'!$F$18</f>
        <v>0</v>
      </c>
      <c r="J708" s="154">
        <v>1933</v>
      </c>
    </row>
    <row r="709" spans="1:10">
      <c r="A709" s="131">
        <v>708</v>
      </c>
      <c r="B709" s="66" t="s">
        <v>1142</v>
      </c>
      <c r="D709" s="67">
        <f>'2020 Spring Order Form - V36'!$W$23</f>
        <v>0</v>
      </c>
      <c r="E709" s="67">
        <f>'2020 Spring Order Form - V36'!$W$23</f>
        <v>0</v>
      </c>
      <c r="F709" s="151">
        <v>4518838</v>
      </c>
      <c r="G709" s="70" t="e">
        <f>'2020 Spring Order Form - V36'!#REF!</f>
        <v>#REF!</v>
      </c>
      <c r="H709" s="69">
        <f>'2020 Spring Order Form - V36'!$F$18</f>
        <v>0</v>
      </c>
      <c r="J709" s="154">
        <v>693</v>
      </c>
    </row>
    <row r="710" spans="1:10">
      <c r="A710" s="131">
        <v>709</v>
      </c>
      <c r="B710" s="66" t="s">
        <v>1142</v>
      </c>
      <c r="D710" s="67">
        <f>'2020 Spring Order Form - V36'!$W$23</f>
        <v>0</v>
      </c>
      <c r="E710" s="67">
        <f>'2020 Spring Order Form - V36'!$W$23</f>
        <v>0</v>
      </c>
      <c r="F710" s="151" t="s">
        <v>1144</v>
      </c>
      <c r="G710" s="70" t="e">
        <f>'2020 Spring Order Form - V36'!#REF!</f>
        <v>#REF!</v>
      </c>
      <c r="H710" s="69">
        <f>'2020 Spring Order Form - V36'!$F$18</f>
        <v>0</v>
      </c>
      <c r="J710" s="154">
        <v>1934</v>
      </c>
    </row>
    <row r="711" spans="1:10">
      <c r="A711" s="131">
        <v>710</v>
      </c>
      <c r="B711" s="66" t="s">
        <v>1145</v>
      </c>
      <c r="D711" s="67">
        <f>'2020 Spring Order Form - V36'!$W$23</f>
        <v>0</v>
      </c>
      <c r="E711" s="67">
        <f>'2020 Spring Order Form - V36'!$W$23</f>
        <v>0</v>
      </c>
      <c r="F711" s="151">
        <v>4118837</v>
      </c>
      <c r="G711" s="70" t="e">
        <f>'2020 Spring Order Form - V36'!#REF!</f>
        <v>#REF!</v>
      </c>
      <c r="H711" s="69">
        <f>'2020 Spring Order Form - V36'!$F$18</f>
        <v>0</v>
      </c>
      <c r="J711" s="154">
        <v>573</v>
      </c>
    </row>
    <row r="712" spans="1:10">
      <c r="A712" s="131">
        <v>711</v>
      </c>
      <c r="B712" s="66" t="s">
        <v>1145</v>
      </c>
      <c r="D712" s="67">
        <f>'2020 Spring Order Form - V36'!$W$23</f>
        <v>0</v>
      </c>
      <c r="E712" s="67">
        <f>'2020 Spring Order Form - V36'!$W$23</f>
        <v>0</v>
      </c>
      <c r="F712" s="151" t="s">
        <v>1146</v>
      </c>
      <c r="G712" s="70" t="e">
        <f>'2020 Spring Order Form - V36'!#REF!</f>
        <v>#REF!</v>
      </c>
      <c r="H712" s="69">
        <f>'2020 Spring Order Form - V36'!$F$18</f>
        <v>0</v>
      </c>
      <c r="J712" s="154">
        <v>1932</v>
      </c>
    </row>
    <row r="713" spans="1:10">
      <c r="A713" s="131">
        <v>712</v>
      </c>
      <c r="B713" s="66" t="s">
        <v>1145</v>
      </c>
      <c r="D713" s="67">
        <f>'2020 Spring Order Form - V36'!$W$23</f>
        <v>0</v>
      </c>
      <c r="E713" s="67">
        <f>'2020 Spring Order Form - V36'!$W$23</f>
        <v>0</v>
      </c>
      <c r="F713" s="151">
        <v>1718837</v>
      </c>
      <c r="G713" s="70" t="e">
        <f>'2020 Spring Order Form - V36'!#REF!</f>
        <v>#REF!</v>
      </c>
      <c r="H713" s="69">
        <f>'2020 Spring Order Form - V36'!$F$18</f>
        <v>0</v>
      </c>
    </row>
    <row r="714" spans="1:10">
      <c r="A714" s="131">
        <v>713</v>
      </c>
      <c r="B714" s="66" t="s">
        <v>1145</v>
      </c>
      <c r="D714" s="67">
        <f>'2020 Spring Order Form - V36'!$W$23</f>
        <v>0</v>
      </c>
      <c r="E714" s="67">
        <f>'2020 Spring Order Form - V36'!$W$23</f>
        <v>0</v>
      </c>
      <c r="F714" s="151" t="s">
        <v>1147</v>
      </c>
      <c r="G714" s="70" t="e">
        <f>'2020 Spring Order Form - V36'!#REF!</f>
        <v>#REF!</v>
      </c>
      <c r="H714" s="69">
        <f>'2020 Spring Order Form - V36'!$F$18</f>
        <v>0</v>
      </c>
    </row>
    <row r="715" spans="1:10">
      <c r="A715" s="131">
        <v>714</v>
      </c>
      <c r="B715" s="66" t="s">
        <v>1148</v>
      </c>
      <c r="D715" s="67">
        <f>'2020 Spring Order Form - V36'!$W$23</f>
        <v>0</v>
      </c>
      <c r="E715" s="67">
        <f>'2020 Spring Order Form - V36'!$W$23</f>
        <v>0</v>
      </c>
      <c r="F715" s="151">
        <v>4518845</v>
      </c>
      <c r="G715" s="70" t="e">
        <f>'2020 Spring Order Form - V36'!#REF!</f>
        <v>#REF!</v>
      </c>
      <c r="H715" s="69">
        <f>'2020 Spring Order Form - V36'!$F$18</f>
        <v>0</v>
      </c>
      <c r="J715" s="154">
        <v>17233</v>
      </c>
    </row>
    <row r="716" spans="1:10">
      <c r="A716" s="131">
        <v>715</v>
      </c>
      <c r="B716" s="66" t="s">
        <v>1148</v>
      </c>
      <c r="D716" s="67">
        <f>'2020 Spring Order Form - V36'!$W$23</f>
        <v>0</v>
      </c>
      <c r="E716" s="67">
        <f>'2020 Spring Order Form - V36'!$W$23</f>
        <v>0</v>
      </c>
      <c r="F716" s="151" t="s">
        <v>1149</v>
      </c>
      <c r="G716" s="70" t="e">
        <f>'2020 Spring Order Form - V36'!#REF!</f>
        <v>#REF!</v>
      </c>
      <c r="H716" s="69">
        <f>'2020 Spring Order Form - V36'!$F$18</f>
        <v>0</v>
      </c>
      <c r="J716" s="154">
        <v>17232</v>
      </c>
    </row>
    <row r="717" spans="1:10">
      <c r="A717" s="131">
        <v>716</v>
      </c>
      <c r="B717" s="66" t="s">
        <v>1148</v>
      </c>
      <c r="D717" s="67">
        <f>'2020 Spring Order Form - V36'!$W$23</f>
        <v>0</v>
      </c>
      <c r="E717" s="67">
        <f>'2020 Spring Order Form - V36'!$W$23</f>
        <v>0</v>
      </c>
      <c r="F717" s="151">
        <v>1718847</v>
      </c>
      <c r="G717" s="70" t="e">
        <f>'2020 Spring Order Form - V36'!#REF!</f>
        <v>#REF!</v>
      </c>
      <c r="H717" s="69">
        <f>'2020 Spring Order Form - V36'!$F$18</f>
        <v>0</v>
      </c>
    </row>
    <row r="718" spans="1:10">
      <c r="A718" s="131">
        <v>717</v>
      </c>
      <c r="B718" s="66" t="s">
        <v>1148</v>
      </c>
      <c r="D718" s="67">
        <f>'2020 Spring Order Form - V36'!$W$23</f>
        <v>0</v>
      </c>
      <c r="E718" s="67">
        <f>'2020 Spring Order Form - V36'!$W$23</f>
        <v>0</v>
      </c>
      <c r="F718" s="151" t="s">
        <v>1150</v>
      </c>
      <c r="G718" s="70" t="e">
        <f>'2020 Spring Order Form - V36'!#REF!</f>
        <v>#REF!</v>
      </c>
      <c r="H718" s="69">
        <f>'2020 Spring Order Form - V36'!$F$18</f>
        <v>0</v>
      </c>
    </row>
    <row r="719" spans="1:10">
      <c r="A719" s="131">
        <v>718</v>
      </c>
      <c r="B719" s="66" t="s">
        <v>1151</v>
      </c>
      <c r="D719" s="67">
        <f>'2020 Spring Order Form - V36'!$W$23</f>
        <v>0</v>
      </c>
      <c r="E719" s="67">
        <f>'2020 Spring Order Form - V36'!$W$23</f>
        <v>0</v>
      </c>
      <c r="F719" s="151">
        <v>4518875</v>
      </c>
      <c r="G719" s="70" t="e">
        <f>'2020 Spring Order Form - V36'!#REF!</f>
        <v>#REF!</v>
      </c>
      <c r="H719" s="69">
        <f>'2020 Spring Order Form - V36'!$F$18</f>
        <v>0</v>
      </c>
      <c r="J719" s="154">
        <v>1178</v>
      </c>
    </row>
    <row r="720" spans="1:10">
      <c r="A720" s="131">
        <v>719</v>
      </c>
      <c r="B720" s="66" t="s">
        <v>1151</v>
      </c>
      <c r="D720" s="67">
        <f>'2020 Spring Order Form - V36'!$W$23</f>
        <v>0</v>
      </c>
      <c r="E720" s="67">
        <f>'2020 Spring Order Form - V36'!$W$23</f>
        <v>0</v>
      </c>
      <c r="F720" s="151" t="s">
        <v>1152</v>
      </c>
      <c r="G720" s="70" t="e">
        <f>'2020 Spring Order Form - V36'!#REF!</f>
        <v>#REF!</v>
      </c>
      <c r="H720" s="69">
        <f>'2020 Spring Order Form - V36'!$F$18</f>
        <v>0</v>
      </c>
      <c r="J720" s="154">
        <v>1940</v>
      </c>
    </row>
    <row r="721" spans="1:10">
      <c r="A721" s="131">
        <v>720</v>
      </c>
      <c r="B721" s="66" t="s">
        <v>1153</v>
      </c>
      <c r="D721" s="67">
        <f>'2020 Spring Order Form - V36'!$W$23</f>
        <v>0</v>
      </c>
      <c r="E721" s="67">
        <f>'2020 Spring Order Form - V36'!$W$23</f>
        <v>0</v>
      </c>
      <c r="F721" s="151">
        <v>4518895</v>
      </c>
      <c r="G721" s="70" t="e">
        <f>'2020 Spring Order Form - V36'!#REF!</f>
        <v>#REF!</v>
      </c>
      <c r="H721" s="69">
        <f>'2020 Spring Order Form - V36'!$F$18</f>
        <v>0</v>
      </c>
      <c r="J721" s="154">
        <v>1014</v>
      </c>
    </row>
    <row r="722" spans="1:10">
      <c r="A722" s="131">
        <v>721</v>
      </c>
      <c r="B722" s="66" t="s">
        <v>1153</v>
      </c>
      <c r="D722" s="67">
        <f>'2020 Spring Order Form - V36'!$W$23</f>
        <v>0</v>
      </c>
      <c r="E722" s="67">
        <f>'2020 Spring Order Form - V36'!$W$23</f>
        <v>0</v>
      </c>
      <c r="F722" s="151" t="s">
        <v>1154</v>
      </c>
      <c r="G722" s="70" t="e">
        <f>'2020 Spring Order Form - V36'!#REF!</f>
        <v>#REF!</v>
      </c>
      <c r="H722" s="69">
        <f>'2020 Spring Order Form - V36'!$F$18</f>
        <v>0</v>
      </c>
      <c r="J722" s="154">
        <v>1942</v>
      </c>
    </row>
    <row r="723" spans="1:10">
      <c r="A723" s="131">
        <v>722</v>
      </c>
      <c r="B723" s="66" t="s">
        <v>175</v>
      </c>
      <c r="D723" s="67">
        <f>'2020 Spring Order Form - V36'!$W$23</f>
        <v>0</v>
      </c>
      <c r="E723" s="67">
        <f>'2020 Spring Order Form - V36'!$W$23</f>
        <v>0</v>
      </c>
      <c r="F723" s="151">
        <v>4519065</v>
      </c>
      <c r="G723" s="70">
        <f>'2020 Spring Order Form - V36'!$W$89</f>
        <v>0</v>
      </c>
      <c r="H723" s="69">
        <f>'2020 Spring Order Form - V36'!$F$18</f>
        <v>0</v>
      </c>
      <c r="J723" s="154">
        <v>16980</v>
      </c>
    </row>
    <row r="724" spans="1:10">
      <c r="A724" s="131">
        <v>723</v>
      </c>
      <c r="B724" s="66" t="s">
        <v>175</v>
      </c>
      <c r="D724" s="67">
        <f>'2020 Spring Order Form - V36'!$W$23</f>
        <v>0</v>
      </c>
      <c r="E724" s="67">
        <f>'2020 Spring Order Form - V36'!$W$23</f>
        <v>0</v>
      </c>
      <c r="F724" s="151" t="s">
        <v>1155</v>
      </c>
      <c r="G724" s="70">
        <f>'2020 Spring Order Form - V36'!$X$89</f>
        <v>0</v>
      </c>
      <c r="H724" s="69">
        <f>'2020 Spring Order Form - V36'!$F$18</f>
        <v>0</v>
      </c>
      <c r="J724" s="154">
        <v>16981</v>
      </c>
    </row>
    <row r="725" spans="1:10">
      <c r="A725" s="131">
        <v>724</v>
      </c>
      <c r="B725" s="66" t="s">
        <v>175</v>
      </c>
      <c r="D725" s="67">
        <f>'2020 Spring Order Form - V36'!$W$23</f>
        <v>0</v>
      </c>
      <c r="E725" s="67">
        <f>'2020 Spring Order Form - V36'!$W$23</f>
        <v>0</v>
      </c>
      <c r="F725" s="151">
        <v>1719067</v>
      </c>
      <c r="G725" s="70" t="e">
        <f>'2020 Spring Order Form - V36'!#REF!</f>
        <v>#REF!</v>
      </c>
      <c r="H725" s="69">
        <f>'2020 Spring Order Form - V36'!$F$18</f>
        <v>0</v>
      </c>
      <c r="J725" s="154">
        <v>18067</v>
      </c>
    </row>
    <row r="726" spans="1:10">
      <c r="A726" s="131">
        <v>725</v>
      </c>
      <c r="B726" s="66" t="s">
        <v>175</v>
      </c>
      <c r="D726" s="67">
        <f>'2020 Spring Order Form - V36'!$W$23</f>
        <v>0</v>
      </c>
      <c r="E726" s="67">
        <f>'2020 Spring Order Form - V36'!$W$23</f>
        <v>0</v>
      </c>
      <c r="F726" s="151" t="s">
        <v>1156</v>
      </c>
      <c r="G726" s="70" t="e">
        <f>'2020 Spring Order Form - V36'!#REF!</f>
        <v>#REF!</v>
      </c>
      <c r="H726" s="69">
        <f>'2020 Spring Order Form - V36'!$F$18</f>
        <v>0</v>
      </c>
      <c r="J726" s="154">
        <v>18068</v>
      </c>
    </row>
    <row r="727" spans="1:10">
      <c r="A727" s="131">
        <v>726</v>
      </c>
      <c r="B727" s="66" t="s">
        <v>1157</v>
      </c>
      <c r="D727" s="67">
        <f>'2020 Spring Order Form - V36'!$W$23</f>
        <v>0</v>
      </c>
      <c r="E727" s="67">
        <f>'2020 Spring Order Form - V36'!$W$23</f>
        <v>0</v>
      </c>
      <c r="F727" s="151">
        <v>4518955</v>
      </c>
      <c r="G727" s="70" t="e">
        <f>'2020 Spring Order Form - V36'!#REF!</f>
        <v>#REF!</v>
      </c>
      <c r="H727" s="69">
        <f>'2020 Spring Order Form - V36'!$F$18</f>
        <v>0</v>
      </c>
      <c r="J727" s="154">
        <v>1007</v>
      </c>
    </row>
    <row r="728" spans="1:10">
      <c r="A728" s="131">
        <v>727</v>
      </c>
      <c r="B728" s="66" t="s">
        <v>1157</v>
      </c>
      <c r="D728" s="67">
        <f>'2020 Spring Order Form - V36'!$W$23</f>
        <v>0</v>
      </c>
      <c r="E728" s="67">
        <f>'2020 Spring Order Form - V36'!$W$23</f>
        <v>0</v>
      </c>
      <c r="F728" s="151" t="s">
        <v>1158</v>
      </c>
      <c r="G728" s="70" t="e">
        <f>'2020 Spring Order Form - V36'!#REF!</f>
        <v>#REF!</v>
      </c>
      <c r="H728" s="69">
        <f>'2020 Spring Order Form - V36'!$F$18</f>
        <v>0</v>
      </c>
      <c r="J728" s="154">
        <v>1947</v>
      </c>
    </row>
    <row r="729" spans="1:10">
      <c r="A729" s="131">
        <v>728</v>
      </c>
      <c r="B729" s="66" t="s">
        <v>1159</v>
      </c>
      <c r="D729" s="67">
        <f>'2020 Spring Order Form - V36'!$W$23</f>
        <v>0</v>
      </c>
      <c r="E729" s="67">
        <f>'2020 Spring Order Form - V36'!$W$23</f>
        <v>0</v>
      </c>
      <c r="F729" s="151">
        <v>4519105</v>
      </c>
      <c r="G729" s="70" t="e">
        <f>'2020 Spring Order Form - V36'!#REF!</f>
        <v>#REF!</v>
      </c>
      <c r="H729" s="69">
        <f>'2020 Spring Order Form - V36'!$F$18</f>
        <v>0</v>
      </c>
      <c r="J729" s="154">
        <v>307</v>
      </c>
    </row>
    <row r="730" spans="1:10">
      <c r="A730" s="131">
        <v>729</v>
      </c>
      <c r="B730" s="66" t="s">
        <v>1159</v>
      </c>
      <c r="D730" s="67">
        <f>'2020 Spring Order Form - V36'!$W$23</f>
        <v>0</v>
      </c>
      <c r="E730" s="67">
        <f>'2020 Spring Order Form - V36'!$W$23</f>
        <v>0</v>
      </c>
      <c r="F730" s="151" t="s">
        <v>1160</v>
      </c>
      <c r="G730" s="70" t="e">
        <f>'2020 Spring Order Form - V36'!#REF!</f>
        <v>#REF!</v>
      </c>
      <c r="H730" s="69">
        <f>'2020 Spring Order Form - V36'!$F$18</f>
        <v>0</v>
      </c>
      <c r="J730" s="154">
        <v>1951</v>
      </c>
    </row>
    <row r="731" spans="1:10">
      <c r="A731" s="131">
        <v>730</v>
      </c>
      <c r="B731" s="66" t="s">
        <v>1161</v>
      </c>
      <c r="D731" s="67">
        <f>'2020 Spring Order Form - V36'!$W$23</f>
        <v>0</v>
      </c>
      <c r="E731" s="67">
        <f>'2020 Spring Order Form - V36'!$W$23</f>
        <v>0</v>
      </c>
      <c r="F731" s="151">
        <v>4519108</v>
      </c>
      <c r="G731" s="70" t="e">
        <f>'2020 Spring Order Form - V36'!#REF!</f>
        <v>#REF!</v>
      </c>
      <c r="H731" s="69">
        <f>'2020 Spring Order Form - V36'!$F$18</f>
        <v>0</v>
      </c>
      <c r="J731" s="154">
        <v>352</v>
      </c>
    </row>
    <row r="732" spans="1:10">
      <c r="A732" s="131">
        <v>731</v>
      </c>
      <c r="B732" s="66" t="s">
        <v>1161</v>
      </c>
      <c r="D732" s="67">
        <f>'2020 Spring Order Form - V36'!$W$23</f>
        <v>0</v>
      </c>
      <c r="E732" s="67">
        <f>'2020 Spring Order Form - V36'!$W$23</f>
        <v>0</v>
      </c>
      <c r="F732" s="151" t="s">
        <v>1162</v>
      </c>
      <c r="G732" s="70" t="e">
        <f>'2020 Spring Order Form - V36'!#REF!</f>
        <v>#REF!</v>
      </c>
      <c r="H732" s="69">
        <f>'2020 Spring Order Form - V36'!$F$18</f>
        <v>0</v>
      </c>
      <c r="J732" s="154">
        <v>1952</v>
      </c>
    </row>
    <row r="733" spans="1:10">
      <c r="A733" s="131">
        <v>732</v>
      </c>
      <c r="B733" s="66" t="s">
        <v>1163</v>
      </c>
      <c r="D733" s="67">
        <f>'2020 Spring Order Form - V36'!$W$23</f>
        <v>0</v>
      </c>
      <c r="E733" s="67">
        <f>'2020 Spring Order Form - V36'!$W$23</f>
        <v>0</v>
      </c>
      <c r="F733" s="151">
        <v>4119107</v>
      </c>
      <c r="G733" s="70" t="e">
        <f>'2020 Spring Order Form - V36'!#REF!</f>
        <v>#REF!</v>
      </c>
      <c r="H733" s="69">
        <f>'2020 Spring Order Form - V36'!$F$18</f>
        <v>0</v>
      </c>
      <c r="J733" s="154">
        <v>518</v>
      </c>
    </row>
    <row r="734" spans="1:10">
      <c r="A734" s="131">
        <v>733</v>
      </c>
      <c r="B734" s="66" t="s">
        <v>1163</v>
      </c>
      <c r="D734" s="67">
        <f>'2020 Spring Order Form - V36'!$W$23</f>
        <v>0</v>
      </c>
      <c r="E734" s="67">
        <f>'2020 Spring Order Form - V36'!$W$23</f>
        <v>0</v>
      </c>
      <c r="F734" s="151" t="s">
        <v>1164</v>
      </c>
      <c r="G734" s="70" t="e">
        <f>'2020 Spring Order Form - V36'!#REF!</f>
        <v>#REF!</v>
      </c>
      <c r="H734" s="69">
        <f>'2020 Spring Order Form - V36'!$F$18</f>
        <v>0</v>
      </c>
      <c r="J734" s="154">
        <v>5689</v>
      </c>
    </row>
    <row r="735" spans="1:10">
      <c r="A735" s="131">
        <v>734</v>
      </c>
      <c r="B735" s="66" t="s">
        <v>1163</v>
      </c>
      <c r="D735" s="67">
        <f>'2020 Spring Order Form - V36'!$W$23</f>
        <v>0</v>
      </c>
      <c r="E735" s="67">
        <f>'2020 Spring Order Form - V36'!$W$23</f>
        <v>0</v>
      </c>
      <c r="F735" s="151">
        <v>4919108</v>
      </c>
      <c r="G735" s="70" t="e">
        <f>'2020 Spring Order Form - V36'!#REF!</f>
        <v>#REF!</v>
      </c>
      <c r="H735" s="69">
        <f>'2020 Spring Order Form - V36'!$F$18</f>
        <v>0</v>
      </c>
      <c r="J735" s="154">
        <v>5365</v>
      </c>
    </row>
    <row r="736" spans="1:10">
      <c r="A736" s="131">
        <v>735</v>
      </c>
      <c r="B736" s="66" t="s">
        <v>1163</v>
      </c>
      <c r="D736" s="67">
        <f>'2020 Spring Order Form - V36'!$W$23</f>
        <v>0</v>
      </c>
      <c r="E736" s="67">
        <f>'2020 Spring Order Form - V36'!$W$23</f>
        <v>0</v>
      </c>
      <c r="F736" s="151" t="s">
        <v>1165</v>
      </c>
      <c r="G736" s="70" t="e">
        <f>'2020 Spring Order Form - V36'!#REF!</f>
        <v>#REF!</v>
      </c>
      <c r="H736" s="69">
        <f>'2020 Spring Order Form - V36'!$F$18</f>
        <v>0</v>
      </c>
      <c r="J736" s="154">
        <v>5902</v>
      </c>
    </row>
    <row r="737" spans="1:10">
      <c r="A737" s="131">
        <v>736</v>
      </c>
      <c r="B737" s="66" t="s">
        <v>1163</v>
      </c>
      <c r="D737" s="67">
        <f>'2020 Spring Order Form - V36'!$W$23</f>
        <v>0</v>
      </c>
      <c r="E737" s="67">
        <f>'2020 Spring Order Form - V36'!$W$23</f>
        <v>0</v>
      </c>
      <c r="F737" s="151">
        <v>1719107</v>
      </c>
      <c r="G737" s="70" t="e">
        <f>'2020 Spring Order Form - V36'!#REF!</f>
        <v>#REF!</v>
      </c>
      <c r="H737" s="69">
        <f>'2020 Spring Order Form - V36'!$F$18</f>
        <v>0</v>
      </c>
    </row>
    <row r="738" spans="1:10">
      <c r="A738" s="131">
        <v>737</v>
      </c>
      <c r="B738" s="66" t="s">
        <v>1163</v>
      </c>
      <c r="D738" s="67">
        <f>'2020 Spring Order Form - V36'!$W$23</f>
        <v>0</v>
      </c>
      <c r="E738" s="67">
        <f>'2020 Spring Order Form - V36'!$W$23</f>
        <v>0</v>
      </c>
      <c r="F738" s="151" t="s">
        <v>1166</v>
      </c>
      <c r="G738" s="70" t="e">
        <f>'2020 Spring Order Form - V36'!#REF!</f>
        <v>#REF!</v>
      </c>
      <c r="H738" s="69">
        <f>'2020 Spring Order Form - V36'!$F$18</f>
        <v>0</v>
      </c>
    </row>
    <row r="739" spans="1:10">
      <c r="A739" s="131">
        <v>738</v>
      </c>
      <c r="B739" s="66" t="s">
        <v>1167</v>
      </c>
      <c r="D739" s="67">
        <f>'2020 Spring Order Form - V36'!$W$23</f>
        <v>0</v>
      </c>
      <c r="E739" s="67">
        <f>'2020 Spring Order Form - V36'!$W$23</f>
        <v>0</v>
      </c>
      <c r="F739" s="151">
        <v>4519265</v>
      </c>
      <c r="G739" s="70" t="e">
        <f>'2020 Spring Order Form - V36'!#REF!</f>
        <v>#REF!</v>
      </c>
      <c r="H739" s="69">
        <f>'2020 Spring Order Form - V36'!$F$18</f>
        <v>0</v>
      </c>
      <c r="J739" s="154">
        <v>18560</v>
      </c>
    </row>
    <row r="740" spans="1:10">
      <c r="A740" s="131">
        <v>739</v>
      </c>
      <c r="B740" s="66" t="s">
        <v>1167</v>
      </c>
      <c r="D740" s="67">
        <f>'2020 Spring Order Form - V36'!$W$23</f>
        <v>0</v>
      </c>
      <c r="E740" s="67">
        <f>'2020 Spring Order Form - V36'!$W$23</f>
        <v>0</v>
      </c>
      <c r="F740" s="151" t="s">
        <v>1168</v>
      </c>
      <c r="G740" s="70" t="e">
        <f>'2020 Spring Order Form - V36'!#REF!</f>
        <v>#REF!</v>
      </c>
      <c r="H740" s="69">
        <f>'2020 Spring Order Form - V36'!$F$18</f>
        <v>0</v>
      </c>
      <c r="J740" s="154">
        <v>18559</v>
      </c>
    </row>
    <row r="741" spans="1:10">
      <c r="A741" s="131">
        <v>740</v>
      </c>
      <c r="B741" s="66" t="s">
        <v>1167</v>
      </c>
      <c r="D741" s="67">
        <f>'2020 Spring Order Form - V36'!$W$23</f>
        <v>0</v>
      </c>
      <c r="E741" s="67">
        <f>'2020 Spring Order Form - V36'!$W$23</f>
        <v>0</v>
      </c>
      <c r="F741" s="151">
        <v>1719267</v>
      </c>
      <c r="G741" s="70" t="e">
        <f>'2020 Spring Order Form - V36'!#REF!</f>
        <v>#REF!</v>
      </c>
      <c r="H741" s="69">
        <f>'2020 Spring Order Form - V36'!$F$18</f>
        <v>0</v>
      </c>
      <c r="J741" s="154">
        <v>19890</v>
      </c>
    </row>
    <row r="742" spans="1:10">
      <c r="A742" s="131">
        <v>741</v>
      </c>
      <c r="B742" s="66" t="s">
        <v>1167</v>
      </c>
      <c r="D742" s="67">
        <f>'2020 Spring Order Form - V36'!$W$23</f>
        <v>0</v>
      </c>
      <c r="E742" s="67">
        <f>'2020 Spring Order Form - V36'!$W$23</f>
        <v>0</v>
      </c>
      <c r="F742" s="151" t="s">
        <v>1169</v>
      </c>
      <c r="G742" s="70" t="e">
        <f>'2020 Spring Order Form - V36'!#REF!</f>
        <v>#REF!</v>
      </c>
      <c r="H742" s="69">
        <f>'2020 Spring Order Form - V36'!$F$18</f>
        <v>0</v>
      </c>
      <c r="J742" s="154">
        <v>19889</v>
      </c>
    </row>
    <row r="743" spans="1:10">
      <c r="A743" s="131">
        <v>742</v>
      </c>
      <c r="B743" s="66" t="s">
        <v>1170</v>
      </c>
      <c r="D743" s="67">
        <f>'2020 Spring Order Form - V36'!$W$23</f>
        <v>0</v>
      </c>
      <c r="E743" s="67">
        <f>'2020 Spring Order Form - V36'!$W$23</f>
        <v>0</v>
      </c>
      <c r="F743" s="151">
        <v>4519095</v>
      </c>
      <c r="G743" s="70" t="e">
        <f>'2020 Spring Order Form - V36'!#REF!</f>
        <v>#REF!</v>
      </c>
      <c r="H743" s="69">
        <f>'2020 Spring Order Form - V36'!$F$18</f>
        <v>0</v>
      </c>
      <c r="J743" s="154">
        <v>3717</v>
      </c>
    </row>
    <row r="744" spans="1:10">
      <c r="A744" s="131">
        <v>743</v>
      </c>
      <c r="B744" s="66" t="s">
        <v>1170</v>
      </c>
      <c r="D744" s="67">
        <f>'2020 Spring Order Form - V36'!$W$23</f>
        <v>0</v>
      </c>
      <c r="E744" s="67">
        <f>'2020 Spring Order Form - V36'!$W$23</f>
        <v>0</v>
      </c>
      <c r="F744" s="151" t="s">
        <v>1171</v>
      </c>
      <c r="G744" s="70" t="e">
        <f>'2020 Spring Order Form - V36'!#REF!</f>
        <v>#REF!</v>
      </c>
      <c r="H744" s="69">
        <f>'2020 Spring Order Form - V36'!$F$18</f>
        <v>0</v>
      </c>
      <c r="J744" s="154">
        <v>1965</v>
      </c>
    </row>
    <row r="745" spans="1:10">
      <c r="A745" s="131">
        <v>744</v>
      </c>
      <c r="B745" s="66" t="s">
        <v>1172</v>
      </c>
      <c r="D745" s="67">
        <f>'2020 Spring Order Form - V36'!$W$23</f>
        <v>0</v>
      </c>
      <c r="E745" s="67">
        <f>'2020 Spring Order Form - V36'!$W$23</f>
        <v>0</v>
      </c>
      <c r="F745" s="151">
        <v>4519315</v>
      </c>
      <c r="G745" s="70" t="e">
        <f>'2020 Spring Order Form - V36'!#REF!</f>
        <v>#REF!</v>
      </c>
      <c r="H745" s="69">
        <f>'2020 Spring Order Form - V36'!$F$18</f>
        <v>0</v>
      </c>
      <c r="J745" s="154">
        <v>18563</v>
      </c>
    </row>
    <row r="746" spans="1:10">
      <c r="A746" s="131">
        <v>745</v>
      </c>
      <c r="B746" s="66" t="s">
        <v>1172</v>
      </c>
      <c r="D746" s="67">
        <f>'2020 Spring Order Form - V36'!$W$23</f>
        <v>0</v>
      </c>
      <c r="E746" s="67">
        <f>'2020 Spring Order Form - V36'!$W$23</f>
        <v>0</v>
      </c>
      <c r="F746" s="151" t="s">
        <v>1173</v>
      </c>
      <c r="G746" s="70" t="e">
        <f>'2020 Spring Order Form - V36'!#REF!</f>
        <v>#REF!</v>
      </c>
      <c r="H746" s="69">
        <f>'2020 Spring Order Form - V36'!$F$18</f>
        <v>0</v>
      </c>
      <c r="J746" s="154">
        <v>18562</v>
      </c>
    </row>
    <row r="747" spans="1:10">
      <c r="A747" s="131">
        <v>746</v>
      </c>
      <c r="B747" s="66" t="s">
        <v>1174</v>
      </c>
      <c r="D747" s="67">
        <f>'2020 Spring Order Form - V36'!$W$23</f>
        <v>0</v>
      </c>
      <c r="E747" s="67">
        <f>'2020 Spring Order Form - V36'!$W$23</f>
        <v>0</v>
      </c>
      <c r="F747" s="151">
        <v>4519085</v>
      </c>
      <c r="G747" s="70" t="e">
        <f>'2020 Spring Order Form - V36'!#REF!</f>
        <v>#REF!</v>
      </c>
      <c r="H747" s="69">
        <f>'2020 Spring Order Form - V36'!$F$18</f>
        <v>0</v>
      </c>
      <c r="J747" s="154">
        <v>3715</v>
      </c>
    </row>
    <row r="748" spans="1:10">
      <c r="A748" s="131">
        <v>747</v>
      </c>
      <c r="B748" s="66" t="s">
        <v>1174</v>
      </c>
      <c r="D748" s="67">
        <f>'2020 Spring Order Form - V36'!$W$23</f>
        <v>0</v>
      </c>
      <c r="E748" s="67">
        <f>'2020 Spring Order Form - V36'!$W$23</f>
        <v>0</v>
      </c>
      <c r="F748" s="151" t="s">
        <v>1175</v>
      </c>
      <c r="G748" s="70" t="e">
        <f>'2020 Spring Order Form - V36'!#REF!</f>
        <v>#REF!</v>
      </c>
      <c r="H748" s="69">
        <f>'2020 Spring Order Form - V36'!$F$18</f>
        <v>0</v>
      </c>
      <c r="J748" s="154">
        <v>1963</v>
      </c>
    </row>
    <row r="749" spans="1:10">
      <c r="A749" s="131">
        <v>748</v>
      </c>
      <c r="B749" s="66" t="s">
        <v>176</v>
      </c>
      <c r="D749" s="67">
        <f>'2020 Spring Order Form - V36'!$W$23</f>
        <v>0</v>
      </c>
      <c r="E749" s="67">
        <f>'2020 Spring Order Form - V36'!$W$23</f>
        <v>0</v>
      </c>
      <c r="F749" s="151">
        <v>4519075</v>
      </c>
      <c r="G749" s="70">
        <f>'2020 Spring Order Form - V36'!$W$90</f>
        <v>0</v>
      </c>
      <c r="H749" s="69">
        <f>'2020 Spring Order Form - V36'!$F$18</f>
        <v>0</v>
      </c>
      <c r="J749" s="154">
        <v>16983</v>
      </c>
    </row>
    <row r="750" spans="1:10">
      <c r="A750" s="131">
        <v>749</v>
      </c>
      <c r="B750" s="66" t="s">
        <v>176</v>
      </c>
      <c r="D750" s="67">
        <f>'2020 Spring Order Form - V36'!$W$23</f>
        <v>0</v>
      </c>
      <c r="E750" s="67">
        <f>'2020 Spring Order Form - V36'!$W$23</f>
        <v>0</v>
      </c>
      <c r="F750" s="151" t="s">
        <v>1176</v>
      </c>
      <c r="G750" s="70">
        <f>'2020 Spring Order Form - V36'!$X$90</f>
        <v>0</v>
      </c>
      <c r="H750" s="69">
        <f>'2020 Spring Order Form - V36'!$F$18</f>
        <v>0</v>
      </c>
      <c r="J750" s="154">
        <v>16984</v>
      </c>
    </row>
    <row r="751" spans="1:10">
      <c r="A751" s="131">
        <v>750</v>
      </c>
      <c r="B751" s="66" t="s">
        <v>1177</v>
      </c>
      <c r="D751" s="67">
        <f>'2020 Spring Order Form - V36'!$W$23</f>
        <v>0</v>
      </c>
      <c r="E751" s="67">
        <f>'2020 Spring Order Form - V36'!$W$23</f>
        <v>0</v>
      </c>
      <c r="F751" s="151">
        <v>4519165</v>
      </c>
      <c r="G751" s="70" t="e">
        <f>'2020 Spring Order Form - V36'!#REF!</f>
        <v>#REF!</v>
      </c>
      <c r="H751" s="69">
        <f>'2020 Spring Order Form - V36'!$F$18</f>
        <v>0</v>
      </c>
      <c r="J751" s="154">
        <v>418</v>
      </c>
    </row>
    <row r="752" spans="1:10">
      <c r="A752" s="131">
        <v>751</v>
      </c>
      <c r="B752" s="66" t="s">
        <v>1177</v>
      </c>
      <c r="D752" s="67">
        <f>'2020 Spring Order Form - V36'!$W$23</f>
        <v>0</v>
      </c>
      <c r="E752" s="67">
        <f>'2020 Spring Order Form - V36'!$W$23</f>
        <v>0</v>
      </c>
      <c r="F752" s="151" t="s">
        <v>1178</v>
      </c>
      <c r="G752" s="70" t="e">
        <f>'2020 Spring Order Form - V36'!#REF!</f>
        <v>#REF!</v>
      </c>
      <c r="H752" s="69">
        <f>'2020 Spring Order Form - V36'!$F$18</f>
        <v>0</v>
      </c>
      <c r="J752" s="154">
        <v>1970</v>
      </c>
    </row>
    <row r="753" spans="1:10">
      <c r="A753" s="131">
        <v>752</v>
      </c>
      <c r="B753" s="66" t="s">
        <v>1179</v>
      </c>
      <c r="D753" s="67">
        <f>'2020 Spring Order Form - V36'!$W$23</f>
        <v>0</v>
      </c>
      <c r="E753" s="67">
        <f>'2020 Spring Order Form - V36'!$W$23</f>
        <v>0</v>
      </c>
      <c r="F753" s="151">
        <v>4519168</v>
      </c>
      <c r="G753" s="70" t="e">
        <f>'2020 Spring Order Form - V36'!#REF!</f>
        <v>#REF!</v>
      </c>
      <c r="H753" s="69">
        <f>'2020 Spring Order Form - V36'!$F$18</f>
        <v>0</v>
      </c>
      <c r="J753" s="154">
        <v>694</v>
      </c>
    </row>
    <row r="754" spans="1:10">
      <c r="A754" s="131">
        <v>753</v>
      </c>
      <c r="B754" s="66" t="s">
        <v>1179</v>
      </c>
      <c r="D754" s="67">
        <f>'2020 Spring Order Form - V36'!$W$23</f>
        <v>0</v>
      </c>
      <c r="E754" s="67">
        <f>'2020 Spring Order Form - V36'!$W$23</f>
        <v>0</v>
      </c>
      <c r="F754" s="151" t="s">
        <v>1180</v>
      </c>
      <c r="G754" s="70" t="e">
        <f>'2020 Spring Order Form - V36'!#REF!</f>
        <v>#REF!</v>
      </c>
      <c r="H754" s="69">
        <f>'2020 Spring Order Form - V36'!$F$18</f>
        <v>0</v>
      </c>
      <c r="J754" s="154">
        <v>1971</v>
      </c>
    </row>
    <row r="755" spans="1:10">
      <c r="A755" s="131">
        <v>754</v>
      </c>
      <c r="B755" s="66" t="s">
        <v>1181</v>
      </c>
      <c r="D755" s="67">
        <f>'2020 Spring Order Form - V36'!$W$23</f>
        <v>0</v>
      </c>
      <c r="E755" s="67">
        <f>'2020 Spring Order Form - V36'!$W$23</f>
        <v>0</v>
      </c>
      <c r="F755" s="151">
        <v>4119167</v>
      </c>
      <c r="G755" s="70" t="e">
        <f>'2020 Spring Order Form - V36'!#REF!</f>
        <v>#REF!</v>
      </c>
      <c r="H755" s="69">
        <f>'2020 Spring Order Form - V36'!$F$18</f>
        <v>0</v>
      </c>
      <c r="J755" s="154">
        <v>682</v>
      </c>
    </row>
    <row r="756" spans="1:10">
      <c r="A756" s="131">
        <v>755</v>
      </c>
      <c r="B756" s="66" t="s">
        <v>1181</v>
      </c>
      <c r="D756" s="67">
        <f>'2020 Spring Order Form - V36'!$W$23</f>
        <v>0</v>
      </c>
      <c r="E756" s="67">
        <f>'2020 Spring Order Form - V36'!$W$23</f>
        <v>0</v>
      </c>
      <c r="F756" s="151" t="s">
        <v>1182</v>
      </c>
      <c r="G756" s="70" t="e">
        <f>'2020 Spring Order Form - V36'!#REF!</f>
        <v>#REF!</v>
      </c>
      <c r="H756" s="69">
        <f>'2020 Spring Order Form - V36'!$F$18</f>
        <v>0</v>
      </c>
      <c r="J756" s="154">
        <v>1973</v>
      </c>
    </row>
    <row r="757" spans="1:10">
      <c r="A757" s="131">
        <v>756</v>
      </c>
      <c r="B757" s="66" t="s">
        <v>1181</v>
      </c>
      <c r="D757" s="67">
        <f>'2020 Spring Order Form - V36'!$W$23</f>
        <v>0</v>
      </c>
      <c r="E757" s="67">
        <f>'2020 Spring Order Form - V36'!$W$23</f>
        <v>0</v>
      </c>
      <c r="F757" s="151">
        <v>4919168</v>
      </c>
      <c r="G757" s="70" t="e">
        <f>'2020 Spring Order Form - V36'!#REF!</f>
        <v>#REF!</v>
      </c>
      <c r="H757" s="69">
        <f>'2020 Spring Order Form - V36'!$F$18</f>
        <v>0</v>
      </c>
      <c r="J757" s="154">
        <v>4551</v>
      </c>
    </row>
    <row r="758" spans="1:10">
      <c r="A758" s="131">
        <v>757</v>
      </c>
      <c r="B758" s="66" t="s">
        <v>1181</v>
      </c>
      <c r="D758" s="67">
        <f>'2020 Spring Order Form - V36'!$W$23</f>
        <v>0</v>
      </c>
      <c r="E758" s="67">
        <f>'2020 Spring Order Form - V36'!$W$23</f>
        <v>0</v>
      </c>
      <c r="F758" s="151" t="s">
        <v>1183</v>
      </c>
      <c r="G758" s="70" t="e">
        <f>'2020 Spring Order Form - V36'!#REF!</f>
        <v>#REF!</v>
      </c>
      <c r="H758" s="69">
        <f>'2020 Spring Order Form - V36'!$F$18</f>
        <v>0</v>
      </c>
      <c r="J758" s="154">
        <v>1972</v>
      </c>
    </row>
    <row r="759" spans="1:10">
      <c r="A759" s="131">
        <v>758</v>
      </c>
      <c r="B759" s="66" t="s">
        <v>1181</v>
      </c>
      <c r="D759" s="67">
        <f>'2020 Spring Order Form - V36'!$W$23</f>
        <v>0</v>
      </c>
      <c r="E759" s="67">
        <f>'2020 Spring Order Form - V36'!$W$23</f>
        <v>0</v>
      </c>
      <c r="F759" s="151">
        <v>4919168</v>
      </c>
      <c r="G759" s="70" t="e">
        <f>'2020 Spring Order Form - V36'!#REF!</f>
        <v>#REF!</v>
      </c>
      <c r="H759" s="69">
        <f>'2020 Spring Order Form - V36'!$F$18</f>
        <v>0</v>
      </c>
      <c r="J759" s="154">
        <v>4551</v>
      </c>
    </row>
    <row r="760" spans="1:10">
      <c r="A760" s="131">
        <v>759</v>
      </c>
      <c r="B760" s="66" t="s">
        <v>1181</v>
      </c>
      <c r="D760" s="67">
        <f>'2020 Spring Order Form - V36'!$W$23</f>
        <v>0</v>
      </c>
      <c r="E760" s="67">
        <f>'2020 Spring Order Form - V36'!$W$23</f>
        <v>0</v>
      </c>
      <c r="F760" s="151" t="s">
        <v>1183</v>
      </c>
      <c r="G760" s="70" t="e">
        <f>'2020 Spring Order Form - V36'!#REF!</f>
        <v>#REF!</v>
      </c>
      <c r="H760" s="69">
        <f>'2020 Spring Order Form - V36'!$F$18</f>
        <v>0</v>
      </c>
      <c r="J760" s="154">
        <v>1972</v>
      </c>
    </row>
    <row r="761" spans="1:10">
      <c r="A761" s="131">
        <v>760</v>
      </c>
      <c r="B761" s="66" t="s">
        <v>1184</v>
      </c>
      <c r="D761" s="67">
        <f>'2020 Spring Order Form - V36'!$W$23</f>
        <v>0</v>
      </c>
      <c r="E761" s="67">
        <f>'2020 Spring Order Form - V36'!$W$23</f>
        <v>0</v>
      </c>
      <c r="F761" s="151">
        <v>4519275</v>
      </c>
      <c r="G761" s="70" t="e">
        <f>'2020 Spring Order Form - V36'!#REF!</f>
        <v>#REF!</v>
      </c>
      <c r="H761" s="69">
        <f>'2020 Spring Order Form - V36'!$F$18</f>
        <v>0</v>
      </c>
      <c r="J761" s="154">
        <v>417</v>
      </c>
    </row>
    <row r="762" spans="1:10">
      <c r="A762" s="131">
        <v>761</v>
      </c>
      <c r="B762" s="66" t="s">
        <v>1184</v>
      </c>
      <c r="D762" s="67">
        <f>'2020 Spring Order Form - V36'!$W$23</f>
        <v>0</v>
      </c>
      <c r="E762" s="67">
        <f>'2020 Spring Order Form - V36'!$W$23</f>
        <v>0</v>
      </c>
      <c r="F762" s="151" t="s">
        <v>1185</v>
      </c>
      <c r="G762" s="70" t="e">
        <f>'2020 Spring Order Form - V36'!#REF!</f>
        <v>#REF!</v>
      </c>
      <c r="H762" s="69">
        <f>'2020 Spring Order Form - V36'!$F$18</f>
        <v>0</v>
      </c>
      <c r="J762" s="154">
        <v>1966</v>
      </c>
    </row>
    <row r="763" spans="1:10">
      <c r="A763" s="131">
        <v>762</v>
      </c>
      <c r="B763" s="66" t="s">
        <v>1186</v>
      </c>
      <c r="D763" s="67">
        <f>'2020 Spring Order Form - V36'!$W$23</f>
        <v>0</v>
      </c>
      <c r="E763" s="67">
        <f>'2020 Spring Order Form - V36'!$W$23</f>
        <v>0</v>
      </c>
      <c r="F763" s="151">
        <v>4519278</v>
      </c>
      <c r="G763" s="70" t="e">
        <f>'2020 Spring Order Form - V36'!#REF!</f>
        <v>#REF!</v>
      </c>
      <c r="H763" s="69">
        <f>'2020 Spring Order Form - V36'!$F$18</f>
        <v>0</v>
      </c>
      <c r="J763" s="154">
        <v>585</v>
      </c>
    </row>
    <row r="764" spans="1:10">
      <c r="A764" s="131">
        <v>763</v>
      </c>
      <c r="B764" s="66" t="s">
        <v>1186</v>
      </c>
      <c r="D764" s="67">
        <f>'2020 Spring Order Form - V36'!$W$23</f>
        <v>0</v>
      </c>
      <c r="E764" s="67">
        <f>'2020 Spring Order Form - V36'!$W$23</f>
        <v>0</v>
      </c>
      <c r="F764" s="151" t="s">
        <v>1187</v>
      </c>
      <c r="G764" s="70" t="e">
        <f>'2020 Spring Order Form - V36'!#REF!</f>
        <v>#REF!</v>
      </c>
      <c r="H764" s="69">
        <f>'2020 Spring Order Form - V36'!$F$18</f>
        <v>0</v>
      </c>
      <c r="J764" s="154">
        <v>1967</v>
      </c>
    </row>
    <row r="765" spans="1:10">
      <c r="A765" s="131">
        <v>764</v>
      </c>
      <c r="B765" s="66" t="s">
        <v>1188</v>
      </c>
      <c r="D765" s="67">
        <f>'2020 Spring Order Form - V36'!$W$23</f>
        <v>0</v>
      </c>
      <c r="E765" s="67">
        <f>'2020 Spring Order Form - V36'!$W$23</f>
        <v>0</v>
      </c>
      <c r="F765" s="151">
        <v>4119277</v>
      </c>
      <c r="G765" s="70" t="e">
        <f>'2020 Spring Order Form - V36'!#REF!</f>
        <v>#REF!</v>
      </c>
      <c r="H765" s="69">
        <f>'2020 Spring Order Form - V36'!$F$18</f>
        <v>0</v>
      </c>
      <c r="J765" s="154">
        <v>681</v>
      </c>
    </row>
    <row r="766" spans="1:10">
      <c r="A766" s="131">
        <v>765</v>
      </c>
      <c r="B766" s="66" t="s">
        <v>1188</v>
      </c>
      <c r="D766" s="67">
        <f>'2020 Spring Order Form - V36'!$W$23</f>
        <v>0</v>
      </c>
      <c r="E766" s="67">
        <f>'2020 Spring Order Form - V36'!$W$23</f>
        <v>0</v>
      </c>
      <c r="F766" s="151" t="s">
        <v>1189</v>
      </c>
      <c r="G766" s="70" t="e">
        <f>'2020 Spring Order Form - V36'!#REF!</f>
        <v>#REF!</v>
      </c>
      <c r="H766" s="69">
        <f>'2020 Spring Order Form - V36'!$F$18</f>
        <v>0</v>
      </c>
      <c r="J766" s="154">
        <v>1969</v>
      </c>
    </row>
    <row r="767" spans="1:10">
      <c r="A767" s="131">
        <v>766</v>
      </c>
      <c r="B767" s="66" t="s">
        <v>1188</v>
      </c>
      <c r="D767" s="67">
        <f>'2020 Spring Order Form - V36'!$W$23</f>
        <v>0</v>
      </c>
      <c r="E767" s="67">
        <f>'2020 Spring Order Form - V36'!$W$23</f>
        <v>0</v>
      </c>
      <c r="F767" s="151">
        <v>4119277</v>
      </c>
      <c r="G767" s="70" t="e">
        <f>'2020 Spring Order Form - V36'!#REF!</f>
        <v>#REF!</v>
      </c>
      <c r="H767" s="69">
        <f>'2020 Spring Order Form - V36'!$F$18</f>
        <v>0</v>
      </c>
      <c r="J767" s="154">
        <v>681</v>
      </c>
    </row>
    <row r="768" spans="1:10">
      <c r="A768" s="131">
        <v>767</v>
      </c>
      <c r="B768" s="66" t="s">
        <v>1188</v>
      </c>
      <c r="D768" s="67">
        <f>'2020 Spring Order Form - V36'!$W$23</f>
        <v>0</v>
      </c>
      <c r="E768" s="67">
        <f>'2020 Spring Order Form - V36'!$W$23</f>
        <v>0</v>
      </c>
      <c r="F768" s="151" t="s">
        <v>1189</v>
      </c>
      <c r="G768" s="70" t="e">
        <f>'2020 Spring Order Form - V36'!#REF!</f>
        <v>#REF!</v>
      </c>
      <c r="H768" s="69">
        <f>'2020 Spring Order Form - V36'!$F$18</f>
        <v>0</v>
      </c>
      <c r="J768" s="154">
        <v>1969</v>
      </c>
    </row>
    <row r="769" spans="1:10">
      <c r="A769" s="131">
        <v>768</v>
      </c>
      <c r="B769" s="66" t="s">
        <v>1190</v>
      </c>
      <c r="D769" s="67">
        <f>'2020 Spring Order Form - V36'!$W$23</f>
        <v>0</v>
      </c>
      <c r="E769" s="67">
        <f>'2020 Spring Order Form - V36'!$W$23</f>
        <v>0</v>
      </c>
      <c r="F769" s="151">
        <v>4518965</v>
      </c>
      <c r="G769" s="70" t="e">
        <f>'2020 Spring Order Form - V36'!#REF!</f>
        <v>#REF!</v>
      </c>
      <c r="H769" s="69">
        <f>'2020 Spring Order Form - V36'!$F$18</f>
        <v>0</v>
      </c>
      <c r="J769" s="154">
        <v>13063</v>
      </c>
    </row>
    <row r="770" spans="1:10">
      <c r="A770" s="131">
        <v>769</v>
      </c>
      <c r="B770" s="66" t="s">
        <v>1190</v>
      </c>
      <c r="D770" s="67">
        <f>'2020 Spring Order Form - V36'!$W$23</f>
        <v>0</v>
      </c>
      <c r="E770" s="67">
        <f>'2020 Spring Order Form - V36'!$W$23</f>
        <v>0</v>
      </c>
      <c r="F770" s="151" t="s">
        <v>1191</v>
      </c>
      <c r="G770" s="70" t="e">
        <f>'2020 Spring Order Form - V36'!#REF!</f>
        <v>#REF!</v>
      </c>
      <c r="H770" s="69">
        <f>'2020 Spring Order Form - V36'!$F$18</f>
        <v>0</v>
      </c>
      <c r="J770" s="154">
        <v>13156</v>
      </c>
    </row>
    <row r="771" spans="1:10">
      <c r="A771" s="131">
        <v>770</v>
      </c>
      <c r="B771" s="66" t="s">
        <v>1190</v>
      </c>
      <c r="D771" s="67">
        <f>'2020 Spring Order Form - V36'!$W$23</f>
        <v>0</v>
      </c>
      <c r="E771" s="67">
        <f>'2020 Spring Order Form - V36'!$W$23</f>
        <v>0</v>
      </c>
      <c r="F771" s="151">
        <v>4118967</v>
      </c>
      <c r="G771" s="70" t="e">
        <f>'2020 Spring Order Form - V36'!#REF!</f>
        <v>#REF!</v>
      </c>
      <c r="H771" s="69">
        <f>'2020 Spring Order Form - V36'!$F$18</f>
        <v>0</v>
      </c>
      <c r="J771" s="154">
        <v>13228</v>
      </c>
    </row>
    <row r="772" spans="1:10">
      <c r="A772" s="131">
        <v>771</v>
      </c>
      <c r="B772" s="66" t="s">
        <v>1190</v>
      </c>
      <c r="D772" s="67">
        <f>'2020 Spring Order Form - V36'!$W$23</f>
        <v>0</v>
      </c>
      <c r="E772" s="67">
        <f>'2020 Spring Order Form - V36'!$W$23</f>
        <v>0</v>
      </c>
      <c r="F772" s="151" t="s">
        <v>1192</v>
      </c>
      <c r="G772" s="70" t="e">
        <f>'2020 Spring Order Form - V36'!#REF!</f>
        <v>#REF!</v>
      </c>
      <c r="H772" s="69">
        <f>'2020 Spring Order Form - V36'!$F$18</f>
        <v>0</v>
      </c>
      <c r="J772" s="154">
        <v>13157</v>
      </c>
    </row>
    <row r="773" spans="1:10">
      <c r="A773" s="131">
        <v>772</v>
      </c>
      <c r="B773" s="66" t="s">
        <v>1193</v>
      </c>
      <c r="D773" s="67">
        <f>'2020 Spring Order Form - V36'!$W$23</f>
        <v>0</v>
      </c>
      <c r="E773" s="67">
        <f>'2020 Spring Order Form - V36'!$W$23</f>
        <v>0</v>
      </c>
      <c r="F773" s="151">
        <v>4519155</v>
      </c>
      <c r="G773" s="70" t="e">
        <f>'2020 Spring Order Form - V36'!#REF!</f>
        <v>#REF!</v>
      </c>
      <c r="H773" s="69">
        <f>'2020 Spring Order Form - V36'!$F$18</f>
        <v>0</v>
      </c>
      <c r="J773" s="154">
        <v>308</v>
      </c>
    </row>
    <row r="774" spans="1:10">
      <c r="A774" s="131">
        <v>773</v>
      </c>
      <c r="B774" s="66" t="s">
        <v>1193</v>
      </c>
      <c r="D774" s="67">
        <f>'2020 Spring Order Form - V36'!$W$23</f>
        <v>0</v>
      </c>
      <c r="E774" s="67">
        <f>'2020 Spring Order Form - V36'!$W$23</f>
        <v>0</v>
      </c>
      <c r="F774" s="151" t="s">
        <v>1194</v>
      </c>
      <c r="G774" s="70" t="e">
        <f>'2020 Spring Order Form - V36'!#REF!</f>
        <v>#REF!</v>
      </c>
      <c r="H774" s="69">
        <f>'2020 Spring Order Form - V36'!$F$18</f>
        <v>0</v>
      </c>
      <c r="J774" s="154">
        <v>1978</v>
      </c>
    </row>
    <row r="775" spans="1:10">
      <c r="A775" s="131">
        <v>774</v>
      </c>
      <c r="B775" s="66" t="s">
        <v>1195</v>
      </c>
      <c r="D775" s="67">
        <f>'2020 Spring Order Form - V36'!$W$23</f>
        <v>0</v>
      </c>
      <c r="E775" s="67">
        <f>'2020 Spring Order Form - V36'!$W$23</f>
        <v>0</v>
      </c>
      <c r="F775" s="151">
        <v>4519158</v>
      </c>
      <c r="G775" s="70" t="e">
        <f>'2020 Spring Order Form - V36'!#REF!</f>
        <v>#REF!</v>
      </c>
      <c r="H775" s="69">
        <f>'2020 Spring Order Form - V36'!$F$18</f>
        <v>0</v>
      </c>
      <c r="J775" s="154">
        <v>434</v>
      </c>
    </row>
    <row r="776" spans="1:10">
      <c r="A776" s="131">
        <v>775</v>
      </c>
      <c r="B776" s="66" t="s">
        <v>1195</v>
      </c>
      <c r="D776" s="67">
        <f>'2020 Spring Order Form - V36'!$W$23</f>
        <v>0</v>
      </c>
      <c r="E776" s="67">
        <f>'2020 Spring Order Form - V36'!$W$23</f>
        <v>0</v>
      </c>
      <c r="F776" s="151" t="s">
        <v>1196</v>
      </c>
      <c r="G776" s="70" t="e">
        <f>'2020 Spring Order Form - V36'!#REF!</f>
        <v>#REF!</v>
      </c>
      <c r="H776" s="69">
        <f>'2020 Spring Order Form - V36'!$F$18</f>
        <v>0</v>
      </c>
      <c r="J776" s="154">
        <v>1979</v>
      </c>
    </row>
    <row r="777" spans="1:10">
      <c r="A777" s="131">
        <v>776</v>
      </c>
      <c r="B777" s="66" t="s">
        <v>1197</v>
      </c>
      <c r="D777" s="67">
        <f>'2020 Spring Order Form - V36'!$W$23</f>
        <v>0</v>
      </c>
      <c r="E777" s="67">
        <f>'2020 Spring Order Form - V36'!$W$23</f>
        <v>0</v>
      </c>
      <c r="F777" s="151">
        <v>4518925</v>
      </c>
      <c r="G777" s="70" t="e">
        <f>'2020 Spring Order Form - V36'!#REF!</f>
        <v>#REF!</v>
      </c>
      <c r="H777" s="69">
        <f>'2020 Spring Order Form - V36'!$F$18</f>
        <v>0</v>
      </c>
      <c r="J777" s="154">
        <v>1065</v>
      </c>
    </row>
    <row r="778" spans="1:10">
      <c r="A778" s="131">
        <v>777</v>
      </c>
      <c r="B778" s="66" t="s">
        <v>1197</v>
      </c>
      <c r="D778" s="67">
        <f>'2020 Spring Order Form - V36'!$W$23</f>
        <v>0</v>
      </c>
      <c r="E778" s="67">
        <f>'2020 Spring Order Form - V36'!$W$23</f>
        <v>0</v>
      </c>
      <c r="F778" s="151" t="s">
        <v>1198</v>
      </c>
      <c r="G778" s="70" t="e">
        <f>'2020 Spring Order Form - V36'!#REF!</f>
        <v>#REF!</v>
      </c>
      <c r="H778" s="69">
        <f>'2020 Spring Order Form - V36'!$F$18</f>
        <v>0</v>
      </c>
      <c r="J778" s="154">
        <v>1980</v>
      </c>
    </row>
    <row r="779" spans="1:10">
      <c r="A779" s="131">
        <v>778</v>
      </c>
      <c r="B779" s="66" t="s">
        <v>1199</v>
      </c>
      <c r="D779" s="67">
        <f>'2020 Spring Order Form - V36'!$W$23</f>
        <v>0</v>
      </c>
      <c r="E779" s="67">
        <f>'2020 Spring Order Form - V36'!$W$23</f>
        <v>0</v>
      </c>
      <c r="F779" s="151">
        <v>4519235</v>
      </c>
      <c r="G779" s="70" t="e">
        <f>'2020 Spring Order Form - V36'!#REF!</f>
        <v>#REF!</v>
      </c>
      <c r="H779" s="69">
        <f>'2020 Spring Order Form - V36'!$F$18</f>
        <v>0</v>
      </c>
      <c r="J779" s="154">
        <v>1174</v>
      </c>
    </row>
    <row r="780" spans="1:10">
      <c r="A780" s="131">
        <v>779</v>
      </c>
      <c r="B780" s="66" t="s">
        <v>1199</v>
      </c>
      <c r="D780" s="67">
        <f>'2020 Spring Order Form - V36'!$W$23</f>
        <v>0</v>
      </c>
      <c r="E780" s="67">
        <f>'2020 Spring Order Form - V36'!$W$23</f>
        <v>0</v>
      </c>
      <c r="F780" s="151" t="s">
        <v>1200</v>
      </c>
      <c r="G780" s="70" t="e">
        <f>'2020 Spring Order Form - V36'!#REF!</f>
        <v>#REF!</v>
      </c>
      <c r="H780" s="69">
        <f>'2020 Spring Order Form - V36'!$F$18</f>
        <v>0</v>
      </c>
      <c r="J780" s="154">
        <v>1984</v>
      </c>
    </row>
    <row r="781" spans="1:10">
      <c r="A781" s="131">
        <v>780</v>
      </c>
      <c r="B781" s="66" t="s">
        <v>1201</v>
      </c>
      <c r="D781" s="67">
        <f>'2020 Spring Order Form - V36'!$W$23</f>
        <v>0</v>
      </c>
      <c r="E781" s="67">
        <f>'2020 Spring Order Form - V36'!$W$23</f>
        <v>0</v>
      </c>
      <c r="F781" s="151">
        <v>4519305</v>
      </c>
      <c r="G781" s="70" t="e">
        <f>'2020 Spring Order Form - V36'!#REF!</f>
        <v>#REF!</v>
      </c>
      <c r="H781" s="69">
        <f>'2020 Spring Order Form - V36'!$F$18</f>
        <v>0</v>
      </c>
      <c r="J781" s="154">
        <v>16989</v>
      </c>
    </row>
    <row r="782" spans="1:10">
      <c r="A782" s="131">
        <v>781</v>
      </c>
      <c r="B782" s="66" t="s">
        <v>1201</v>
      </c>
      <c r="D782" s="67">
        <f>'2020 Spring Order Form - V36'!$W$23</f>
        <v>0</v>
      </c>
      <c r="E782" s="67">
        <f>'2020 Spring Order Form - V36'!$W$23</f>
        <v>0</v>
      </c>
      <c r="F782" s="151" t="s">
        <v>1202</v>
      </c>
      <c r="G782" s="70" t="e">
        <f>'2020 Spring Order Form - V36'!#REF!</f>
        <v>#REF!</v>
      </c>
      <c r="H782" s="69">
        <f>'2020 Spring Order Form - V36'!$F$18</f>
        <v>0</v>
      </c>
      <c r="J782" s="154">
        <v>16990</v>
      </c>
    </row>
    <row r="783" spans="1:10">
      <c r="A783" s="131">
        <v>782</v>
      </c>
      <c r="B783" s="66" t="s">
        <v>1203</v>
      </c>
      <c r="D783" s="67">
        <f>'2020 Spring Order Form - V36'!$W$23</f>
        <v>0</v>
      </c>
      <c r="E783" s="67">
        <f>'2020 Spring Order Form - V36'!$W$23</f>
        <v>0</v>
      </c>
      <c r="F783" s="151">
        <v>4519255</v>
      </c>
      <c r="G783" s="70" t="e">
        <f>'2020 Spring Order Form - V36'!#REF!</f>
        <v>#REF!</v>
      </c>
      <c r="H783" s="69">
        <f>'2020 Spring Order Form - V36'!$F$18</f>
        <v>0</v>
      </c>
      <c r="J783" s="154">
        <v>309</v>
      </c>
    </row>
    <row r="784" spans="1:10">
      <c r="A784" s="131">
        <v>783</v>
      </c>
      <c r="B784" s="66" t="s">
        <v>1203</v>
      </c>
      <c r="D784" s="67">
        <f>'2020 Spring Order Form - V36'!$W$23</f>
        <v>0</v>
      </c>
      <c r="E784" s="67">
        <f>'2020 Spring Order Form - V36'!$W$23</f>
        <v>0</v>
      </c>
      <c r="F784" s="151" t="s">
        <v>1204</v>
      </c>
      <c r="G784" s="70" t="e">
        <f>'2020 Spring Order Form - V36'!#REF!</f>
        <v>#REF!</v>
      </c>
      <c r="H784" s="69">
        <f>'2020 Spring Order Form - V36'!$F$18</f>
        <v>0</v>
      </c>
      <c r="J784" s="154">
        <v>1989</v>
      </c>
    </row>
    <row r="785" spans="1:10">
      <c r="A785" s="131">
        <v>784</v>
      </c>
      <c r="B785" s="66" t="s">
        <v>1205</v>
      </c>
      <c r="D785" s="67">
        <f>'2020 Spring Order Form - V36'!$W$23</f>
        <v>0</v>
      </c>
      <c r="E785" s="67">
        <f>'2020 Spring Order Form - V36'!$W$23</f>
        <v>0</v>
      </c>
      <c r="F785" s="151">
        <v>4519325</v>
      </c>
      <c r="G785" s="70" t="e">
        <f>'2020 Spring Order Form - V36'!#REF!</f>
        <v>#REF!</v>
      </c>
      <c r="H785" s="69">
        <f>'2020 Spring Order Form - V36'!$F$18</f>
        <v>0</v>
      </c>
      <c r="J785" s="154">
        <v>858</v>
      </c>
    </row>
    <row r="786" spans="1:10">
      <c r="A786" s="131">
        <v>785</v>
      </c>
      <c r="B786" s="66" t="s">
        <v>1205</v>
      </c>
      <c r="D786" s="67">
        <f>'2020 Spring Order Form - V36'!$W$23</f>
        <v>0</v>
      </c>
      <c r="E786" s="67">
        <f>'2020 Spring Order Form - V36'!$W$23</f>
        <v>0</v>
      </c>
      <c r="F786" s="151" t="s">
        <v>1206</v>
      </c>
      <c r="G786" s="70" t="e">
        <f>'2020 Spring Order Form - V36'!#REF!</f>
        <v>#REF!</v>
      </c>
      <c r="H786" s="69">
        <f>'2020 Spring Order Form - V36'!$F$18</f>
        <v>0</v>
      </c>
      <c r="J786" s="154">
        <v>1991</v>
      </c>
    </row>
    <row r="787" spans="1:10">
      <c r="A787" s="131">
        <v>786</v>
      </c>
      <c r="B787" s="66" t="s">
        <v>1207</v>
      </c>
      <c r="D787" s="67">
        <f>'2020 Spring Order Form - V36'!$W$23</f>
        <v>0</v>
      </c>
      <c r="E787" s="67">
        <f>'2020 Spring Order Form - V36'!$W$23</f>
        <v>0</v>
      </c>
      <c r="F787" s="151">
        <v>4519435</v>
      </c>
      <c r="G787" s="70" t="e">
        <f>'2020 Spring Order Form - V36'!#REF!</f>
        <v>#REF!</v>
      </c>
      <c r="H787" s="69">
        <f>'2020 Spring Order Form - V36'!$F$18</f>
        <v>0</v>
      </c>
      <c r="J787" s="154">
        <v>17173</v>
      </c>
    </row>
    <row r="788" spans="1:10">
      <c r="A788" s="131">
        <v>787</v>
      </c>
      <c r="B788" s="66" t="s">
        <v>1207</v>
      </c>
      <c r="D788" s="67">
        <f>'2020 Spring Order Form - V36'!$W$23</f>
        <v>0</v>
      </c>
      <c r="E788" s="67">
        <f>'2020 Spring Order Form - V36'!$W$23</f>
        <v>0</v>
      </c>
      <c r="F788" s="151" t="s">
        <v>1208</v>
      </c>
      <c r="G788" s="70" t="e">
        <f>'2020 Spring Order Form - V36'!#REF!</f>
        <v>#REF!</v>
      </c>
      <c r="H788" s="69">
        <f>'2020 Spring Order Form - V36'!$F$18</f>
        <v>0</v>
      </c>
      <c r="J788" s="154">
        <v>17174</v>
      </c>
    </row>
    <row r="789" spans="1:10">
      <c r="A789" s="131">
        <v>788</v>
      </c>
      <c r="B789" s="66" t="s">
        <v>1209</v>
      </c>
      <c r="D789" s="67">
        <f>'2020 Spring Order Form - V36'!$W$23</f>
        <v>0</v>
      </c>
      <c r="E789" s="67">
        <f>'2020 Spring Order Form - V36'!$W$23</f>
        <v>0</v>
      </c>
      <c r="F789" s="151">
        <v>4519400</v>
      </c>
      <c r="G789" s="70" t="e">
        <f>'2020 Spring Order Form - V36'!#REF!</f>
        <v>#REF!</v>
      </c>
      <c r="H789" s="69">
        <f>'2020 Spring Order Form - V36'!$F$18</f>
        <v>0</v>
      </c>
      <c r="J789" s="154">
        <v>968</v>
      </c>
    </row>
    <row r="790" spans="1:10">
      <c r="A790" s="131">
        <v>789</v>
      </c>
      <c r="B790" s="66" t="s">
        <v>1209</v>
      </c>
      <c r="D790" s="67">
        <f>'2020 Spring Order Form - V36'!$W$23</f>
        <v>0</v>
      </c>
      <c r="E790" s="67">
        <f>'2020 Spring Order Form - V36'!$W$23</f>
        <v>0</v>
      </c>
      <c r="F790" s="151" t="s">
        <v>1210</v>
      </c>
      <c r="G790" s="70" t="e">
        <f>'2020 Spring Order Form - V36'!#REF!</f>
        <v>#REF!</v>
      </c>
      <c r="H790" s="69">
        <f>'2020 Spring Order Form - V36'!$F$18</f>
        <v>0</v>
      </c>
      <c r="J790" s="154">
        <v>1995</v>
      </c>
    </row>
    <row r="791" spans="1:10">
      <c r="A791" s="131">
        <v>790</v>
      </c>
      <c r="B791" s="66" t="s">
        <v>179</v>
      </c>
      <c r="D791" s="67">
        <f>'2020 Spring Order Form - V36'!$W$23</f>
        <v>0</v>
      </c>
      <c r="E791" s="67">
        <f>'2020 Spring Order Form - V36'!$W$23</f>
        <v>0</v>
      </c>
      <c r="F791" s="151">
        <v>4519450</v>
      </c>
      <c r="G791" s="70">
        <f>'2020 Spring Order Form - V36'!$W$92</f>
        <v>0</v>
      </c>
      <c r="H791" s="69">
        <f>'2020 Spring Order Form - V36'!$F$18</f>
        <v>0</v>
      </c>
      <c r="J791" s="154">
        <v>900</v>
      </c>
    </row>
    <row r="792" spans="1:10">
      <c r="A792" s="131">
        <v>791</v>
      </c>
      <c r="B792" s="66" t="s">
        <v>179</v>
      </c>
      <c r="D792" s="67">
        <f>'2020 Spring Order Form - V36'!$W$23</f>
        <v>0</v>
      </c>
      <c r="E792" s="67">
        <f>'2020 Spring Order Form - V36'!$W$23</f>
        <v>0</v>
      </c>
      <c r="F792" s="151" t="s">
        <v>1211</v>
      </c>
      <c r="G792" s="70">
        <f>'2020 Spring Order Form - V36'!$X$92</f>
        <v>0</v>
      </c>
      <c r="H792" s="69">
        <f>'2020 Spring Order Form - V36'!$F$18</f>
        <v>0</v>
      </c>
      <c r="J792" s="154">
        <v>1993</v>
      </c>
    </row>
    <row r="793" spans="1:10">
      <c r="A793" s="131">
        <v>792</v>
      </c>
      <c r="B793" s="66" t="s">
        <v>1212</v>
      </c>
      <c r="D793" s="67">
        <f>'2020 Spring Order Form - V36'!$W$23</f>
        <v>0</v>
      </c>
      <c r="E793" s="67">
        <f>'2020 Spring Order Form - V36'!$W$23</f>
        <v>0</v>
      </c>
      <c r="F793" s="151">
        <v>4519635</v>
      </c>
      <c r="G793" s="70" t="e">
        <f>'2020 Spring Order Form - V36'!#REF!</f>
        <v>#REF!</v>
      </c>
      <c r="H793" s="69">
        <f>'2020 Spring Order Form - V36'!$F$18</f>
        <v>0</v>
      </c>
      <c r="J793" s="154">
        <v>724</v>
      </c>
    </row>
    <row r="794" spans="1:10">
      <c r="A794" s="131">
        <v>793</v>
      </c>
      <c r="B794" s="66" t="s">
        <v>1212</v>
      </c>
      <c r="D794" s="67">
        <f>'2020 Spring Order Form - V36'!$W$23</f>
        <v>0</v>
      </c>
      <c r="E794" s="67">
        <f>'2020 Spring Order Form - V36'!$W$23</f>
        <v>0</v>
      </c>
      <c r="F794" s="151" t="s">
        <v>1213</v>
      </c>
      <c r="G794" s="70" t="e">
        <f>'2020 Spring Order Form - V36'!#REF!</f>
        <v>#REF!</v>
      </c>
      <c r="H794" s="69">
        <f>'2020 Spring Order Form - V36'!$F$18</f>
        <v>0</v>
      </c>
      <c r="J794" s="154">
        <v>1997</v>
      </c>
    </row>
    <row r="795" spans="1:10">
      <c r="A795" s="131">
        <v>794</v>
      </c>
      <c r="B795" s="66" t="s">
        <v>1214</v>
      </c>
      <c r="D795" s="67">
        <f>'2020 Spring Order Form - V36'!$W$23</f>
        <v>0</v>
      </c>
      <c r="E795" s="67">
        <f>'2020 Spring Order Form - V36'!$W$23</f>
        <v>0</v>
      </c>
      <c r="F795" s="151">
        <v>4519655</v>
      </c>
      <c r="G795" s="70" t="e">
        <f>'2020 Spring Order Form - V36'!#REF!</f>
        <v>#REF!</v>
      </c>
      <c r="H795" s="69">
        <f>'2020 Spring Order Form - V36'!$F$18</f>
        <v>0</v>
      </c>
      <c r="J795" s="154">
        <v>3721</v>
      </c>
    </row>
    <row r="796" spans="1:10">
      <c r="A796" s="131">
        <v>795</v>
      </c>
      <c r="B796" s="66" t="s">
        <v>1214</v>
      </c>
      <c r="D796" s="67">
        <f>'2020 Spring Order Form - V36'!$W$23</f>
        <v>0</v>
      </c>
      <c r="E796" s="67">
        <f>'2020 Spring Order Form - V36'!$W$23</f>
        <v>0</v>
      </c>
      <c r="F796" s="151" t="s">
        <v>1215</v>
      </c>
      <c r="G796" s="70" t="e">
        <f>'2020 Spring Order Form - V36'!#REF!</f>
        <v>#REF!</v>
      </c>
      <c r="H796" s="69">
        <f>'2020 Spring Order Form - V36'!$F$18</f>
        <v>0</v>
      </c>
      <c r="J796" s="154">
        <v>1998</v>
      </c>
    </row>
    <row r="797" spans="1:10">
      <c r="A797" s="131">
        <v>796</v>
      </c>
      <c r="B797" s="66" t="s">
        <v>181</v>
      </c>
      <c r="D797" s="67">
        <f>'2020 Spring Order Form - V36'!$W$23</f>
        <v>0</v>
      </c>
      <c r="E797" s="67">
        <f>'2020 Spring Order Form - V36'!$W$23</f>
        <v>0</v>
      </c>
      <c r="F797" s="151">
        <v>4519780</v>
      </c>
      <c r="G797" s="70">
        <f>'2020 Spring Order Form - V36'!$W$94</f>
        <v>0</v>
      </c>
      <c r="H797" s="69">
        <f>'2020 Spring Order Form - V36'!$F$18</f>
        <v>0</v>
      </c>
      <c r="J797" s="154">
        <v>646</v>
      </c>
    </row>
    <row r="798" spans="1:10">
      <c r="A798" s="131">
        <v>797</v>
      </c>
      <c r="B798" s="66" t="s">
        <v>181</v>
      </c>
      <c r="D798" s="67">
        <f>'2020 Spring Order Form - V36'!$W$23</f>
        <v>0</v>
      </c>
      <c r="E798" s="67">
        <f>'2020 Spring Order Form - V36'!$W$23</f>
        <v>0</v>
      </c>
      <c r="F798" s="151" t="s">
        <v>1216</v>
      </c>
      <c r="G798" s="70">
        <f>'2020 Spring Order Form - V36'!$X$94</f>
        <v>0</v>
      </c>
      <c r="H798" s="69">
        <f>'2020 Spring Order Form - V36'!$F$18</f>
        <v>0</v>
      </c>
      <c r="J798" s="154">
        <v>2012</v>
      </c>
    </row>
    <row r="799" spans="1:10">
      <c r="A799" s="131">
        <v>798</v>
      </c>
      <c r="B799" s="66" t="s">
        <v>181</v>
      </c>
      <c r="D799" s="67">
        <f>'2020 Spring Order Form - V36'!$W$23</f>
        <v>0</v>
      </c>
      <c r="E799" s="67">
        <f>'2020 Spring Order Form - V36'!$W$23</f>
        <v>0</v>
      </c>
      <c r="F799" s="151">
        <v>4519785</v>
      </c>
      <c r="G799" s="70" t="e">
        <f>'2020 Spring Order Form - V36'!#REF!</f>
        <v>#REF!</v>
      </c>
      <c r="H799" s="69">
        <f>'2020 Spring Order Form - V36'!$F$18</f>
        <v>0</v>
      </c>
      <c r="J799" s="154">
        <v>16991</v>
      </c>
    </row>
    <row r="800" spans="1:10">
      <c r="A800" s="131">
        <v>799</v>
      </c>
      <c r="B800" s="66" t="s">
        <v>181</v>
      </c>
      <c r="D800" s="67">
        <f>'2020 Spring Order Form - V36'!$W$23</f>
        <v>0</v>
      </c>
      <c r="E800" s="67">
        <f>'2020 Spring Order Form - V36'!$W$23</f>
        <v>0</v>
      </c>
      <c r="F800" s="151" t="s">
        <v>1217</v>
      </c>
      <c r="G800" s="70" t="e">
        <f>'2020 Spring Order Form - V36'!#REF!</f>
        <v>#REF!</v>
      </c>
      <c r="H800" s="69">
        <f>'2020 Spring Order Form - V36'!$F$18</f>
        <v>0</v>
      </c>
      <c r="J800" s="154">
        <v>16992</v>
      </c>
    </row>
    <row r="801" spans="1:10">
      <c r="A801" s="131">
        <v>800</v>
      </c>
      <c r="B801" s="66" t="s">
        <v>1218</v>
      </c>
      <c r="D801" s="67">
        <f>'2020 Spring Order Form - V36'!$W$23</f>
        <v>0</v>
      </c>
      <c r="E801" s="67">
        <f>'2020 Spring Order Form - V36'!$W$23</f>
        <v>0</v>
      </c>
      <c r="F801" s="151">
        <v>4519795</v>
      </c>
      <c r="G801" s="70" t="e">
        <f>'2020 Spring Order Form - V36'!#REF!</f>
        <v>#REF!</v>
      </c>
      <c r="H801" s="69">
        <f>'2020 Spring Order Form - V36'!$F$18</f>
        <v>0</v>
      </c>
      <c r="J801" s="154">
        <v>18566</v>
      </c>
    </row>
    <row r="802" spans="1:10">
      <c r="A802" s="131">
        <v>801</v>
      </c>
      <c r="B802" s="66" t="s">
        <v>1218</v>
      </c>
      <c r="D802" s="67">
        <f>'2020 Spring Order Form - V36'!$W$23</f>
        <v>0</v>
      </c>
      <c r="E802" s="67">
        <f>'2020 Spring Order Form - V36'!$W$23</f>
        <v>0</v>
      </c>
      <c r="F802" s="151" t="s">
        <v>1219</v>
      </c>
      <c r="G802" s="70" t="e">
        <f>'2020 Spring Order Form - V36'!#REF!</f>
        <v>#REF!</v>
      </c>
      <c r="H802" s="69">
        <f>'2020 Spring Order Form - V36'!$F$18</f>
        <v>0</v>
      </c>
      <c r="J802" s="154">
        <v>18565</v>
      </c>
    </row>
    <row r="803" spans="1:10">
      <c r="A803" s="131">
        <v>802</v>
      </c>
      <c r="B803" s="66" t="s">
        <v>1220</v>
      </c>
      <c r="D803" s="67">
        <f>'2020 Spring Order Form - V36'!$W$23</f>
        <v>0</v>
      </c>
      <c r="E803" s="67">
        <f>'2020 Spring Order Form - V36'!$W$23</f>
        <v>0</v>
      </c>
      <c r="F803" s="151">
        <v>4519720</v>
      </c>
      <c r="G803" s="70" t="e">
        <f>'2020 Spring Order Form - V36'!#REF!</f>
        <v>#REF!</v>
      </c>
      <c r="H803" s="69">
        <f>'2020 Spring Order Form - V36'!$F$18</f>
        <v>0</v>
      </c>
      <c r="J803" s="154">
        <v>541</v>
      </c>
    </row>
    <row r="804" spans="1:10">
      <c r="A804" s="131">
        <v>803</v>
      </c>
      <c r="B804" s="66" t="s">
        <v>1220</v>
      </c>
      <c r="D804" s="67">
        <f>'2020 Spring Order Form - V36'!$W$23</f>
        <v>0</v>
      </c>
      <c r="E804" s="67">
        <f>'2020 Spring Order Form - V36'!$W$23</f>
        <v>0</v>
      </c>
      <c r="F804" s="151" t="s">
        <v>1221</v>
      </c>
      <c r="G804" s="70" t="e">
        <f>'2020 Spring Order Form - V36'!#REF!</f>
        <v>#REF!</v>
      </c>
      <c r="H804" s="69">
        <f>'2020 Spring Order Form - V36'!$F$18</f>
        <v>0</v>
      </c>
      <c r="J804" s="154">
        <v>2014</v>
      </c>
    </row>
    <row r="805" spans="1:10">
      <c r="A805" s="131">
        <v>804</v>
      </c>
      <c r="B805" s="66" t="s">
        <v>1222</v>
      </c>
      <c r="D805" s="67">
        <f>'2020 Spring Order Form - V36'!$W$23</f>
        <v>0</v>
      </c>
      <c r="E805" s="67">
        <f>'2020 Spring Order Form - V36'!$W$23</f>
        <v>0</v>
      </c>
      <c r="F805" s="151">
        <v>4519750</v>
      </c>
      <c r="G805" s="70" t="e">
        <f>'2020 Spring Order Form - V36'!#REF!</f>
        <v>#REF!</v>
      </c>
      <c r="H805" s="69">
        <f>'2020 Spring Order Form - V36'!$F$18</f>
        <v>0</v>
      </c>
      <c r="J805" s="154">
        <v>531</v>
      </c>
    </row>
    <row r="806" spans="1:10">
      <c r="A806" s="131">
        <v>805</v>
      </c>
      <c r="B806" s="66" t="s">
        <v>1222</v>
      </c>
      <c r="D806" s="67">
        <f>'2020 Spring Order Form - V36'!$W$23</f>
        <v>0</v>
      </c>
      <c r="E806" s="67">
        <f>'2020 Spring Order Form - V36'!$W$23</f>
        <v>0</v>
      </c>
      <c r="F806" s="151" t="s">
        <v>1223</v>
      </c>
      <c r="G806" s="70" t="e">
        <f>'2020 Spring Order Form - V36'!#REF!</f>
        <v>#REF!</v>
      </c>
      <c r="H806" s="69">
        <f>'2020 Spring Order Form - V36'!$F$18</f>
        <v>0</v>
      </c>
      <c r="J806" s="154">
        <v>2016</v>
      </c>
    </row>
    <row r="807" spans="1:10">
      <c r="A807" s="131">
        <v>806</v>
      </c>
      <c r="B807" s="66" t="s">
        <v>1222</v>
      </c>
      <c r="D807" s="67">
        <f>'2020 Spring Order Form - V36'!$W$23</f>
        <v>0</v>
      </c>
      <c r="E807" s="67">
        <f>'2020 Spring Order Form - V36'!$W$23</f>
        <v>0</v>
      </c>
      <c r="F807" s="151">
        <v>4519755</v>
      </c>
      <c r="G807" s="70" t="e">
        <f>'2020 Spring Order Form - V36'!#REF!</f>
        <v>#REF!</v>
      </c>
      <c r="H807" s="69">
        <f>'2020 Spring Order Form - V36'!$F$18</f>
        <v>0</v>
      </c>
      <c r="J807" s="154">
        <v>16994</v>
      </c>
    </row>
    <row r="808" spans="1:10">
      <c r="A808" s="131">
        <v>807</v>
      </c>
      <c r="B808" s="66" t="s">
        <v>1222</v>
      </c>
      <c r="D808" s="67">
        <f>'2020 Spring Order Form - V36'!$W$23</f>
        <v>0</v>
      </c>
      <c r="E808" s="67">
        <f>'2020 Spring Order Form - V36'!$W$23</f>
        <v>0</v>
      </c>
      <c r="F808" s="151" t="s">
        <v>1224</v>
      </c>
      <c r="G808" s="70" t="e">
        <f>'2020 Spring Order Form - V36'!#REF!</f>
        <v>#REF!</v>
      </c>
      <c r="H808" s="69">
        <f>'2020 Spring Order Form - V36'!$F$18</f>
        <v>0</v>
      </c>
      <c r="J808" s="154">
        <v>16993</v>
      </c>
    </row>
    <row r="809" spans="1:10">
      <c r="A809" s="131">
        <v>808</v>
      </c>
      <c r="B809" s="66" t="s">
        <v>183</v>
      </c>
      <c r="D809" s="67">
        <f>'2020 Spring Order Form - V36'!$W$23</f>
        <v>0</v>
      </c>
      <c r="E809" s="67">
        <f>'2020 Spring Order Form - V36'!$W$23</f>
        <v>0</v>
      </c>
      <c r="F809" s="151">
        <v>4519805</v>
      </c>
      <c r="G809" s="70">
        <f>'2020 Spring Order Form - V36'!$W$95</f>
        <v>0</v>
      </c>
      <c r="H809" s="69">
        <f>'2020 Spring Order Form - V36'!$F$18</f>
        <v>0</v>
      </c>
      <c r="J809" s="154">
        <v>12817</v>
      </c>
    </row>
    <row r="810" spans="1:10">
      <c r="A810" s="131">
        <v>809</v>
      </c>
      <c r="B810" s="66" t="s">
        <v>183</v>
      </c>
      <c r="D810" s="67">
        <f>'2020 Spring Order Form - V36'!$W$23</f>
        <v>0</v>
      </c>
      <c r="E810" s="67">
        <f>'2020 Spring Order Form - V36'!$W$23</f>
        <v>0</v>
      </c>
      <c r="F810" s="151" t="s">
        <v>1225</v>
      </c>
      <c r="G810" s="70">
        <f>'2020 Spring Order Form - V36'!$X$95</f>
        <v>0</v>
      </c>
      <c r="H810" s="69">
        <f>'2020 Spring Order Form - V36'!$F$18</f>
        <v>0</v>
      </c>
      <c r="J810" s="154">
        <v>12818</v>
      </c>
    </row>
    <row r="811" spans="1:10">
      <c r="A811" s="131">
        <v>810</v>
      </c>
      <c r="B811" s="66" t="s">
        <v>1226</v>
      </c>
      <c r="D811" s="67">
        <f>'2020 Spring Order Form - V36'!$W$23</f>
        <v>0</v>
      </c>
      <c r="E811" s="67">
        <f>'2020 Spring Order Form - V36'!$W$23</f>
        <v>0</v>
      </c>
      <c r="F811" s="151">
        <v>4520050</v>
      </c>
      <c r="G811" s="70" t="e">
        <f>'2020 Spring Order Form - V36'!#REF!</f>
        <v>#REF!</v>
      </c>
      <c r="H811" s="69">
        <f>'2020 Spring Order Form - V36'!$F$18</f>
        <v>0</v>
      </c>
      <c r="J811" s="154">
        <v>4354</v>
      </c>
    </row>
    <row r="812" spans="1:10">
      <c r="A812" s="131">
        <v>811</v>
      </c>
      <c r="B812" s="66" t="s">
        <v>1226</v>
      </c>
      <c r="D812" s="67">
        <f>'2020 Spring Order Form - V36'!$W$23</f>
        <v>0</v>
      </c>
      <c r="E812" s="67">
        <f>'2020 Spring Order Form - V36'!$W$23</f>
        <v>0</v>
      </c>
      <c r="F812" s="151" t="s">
        <v>1227</v>
      </c>
      <c r="G812" s="70" t="e">
        <f>'2020 Spring Order Form - V36'!#REF!</f>
        <v>#REF!</v>
      </c>
      <c r="H812" s="69">
        <f>'2020 Spring Order Form - V36'!$F$18</f>
        <v>0</v>
      </c>
      <c r="J812" s="154">
        <v>2023</v>
      </c>
    </row>
    <row r="813" spans="1:10">
      <c r="A813" s="131">
        <v>812</v>
      </c>
      <c r="B813" s="66" t="s">
        <v>1228</v>
      </c>
      <c r="D813" s="67">
        <f>'2020 Spring Order Form - V36'!$W$23</f>
        <v>0</v>
      </c>
      <c r="E813" s="67">
        <f>'2020 Spring Order Form - V36'!$W$23</f>
        <v>0</v>
      </c>
      <c r="F813" s="151">
        <v>4519985</v>
      </c>
      <c r="G813" s="70" t="e">
        <f>'2020 Spring Order Form - V36'!#REF!</f>
        <v>#REF!</v>
      </c>
      <c r="H813" s="69">
        <f>'2020 Spring Order Form - V36'!$F$18</f>
        <v>0</v>
      </c>
      <c r="J813" s="154">
        <v>4355</v>
      </c>
    </row>
    <row r="814" spans="1:10">
      <c r="A814" s="131">
        <v>813</v>
      </c>
      <c r="B814" s="66" t="s">
        <v>1228</v>
      </c>
      <c r="D814" s="67">
        <f>'2020 Spring Order Form - V36'!$W$23</f>
        <v>0</v>
      </c>
      <c r="E814" s="67">
        <f>'2020 Spring Order Form - V36'!$W$23</f>
        <v>0</v>
      </c>
      <c r="F814" s="151" t="s">
        <v>1229</v>
      </c>
      <c r="G814" s="70" t="e">
        <f>'2020 Spring Order Form - V36'!#REF!</f>
        <v>#REF!</v>
      </c>
      <c r="H814" s="69">
        <f>'2020 Spring Order Form - V36'!$F$18</f>
        <v>0</v>
      </c>
      <c r="J814" s="154">
        <v>2020</v>
      </c>
    </row>
    <row r="815" spans="1:10">
      <c r="A815" s="131">
        <v>814</v>
      </c>
      <c r="B815" s="66" t="s">
        <v>1230</v>
      </c>
      <c r="D815" s="67">
        <f>'2020 Spring Order Form - V36'!$W$23</f>
        <v>0</v>
      </c>
      <c r="E815" s="67">
        <f>'2020 Spring Order Form - V36'!$W$23</f>
        <v>0</v>
      </c>
      <c r="F815" s="151">
        <v>4520065</v>
      </c>
      <c r="G815" s="70" t="e">
        <f>'2020 Spring Order Form - V36'!#REF!</f>
        <v>#REF!</v>
      </c>
      <c r="H815" s="69">
        <f>'2020 Spring Order Form - V36'!$F$18</f>
        <v>0</v>
      </c>
      <c r="J815" s="154">
        <v>4356</v>
      </c>
    </row>
    <row r="816" spans="1:10">
      <c r="A816" s="131">
        <v>815</v>
      </c>
      <c r="B816" s="66" t="s">
        <v>1230</v>
      </c>
      <c r="D816" s="67">
        <f>'2020 Spring Order Form - V36'!$W$23</f>
        <v>0</v>
      </c>
      <c r="E816" s="67">
        <f>'2020 Spring Order Form - V36'!$W$23</f>
        <v>0</v>
      </c>
      <c r="F816" s="151" t="s">
        <v>1231</v>
      </c>
      <c r="G816" s="70" t="e">
        <f>'2020 Spring Order Form - V36'!#REF!</f>
        <v>#REF!</v>
      </c>
      <c r="H816" s="69">
        <f>'2020 Spring Order Form - V36'!$F$18</f>
        <v>0</v>
      </c>
      <c r="J816" s="154">
        <v>2022</v>
      </c>
    </row>
    <row r="817" spans="1:10">
      <c r="A817" s="131">
        <v>816</v>
      </c>
      <c r="B817" s="66" t="s">
        <v>1232</v>
      </c>
      <c r="D817" s="67">
        <f>'2020 Spring Order Form - V36'!$W$23</f>
        <v>0</v>
      </c>
      <c r="E817" s="67">
        <f>'2020 Spring Order Form - V36'!$W$23</f>
        <v>0</v>
      </c>
      <c r="F817" s="151">
        <v>4520105</v>
      </c>
      <c r="G817" s="70" t="e">
        <f>'2020 Spring Order Form - V36'!#REF!</f>
        <v>#REF!</v>
      </c>
      <c r="H817" s="69">
        <f>'2020 Spring Order Form - V36'!$F$18</f>
        <v>0</v>
      </c>
      <c r="J817" s="154">
        <v>12824</v>
      </c>
    </row>
    <row r="818" spans="1:10">
      <c r="A818" s="131">
        <v>817</v>
      </c>
      <c r="B818" s="66" t="s">
        <v>1232</v>
      </c>
      <c r="D818" s="67">
        <f>'2020 Spring Order Form - V36'!$W$23</f>
        <v>0</v>
      </c>
      <c r="E818" s="67">
        <f>'2020 Spring Order Form - V36'!$W$23</f>
        <v>0</v>
      </c>
      <c r="F818" s="151" t="s">
        <v>1233</v>
      </c>
      <c r="G818" s="70" t="e">
        <f>'2020 Spring Order Form - V36'!#REF!</f>
        <v>#REF!</v>
      </c>
      <c r="H818" s="69">
        <f>'2020 Spring Order Form - V36'!$F$18</f>
        <v>0</v>
      </c>
      <c r="J818" s="154">
        <v>12823</v>
      </c>
    </row>
    <row r="819" spans="1:10">
      <c r="A819" s="131">
        <v>818</v>
      </c>
      <c r="B819" s="66" t="s">
        <v>1234</v>
      </c>
      <c r="D819" s="67">
        <f>'2020 Spring Order Form - V36'!$W$23</f>
        <v>0</v>
      </c>
      <c r="E819" s="67">
        <f>'2020 Spring Order Form - V36'!$W$23</f>
        <v>0</v>
      </c>
      <c r="F819" s="151">
        <v>4571105</v>
      </c>
      <c r="G819" s="70" t="e">
        <f>'2020 Spring Order Form - V36'!#REF!</f>
        <v>#REF!</v>
      </c>
      <c r="H819" s="69">
        <f>'2020 Spring Order Form - V36'!$F$18</f>
        <v>0</v>
      </c>
      <c r="J819" s="154">
        <v>824</v>
      </c>
    </row>
    <row r="820" spans="1:10">
      <c r="A820" s="131">
        <v>819</v>
      </c>
      <c r="B820" s="66" t="s">
        <v>1234</v>
      </c>
      <c r="D820" s="67">
        <f>'2020 Spring Order Form - V36'!$W$23</f>
        <v>0</v>
      </c>
      <c r="E820" s="67">
        <f>'2020 Spring Order Form - V36'!$W$23</f>
        <v>0</v>
      </c>
      <c r="F820" s="151" t="s">
        <v>1235</v>
      </c>
      <c r="G820" s="70" t="e">
        <f>'2020 Spring Order Form - V36'!#REF!</f>
        <v>#REF!</v>
      </c>
      <c r="H820" s="69">
        <f>'2020 Spring Order Form - V36'!$F$18</f>
        <v>0</v>
      </c>
      <c r="J820" s="154">
        <v>1421</v>
      </c>
    </row>
    <row r="821" spans="1:10">
      <c r="A821" s="131">
        <v>820</v>
      </c>
      <c r="B821" s="66" t="s">
        <v>1236</v>
      </c>
      <c r="D821" s="67">
        <f>'2020 Spring Order Form - V36'!$W$23</f>
        <v>0</v>
      </c>
      <c r="E821" s="67">
        <f>'2020 Spring Order Form - V36'!$W$23</f>
        <v>0</v>
      </c>
      <c r="F821" s="151">
        <v>4171107</v>
      </c>
      <c r="G821" s="70" t="e">
        <f>'2020 Spring Order Form - V36'!#REF!</f>
        <v>#REF!</v>
      </c>
      <c r="H821" s="69">
        <f>'2020 Spring Order Form - V36'!$F$18</f>
        <v>0</v>
      </c>
      <c r="J821" s="154">
        <v>18691</v>
      </c>
    </row>
    <row r="822" spans="1:10">
      <c r="A822" s="131">
        <v>821</v>
      </c>
      <c r="B822" s="66" t="s">
        <v>1236</v>
      </c>
      <c r="D822" s="67">
        <f>'2020 Spring Order Form - V36'!$W$23</f>
        <v>0</v>
      </c>
      <c r="E822" s="67">
        <f>'2020 Spring Order Form - V36'!$W$23</f>
        <v>0</v>
      </c>
      <c r="F822" s="151" t="s">
        <v>1237</v>
      </c>
      <c r="G822" s="70" t="e">
        <f>'2020 Spring Order Form - V36'!#REF!</f>
        <v>#REF!</v>
      </c>
      <c r="H822" s="69">
        <f>'2020 Spring Order Form - V36'!$F$18</f>
        <v>0</v>
      </c>
      <c r="J822" s="154">
        <v>18690</v>
      </c>
    </row>
    <row r="823" spans="1:10">
      <c r="A823" s="131">
        <v>822</v>
      </c>
      <c r="B823" s="66" t="s">
        <v>1238</v>
      </c>
      <c r="D823" s="67">
        <f>'2020 Spring Order Form - V36'!$W$23</f>
        <v>0</v>
      </c>
      <c r="E823" s="67">
        <f>'2020 Spring Order Form - V36'!$W$23</f>
        <v>0</v>
      </c>
      <c r="F823" s="151">
        <v>4571115</v>
      </c>
      <c r="G823" s="70" t="e">
        <f>'2020 Spring Order Form - V36'!#REF!</f>
        <v>#REF!</v>
      </c>
      <c r="H823" s="69">
        <f>'2020 Spring Order Form - V36'!$F$18</f>
        <v>0</v>
      </c>
      <c r="J823" s="154">
        <v>822</v>
      </c>
    </row>
    <row r="824" spans="1:10">
      <c r="A824" s="131">
        <v>823</v>
      </c>
      <c r="B824" s="66" t="s">
        <v>1238</v>
      </c>
      <c r="D824" s="67">
        <f>'2020 Spring Order Form - V36'!$W$23</f>
        <v>0</v>
      </c>
      <c r="E824" s="67">
        <f>'2020 Spring Order Form - V36'!$W$23</f>
        <v>0</v>
      </c>
      <c r="F824" s="151" t="s">
        <v>1239</v>
      </c>
      <c r="G824" s="70" t="e">
        <f>'2020 Spring Order Form - V36'!#REF!</f>
        <v>#REF!</v>
      </c>
      <c r="H824" s="69">
        <f>'2020 Spring Order Form - V36'!$F$18</f>
        <v>0</v>
      </c>
      <c r="J824" s="154">
        <v>1418</v>
      </c>
    </row>
    <row r="825" spans="1:10">
      <c r="A825" s="131">
        <v>824</v>
      </c>
      <c r="B825" s="66" t="s">
        <v>1240</v>
      </c>
      <c r="D825" s="67">
        <f>'2020 Spring Order Form - V36'!$W$23</f>
        <v>0</v>
      </c>
      <c r="E825" s="67">
        <f>'2020 Spring Order Form - V36'!$W$23</f>
        <v>0</v>
      </c>
      <c r="F825" s="151">
        <v>4571175</v>
      </c>
      <c r="G825" s="70" t="e">
        <f>'2020 Spring Order Form - V36'!#REF!</f>
        <v>#REF!</v>
      </c>
      <c r="H825" s="69">
        <f>'2020 Spring Order Form - V36'!$F$18</f>
        <v>0</v>
      </c>
      <c r="J825" s="154">
        <v>914</v>
      </c>
    </row>
    <row r="826" spans="1:10">
      <c r="A826" s="131">
        <v>825</v>
      </c>
      <c r="B826" s="66" t="s">
        <v>1240</v>
      </c>
      <c r="D826" s="67">
        <f>'2020 Spring Order Form - V36'!$W$23</f>
        <v>0</v>
      </c>
      <c r="E826" s="67">
        <f>'2020 Spring Order Form - V36'!$W$23</f>
        <v>0</v>
      </c>
      <c r="F826" s="151" t="s">
        <v>1241</v>
      </c>
      <c r="G826" s="70" t="e">
        <f>'2020 Spring Order Form - V36'!#REF!</f>
        <v>#REF!</v>
      </c>
      <c r="H826" s="69">
        <f>'2020 Spring Order Form - V36'!$F$18</f>
        <v>0</v>
      </c>
      <c r="J826" s="154">
        <v>1419</v>
      </c>
    </row>
    <row r="827" spans="1:10">
      <c r="A827" s="131">
        <v>826</v>
      </c>
      <c r="B827" s="66" t="s">
        <v>1242</v>
      </c>
      <c r="D827" s="67">
        <f>'2020 Spring Order Form - V36'!$W$23</f>
        <v>0</v>
      </c>
      <c r="E827" s="67">
        <f>'2020 Spring Order Form - V36'!$W$23</f>
        <v>0</v>
      </c>
      <c r="F827" s="151">
        <v>4571185</v>
      </c>
      <c r="G827" s="70" t="e">
        <f>'2020 Spring Order Form - V36'!#REF!</f>
        <v>#REF!</v>
      </c>
      <c r="H827" s="69">
        <f>'2020 Spring Order Form - V36'!$F$18</f>
        <v>0</v>
      </c>
      <c r="J827" s="154">
        <v>18649</v>
      </c>
    </row>
    <row r="828" spans="1:10">
      <c r="A828" s="131">
        <v>827</v>
      </c>
      <c r="B828" s="66" t="s">
        <v>1242</v>
      </c>
      <c r="D828" s="67">
        <f>'2020 Spring Order Form - V36'!$W$23</f>
        <v>0</v>
      </c>
      <c r="E828" s="67">
        <f>'2020 Spring Order Form - V36'!$W$23</f>
        <v>0</v>
      </c>
      <c r="F828" s="151" t="s">
        <v>1243</v>
      </c>
      <c r="G828" s="70" t="e">
        <f>'2020 Spring Order Form - V36'!#REF!</f>
        <v>#REF!</v>
      </c>
      <c r="H828" s="69">
        <f>'2020 Spring Order Form - V36'!$F$18</f>
        <v>0</v>
      </c>
      <c r="J828" s="154">
        <v>18650</v>
      </c>
    </row>
    <row r="829" spans="1:10">
      <c r="A829" s="131">
        <v>828</v>
      </c>
      <c r="B829" s="66" t="s">
        <v>1244</v>
      </c>
      <c r="D829" s="67">
        <f>'2020 Spring Order Form - V36'!$W$23</f>
        <v>0</v>
      </c>
      <c r="E829" s="67">
        <f>'2020 Spring Order Form - V36'!$W$23</f>
        <v>0</v>
      </c>
      <c r="F829" s="151">
        <v>4571125</v>
      </c>
      <c r="G829" s="70" t="e">
        <f>'2020 Spring Order Form - V36'!#REF!</f>
        <v>#REF!</v>
      </c>
      <c r="H829" s="69">
        <f>'2020 Spring Order Form - V36'!$F$18</f>
        <v>0</v>
      </c>
      <c r="J829" s="154">
        <v>823</v>
      </c>
    </row>
    <row r="830" spans="1:10">
      <c r="A830" s="131">
        <v>829</v>
      </c>
      <c r="B830" s="66" t="s">
        <v>1244</v>
      </c>
      <c r="D830" s="67">
        <f>'2020 Spring Order Form - V36'!$W$23</f>
        <v>0</v>
      </c>
      <c r="E830" s="67">
        <f>'2020 Spring Order Form - V36'!$W$23</f>
        <v>0</v>
      </c>
      <c r="F830" s="151" t="s">
        <v>1245</v>
      </c>
      <c r="G830" s="70" t="e">
        <f>'2020 Spring Order Form - V36'!#REF!</f>
        <v>#REF!</v>
      </c>
      <c r="H830" s="69">
        <f>'2020 Spring Order Form - V36'!$F$18</f>
        <v>0</v>
      </c>
      <c r="J830" s="154">
        <v>1420</v>
      </c>
    </row>
    <row r="831" spans="1:10">
      <c r="A831" s="131">
        <v>830</v>
      </c>
      <c r="B831" s="66" t="s">
        <v>1246</v>
      </c>
      <c r="D831" s="67">
        <f>'2020 Spring Order Form - V36'!$W$23</f>
        <v>0</v>
      </c>
      <c r="E831" s="67">
        <f>'2020 Spring Order Form - V36'!$W$23</f>
        <v>0</v>
      </c>
      <c r="F831" s="151">
        <v>4571205</v>
      </c>
      <c r="G831" s="70" t="e">
        <f>'2020 Spring Order Form - V36'!#REF!</f>
        <v>#REF!</v>
      </c>
      <c r="H831" s="69">
        <f>'2020 Spring Order Form - V36'!$F$18</f>
        <v>0</v>
      </c>
      <c r="J831" s="154">
        <v>825</v>
      </c>
    </row>
    <row r="832" spans="1:10">
      <c r="A832" s="131">
        <v>831</v>
      </c>
      <c r="B832" s="66" t="s">
        <v>1246</v>
      </c>
      <c r="D832" s="67">
        <f>'2020 Spring Order Form - V36'!$W$23</f>
        <v>0</v>
      </c>
      <c r="E832" s="67">
        <f>'2020 Spring Order Form - V36'!$W$23</f>
        <v>0</v>
      </c>
      <c r="F832" s="151" t="s">
        <v>1247</v>
      </c>
      <c r="G832" s="70" t="e">
        <f>'2020 Spring Order Form - V36'!#REF!</f>
        <v>#REF!</v>
      </c>
      <c r="H832" s="69">
        <f>'2020 Spring Order Form - V36'!$F$18</f>
        <v>0</v>
      </c>
      <c r="J832" s="154">
        <v>1424</v>
      </c>
    </row>
    <row r="833" spans="1:10">
      <c r="A833" s="131">
        <v>832</v>
      </c>
      <c r="B833" s="66" t="s">
        <v>1248</v>
      </c>
      <c r="D833" s="67">
        <f>'2020 Spring Order Form - V36'!$W$23</f>
        <v>0</v>
      </c>
      <c r="E833" s="67">
        <f>'2020 Spring Order Form - V36'!$W$23</f>
        <v>0</v>
      </c>
      <c r="F833" s="151">
        <v>4171207</v>
      </c>
      <c r="G833" s="70" t="e">
        <f>'2020 Spring Order Form - V36'!#REF!</f>
        <v>#REF!</v>
      </c>
      <c r="H833" s="69">
        <f>'2020 Spring Order Form - V36'!$F$18</f>
        <v>0</v>
      </c>
      <c r="J833" s="154">
        <v>18692</v>
      </c>
    </row>
    <row r="834" spans="1:10">
      <c r="A834" s="131">
        <v>833</v>
      </c>
      <c r="B834" s="66" t="s">
        <v>1248</v>
      </c>
      <c r="D834" s="67">
        <f>'2020 Spring Order Form - V36'!$W$23</f>
        <v>0</v>
      </c>
      <c r="E834" s="67">
        <f>'2020 Spring Order Form - V36'!$W$23</f>
        <v>0</v>
      </c>
      <c r="F834" s="151" t="s">
        <v>1249</v>
      </c>
      <c r="G834" s="70" t="e">
        <f>'2020 Spring Order Form - V36'!#REF!</f>
        <v>#REF!</v>
      </c>
      <c r="H834" s="69">
        <f>'2020 Spring Order Form - V36'!$F$18</f>
        <v>0</v>
      </c>
      <c r="J834" s="154">
        <v>18693</v>
      </c>
    </row>
    <row r="835" spans="1:10">
      <c r="A835" s="131">
        <v>834</v>
      </c>
      <c r="B835" s="66" t="s">
        <v>186</v>
      </c>
      <c r="D835" s="67">
        <f>'2020 Spring Order Form - V36'!$W$23</f>
        <v>0</v>
      </c>
      <c r="E835" s="67">
        <f>'2020 Spring Order Form - V36'!$W$23</f>
        <v>0</v>
      </c>
      <c r="F835" s="151">
        <v>4571195</v>
      </c>
      <c r="G835" s="70">
        <f>'2020 Spring Order Form - V36'!$W$99</f>
        <v>0</v>
      </c>
      <c r="H835" s="69">
        <f>'2020 Spring Order Form - V36'!$F$18</f>
        <v>0</v>
      </c>
      <c r="J835" s="154">
        <v>18647</v>
      </c>
    </row>
    <row r="836" spans="1:10">
      <c r="A836" s="131">
        <v>835</v>
      </c>
      <c r="B836" s="66" t="s">
        <v>186</v>
      </c>
      <c r="D836" s="67">
        <f>'2020 Spring Order Form - V36'!$W$23</f>
        <v>0</v>
      </c>
      <c r="E836" s="67">
        <f>'2020 Spring Order Form - V36'!$W$23</f>
        <v>0</v>
      </c>
      <c r="F836" s="151" t="s">
        <v>1250</v>
      </c>
      <c r="G836" s="70">
        <f>'2020 Spring Order Form - V36'!$X$99</f>
        <v>0</v>
      </c>
      <c r="H836" s="69">
        <f>'2020 Spring Order Form - V36'!$F$18</f>
        <v>0</v>
      </c>
      <c r="J836" s="154">
        <v>18646</v>
      </c>
    </row>
    <row r="837" spans="1:10">
      <c r="A837" s="131">
        <v>836</v>
      </c>
      <c r="B837" s="66" t="s">
        <v>187</v>
      </c>
      <c r="D837" s="67">
        <f>'2020 Spring Order Form - V36'!$W$23</f>
        <v>0</v>
      </c>
      <c r="E837" s="67">
        <f>'2020 Spring Order Form - V36'!$W$23</f>
        <v>0</v>
      </c>
      <c r="F837" s="151">
        <v>4571225</v>
      </c>
      <c r="G837" s="70">
        <f>'2020 Spring Order Form - V36'!$W$100</f>
        <v>0</v>
      </c>
      <c r="H837" s="69">
        <f>'2020 Spring Order Form - V36'!$F$18</f>
        <v>0</v>
      </c>
      <c r="J837" s="154">
        <v>826</v>
      </c>
    </row>
    <row r="838" spans="1:10">
      <c r="A838" s="131">
        <v>837</v>
      </c>
      <c r="B838" s="66" t="s">
        <v>187</v>
      </c>
      <c r="D838" s="67">
        <f>'2020 Spring Order Form - V36'!$W$23</f>
        <v>0</v>
      </c>
      <c r="E838" s="67">
        <f>'2020 Spring Order Form - V36'!$W$23</f>
        <v>0</v>
      </c>
      <c r="F838" s="151" t="s">
        <v>1251</v>
      </c>
      <c r="G838" s="70">
        <f>'2020 Spring Order Form - V36'!$X$100</f>
        <v>0</v>
      </c>
      <c r="H838" s="69">
        <f>'2020 Spring Order Form - V36'!$F$18</f>
        <v>0</v>
      </c>
      <c r="J838" s="154">
        <v>1427</v>
      </c>
    </row>
    <row r="839" spans="1:10">
      <c r="A839" s="131">
        <v>838</v>
      </c>
      <c r="B839" s="66" t="s">
        <v>1252</v>
      </c>
      <c r="D839" s="67">
        <f>'2020 Spring Order Form - V36'!$W$23</f>
        <v>0</v>
      </c>
      <c r="E839" s="67">
        <f>'2020 Spring Order Form - V36'!$W$23</f>
        <v>0</v>
      </c>
      <c r="F839" s="151">
        <v>4571335</v>
      </c>
      <c r="G839" s="70" t="e">
        <f>'2020 Spring Order Form - V36'!#REF!</f>
        <v>#REF!</v>
      </c>
      <c r="H839" s="69">
        <f>'2020 Spring Order Form - V36'!$F$18</f>
        <v>0</v>
      </c>
      <c r="J839" s="154">
        <v>827</v>
      </c>
    </row>
    <row r="840" spans="1:10">
      <c r="A840" s="131">
        <v>839</v>
      </c>
      <c r="B840" s="66" t="s">
        <v>1252</v>
      </c>
      <c r="D840" s="67">
        <f>'2020 Spring Order Form - V36'!$W$23</f>
        <v>0</v>
      </c>
      <c r="E840" s="67">
        <f>'2020 Spring Order Form - V36'!$W$23</f>
        <v>0</v>
      </c>
      <c r="F840" s="151" t="s">
        <v>1253</v>
      </c>
      <c r="G840" s="70" t="e">
        <f>'2020 Spring Order Form - V36'!#REF!</f>
        <v>#REF!</v>
      </c>
      <c r="H840" s="69">
        <f>'2020 Spring Order Form - V36'!$F$18</f>
        <v>0</v>
      </c>
      <c r="J840" s="154">
        <v>1901</v>
      </c>
    </row>
    <row r="841" spans="1:10">
      <c r="A841" s="131">
        <v>840</v>
      </c>
      <c r="B841" s="66" t="s">
        <v>1254</v>
      </c>
      <c r="D841" s="67">
        <f>'2020 Spring Order Form - V36'!$W$23</f>
        <v>0</v>
      </c>
      <c r="E841" s="67">
        <f>'2020 Spring Order Form - V36'!$W$23</f>
        <v>0</v>
      </c>
      <c r="F841" s="151">
        <v>4571405</v>
      </c>
      <c r="G841" s="70" t="e">
        <f>'2020 Spring Order Form - V36'!#REF!</f>
        <v>#REF!</v>
      </c>
      <c r="H841" s="69">
        <f>'2020 Spring Order Form - V36'!$F$18</f>
        <v>0</v>
      </c>
      <c r="J841" s="154">
        <v>828</v>
      </c>
    </row>
    <row r="842" spans="1:10">
      <c r="A842" s="131">
        <v>841</v>
      </c>
      <c r="B842" s="66" t="s">
        <v>1254</v>
      </c>
      <c r="D842" s="67">
        <f>'2020 Spring Order Form - V36'!$W$23</f>
        <v>0</v>
      </c>
      <c r="E842" s="67">
        <f>'2020 Spring Order Form - V36'!$W$23</f>
        <v>0</v>
      </c>
      <c r="F842" s="151" t="s">
        <v>1255</v>
      </c>
      <c r="G842" s="70" t="e">
        <f>'2020 Spring Order Form - V36'!#REF!</f>
        <v>#REF!</v>
      </c>
      <c r="H842" s="69">
        <f>'2020 Spring Order Form - V36'!$F$18</f>
        <v>0</v>
      </c>
      <c r="J842" s="154">
        <v>1904</v>
      </c>
    </row>
    <row r="843" spans="1:10">
      <c r="A843" s="131">
        <v>842</v>
      </c>
      <c r="B843" s="66" t="s">
        <v>1256</v>
      </c>
      <c r="D843" s="67">
        <f>'2020 Spring Order Form - V36'!$W$23</f>
        <v>0</v>
      </c>
      <c r="E843" s="67">
        <f>'2020 Spring Order Form - V36'!$W$23</f>
        <v>0</v>
      </c>
      <c r="F843" s="151">
        <v>4171407</v>
      </c>
      <c r="G843" s="70" t="e">
        <f>'2020 Spring Order Form - V36'!#REF!</f>
        <v>#REF!</v>
      </c>
      <c r="H843" s="69">
        <f>'2020 Spring Order Form - V36'!$F$18</f>
        <v>0</v>
      </c>
      <c r="J843" s="154">
        <v>18694</v>
      </c>
    </row>
    <row r="844" spans="1:10">
      <c r="A844" s="131">
        <v>843</v>
      </c>
      <c r="B844" s="66" t="s">
        <v>1256</v>
      </c>
      <c r="D844" s="67">
        <f>'2020 Spring Order Form - V36'!$W$23</f>
        <v>0</v>
      </c>
      <c r="E844" s="67">
        <f>'2020 Spring Order Form - V36'!$W$23</f>
        <v>0</v>
      </c>
      <c r="F844" s="151" t="s">
        <v>1257</v>
      </c>
      <c r="G844" s="70" t="e">
        <f>'2020 Spring Order Form - V36'!#REF!</f>
        <v>#REF!</v>
      </c>
      <c r="H844" s="69">
        <f>'2020 Spring Order Form - V36'!$F$18</f>
        <v>0</v>
      </c>
      <c r="J844" s="154">
        <v>18695</v>
      </c>
    </row>
    <row r="845" spans="1:10">
      <c r="A845" s="131">
        <v>844</v>
      </c>
      <c r="B845" s="66" t="s">
        <v>189</v>
      </c>
      <c r="D845" s="67">
        <f>'2020 Spring Order Form - V36'!$W$23</f>
        <v>0</v>
      </c>
      <c r="E845" s="67">
        <f>'2020 Spring Order Form - V36'!$W$23</f>
        <v>0</v>
      </c>
      <c r="F845" s="151">
        <v>4571415</v>
      </c>
      <c r="G845" s="70">
        <f>'2020 Spring Order Form - V36'!$W$102</f>
        <v>0</v>
      </c>
      <c r="H845" s="69">
        <f>'2020 Spring Order Form - V36'!$F$18</f>
        <v>0</v>
      </c>
      <c r="J845" s="154">
        <v>915</v>
      </c>
    </row>
    <row r="846" spans="1:10">
      <c r="A846" s="131">
        <v>845</v>
      </c>
      <c r="B846" s="66" t="s">
        <v>189</v>
      </c>
      <c r="D846" s="67">
        <f>'2020 Spring Order Form - V36'!$W$23</f>
        <v>0</v>
      </c>
      <c r="E846" s="67">
        <f>'2020 Spring Order Form - V36'!$W$23</f>
        <v>0</v>
      </c>
      <c r="F846" s="151" t="s">
        <v>1258</v>
      </c>
      <c r="G846" s="70">
        <f>'2020 Spring Order Form - V36'!$X$102</f>
        <v>0</v>
      </c>
      <c r="H846" s="69">
        <f>'2020 Spring Order Form - V36'!$F$18</f>
        <v>0</v>
      </c>
      <c r="J846" s="154">
        <v>1902</v>
      </c>
    </row>
    <row r="847" spans="1:10">
      <c r="A847" s="131">
        <v>846</v>
      </c>
      <c r="B847" s="66" t="s">
        <v>190</v>
      </c>
      <c r="D847" s="67">
        <f>'2020 Spring Order Form - V36'!$W$23</f>
        <v>0</v>
      </c>
      <c r="E847" s="67">
        <f>'2020 Spring Order Form - V36'!$W$23</f>
        <v>0</v>
      </c>
      <c r="F847" s="151">
        <v>4571435</v>
      </c>
      <c r="G847" s="70">
        <f>'2020 Spring Order Form - V36'!$W$103</f>
        <v>0</v>
      </c>
      <c r="H847" s="69">
        <f>'2020 Spring Order Form - V36'!$F$18</f>
        <v>0</v>
      </c>
      <c r="J847" s="154">
        <v>829</v>
      </c>
    </row>
    <row r="848" spans="1:10">
      <c r="A848" s="131">
        <v>847</v>
      </c>
      <c r="B848" s="66" t="s">
        <v>190</v>
      </c>
      <c r="D848" s="67">
        <f>'2020 Spring Order Form - V36'!$W$23</f>
        <v>0</v>
      </c>
      <c r="E848" s="67">
        <f>'2020 Spring Order Form - V36'!$W$23</f>
        <v>0</v>
      </c>
      <c r="F848" s="151" t="s">
        <v>1259</v>
      </c>
      <c r="G848" s="70">
        <f>'2020 Spring Order Form - V36'!$X$103</f>
        <v>0</v>
      </c>
      <c r="H848" s="69">
        <f>'2020 Spring Order Form - V36'!$F$18</f>
        <v>0</v>
      </c>
      <c r="J848" s="154">
        <v>1908</v>
      </c>
    </row>
    <row r="849" spans="1:10">
      <c r="A849" s="131">
        <v>848</v>
      </c>
      <c r="B849" s="66" t="s">
        <v>1260</v>
      </c>
      <c r="D849" s="67">
        <f>'2020 Spring Order Form - V36'!$W$23</f>
        <v>0</v>
      </c>
      <c r="E849" s="67">
        <f>'2020 Spring Order Form - V36'!$W$23</f>
        <v>0</v>
      </c>
      <c r="F849" s="151">
        <v>4571505</v>
      </c>
      <c r="G849" s="70" t="e">
        <f>'2020 Spring Order Form - V36'!#REF!</f>
        <v>#REF!</v>
      </c>
      <c r="H849" s="69">
        <f>'2020 Spring Order Form - V36'!$F$18</f>
        <v>0</v>
      </c>
      <c r="J849" s="154">
        <v>830</v>
      </c>
    </row>
    <row r="850" spans="1:10">
      <c r="A850" s="131">
        <v>849</v>
      </c>
      <c r="B850" s="66" t="s">
        <v>1260</v>
      </c>
      <c r="D850" s="67">
        <f>'2020 Spring Order Form - V36'!$W$23</f>
        <v>0</v>
      </c>
      <c r="E850" s="67">
        <f>'2020 Spring Order Form - V36'!$W$23</f>
        <v>0</v>
      </c>
      <c r="F850" s="151" t="s">
        <v>1261</v>
      </c>
      <c r="G850" s="70" t="e">
        <f>'2020 Spring Order Form - V36'!#REF!</f>
        <v>#REF!</v>
      </c>
      <c r="H850" s="69">
        <f>'2020 Spring Order Form - V36'!$F$18</f>
        <v>0</v>
      </c>
      <c r="J850" s="154">
        <v>2830</v>
      </c>
    </row>
    <row r="851" spans="1:10">
      <c r="A851" s="131">
        <v>850</v>
      </c>
      <c r="B851" s="66" t="s">
        <v>1262</v>
      </c>
      <c r="D851" s="67">
        <f>'2020 Spring Order Form - V36'!$W$23</f>
        <v>0</v>
      </c>
      <c r="E851" s="67">
        <f>'2020 Spring Order Form - V36'!$W$23</f>
        <v>0</v>
      </c>
      <c r="F851" s="151">
        <v>4171507</v>
      </c>
      <c r="G851" s="70" t="e">
        <f>'2020 Spring Order Form - V36'!#REF!</f>
        <v>#REF!</v>
      </c>
      <c r="H851" s="69">
        <f>'2020 Spring Order Form - V36'!$F$18</f>
        <v>0</v>
      </c>
      <c r="J851" s="154">
        <v>18696</v>
      </c>
    </row>
    <row r="852" spans="1:10">
      <c r="A852" s="131">
        <v>851</v>
      </c>
      <c r="B852" s="66" t="s">
        <v>1262</v>
      </c>
      <c r="D852" s="67">
        <f>'2020 Spring Order Form - V36'!$W$23</f>
        <v>0</v>
      </c>
      <c r="E852" s="67">
        <f>'2020 Spring Order Form - V36'!$W$23</f>
        <v>0</v>
      </c>
      <c r="F852" s="151" t="s">
        <v>1263</v>
      </c>
      <c r="G852" s="70" t="e">
        <f>'2020 Spring Order Form - V36'!#REF!</f>
        <v>#REF!</v>
      </c>
      <c r="H852" s="69">
        <f>'2020 Spring Order Form - V36'!$F$18</f>
        <v>0</v>
      </c>
      <c r="J852" s="154">
        <v>18697</v>
      </c>
    </row>
    <row r="853" spans="1:10">
      <c r="A853" s="131">
        <v>852</v>
      </c>
      <c r="B853" s="66" t="s">
        <v>192</v>
      </c>
      <c r="D853" s="67">
        <f>'2020 Spring Order Form - V36'!$W$23</f>
        <v>0</v>
      </c>
      <c r="E853" s="67">
        <f>'2020 Spring Order Form - V36'!$W$23</f>
        <v>0</v>
      </c>
      <c r="F853" s="151">
        <v>4571705</v>
      </c>
      <c r="G853" s="70">
        <f>'2020 Spring Order Form - V36'!$W$105</f>
        <v>0</v>
      </c>
      <c r="H853" s="69">
        <f>'2020 Spring Order Form - V36'!$F$18</f>
        <v>0</v>
      </c>
      <c r="J853" s="154">
        <v>897</v>
      </c>
    </row>
    <row r="854" spans="1:10">
      <c r="A854" s="131">
        <v>853</v>
      </c>
      <c r="B854" s="66" t="s">
        <v>192</v>
      </c>
      <c r="D854" s="67">
        <f>'2020 Spring Order Form - V36'!$W$23</f>
        <v>0</v>
      </c>
      <c r="E854" s="67">
        <f>'2020 Spring Order Form - V36'!$W$23</f>
        <v>0</v>
      </c>
      <c r="F854" s="151" t="s">
        <v>1264</v>
      </c>
      <c r="G854" s="70">
        <f>'2020 Spring Order Form - V36'!$X$105</f>
        <v>0</v>
      </c>
      <c r="H854" s="69">
        <f>'2020 Spring Order Form - V36'!$F$18</f>
        <v>0</v>
      </c>
      <c r="J854" s="154">
        <v>2887</v>
      </c>
    </row>
    <row r="855" spans="1:10">
      <c r="A855" s="131">
        <v>854</v>
      </c>
      <c r="B855" s="66" t="s">
        <v>1265</v>
      </c>
      <c r="D855" s="67">
        <f>'2020 Spring Order Form - V36'!$W$23</f>
        <v>0</v>
      </c>
      <c r="E855" s="67">
        <f>'2020 Spring Order Form - V36'!$W$23</f>
        <v>0</v>
      </c>
      <c r="F855" s="151">
        <v>4571805</v>
      </c>
      <c r="G855" s="70" t="e">
        <f>'2020 Spring Order Form - V36'!#REF!</f>
        <v>#REF!</v>
      </c>
      <c r="H855" s="69">
        <f>'2020 Spring Order Form - V36'!$F$18</f>
        <v>0</v>
      </c>
      <c r="J855" s="154">
        <v>898</v>
      </c>
    </row>
    <row r="856" spans="1:10">
      <c r="A856" s="131">
        <v>855</v>
      </c>
      <c r="B856" s="66" t="s">
        <v>1265</v>
      </c>
      <c r="D856" s="67">
        <f>'2020 Spring Order Form - V36'!$W$23</f>
        <v>0</v>
      </c>
      <c r="E856" s="67">
        <f>'2020 Spring Order Form - V36'!$W$23</f>
        <v>0</v>
      </c>
      <c r="F856" s="151" t="s">
        <v>1266</v>
      </c>
      <c r="G856" s="70" t="e">
        <f>'2020 Spring Order Form - V36'!#REF!</f>
        <v>#REF!</v>
      </c>
      <c r="H856" s="69">
        <f>'2020 Spring Order Form - V36'!$F$18</f>
        <v>0</v>
      </c>
      <c r="J856" s="154">
        <v>3099</v>
      </c>
    </row>
    <row r="857" spans="1:10">
      <c r="A857" s="131">
        <v>856</v>
      </c>
      <c r="B857" s="66" t="s">
        <v>1267</v>
      </c>
      <c r="D857" s="67">
        <f>'2020 Spring Order Form - V36'!$W$23</f>
        <v>0</v>
      </c>
      <c r="E857" s="67">
        <f>'2020 Spring Order Form - V36'!$W$23</f>
        <v>0</v>
      </c>
      <c r="F857" s="151">
        <v>4571855</v>
      </c>
      <c r="G857" s="70" t="e">
        <f>'2020 Spring Order Form - V36'!#REF!</f>
        <v>#REF!</v>
      </c>
      <c r="H857" s="69">
        <f>'2020 Spring Order Form - V36'!$F$18</f>
        <v>0</v>
      </c>
      <c r="J857" s="154">
        <v>899</v>
      </c>
    </row>
    <row r="858" spans="1:10">
      <c r="A858" s="131">
        <v>857</v>
      </c>
      <c r="B858" s="66" t="s">
        <v>1267</v>
      </c>
      <c r="D858" s="67">
        <f>'2020 Spring Order Form - V36'!$W$23</f>
        <v>0</v>
      </c>
      <c r="E858" s="67">
        <f>'2020 Spring Order Form - V36'!$W$23</f>
        <v>0</v>
      </c>
      <c r="F858" s="151" t="s">
        <v>1268</v>
      </c>
      <c r="G858" s="70" t="e">
        <f>'2020 Spring Order Form - V36'!#REF!</f>
        <v>#REF!</v>
      </c>
      <c r="H858" s="69">
        <f>'2020 Spring Order Form - V36'!$F$18</f>
        <v>0</v>
      </c>
      <c r="J858" s="154">
        <v>3100</v>
      </c>
    </row>
    <row r="859" spans="1:10">
      <c r="A859" s="131">
        <v>858</v>
      </c>
      <c r="B859" s="66" t="s">
        <v>1269</v>
      </c>
      <c r="D859" s="67">
        <f>'2020 Spring Order Form - V36'!$W$23</f>
        <v>0</v>
      </c>
      <c r="E859" s="67">
        <f>'2020 Spring Order Form - V36'!$W$23</f>
        <v>0</v>
      </c>
      <c r="F859" s="151">
        <v>4520500</v>
      </c>
      <c r="G859" s="70" t="e">
        <f>'2020 Spring Order Form - V36'!#REF!</f>
        <v>#REF!</v>
      </c>
      <c r="H859" s="69">
        <f>'2020 Spring Order Form - V36'!$F$18</f>
        <v>0</v>
      </c>
      <c r="J859" s="154">
        <v>551</v>
      </c>
    </row>
    <row r="860" spans="1:10">
      <c r="A860" s="131">
        <v>859</v>
      </c>
      <c r="B860" s="66" t="s">
        <v>1269</v>
      </c>
      <c r="D860" s="67">
        <f>'2020 Spring Order Form - V36'!$W$23</f>
        <v>0</v>
      </c>
      <c r="E860" s="67">
        <f>'2020 Spring Order Form - V36'!$W$23</f>
        <v>0</v>
      </c>
      <c r="F860" s="151" t="s">
        <v>1270</v>
      </c>
      <c r="G860" s="70" t="e">
        <f>'2020 Spring Order Form - V36'!#REF!</f>
        <v>#REF!</v>
      </c>
      <c r="H860" s="69">
        <f>'2020 Spring Order Form - V36'!$F$18</f>
        <v>0</v>
      </c>
      <c r="J860" s="154">
        <v>2029</v>
      </c>
    </row>
    <row r="861" spans="1:10">
      <c r="A861" s="131">
        <v>860</v>
      </c>
      <c r="B861" s="66" t="s">
        <v>1271</v>
      </c>
      <c r="D861" s="67">
        <f>'2020 Spring Order Form - V36'!$W$23</f>
        <v>0</v>
      </c>
      <c r="E861" s="67">
        <f>'2020 Spring Order Form - V36'!$W$23</f>
        <v>0</v>
      </c>
      <c r="F861" s="151">
        <v>4520710</v>
      </c>
      <c r="G861" s="70" t="e">
        <f>'2020 Spring Order Form - V36'!#REF!</f>
        <v>#REF!</v>
      </c>
      <c r="H861" s="69">
        <f>'2020 Spring Order Form - V36'!$F$18</f>
        <v>0</v>
      </c>
      <c r="J861" s="154">
        <v>926</v>
      </c>
    </row>
    <row r="862" spans="1:10">
      <c r="A862" s="131">
        <v>861</v>
      </c>
      <c r="B862" s="66" t="s">
        <v>1271</v>
      </c>
      <c r="D862" s="67">
        <f>'2020 Spring Order Form - V36'!$W$23</f>
        <v>0</v>
      </c>
      <c r="E862" s="67">
        <f>'2020 Spring Order Form - V36'!$W$23</f>
        <v>0</v>
      </c>
      <c r="F862" s="151" t="s">
        <v>1272</v>
      </c>
      <c r="G862" s="70" t="e">
        <f>'2020 Spring Order Form - V36'!#REF!</f>
        <v>#REF!</v>
      </c>
      <c r="H862" s="69">
        <f>'2020 Spring Order Form - V36'!$F$18</f>
        <v>0</v>
      </c>
      <c r="J862" s="154">
        <v>2032</v>
      </c>
    </row>
    <row r="863" spans="1:10">
      <c r="A863" s="131">
        <v>862</v>
      </c>
      <c r="B863" s="66" t="s">
        <v>1273</v>
      </c>
      <c r="D863" s="67">
        <f>'2020 Spring Order Form - V36'!$W$23</f>
        <v>0</v>
      </c>
      <c r="E863" s="67">
        <f>'2020 Spring Order Form - V36'!$W$23</f>
        <v>0</v>
      </c>
      <c r="F863" s="151">
        <v>4520795</v>
      </c>
      <c r="G863" s="70" t="e">
        <f>'2020 Spring Order Form - V36'!#REF!</f>
        <v>#REF!</v>
      </c>
      <c r="H863" s="69">
        <f>'2020 Spring Order Form - V36'!$F$18</f>
        <v>0</v>
      </c>
      <c r="J863" s="154">
        <v>310</v>
      </c>
    </row>
    <row r="864" spans="1:10">
      <c r="A864" s="131">
        <v>863</v>
      </c>
      <c r="B864" s="66" t="s">
        <v>1273</v>
      </c>
      <c r="D864" s="67">
        <f>'2020 Spring Order Form - V36'!$W$23</f>
        <v>0</v>
      </c>
      <c r="E864" s="67">
        <f>'2020 Spring Order Form - V36'!$W$23</f>
        <v>0</v>
      </c>
      <c r="F864" s="151" t="s">
        <v>1274</v>
      </c>
      <c r="G864" s="70" t="e">
        <f>'2020 Spring Order Form - V36'!#REF!</f>
        <v>#REF!</v>
      </c>
      <c r="H864" s="69">
        <f>'2020 Spring Order Form - V36'!$F$18</f>
        <v>0</v>
      </c>
      <c r="J864" s="154">
        <v>2035</v>
      </c>
    </row>
    <row r="865" spans="1:10">
      <c r="A865" s="131">
        <v>864</v>
      </c>
      <c r="B865" s="66" t="s">
        <v>1273</v>
      </c>
      <c r="D865" s="67">
        <f>'2020 Spring Order Form - V36'!$W$23</f>
        <v>0</v>
      </c>
      <c r="E865" s="67">
        <f>'2020 Spring Order Form - V36'!$W$23</f>
        <v>0</v>
      </c>
      <c r="F865" s="151">
        <v>4120797</v>
      </c>
      <c r="G865" s="70" t="e">
        <f>'2020 Spring Order Form - V36'!#REF!</f>
        <v>#REF!</v>
      </c>
      <c r="H865" s="69">
        <f>'2020 Spring Order Form - V36'!$F$18</f>
        <v>0</v>
      </c>
      <c r="J865" s="154">
        <v>4164</v>
      </c>
    </row>
    <row r="866" spans="1:10">
      <c r="A866" s="131">
        <v>865</v>
      </c>
      <c r="B866" s="66" t="s">
        <v>1273</v>
      </c>
      <c r="D866" s="67">
        <f>'2020 Spring Order Form - V36'!$W$23</f>
        <v>0</v>
      </c>
      <c r="E866" s="67">
        <f>'2020 Spring Order Form - V36'!$W$23</f>
        <v>0</v>
      </c>
      <c r="F866" s="151" t="s">
        <v>1275</v>
      </c>
      <c r="G866" s="70" t="e">
        <f>'2020 Spring Order Form - V36'!#REF!</f>
        <v>#REF!</v>
      </c>
      <c r="H866" s="69">
        <f>'2020 Spring Order Form - V36'!$F$18</f>
        <v>0</v>
      </c>
      <c r="J866" s="154">
        <v>2037</v>
      </c>
    </row>
    <row r="867" spans="1:10">
      <c r="A867" s="131">
        <v>866</v>
      </c>
      <c r="B867" s="66" t="s">
        <v>1273</v>
      </c>
      <c r="D867" s="67">
        <f>'2020 Spring Order Form - V36'!$W$23</f>
        <v>0</v>
      </c>
      <c r="E867" s="67">
        <f>'2020 Spring Order Form - V36'!$W$23</f>
        <v>0</v>
      </c>
      <c r="F867" s="151">
        <v>4520798</v>
      </c>
      <c r="G867" s="70" t="e">
        <f>'2020 Spring Order Form - V36'!#REF!</f>
        <v>#REF!</v>
      </c>
      <c r="H867" s="69">
        <f>'2020 Spring Order Form - V36'!$F$18</f>
        <v>0</v>
      </c>
      <c r="J867" s="154">
        <v>4037</v>
      </c>
    </row>
    <row r="868" spans="1:10">
      <c r="A868" s="131">
        <v>867</v>
      </c>
      <c r="B868" s="66" t="s">
        <v>1273</v>
      </c>
      <c r="D868" s="67">
        <f>'2020 Spring Order Form - V36'!$W$23</f>
        <v>0</v>
      </c>
      <c r="E868" s="67">
        <f>'2020 Spring Order Form - V36'!$W$23</f>
        <v>0</v>
      </c>
      <c r="F868" s="151" t="s">
        <v>1276</v>
      </c>
      <c r="G868" s="70" t="e">
        <f>'2020 Spring Order Form - V36'!#REF!</f>
        <v>#REF!</v>
      </c>
      <c r="H868" s="69">
        <f>'2020 Spring Order Form - V36'!$F$18</f>
        <v>0</v>
      </c>
      <c r="J868" s="154">
        <v>2036</v>
      </c>
    </row>
    <row r="869" spans="1:10">
      <c r="A869" s="131">
        <v>868</v>
      </c>
      <c r="B869" s="66" t="s">
        <v>1273</v>
      </c>
      <c r="D869" s="67">
        <f>'2020 Spring Order Form - V36'!$W$23</f>
        <v>0</v>
      </c>
      <c r="E869" s="67">
        <f>'2020 Spring Order Form - V36'!$W$23</f>
        <v>0</v>
      </c>
      <c r="F869" s="151">
        <v>1720797</v>
      </c>
      <c r="G869" s="70" t="e">
        <f>'2020 Spring Order Form - V36'!#REF!</f>
        <v>#REF!</v>
      </c>
      <c r="H869" s="69">
        <f>'2020 Spring Order Form - V36'!$F$18</f>
        <v>0</v>
      </c>
      <c r="J869" s="154">
        <v>18072</v>
      </c>
    </row>
    <row r="870" spans="1:10">
      <c r="A870" s="131">
        <v>869</v>
      </c>
      <c r="B870" s="66" t="s">
        <v>1273</v>
      </c>
      <c r="D870" s="67">
        <f>'2020 Spring Order Form - V36'!$W$23</f>
        <v>0</v>
      </c>
      <c r="E870" s="67">
        <f>'2020 Spring Order Form - V36'!$W$23</f>
        <v>0</v>
      </c>
      <c r="F870" s="151" t="s">
        <v>1277</v>
      </c>
      <c r="G870" s="70" t="e">
        <f>'2020 Spring Order Form - V36'!#REF!</f>
        <v>#REF!</v>
      </c>
      <c r="H870" s="69">
        <f>'2020 Spring Order Form - V36'!$F$18</f>
        <v>0</v>
      </c>
      <c r="J870" s="154">
        <v>18071</v>
      </c>
    </row>
    <row r="871" spans="1:10">
      <c r="A871" s="131">
        <v>870</v>
      </c>
      <c r="B871" s="66" t="s">
        <v>1278</v>
      </c>
      <c r="D871" s="67">
        <f>'2020 Spring Order Form - V36'!$W$23</f>
        <v>0</v>
      </c>
      <c r="E871" s="67">
        <f>'2020 Spring Order Form - V36'!$W$23</f>
        <v>0</v>
      </c>
      <c r="F871" s="151">
        <v>4520815</v>
      </c>
      <c r="G871" s="70" t="e">
        <f>'2020 Spring Order Form - V36'!#REF!</f>
        <v>#REF!</v>
      </c>
      <c r="H871" s="69">
        <f>'2020 Spring Order Form - V36'!$F$18</f>
        <v>0</v>
      </c>
      <c r="J871" s="154">
        <v>311</v>
      </c>
    </row>
    <row r="872" spans="1:10">
      <c r="A872" s="131">
        <v>871</v>
      </c>
      <c r="B872" s="66" t="s">
        <v>1278</v>
      </c>
      <c r="D872" s="67">
        <f>'2020 Spring Order Form - V36'!$W$23</f>
        <v>0</v>
      </c>
      <c r="E872" s="67">
        <f>'2020 Spring Order Form - V36'!$W$23</f>
        <v>0</v>
      </c>
      <c r="F872" s="151" t="s">
        <v>1279</v>
      </c>
      <c r="G872" s="70" t="e">
        <f>'2020 Spring Order Form - V36'!#REF!</f>
        <v>#REF!</v>
      </c>
      <c r="H872" s="69">
        <f>'2020 Spring Order Form - V36'!$F$18</f>
        <v>0</v>
      </c>
      <c r="J872" s="154">
        <v>2038</v>
      </c>
    </row>
    <row r="873" spans="1:10">
      <c r="A873" s="131">
        <v>872</v>
      </c>
      <c r="B873" s="66" t="s">
        <v>1278</v>
      </c>
      <c r="D873" s="67">
        <f>'2020 Spring Order Form - V36'!$W$23</f>
        <v>0</v>
      </c>
      <c r="E873" s="67">
        <f>'2020 Spring Order Form - V36'!$W$23</f>
        <v>0</v>
      </c>
      <c r="F873" s="151">
        <v>4120817</v>
      </c>
      <c r="G873" s="70" t="e">
        <f>'2020 Spring Order Form - V36'!#REF!</f>
        <v>#REF!</v>
      </c>
      <c r="H873" s="69">
        <f>'2020 Spring Order Form - V36'!$F$18</f>
        <v>0</v>
      </c>
      <c r="J873" s="154">
        <v>492</v>
      </c>
    </row>
    <row r="874" spans="1:10">
      <c r="A874" s="131">
        <v>873</v>
      </c>
      <c r="B874" s="66" t="s">
        <v>1278</v>
      </c>
      <c r="D874" s="67">
        <f>'2020 Spring Order Form - V36'!$W$23</f>
        <v>0</v>
      </c>
      <c r="E874" s="67">
        <f>'2020 Spring Order Form - V36'!$W$23</f>
        <v>0</v>
      </c>
      <c r="F874" s="151" t="s">
        <v>1280</v>
      </c>
      <c r="G874" s="70" t="e">
        <f>'2020 Spring Order Form - V36'!#REF!</f>
        <v>#REF!</v>
      </c>
      <c r="H874" s="69">
        <f>'2020 Spring Order Form - V36'!$F$18</f>
        <v>0</v>
      </c>
      <c r="J874" s="154">
        <v>2040</v>
      </c>
    </row>
    <row r="875" spans="1:10">
      <c r="A875" s="131">
        <v>874</v>
      </c>
      <c r="B875" s="66" t="s">
        <v>1278</v>
      </c>
      <c r="D875" s="67">
        <f>'2020 Spring Order Form - V36'!$W$23</f>
        <v>0</v>
      </c>
      <c r="E875" s="67">
        <f>'2020 Spring Order Form - V36'!$W$23</f>
        <v>0</v>
      </c>
      <c r="F875" s="151">
        <v>4520818</v>
      </c>
      <c r="G875" s="70" t="e">
        <f>'2020 Spring Order Form - V36'!#REF!</f>
        <v>#REF!</v>
      </c>
      <c r="H875" s="69">
        <f>'2020 Spring Order Form - V36'!$F$18</f>
        <v>0</v>
      </c>
      <c r="J875" s="154">
        <v>4038</v>
      </c>
    </row>
    <row r="876" spans="1:10">
      <c r="A876" s="131">
        <v>875</v>
      </c>
      <c r="B876" s="66" t="s">
        <v>1278</v>
      </c>
      <c r="D876" s="67">
        <f>'2020 Spring Order Form - V36'!$W$23</f>
        <v>0</v>
      </c>
      <c r="E876" s="67">
        <f>'2020 Spring Order Form - V36'!$W$23</f>
        <v>0</v>
      </c>
      <c r="F876" s="151" t="s">
        <v>1281</v>
      </c>
      <c r="G876" s="70" t="e">
        <f>'2020 Spring Order Form - V36'!#REF!</f>
        <v>#REF!</v>
      </c>
      <c r="H876" s="69">
        <f>'2020 Spring Order Form - V36'!$F$18</f>
        <v>0</v>
      </c>
      <c r="J876" s="154">
        <v>2039</v>
      </c>
    </row>
    <row r="877" spans="1:10">
      <c r="A877" s="131">
        <v>876</v>
      </c>
      <c r="B877" s="66" t="s">
        <v>1278</v>
      </c>
      <c r="D877" s="67">
        <f>'2020 Spring Order Form - V36'!$W$23</f>
        <v>0</v>
      </c>
      <c r="E877" s="67">
        <f>'2020 Spring Order Form - V36'!$W$23</f>
        <v>0</v>
      </c>
      <c r="F877" s="151">
        <v>1720817</v>
      </c>
      <c r="G877" s="70" t="e">
        <f>'2020 Spring Order Form - V36'!#REF!</f>
        <v>#REF!</v>
      </c>
      <c r="H877" s="69">
        <f>'2020 Spring Order Form - V36'!$F$18</f>
        <v>0</v>
      </c>
      <c r="J877" s="154">
        <v>18073</v>
      </c>
    </row>
    <row r="878" spans="1:10">
      <c r="A878" s="131">
        <v>877</v>
      </c>
      <c r="B878" s="66" t="s">
        <v>1278</v>
      </c>
      <c r="D878" s="67">
        <f>'2020 Spring Order Form - V36'!$W$23</f>
        <v>0</v>
      </c>
      <c r="E878" s="67">
        <f>'2020 Spring Order Form - V36'!$W$23</f>
        <v>0</v>
      </c>
      <c r="F878" s="151" t="s">
        <v>1282</v>
      </c>
      <c r="G878" s="70" t="e">
        <f>'2020 Spring Order Form - V36'!#REF!</f>
        <v>#REF!</v>
      </c>
      <c r="H878" s="69">
        <f>'2020 Spring Order Form - V36'!$F$18</f>
        <v>0</v>
      </c>
      <c r="J878" s="154">
        <v>18074</v>
      </c>
    </row>
    <row r="879" spans="1:10">
      <c r="A879" s="131">
        <v>878</v>
      </c>
      <c r="B879" s="66" t="s">
        <v>1283</v>
      </c>
      <c r="D879" s="67">
        <f>'2020 Spring Order Form - V36'!$W$23</f>
        <v>0</v>
      </c>
      <c r="E879" s="67">
        <f>'2020 Spring Order Form - V36'!$W$23</f>
        <v>0</v>
      </c>
      <c r="F879" s="151">
        <v>4520805</v>
      </c>
      <c r="G879" s="70" t="e">
        <f>'2020 Spring Order Form - V36'!#REF!</f>
        <v>#REF!</v>
      </c>
      <c r="H879" s="69">
        <f>'2020 Spring Order Form - V36'!$F$18</f>
        <v>0</v>
      </c>
      <c r="J879" s="154">
        <v>312</v>
      </c>
    </row>
    <row r="880" spans="1:10">
      <c r="A880" s="131">
        <v>879</v>
      </c>
      <c r="B880" s="66" t="s">
        <v>1283</v>
      </c>
      <c r="D880" s="67">
        <f>'2020 Spring Order Form - V36'!$W$23</f>
        <v>0</v>
      </c>
      <c r="E880" s="67">
        <f>'2020 Spring Order Form - V36'!$W$23</f>
        <v>0</v>
      </c>
      <c r="F880" s="151" t="s">
        <v>1284</v>
      </c>
      <c r="G880" s="70" t="e">
        <f>'2020 Spring Order Form - V36'!#REF!</f>
        <v>#REF!</v>
      </c>
      <c r="H880" s="69">
        <f>'2020 Spring Order Form - V36'!$F$18</f>
        <v>0</v>
      </c>
      <c r="J880" s="154">
        <v>2041</v>
      </c>
    </row>
    <row r="881" spans="1:10">
      <c r="A881" s="131">
        <v>880</v>
      </c>
      <c r="B881" s="66" t="s">
        <v>1285</v>
      </c>
      <c r="D881" s="67">
        <f>'2020 Spring Order Form - V36'!$W$23</f>
        <v>0</v>
      </c>
      <c r="E881" s="67">
        <f>'2020 Spring Order Form - V36'!$W$23</f>
        <v>0</v>
      </c>
      <c r="F881" s="151">
        <v>4120807</v>
      </c>
      <c r="G881" s="70" t="e">
        <f>'2020 Spring Order Form - V36'!#REF!</f>
        <v>#REF!</v>
      </c>
      <c r="H881" s="69">
        <f>'2020 Spring Order Form - V36'!$F$18</f>
        <v>0</v>
      </c>
      <c r="J881" s="154">
        <v>493</v>
      </c>
    </row>
    <row r="882" spans="1:10">
      <c r="A882" s="131">
        <v>881</v>
      </c>
      <c r="B882" s="66" t="s">
        <v>1285</v>
      </c>
      <c r="D882" s="67">
        <f>'2020 Spring Order Form - V36'!$W$23</f>
        <v>0</v>
      </c>
      <c r="E882" s="67">
        <f>'2020 Spring Order Form - V36'!$W$23</f>
        <v>0</v>
      </c>
      <c r="F882" s="151" t="s">
        <v>1286</v>
      </c>
      <c r="G882" s="70" t="e">
        <f>'2020 Spring Order Form - V36'!#REF!</f>
        <v>#REF!</v>
      </c>
      <c r="H882" s="69">
        <f>'2020 Spring Order Form - V36'!$F$18</f>
        <v>0</v>
      </c>
      <c r="J882" s="154">
        <v>2043</v>
      </c>
    </row>
    <row r="883" spans="1:10">
      <c r="A883" s="131">
        <v>882</v>
      </c>
      <c r="B883" s="66" t="s">
        <v>1285</v>
      </c>
      <c r="D883" s="67">
        <f>'2020 Spring Order Form - V36'!$W$23</f>
        <v>0</v>
      </c>
      <c r="E883" s="67">
        <f>'2020 Spring Order Form - V36'!$W$23</f>
        <v>0</v>
      </c>
      <c r="F883" s="151">
        <v>4520808</v>
      </c>
      <c r="G883" s="70" t="e">
        <f>'2020 Spring Order Form - V36'!#REF!</f>
        <v>#REF!</v>
      </c>
      <c r="H883" s="69">
        <f>'2020 Spring Order Form - V36'!$F$18</f>
        <v>0</v>
      </c>
      <c r="J883" s="154">
        <v>4039</v>
      </c>
    </row>
    <row r="884" spans="1:10">
      <c r="A884" s="131">
        <v>883</v>
      </c>
      <c r="B884" s="66" t="s">
        <v>1285</v>
      </c>
      <c r="D884" s="67">
        <f>'2020 Spring Order Form - V36'!$W$23</f>
        <v>0</v>
      </c>
      <c r="E884" s="67">
        <f>'2020 Spring Order Form - V36'!$W$23</f>
        <v>0</v>
      </c>
      <c r="F884" s="151" t="s">
        <v>1287</v>
      </c>
      <c r="G884" s="70" t="e">
        <f>'2020 Spring Order Form - V36'!#REF!</f>
        <v>#REF!</v>
      </c>
      <c r="H884" s="69">
        <f>'2020 Spring Order Form - V36'!$F$18</f>
        <v>0</v>
      </c>
      <c r="J884" s="154">
        <v>2042</v>
      </c>
    </row>
    <row r="885" spans="1:10">
      <c r="A885" s="131">
        <v>884</v>
      </c>
      <c r="B885" s="66" t="s">
        <v>1285</v>
      </c>
      <c r="D885" s="67">
        <f>'2020 Spring Order Form - V36'!$W$23</f>
        <v>0</v>
      </c>
      <c r="E885" s="67">
        <f>'2020 Spring Order Form - V36'!$W$23</f>
        <v>0</v>
      </c>
      <c r="F885" s="151">
        <v>1720807</v>
      </c>
      <c r="G885" s="70" t="e">
        <f>'2020 Spring Order Form - V36'!#REF!</f>
        <v>#REF!</v>
      </c>
      <c r="H885" s="69">
        <f>'2020 Spring Order Form - V36'!$F$18</f>
        <v>0</v>
      </c>
      <c r="J885" s="154">
        <v>18075</v>
      </c>
    </row>
    <row r="886" spans="1:10">
      <c r="A886" s="131">
        <v>885</v>
      </c>
      <c r="B886" s="66" t="s">
        <v>1285</v>
      </c>
      <c r="D886" s="67">
        <f>'2020 Spring Order Form - V36'!$W$23</f>
        <v>0</v>
      </c>
      <c r="E886" s="67">
        <f>'2020 Spring Order Form - V36'!$W$23</f>
        <v>0</v>
      </c>
      <c r="F886" s="151" t="s">
        <v>1288</v>
      </c>
      <c r="G886" s="70" t="e">
        <f>'2020 Spring Order Form - V36'!#REF!</f>
        <v>#REF!</v>
      </c>
      <c r="H886" s="69">
        <f>'2020 Spring Order Form - V36'!$F$18</f>
        <v>0</v>
      </c>
      <c r="J886" s="154">
        <v>18076</v>
      </c>
    </row>
    <row r="887" spans="1:10">
      <c r="A887" s="131">
        <v>886</v>
      </c>
      <c r="B887" s="66" t="s">
        <v>1289</v>
      </c>
      <c r="D887" s="67">
        <f>'2020 Spring Order Form - V36'!$W$23</f>
        <v>0</v>
      </c>
      <c r="E887" s="67">
        <f>'2020 Spring Order Form - V36'!$W$23</f>
        <v>0</v>
      </c>
      <c r="F887" s="151">
        <v>4520975</v>
      </c>
      <c r="G887" s="70" t="e">
        <f>'2020 Spring Order Form - V36'!#REF!</f>
        <v>#REF!</v>
      </c>
      <c r="H887" s="69">
        <f>'2020 Spring Order Form - V36'!$F$18</f>
        <v>0</v>
      </c>
      <c r="J887" s="154">
        <v>592</v>
      </c>
    </row>
    <row r="888" spans="1:10">
      <c r="A888" s="131">
        <v>887</v>
      </c>
      <c r="B888" s="66" t="s">
        <v>1289</v>
      </c>
      <c r="D888" s="67">
        <f>'2020 Spring Order Form - V36'!$W$23</f>
        <v>0</v>
      </c>
      <c r="E888" s="67">
        <f>'2020 Spring Order Form - V36'!$W$23</f>
        <v>0</v>
      </c>
      <c r="F888" s="151" t="s">
        <v>1290</v>
      </c>
      <c r="G888" s="70" t="e">
        <f>'2020 Spring Order Form - V36'!#REF!</f>
        <v>#REF!</v>
      </c>
      <c r="H888" s="69">
        <f>'2020 Spring Order Form - V36'!$F$18</f>
        <v>0</v>
      </c>
      <c r="J888" s="154">
        <v>2060</v>
      </c>
    </row>
    <row r="889" spans="1:10">
      <c r="A889" s="131">
        <v>888</v>
      </c>
      <c r="B889" s="66" t="s">
        <v>1291</v>
      </c>
      <c r="D889" s="67">
        <f>'2020 Spring Order Form - V36'!$W$23</f>
        <v>0</v>
      </c>
      <c r="E889" s="67">
        <f>'2020 Spring Order Form - V36'!$W$23</f>
        <v>0</v>
      </c>
      <c r="F889" s="151">
        <v>4521025</v>
      </c>
      <c r="G889" s="70" t="e">
        <f>'2020 Spring Order Form - V36'!#REF!</f>
        <v>#REF!</v>
      </c>
      <c r="H889" s="69">
        <f>'2020 Spring Order Form - V36'!$F$18</f>
        <v>0</v>
      </c>
      <c r="J889" s="154">
        <v>12624</v>
      </c>
    </row>
    <row r="890" spans="1:10">
      <c r="A890" s="131">
        <v>889</v>
      </c>
      <c r="B890" s="66" t="s">
        <v>1291</v>
      </c>
      <c r="D890" s="67">
        <f>'2020 Spring Order Form - V36'!$W$23</f>
        <v>0</v>
      </c>
      <c r="E890" s="67">
        <f>'2020 Spring Order Form - V36'!$W$23</f>
        <v>0</v>
      </c>
      <c r="F890" s="151" t="s">
        <v>1292</v>
      </c>
      <c r="G890" s="70" t="e">
        <f>'2020 Spring Order Form - V36'!#REF!</f>
        <v>#REF!</v>
      </c>
      <c r="H890" s="69">
        <f>'2020 Spring Order Form - V36'!$F$18</f>
        <v>0</v>
      </c>
      <c r="J890" s="154">
        <v>12625</v>
      </c>
    </row>
    <row r="891" spans="1:10">
      <c r="A891" s="131">
        <v>890</v>
      </c>
      <c r="B891" s="66" t="s">
        <v>194</v>
      </c>
      <c r="D891" s="67">
        <f>'2020 Spring Order Form - V36'!$W$23</f>
        <v>0</v>
      </c>
      <c r="E891" s="67">
        <f>'2020 Spring Order Form - V36'!$W$23</f>
        <v>0</v>
      </c>
      <c r="F891" s="151">
        <v>4521065</v>
      </c>
      <c r="G891" s="70">
        <f>'2020 Spring Order Form - V36'!$W$107</f>
        <v>0</v>
      </c>
      <c r="H891" s="69">
        <f>'2020 Spring Order Form - V36'!$F$18</f>
        <v>0</v>
      </c>
      <c r="J891" s="154">
        <v>697</v>
      </c>
    </row>
    <row r="892" spans="1:10">
      <c r="A892" s="131">
        <v>891</v>
      </c>
      <c r="B892" s="66" t="s">
        <v>194</v>
      </c>
      <c r="D892" s="67">
        <f>'2020 Spring Order Form - V36'!$W$23</f>
        <v>0</v>
      </c>
      <c r="E892" s="67">
        <f>'2020 Spring Order Form - V36'!$W$23</f>
        <v>0</v>
      </c>
      <c r="F892" s="151" t="s">
        <v>1293</v>
      </c>
      <c r="G892" s="70">
        <f>'2020 Spring Order Form - V36'!$X$107</f>
        <v>0</v>
      </c>
      <c r="H892" s="69">
        <f>'2020 Spring Order Form - V36'!$F$18</f>
        <v>0</v>
      </c>
      <c r="J892" s="154">
        <v>2065</v>
      </c>
    </row>
    <row r="893" spans="1:10">
      <c r="A893" s="131">
        <v>892</v>
      </c>
      <c r="B893" s="66" t="s">
        <v>1294</v>
      </c>
      <c r="D893" s="67">
        <f>'2020 Spring Order Form - V36'!$W$23</f>
        <v>0</v>
      </c>
      <c r="E893" s="67">
        <f>'2020 Spring Order Form - V36'!$W$23</f>
        <v>0</v>
      </c>
      <c r="F893" s="151">
        <v>4573095</v>
      </c>
      <c r="G893" s="70" t="e">
        <f>'2020 Spring Order Form - V36'!#REF!</f>
        <v>#REF!</v>
      </c>
      <c r="H893" s="69">
        <f>'2020 Spring Order Form - V36'!$F$18</f>
        <v>0</v>
      </c>
      <c r="J893" s="154">
        <v>6357</v>
      </c>
    </row>
    <row r="894" spans="1:10">
      <c r="A894" s="131">
        <v>893</v>
      </c>
      <c r="B894" s="66" t="s">
        <v>1294</v>
      </c>
      <c r="D894" s="67">
        <f>'2020 Spring Order Form - V36'!$W$23</f>
        <v>0</v>
      </c>
      <c r="E894" s="67">
        <f>'2020 Spring Order Form - V36'!$W$23</f>
        <v>0</v>
      </c>
      <c r="F894" s="151" t="s">
        <v>1295</v>
      </c>
      <c r="G894" s="70" t="e">
        <f>'2020 Spring Order Form - V36'!#REF!</f>
        <v>#REF!</v>
      </c>
      <c r="H894" s="69">
        <f>'2020 Spring Order Form - V36'!$F$18</f>
        <v>0</v>
      </c>
      <c r="J894" s="154">
        <v>2070</v>
      </c>
    </row>
    <row r="895" spans="1:10">
      <c r="A895" s="131">
        <v>894</v>
      </c>
      <c r="B895" s="66" t="s">
        <v>1296</v>
      </c>
      <c r="D895" s="67">
        <f>'2020 Spring Order Form - V36'!$W$23</f>
        <v>0</v>
      </c>
      <c r="E895" s="67">
        <f>'2020 Spring Order Form - V36'!$W$23</f>
        <v>0</v>
      </c>
      <c r="F895" s="151">
        <v>4521315</v>
      </c>
      <c r="G895" s="70" t="e">
        <f>'2020 Spring Order Form - V36'!#REF!</f>
        <v>#REF!</v>
      </c>
      <c r="H895" s="69">
        <f>'2020 Spring Order Form - V36'!$F$18</f>
        <v>0</v>
      </c>
      <c r="J895" s="154">
        <v>661</v>
      </c>
    </row>
    <row r="896" spans="1:10">
      <c r="A896" s="131">
        <v>895</v>
      </c>
      <c r="B896" s="66" t="s">
        <v>1296</v>
      </c>
      <c r="D896" s="67">
        <f>'2020 Spring Order Form - V36'!$W$23</f>
        <v>0</v>
      </c>
      <c r="E896" s="67">
        <f>'2020 Spring Order Form - V36'!$W$23</f>
        <v>0</v>
      </c>
      <c r="F896" s="151" t="s">
        <v>1297</v>
      </c>
      <c r="G896" s="70" t="e">
        <f>'2020 Spring Order Form - V36'!#REF!</f>
        <v>#REF!</v>
      </c>
      <c r="H896" s="69">
        <f>'2020 Spring Order Form - V36'!$F$18</f>
        <v>0</v>
      </c>
      <c r="J896" s="154">
        <v>2071</v>
      </c>
    </row>
    <row r="897" spans="1:10">
      <c r="A897" s="131">
        <v>896</v>
      </c>
      <c r="B897" s="66" t="s">
        <v>196</v>
      </c>
      <c r="D897" s="67">
        <f>'2020 Spring Order Form - V36'!$W$23</f>
        <v>0</v>
      </c>
      <c r="E897" s="67">
        <f>'2020 Spring Order Form - V36'!$W$23</f>
        <v>0</v>
      </c>
      <c r="F897" s="151">
        <v>4521305</v>
      </c>
      <c r="G897" s="70">
        <f>'2020 Spring Order Form - V36'!$W$109</f>
        <v>0</v>
      </c>
      <c r="H897" s="69">
        <f>'2020 Spring Order Form - V36'!$F$18</f>
        <v>0</v>
      </c>
      <c r="J897" s="154">
        <v>662</v>
      </c>
    </row>
    <row r="898" spans="1:10">
      <c r="A898" s="131">
        <v>897</v>
      </c>
      <c r="B898" s="66" t="s">
        <v>196</v>
      </c>
      <c r="D898" s="67">
        <f>'2020 Spring Order Form - V36'!$W$23</f>
        <v>0</v>
      </c>
      <c r="E898" s="67">
        <f>'2020 Spring Order Form - V36'!$W$23</f>
        <v>0</v>
      </c>
      <c r="F898" s="151" t="s">
        <v>1298</v>
      </c>
      <c r="G898" s="70">
        <f>'2020 Spring Order Form - V36'!$X$109</f>
        <v>0</v>
      </c>
      <c r="H898" s="69">
        <f>'2020 Spring Order Form - V36'!$F$18</f>
        <v>0</v>
      </c>
      <c r="J898" s="154">
        <v>2072</v>
      </c>
    </row>
    <row r="899" spans="1:10">
      <c r="A899" s="131">
        <v>898</v>
      </c>
      <c r="B899" s="66" t="s">
        <v>197</v>
      </c>
      <c r="D899" s="67">
        <f>'2020 Spring Order Form - V36'!$W$23</f>
        <v>0</v>
      </c>
      <c r="E899" s="67">
        <f>'2020 Spring Order Form - V36'!$W$23</f>
        <v>0</v>
      </c>
      <c r="F899" s="151">
        <v>4521345</v>
      </c>
      <c r="G899" s="70">
        <f>'2020 Spring Order Form - V36'!$W$110</f>
        <v>0</v>
      </c>
      <c r="H899" s="69">
        <f>'2020 Spring Order Form - V36'!$F$18</f>
        <v>0</v>
      </c>
      <c r="J899" s="154">
        <v>12825</v>
      </c>
    </row>
    <row r="900" spans="1:10">
      <c r="A900" s="131">
        <v>899</v>
      </c>
      <c r="B900" s="66" t="s">
        <v>197</v>
      </c>
      <c r="D900" s="67">
        <f>'2020 Spring Order Form - V36'!$W$23</f>
        <v>0</v>
      </c>
      <c r="E900" s="67">
        <f>'2020 Spring Order Form - V36'!$W$23</f>
        <v>0</v>
      </c>
      <c r="F900" s="151" t="s">
        <v>1299</v>
      </c>
      <c r="G900" s="70">
        <f>'2020 Spring Order Form - V36'!$X$110</f>
        <v>0</v>
      </c>
      <c r="H900" s="69">
        <f>'2020 Spring Order Form - V36'!$F$18</f>
        <v>0</v>
      </c>
      <c r="J900" s="154">
        <v>12826</v>
      </c>
    </row>
    <row r="901" spans="1:10">
      <c r="A901" s="131">
        <v>900</v>
      </c>
      <c r="B901" s="66" t="s">
        <v>199</v>
      </c>
      <c r="D901" s="67">
        <f>'2020 Spring Order Form - V36'!$W$23</f>
        <v>0</v>
      </c>
      <c r="E901" s="67">
        <f>'2020 Spring Order Form - V36'!$W$23</f>
        <v>0</v>
      </c>
      <c r="F901" s="151">
        <v>4521335</v>
      </c>
      <c r="G901" s="70">
        <f>'2020 Spring Order Form - V36'!$W$111</f>
        <v>0</v>
      </c>
      <c r="H901" s="69">
        <f>'2020 Spring Order Form - V36'!$F$18</f>
        <v>0</v>
      </c>
      <c r="J901" s="154">
        <v>18568</v>
      </c>
    </row>
    <row r="902" spans="1:10">
      <c r="A902" s="131">
        <v>901</v>
      </c>
      <c r="B902" s="66" t="s">
        <v>199</v>
      </c>
      <c r="D902" s="67">
        <f>'2020 Spring Order Form - V36'!$W$23</f>
        <v>0</v>
      </c>
      <c r="E902" s="67">
        <f>'2020 Spring Order Form - V36'!$W$23</f>
        <v>0</v>
      </c>
      <c r="F902" s="151" t="s">
        <v>1300</v>
      </c>
      <c r="G902" s="70">
        <f>'2020 Spring Order Form - V36'!$X$111</f>
        <v>0</v>
      </c>
      <c r="H902" s="69">
        <f>'2020 Spring Order Form - V36'!$F$18</f>
        <v>0</v>
      </c>
      <c r="J902" s="154">
        <v>18569</v>
      </c>
    </row>
    <row r="903" spans="1:10">
      <c r="A903" s="131">
        <v>902</v>
      </c>
      <c r="B903" s="66" t="s">
        <v>201</v>
      </c>
      <c r="D903" s="67">
        <f>'2020 Spring Order Form - V36'!$W$23</f>
        <v>0</v>
      </c>
      <c r="E903" s="67">
        <f>'2020 Spring Order Form - V36'!$W$23</f>
        <v>0</v>
      </c>
      <c r="F903" s="151">
        <v>4521505</v>
      </c>
      <c r="G903" s="70">
        <f>'2020 Spring Order Form - V36'!$W$113</f>
        <v>0</v>
      </c>
      <c r="H903" s="69">
        <f>'2020 Spring Order Form - V36'!$F$18</f>
        <v>0</v>
      </c>
      <c r="J903" s="154">
        <v>18570</v>
      </c>
    </row>
    <row r="904" spans="1:10">
      <c r="A904" s="131">
        <v>903</v>
      </c>
      <c r="B904" s="66" t="s">
        <v>201</v>
      </c>
      <c r="D904" s="67">
        <f>'2020 Spring Order Form - V36'!$W$23</f>
        <v>0</v>
      </c>
      <c r="E904" s="67">
        <f>'2020 Spring Order Form - V36'!$W$23</f>
        <v>0</v>
      </c>
      <c r="F904" s="151" t="s">
        <v>1301</v>
      </c>
      <c r="G904" s="70">
        <f>'2020 Spring Order Form - V36'!$X$113</f>
        <v>0</v>
      </c>
      <c r="H904" s="69">
        <f>'2020 Spring Order Form - V36'!$F$18</f>
        <v>0</v>
      </c>
      <c r="J904" s="154">
        <v>18572</v>
      </c>
    </row>
    <row r="905" spans="1:10">
      <c r="A905" s="131">
        <v>904</v>
      </c>
      <c r="B905" s="66" t="s">
        <v>203</v>
      </c>
      <c r="D905" s="67">
        <f>'2020 Spring Order Form - V36'!$W$23</f>
        <v>0</v>
      </c>
      <c r="E905" s="67">
        <f>'2020 Spring Order Form - V36'!$W$23</f>
        <v>0</v>
      </c>
      <c r="F905" s="151">
        <v>4521705</v>
      </c>
      <c r="G905" s="70">
        <f>'2020 Spring Order Form - V36'!$W$115</f>
        <v>0</v>
      </c>
      <c r="H905" s="69">
        <f>'2020 Spring Order Form - V36'!$F$18</f>
        <v>0</v>
      </c>
      <c r="J905" s="154">
        <v>725</v>
      </c>
    </row>
    <row r="906" spans="1:10">
      <c r="A906" s="131">
        <v>905</v>
      </c>
      <c r="B906" s="66" t="s">
        <v>203</v>
      </c>
      <c r="D906" s="67">
        <f>'2020 Spring Order Form - V36'!$W$23</f>
        <v>0</v>
      </c>
      <c r="E906" s="67">
        <f>'2020 Spring Order Form - V36'!$W$23</f>
        <v>0</v>
      </c>
      <c r="F906" s="151" t="s">
        <v>1302</v>
      </c>
      <c r="G906" s="70">
        <f>'2020 Spring Order Form - V36'!$X$115</f>
        <v>0</v>
      </c>
      <c r="H906" s="69">
        <f>'2020 Spring Order Form - V36'!$F$18</f>
        <v>0</v>
      </c>
      <c r="J906" s="154">
        <v>2076</v>
      </c>
    </row>
    <row r="907" spans="1:10">
      <c r="A907" s="131">
        <v>906</v>
      </c>
      <c r="B907" s="66" t="s">
        <v>1303</v>
      </c>
      <c r="D907" s="67">
        <f>'2020 Spring Order Form - V36'!$W$23</f>
        <v>0</v>
      </c>
      <c r="E907" s="67">
        <f>'2020 Spring Order Form - V36'!$W$23</f>
        <v>0</v>
      </c>
      <c r="F907" s="151">
        <v>4521805</v>
      </c>
      <c r="G907" s="70" t="e">
        <f>'2020 Spring Order Form - V36'!#REF!</f>
        <v>#REF!</v>
      </c>
      <c r="H907" s="69">
        <f>'2020 Spring Order Form - V36'!$F$18</f>
        <v>0</v>
      </c>
      <c r="J907" s="154">
        <v>726</v>
      </c>
    </row>
    <row r="908" spans="1:10">
      <c r="A908" s="131">
        <v>907</v>
      </c>
      <c r="B908" s="66" t="s">
        <v>1303</v>
      </c>
      <c r="D908" s="67">
        <f>'2020 Spring Order Form - V36'!$W$23</f>
        <v>0</v>
      </c>
      <c r="E908" s="67">
        <f>'2020 Spring Order Form - V36'!$W$23</f>
        <v>0</v>
      </c>
      <c r="F908" s="151" t="s">
        <v>1304</v>
      </c>
      <c r="G908" s="70" t="e">
        <f>'2020 Spring Order Form - V36'!#REF!</f>
        <v>#REF!</v>
      </c>
      <c r="H908" s="69">
        <f>'2020 Spring Order Form - V36'!$F$18</f>
        <v>0</v>
      </c>
      <c r="J908" s="154">
        <v>2078</v>
      </c>
    </row>
    <row r="909" spans="1:10">
      <c r="A909" s="131">
        <v>908</v>
      </c>
      <c r="B909" s="66" t="s">
        <v>204</v>
      </c>
      <c r="D909" s="67">
        <f>'2020 Spring Order Form - V36'!$W$23</f>
        <v>0</v>
      </c>
      <c r="E909" s="67">
        <f>'2020 Spring Order Form - V36'!$W$23</f>
        <v>0</v>
      </c>
      <c r="F909" s="151">
        <v>4521860</v>
      </c>
      <c r="G909" s="70">
        <f>'2020 Spring Order Form - V36'!$W$116</f>
        <v>0</v>
      </c>
      <c r="H909" s="69">
        <f>'2020 Spring Order Form - V36'!$F$18</f>
        <v>0</v>
      </c>
      <c r="J909" s="154">
        <v>820</v>
      </c>
    </row>
    <row r="910" spans="1:10">
      <c r="A910" s="131">
        <v>909</v>
      </c>
      <c r="B910" s="66" t="s">
        <v>204</v>
      </c>
      <c r="D910" s="67">
        <f>'2020 Spring Order Form - V36'!$W$23</f>
        <v>0</v>
      </c>
      <c r="E910" s="67">
        <f>'2020 Spring Order Form - V36'!$W$23</f>
        <v>0</v>
      </c>
      <c r="F910" s="151" t="s">
        <v>1305</v>
      </c>
      <c r="G910" s="70">
        <f>'2020 Spring Order Form - V36'!$X$116</f>
        <v>0</v>
      </c>
      <c r="H910" s="69">
        <f>'2020 Spring Order Form - V36'!$F$18</f>
        <v>0</v>
      </c>
      <c r="J910" s="154">
        <v>2079</v>
      </c>
    </row>
    <row r="911" spans="1:10">
      <c r="A911" s="131">
        <v>910</v>
      </c>
      <c r="B911" s="66" t="s">
        <v>1306</v>
      </c>
      <c r="D911" s="67">
        <f>'2020 Spring Order Form - V36'!$W$23</f>
        <v>0</v>
      </c>
      <c r="E911" s="67">
        <f>'2020 Spring Order Form - V36'!$W$23</f>
        <v>0</v>
      </c>
      <c r="F911" s="151">
        <v>4522250</v>
      </c>
      <c r="G911" s="70" t="e">
        <f>'2020 Spring Order Form - V36'!#REF!</f>
        <v>#REF!</v>
      </c>
      <c r="H911" s="69">
        <f>'2020 Spring Order Form - V36'!$F$18</f>
        <v>0</v>
      </c>
      <c r="J911" s="154">
        <v>426</v>
      </c>
    </row>
    <row r="912" spans="1:10">
      <c r="A912" s="131">
        <v>911</v>
      </c>
      <c r="B912" s="66" t="s">
        <v>1306</v>
      </c>
      <c r="D912" s="67">
        <f>'2020 Spring Order Form - V36'!$W$23</f>
        <v>0</v>
      </c>
      <c r="E912" s="67">
        <f>'2020 Spring Order Form - V36'!$W$23</f>
        <v>0</v>
      </c>
      <c r="F912" s="151" t="s">
        <v>1307</v>
      </c>
      <c r="G912" s="70" t="e">
        <f>'2020 Spring Order Form - V36'!#REF!</f>
        <v>#REF!</v>
      </c>
      <c r="H912" s="69">
        <f>'2020 Spring Order Form - V36'!$F$18</f>
        <v>0</v>
      </c>
      <c r="J912" s="154">
        <v>2088</v>
      </c>
    </row>
    <row r="913" spans="1:10">
      <c r="A913" s="131">
        <v>912</v>
      </c>
      <c r="B913" s="66" t="s">
        <v>1308</v>
      </c>
      <c r="D913" s="67">
        <f>'2020 Spring Order Form - V36'!$W$23</f>
        <v>0</v>
      </c>
      <c r="E913" s="67">
        <f>'2020 Spring Order Form - V36'!$W$23</f>
        <v>0</v>
      </c>
      <c r="F913" s="151">
        <v>4522550</v>
      </c>
      <c r="G913" s="70" t="e">
        <f>'2020 Spring Order Form - V36'!#REF!</f>
        <v>#REF!</v>
      </c>
      <c r="H913" s="69">
        <f>'2020 Spring Order Form - V36'!$F$18</f>
        <v>0</v>
      </c>
      <c r="J913" s="154">
        <v>783</v>
      </c>
    </row>
    <row r="914" spans="1:10">
      <c r="A914" s="131">
        <v>913</v>
      </c>
      <c r="B914" s="66" t="s">
        <v>1308</v>
      </c>
      <c r="D914" s="67">
        <f>'2020 Spring Order Form - V36'!$W$23</f>
        <v>0</v>
      </c>
      <c r="E914" s="67">
        <f>'2020 Spring Order Form - V36'!$W$23</f>
        <v>0</v>
      </c>
      <c r="F914" s="151" t="s">
        <v>1309</v>
      </c>
      <c r="G914" s="70" t="e">
        <f>'2020 Spring Order Form - V36'!#REF!</f>
        <v>#REF!</v>
      </c>
      <c r="H914" s="69">
        <f>'2020 Spring Order Form - V36'!$F$18</f>
        <v>0</v>
      </c>
      <c r="J914" s="154">
        <v>2090</v>
      </c>
    </row>
    <row r="915" spans="1:10">
      <c r="A915" s="131">
        <v>914</v>
      </c>
      <c r="B915" s="66" t="s">
        <v>205</v>
      </c>
      <c r="D915" s="67">
        <f>'2020 Spring Order Form - V36'!$W$23</f>
        <v>0</v>
      </c>
      <c r="E915" s="67">
        <f>'2020 Spring Order Form - V36'!$W$23</f>
        <v>0</v>
      </c>
      <c r="F915" s="151">
        <v>4522560</v>
      </c>
      <c r="G915" s="70">
        <f>'2020 Spring Order Form - V36'!$W$117</f>
        <v>0</v>
      </c>
      <c r="H915" s="69">
        <f>'2020 Spring Order Form - V36'!$F$18</f>
        <v>0</v>
      </c>
      <c r="J915" s="154">
        <v>17176</v>
      </c>
    </row>
    <row r="916" spans="1:10">
      <c r="A916" s="131">
        <v>915</v>
      </c>
      <c r="B916" s="66" t="s">
        <v>205</v>
      </c>
      <c r="D916" s="67">
        <f>'2020 Spring Order Form - V36'!$W$23</f>
        <v>0</v>
      </c>
      <c r="E916" s="67">
        <f>'2020 Spring Order Form - V36'!$W$23</f>
        <v>0</v>
      </c>
      <c r="F916" s="151" t="s">
        <v>1310</v>
      </c>
      <c r="G916" s="70">
        <f>'2020 Spring Order Form - V36'!$X$117</f>
        <v>0</v>
      </c>
      <c r="H916" s="69">
        <f>'2020 Spring Order Form - V36'!$F$18</f>
        <v>0</v>
      </c>
      <c r="J916" s="154">
        <v>17177</v>
      </c>
    </row>
    <row r="917" spans="1:10">
      <c r="A917" s="131">
        <v>916</v>
      </c>
      <c r="B917" s="66" t="s">
        <v>1311</v>
      </c>
      <c r="D917" s="67">
        <f>'2020 Spring Order Form - V36'!$W$23</f>
        <v>0</v>
      </c>
      <c r="E917" s="67">
        <f>'2020 Spring Order Form - V36'!$W$23</f>
        <v>0</v>
      </c>
      <c r="F917" s="151">
        <v>4522570</v>
      </c>
      <c r="G917" s="70" t="e">
        <f>'2020 Spring Order Form - V36'!#REF!</f>
        <v>#REF!</v>
      </c>
      <c r="H917" s="69">
        <f>'2020 Spring Order Form - V36'!$F$18</f>
        <v>0</v>
      </c>
      <c r="J917" s="154">
        <v>12871</v>
      </c>
    </row>
    <row r="918" spans="1:10">
      <c r="A918" s="131">
        <v>917</v>
      </c>
      <c r="B918" s="66" t="s">
        <v>1311</v>
      </c>
      <c r="D918" s="67">
        <f>'2020 Spring Order Form - V36'!$W$23</f>
        <v>0</v>
      </c>
      <c r="E918" s="67">
        <f>'2020 Spring Order Form - V36'!$W$23</f>
        <v>0</v>
      </c>
      <c r="F918" s="151" t="s">
        <v>1312</v>
      </c>
      <c r="G918" s="70" t="e">
        <f>'2020 Spring Order Form - V36'!#REF!</f>
        <v>#REF!</v>
      </c>
      <c r="H918" s="69">
        <f>'2020 Spring Order Form - V36'!$F$18</f>
        <v>0</v>
      </c>
      <c r="J918" s="154">
        <v>12872</v>
      </c>
    </row>
    <row r="919" spans="1:10">
      <c r="A919" s="131">
        <v>918</v>
      </c>
      <c r="B919" s="66" t="s">
        <v>1313</v>
      </c>
      <c r="D919" s="67">
        <f>'2020 Spring Order Form - V36'!$W$23</f>
        <v>0</v>
      </c>
      <c r="E919" s="67">
        <f>'2020 Spring Order Form - V36'!$W$23</f>
        <v>0</v>
      </c>
      <c r="F919" s="151">
        <v>4522805</v>
      </c>
      <c r="G919" s="70" t="e">
        <f>'2020 Spring Order Form - V36'!#REF!</f>
        <v>#REF!</v>
      </c>
      <c r="H919" s="69">
        <f>'2020 Spring Order Form - V36'!$F$18</f>
        <v>0</v>
      </c>
      <c r="J919" s="154">
        <v>637</v>
      </c>
    </row>
    <row r="920" spans="1:10">
      <c r="A920" s="131">
        <v>919</v>
      </c>
      <c r="B920" s="66" t="s">
        <v>1313</v>
      </c>
      <c r="D920" s="67">
        <f>'2020 Spring Order Form - V36'!$W$23</f>
        <v>0</v>
      </c>
      <c r="E920" s="67">
        <f>'2020 Spring Order Form - V36'!$W$23</f>
        <v>0</v>
      </c>
      <c r="F920" s="151" t="s">
        <v>1314</v>
      </c>
      <c r="G920" s="70" t="e">
        <f>'2020 Spring Order Form - V36'!#REF!</f>
        <v>#REF!</v>
      </c>
      <c r="H920" s="69">
        <f>'2020 Spring Order Form - V36'!$F$18</f>
        <v>0</v>
      </c>
      <c r="J920" s="154">
        <v>2101</v>
      </c>
    </row>
    <row r="921" spans="1:10">
      <c r="A921" s="131">
        <v>920</v>
      </c>
      <c r="B921" s="66" t="s">
        <v>1315</v>
      </c>
      <c r="D921" s="67">
        <f>'2020 Spring Order Form - V36'!$W$23</f>
        <v>0</v>
      </c>
      <c r="E921" s="67">
        <f>'2020 Spring Order Form - V36'!$W$23</f>
        <v>0</v>
      </c>
      <c r="F921" s="151">
        <v>4522900</v>
      </c>
      <c r="G921" s="70" t="e">
        <f>'2020 Spring Order Form - V36'!#REF!</f>
        <v>#REF!</v>
      </c>
      <c r="H921" s="69">
        <f>'2020 Spring Order Form - V36'!$F$18</f>
        <v>0</v>
      </c>
      <c r="J921" s="154">
        <v>17180</v>
      </c>
    </row>
    <row r="922" spans="1:10">
      <c r="A922" s="131">
        <v>921</v>
      </c>
      <c r="B922" s="66" t="s">
        <v>1315</v>
      </c>
      <c r="D922" s="67">
        <f>'2020 Spring Order Form - V36'!$W$23</f>
        <v>0</v>
      </c>
      <c r="E922" s="67">
        <f>'2020 Spring Order Form - V36'!$W$23</f>
        <v>0</v>
      </c>
      <c r="F922" s="151" t="s">
        <v>1316</v>
      </c>
      <c r="G922" s="70" t="e">
        <f>'2020 Spring Order Form - V36'!#REF!</f>
        <v>#REF!</v>
      </c>
      <c r="H922" s="69">
        <f>'2020 Spring Order Form - V36'!$F$18</f>
        <v>0</v>
      </c>
      <c r="J922" s="154">
        <v>17179</v>
      </c>
    </row>
    <row r="923" spans="1:10">
      <c r="A923" s="131">
        <v>922</v>
      </c>
      <c r="B923" s="66" t="s">
        <v>1317</v>
      </c>
      <c r="D923" s="67">
        <f>'2020 Spring Order Form - V36'!$W$23</f>
        <v>0</v>
      </c>
      <c r="E923" s="67">
        <f>'2020 Spring Order Form - V36'!$W$23</f>
        <v>0</v>
      </c>
      <c r="F923" s="151">
        <v>4523055</v>
      </c>
      <c r="G923" s="70" t="e">
        <f>'2020 Spring Order Form - V36'!#REF!</f>
        <v>#REF!</v>
      </c>
      <c r="H923" s="69">
        <f>'2020 Spring Order Form - V36'!$F$18</f>
        <v>0</v>
      </c>
      <c r="J923" s="154">
        <v>670</v>
      </c>
    </row>
    <row r="924" spans="1:10">
      <c r="A924" s="131">
        <v>923</v>
      </c>
      <c r="B924" s="66" t="s">
        <v>1317</v>
      </c>
      <c r="D924" s="67">
        <f>'2020 Spring Order Form - V36'!$W$23</f>
        <v>0</v>
      </c>
      <c r="E924" s="67">
        <f>'2020 Spring Order Form - V36'!$W$23</f>
        <v>0</v>
      </c>
      <c r="F924" s="151" t="s">
        <v>1318</v>
      </c>
      <c r="G924" s="70" t="e">
        <f>'2020 Spring Order Form - V36'!#REF!</f>
        <v>#REF!</v>
      </c>
      <c r="H924" s="69">
        <f>'2020 Spring Order Form - V36'!$F$18</f>
        <v>0</v>
      </c>
      <c r="J924" s="154">
        <v>2095</v>
      </c>
    </row>
    <row r="925" spans="1:10">
      <c r="A925" s="131">
        <v>924</v>
      </c>
      <c r="B925" s="66" t="s">
        <v>1317</v>
      </c>
      <c r="D925" s="67">
        <f>'2020 Spring Order Form - V36'!$W$23</f>
        <v>0</v>
      </c>
      <c r="E925" s="67">
        <f>'2020 Spring Order Form - V36'!$W$23</f>
        <v>0</v>
      </c>
      <c r="F925" s="151">
        <v>4523050</v>
      </c>
      <c r="G925" s="70" t="e">
        <f>'2020 Spring Order Form - V36'!#REF!</f>
        <v>#REF!</v>
      </c>
      <c r="H925" s="69">
        <f>'2020 Spring Order Form - V36'!$F$18</f>
        <v>0</v>
      </c>
      <c r="J925" s="154">
        <v>463</v>
      </c>
    </row>
    <row r="926" spans="1:10">
      <c r="A926" s="131">
        <v>925</v>
      </c>
      <c r="B926" s="66" t="s">
        <v>1317</v>
      </c>
      <c r="D926" s="67">
        <f>'2020 Spring Order Form - V36'!$W$23</f>
        <v>0</v>
      </c>
      <c r="E926" s="67">
        <f>'2020 Spring Order Form - V36'!$W$23</f>
        <v>0</v>
      </c>
      <c r="F926" s="151" t="s">
        <v>1319</v>
      </c>
      <c r="G926" s="70" t="e">
        <f>'2020 Spring Order Form - V36'!#REF!</f>
        <v>#REF!</v>
      </c>
      <c r="H926" s="69">
        <f>'2020 Spring Order Form - V36'!$F$18</f>
        <v>0</v>
      </c>
      <c r="J926" s="154">
        <v>2094</v>
      </c>
    </row>
    <row r="927" spans="1:10">
      <c r="A927" s="131">
        <v>926</v>
      </c>
      <c r="B927" s="66" t="s">
        <v>1317</v>
      </c>
      <c r="D927" s="67">
        <f>'2020 Spring Order Form - V36'!$W$23</f>
        <v>0</v>
      </c>
      <c r="E927" s="67">
        <f>'2020 Spring Order Form - V36'!$W$23</f>
        <v>0</v>
      </c>
      <c r="F927" s="151">
        <v>4923058</v>
      </c>
      <c r="G927" s="70" t="e">
        <f>'2020 Spring Order Form - V36'!#REF!</f>
        <v>#REF!</v>
      </c>
      <c r="H927" s="69">
        <f>'2020 Spring Order Form - V36'!$F$18</f>
        <v>0</v>
      </c>
      <c r="J927" s="154">
        <v>16729</v>
      </c>
    </row>
    <row r="928" spans="1:10">
      <c r="A928" s="131">
        <v>927</v>
      </c>
      <c r="B928" s="66" t="s">
        <v>1317</v>
      </c>
      <c r="D928" s="67">
        <f>'2020 Spring Order Form - V36'!$W$23</f>
        <v>0</v>
      </c>
      <c r="E928" s="67">
        <f>'2020 Spring Order Form - V36'!$W$23</f>
        <v>0</v>
      </c>
      <c r="F928" s="151" t="s">
        <v>1320</v>
      </c>
      <c r="G928" s="70" t="e">
        <f>'2020 Spring Order Form - V36'!#REF!</f>
        <v>#REF!</v>
      </c>
      <c r="H928" s="69">
        <f>'2020 Spring Order Form - V36'!$F$18</f>
        <v>0</v>
      </c>
      <c r="J928" s="154">
        <v>16730</v>
      </c>
    </row>
    <row r="929" spans="1:10">
      <c r="A929" s="131">
        <v>928</v>
      </c>
      <c r="B929" s="66" t="s">
        <v>206</v>
      </c>
      <c r="D929" s="67">
        <f>'2020 Spring Order Form - V36'!$W$23</f>
        <v>0</v>
      </c>
      <c r="E929" s="67">
        <f>'2020 Spring Order Form - V36'!$W$23</f>
        <v>0</v>
      </c>
      <c r="F929" s="151">
        <v>4523075</v>
      </c>
      <c r="G929" s="70">
        <f>'2020 Spring Order Form - V36'!$W$118</f>
        <v>0</v>
      </c>
      <c r="H929" s="69">
        <f>'2020 Spring Order Form - V36'!$F$18</f>
        <v>0</v>
      </c>
      <c r="J929" s="154">
        <v>636</v>
      </c>
    </row>
    <row r="930" spans="1:10">
      <c r="A930" s="131">
        <v>929</v>
      </c>
      <c r="B930" s="66" t="s">
        <v>206</v>
      </c>
      <c r="D930" s="67">
        <f>'2020 Spring Order Form - V36'!$W$23</f>
        <v>0</v>
      </c>
      <c r="E930" s="67">
        <f>'2020 Spring Order Form - V36'!$W$23</f>
        <v>0</v>
      </c>
      <c r="F930" s="151" t="s">
        <v>1321</v>
      </c>
      <c r="G930" s="70">
        <f>'2020 Spring Order Form - V36'!$X$118</f>
        <v>0</v>
      </c>
      <c r="H930" s="69">
        <f>'2020 Spring Order Form - V36'!$F$18</f>
        <v>0</v>
      </c>
      <c r="J930" s="154">
        <v>2097</v>
      </c>
    </row>
    <row r="931" spans="1:10">
      <c r="A931" s="131">
        <v>930</v>
      </c>
      <c r="B931" s="66" t="s">
        <v>1322</v>
      </c>
      <c r="D931" s="67">
        <f>'2020 Spring Order Form - V36'!$W$23</f>
        <v>0</v>
      </c>
      <c r="E931" s="67">
        <f>'2020 Spring Order Form - V36'!$W$23</f>
        <v>0</v>
      </c>
      <c r="F931" s="151">
        <v>4523300</v>
      </c>
      <c r="G931" s="70" t="e">
        <f>'2020 Spring Order Form - V36'!#REF!</f>
        <v>#REF!</v>
      </c>
      <c r="H931" s="69">
        <f>'2020 Spring Order Form - V36'!$F$18</f>
        <v>0</v>
      </c>
      <c r="J931" s="154">
        <v>490</v>
      </c>
    </row>
    <row r="932" spans="1:10">
      <c r="A932" s="131">
        <v>931</v>
      </c>
      <c r="B932" s="66" t="s">
        <v>1322</v>
      </c>
      <c r="D932" s="67">
        <f>'2020 Spring Order Form - V36'!$W$23</f>
        <v>0</v>
      </c>
      <c r="E932" s="67">
        <f>'2020 Spring Order Form - V36'!$W$23</f>
        <v>0</v>
      </c>
      <c r="F932" s="151" t="s">
        <v>1323</v>
      </c>
      <c r="G932" s="70" t="e">
        <f>'2020 Spring Order Form - V36'!#REF!</f>
        <v>#REF!</v>
      </c>
      <c r="H932" s="69">
        <f>'2020 Spring Order Form - V36'!$F$18</f>
        <v>0</v>
      </c>
      <c r="J932" s="154">
        <v>2105</v>
      </c>
    </row>
    <row r="933" spans="1:10">
      <c r="A933" s="131">
        <v>932</v>
      </c>
      <c r="B933" s="66" t="s">
        <v>1324</v>
      </c>
      <c r="D933" s="67">
        <f>'2020 Spring Order Form - V36'!$W$23</f>
        <v>0</v>
      </c>
      <c r="E933" s="67">
        <f>'2020 Spring Order Form - V36'!$W$23</f>
        <v>0</v>
      </c>
      <c r="F933" s="151">
        <v>4523600</v>
      </c>
      <c r="G933" s="70" t="e">
        <f>'2020 Spring Order Form - V36'!#REF!</f>
        <v>#REF!</v>
      </c>
      <c r="H933" s="69">
        <f>'2020 Spring Order Form - V36'!$F$18</f>
        <v>0</v>
      </c>
      <c r="J933" s="154">
        <v>1072</v>
      </c>
    </row>
    <row r="934" spans="1:10">
      <c r="A934" s="131">
        <v>933</v>
      </c>
      <c r="B934" s="66" t="s">
        <v>1324</v>
      </c>
      <c r="D934" s="67">
        <f>'2020 Spring Order Form - V36'!$W$23</f>
        <v>0</v>
      </c>
      <c r="E934" s="67">
        <f>'2020 Spring Order Form - V36'!$W$23</f>
        <v>0</v>
      </c>
      <c r="F934" s="151" t="s">
        <v>1325</v>
      </c>
      <c r="G934" s="70" t="e">
        <f>'2020 Spring Order Form - V36'!#REF!</f>
        <v>#REF!</v>
      </c>
      <c r="H934" s="69">
        <f>'2020 Spring Order Form - V36'!$F$18</f>
        <v>0</v>
      </c>
      <c r="J934" s="154">
        <v>2112</v>
      </c>
    </row>
    <row r="935" spans="1:10">
      <c r="A935" s="131">
        <v>934</v>
      </c>
      <c r="B935" s="66" t="s">
        <v>1326</v>
      </c>
      <c r="D935" s="67">
        <f>'2020 Spring Order Form - V36'!$W$23</f>
        <v>0</v>
      </c>
      <c r="E935" s="67">
        <f>'2020 Spring Order Form - V36'!$W$23</f>
        <v>0</v>
      </c>
      <c r="F935" s="151">
        <v>4523705</v>
      </c>
      <c r="G935" s="70" t="e">
        <f>'2020 Spring Order Form - V36'!#REF!</f>
        <v>#REF!</v>
      </c>
      <c r="H935" s="69">
        <f>'2020 Spring Order Form - V36'!$F$18</f>
        <v>0</v>
      </c>
      <c r="J935" s="154">
        <v>638</v>
      </c>
    </row>
    <row r="936" spans="1:10">
      <c r="A936" s="131">
        <v>935</v>
      </c>
      <c r="B936" s="66" t="s">
        <v>1326</v>
      </c>
      <c r="D936" s="67">
        <f>'2020 Spring Order Form - V36'!$W$23</f>
        <v>0</v>
      </c>
      <c r="E936" s="67">
        <f>'2020 Spring Order Form - V36'!$W$23</f>
        <v>0</v>
      </c>
      <c r="F936" s="151" t="s">
        <v>1327</v>
      </c>
      <c r="G936" s="70" t="e">
        <f>'2020 Spring Order Form - V36'!#REF!</f>
        <v>#REF!</v>
      </c>
      <c r="H936" s="69">
        <f>'2020 Spring Order Form - V36'!$F$18</f>
        <v>0</v>
      </c>
      <c r="J936" s="154">
        <v>2118</v>
      </c>
    </row>
    <row r="937" spans="1:10">
      <c r="A937" s="131">
        <v>936</v>
      </c>
      <c r="B937" s="66" t="s">
        <v>208</v>
      </c>
      <c r="D937" s="67">
        <f>'2020 Spring Order Form - V36'!$W$23</f>
        <v>0</v>
      </c>
      <c r="E937" s="67">
        <f>'2020 Spring Order Form - V36'!$W$23</f>
        <v>0</v>
      </c>
      <c r="F937" s="151">
        <v>4523905</v>
      </c>
      <c r="G937" s="70">
        <f>'2020 Spring Order Form - V36'!$W$120</f>
        <v>0</v>
      </c>
      <c r="H937" s="69">
        <f>'2020 Spring Order Form - V36'!$F$18</f>
        <v>0</v>
      </c>
      <c r="J937" s="154">
        <v>313</v>
      </c>
    </row>
    <row r="938" spans="1:10">
      <c r="A938" s="131">
        <v>937</v>
      </c>
      <c r="B938" s="66" t="s">
        <v>208</v>
      </c>
      <c r="D938" s="67">
        <f>'2020 Spring Order Form - V36'!$W$23</f>
        <v>0</v>
      </c>
      <c r="E938" s="67">
        <f>'2020 Spring Order Form - V36'!$W$23</f>
        <v>0</v>
      </c>
      <c r="F938" s="151" t="s">
        <v>1328</v>
      </c>
      <c r="G938" s="70">
        <f>'2020 Spring Order Form - V36'!$X$120</f>
        <v>0</v>
      </c>
      <c r="H938" s="69">
        <f>'2020 Spring Order Form - V36'!$F$18</f>
        <v>0</v>
      </c>
      <c r="J938" s="154">
        <v>2119</v>
      </c>
    </row>
    <row r="939" spans="1:10">
      <c r="A939" s="131">
        <v>938</v>
      </c>
      <c r="B939" s="66" t="s">
        <v>1329</v>
      </c>
      <c r="D939" s="67">
        <f>'2020 Spring Order Form - V36'!$W$23</f>
        <v>0</v>
      </c>
      <c r="E939" s="67">
        <f>'2020 Spring Order Form - V36'!$W$23</f>
        <v>0</v>
      </c>
      <c r="F939" s="151">
        <v>4523885</v>
      </c>
      <c r="G939" s="70" t="e">
        <f>'2020 Spring Order Form - V36'!#REF!</f>
        <v>#REF!</v>
      </c>
      <c r="H939" s="69">
        <f>'2020 Spring Order Form - V36'!$F$18</f>
        <v>0</v>
      </c>
      <c r="J939" s="154">
        <v>764</v>
      </c>
    </row>
    <row r="940" spans="1:10">
      <c r="A940" s="131">
        <v>939</v>
      </c>
      <c r="B940" s="66" t="s">
        <v>1329</v>
      </c>
      <c r="D940" s="67">
        <f>'2020 Spring Order Form - V36'!$W$23</f>
        <v>0</v>
      </c>
      <c r="E940" s="67">
        <f>'2020 Spring Order Form - V36'!$W$23</f>
        <v>0</v>
      </c>
      <c r="F940" s="151" t="s">
        <v>1330</v>
      </c>
      <c r="G940" s="70" t="e">
        <f>'2020 Spring Order Form - V36'!#REF!</f>
        <v>#REF!</v>
      </c>
      <c r="H940" s="69">
        <f>'2020 Spring Order Form - V36'!$F$18</f>
        <v>0</v>
      </c>
      <c r="J940" s="154">
        <v>2123</v>
      </c>
    </row>
    <row r="941" spans="1:10">
      <c r="A941" s="131">
        <v>940</v>
      </c>
      <c r="B941" s="66" t="s">
        <v>209</v>
      </c>
      <c r="D941" s="67">
        <f>'2020 Spring Order Form - V36'!$W$23</f>
        <v>0</v>
      </c>
      <c r="E941" s="67">
        <f>'2020 Spring Order Form - V36'!$W$23</f>
        <v>0</v>
      </c>
      <c r="F941" s="151">
        <v>4523995</v>
      </c>
      <c r="G941" s="70">
        <f>'2020 Spring Order Form - V36'!$W$121</f>
        <v>0</v>
      </c>
      <c r="H941" s="69">
        <f>'2020 Spring Order Form - V36'!$F$18</f>
        <v>0</v>
      </c>
      <c r="J941" s="154">
        <v>17235</v>
      </c>
    </row>
    <row r="942" spans="1:10">
      <c r="A942" s="131">
        <v>941</v>
      </c>
      <c r="B942" s="66" t="s">
        <v>209</v>
      </c>
      <c r="D942" s="67">
        <f>'2020 Spring Order Form - V36'!$W$23</f>
        <v>0</v>
      </c>
      <c r="E942" s="67">
        <f>'2020 Spring Order Form - V36'!$W$23</f>
        <v>0</v>
      </c>
      <c r="F942" s="151" t="s">
        <v>1331</v>
      </c>
      <c r="G942" s="70">
        <f>'2020 Spring Order Form - V36'!$X$121</f>
        <v>0</v>
      </c>
      <c r="H942" s="69">
        <f>'2020 Spring Order Form - V36'!$F$18</f>
        <v>0</v>
      </c>
      <c r="J942" s="154">
        <v>17234</v>
      </c>
    </row>
    <row r="943" spans="1:10">
      <c r="A943" s="131">
        <v>942</v>
      </c>
      <c r="B943" s="66" t="s">
        <v>1332</v>
      </c>
      <c r="D943" s="67">
        <f>'2020 Spring Order Form - V36'!$W$23</f>
        <v>0</v>
      </c>
      <c r="E943" s="67">
        <f>'2020 Spring Order Form - V36'!$W$23</f>
        <v>0</v>
      </c>
      <c r="F943" s="151">
        <v>4523935</v>
      </c>
      <c r="G943" s="70" t="e">
        <f>'2020 Spring Order Form - V36'!#REF!</f>
        <v>#REF!</v>
      </c>
      <c r="H943" s="69">
        <f>'2020 Spring Order Form - V36'!$F$18</f>
        <v>0</v>
      </c>
      <c r="J943" s="154">
        <v>763</v>
      </c>
    </row>
    <row r="944" spans="1:10">
      <c r="A944" s="131">
        <v>943</v>
      </c>
      <c r="B944" s="66" t="s">
        <v>1332</v>
      </c>
      <c r="D944" s="67">
        <f>'2020 Spring Order Form - V36'!$W$23</f>
        <v>0</v>
      </c>
      <c r="E944" s="67">
        <f>'2020 Spring Order Form - V36'!$W$23</f>
        <v>0</v>
      </c>
      <c r="F944" s="151" t="s">
        <v>1333</v>
      </c>
      <c r="G944" s="70" t="e">
        <f>'2020 Spring Order Form - V36'!#REF!</f>
        <v>#REF!</v>
      </c>
      <c r="H944" s="69">
        <f>'2020 Spring Order Form - V36'!$F$18</f>
        <v>0</v>
      </c>
      <c r="J944" s="154">
        <v>2124</v>
      </c>
    </row>
    <row r="945" spans="1:10">
      <c r="A945" s="131">
        <v>944</v>
      </c>
      <c r="B945" s="66" t="s">
        <v>1334</v>
      </c>
      <c r="D945" s="67">
        <f>'2020 Spring Order Form - V36'!$W$23</f>
        <v>0</v>
      </c>
      <c r="E945" s="67">
        <f>'2020 Spring Order Form - V36'!$W$23</f>
        <v>0</v>
      </c>
      <c r="F945" s="151">
        <v>4575715</v>
      </c>
      <c r="G945" s="70" t="e">
        <f>'2020 Spring Order Form - V36'!#REF!</f>
        <v>#REF!</v>
      </c>
      <c r="H945" s="69">
        <f>'2020 Spring Order Form - V36'!$F$18</f>
        <v>0</v>
      </c>
      <c r="J945" s="154">
        <v>18575</v>
      </c>
    </row>
    <row r="946" spans="1:10">
      <c r="A946" s="131">
        <v>945</v>
      </c>
      <c r="B946" s="66" t="s">
        <v>1334</v>
      </c>
      <c r="D946" s="67">
        <f>'2020 Spring Order Form - V36'!$W$23</f>
        <v>0</v>
      </c>
      <c r="E946" s="67">
        <f>'2020 Spring Order Form - V36'!$W$23</f>
        <v>0</v>
      </c>
      <c r="F946" s="151" t="s">
        <v>1335</v>
      </c>
      <c r="G946" s="70" t="e">
        <f>'2020 Spring Order Form - V36'!#REF!</f>
        <v>#REF!</v>
      </c>
      <c r="H946" s="69">
        <f>'2020 Spring Order Form - V36'!$F$18</f>
        <v>0</v>
      </c>
      <c r="J946" s="154">
        <v>18574</v>
      </c>
    </row>
    <row r="947" spans="1:10">
      <c r="A947" s="131">
        <v>946</v>
      </c>
      <c r="B947" s="66" t="s">
        <v>1336</v>
      </c>
      <c r="D947" s="67">
        <f>'2020 Spring Order Form - V36'!$W$23</f>
        <v>0</v>
      </c>
      <c r="E947" s="67">
        <f>'2020 Spring Order Form - V36'!$W$23</f>
        <v>0</v>
      </c>
      <c r="F947" s="151">
        <v>4575905</v>
      </c>
      <c r="G947" s="70" t="e">
        <f>'2020 Spring Order Form - V36'!#REF!</f>
        <v>#REF!</v>
      </c>
      <c r="H947" s="69">
        <f>'2020 Spring Order Form - V36'!$F$18</f>
        <v>0</v>
      </c>
      <c r="J947" s="154">
        <v>877</v>
      </c>
    </row>
    <row r="948" spans="1:10">
      <c r="A948" s="131">
        <v>947</v>
      </c>
      <c r="B948" s="66" t="s">
        <v>1336</v>
      </c>
      <c r="D948" s="67">
        <f>'2020 Spring Order Form - V36'!$W$23</f>
        <v>0</v>
      </c>
      <c r="E948" s="67">
        <f>'2020 Spring Order Form - V36'!$W$23</f>
        <v>0</v>
      </c>
      <c r="F948" s="151" t="s">
        <v>1337</v>
      </c>
      <c r="G948" s="70" t="e">
        <f>'2020 Spring Order Form - V36'!#REF!</f>
        <v>#REF!</v>
      </c>
      <c r="H948" s="69">
        <f>'2020 Spring Order Form - V36'!$F$18</f>
        <v>0</v>
      </c>
      <c r="J948" s="154">
        <v>1451</v>
      </c>
    </row>
    <row r="949" spans="1:10">
      <c r="A949" s="131">
        <v>948</v>
      </c>
      <c r="B949" s="66" t="s">
        <v>1338</v>
      </c>
      <c r="D949" s="67">
        <f>'2020 Spring Order Form - V36'!$W$23</f>
        <v>0</v>
      </c>
      <c r="E949" s="67">
        <f>'2020 Spring Order Form - V36'!$W$23</f>
        <v>0</v>
      </c>
      <c r="F949" s="151">
        <v>4576085</v>
      </c>
      <c r="G949" s="70" t="e">
        <f>'2020 Spring Order Form - V36'!#REF!</f>
        <v>#REF!</v>
      </c>
      <c r="H949" s="69">
        <f>'2020 Spring Order Form - V36'!$F$18</f>
        <v>0</v>
      </c>
      <c r="J949" s="154">
        <v>842</v>
      </c>
    </row>
    <row r="950" spans="1:10">
      <c r="A950" s="131">
        <v>949</v>
      </c>
      <c r="B950" s="66" t="s">
        <v>1338</v>
      </c>
      <c r="D950" s="67">
        <f>'2020 Spring Order Form - V36'!$W$23</f>
        <v>0</v>
      </c>
      <c r="E950" s="67">
        <f>'2020 Spring Order Form - V36'!$W$23</f>
        <v>0</v>
      </c>
      <c r="F950" s="151" t="s">
        <v>1339</v>
      </c>
      <c r="G950" s="70" t="e">
        <f>'2020 Spring Order Form - V36'!#REF!</f>
        <v>#REF!</v>
      </c>
      <c r="H950" s="69">
        <f>'2020 Spring Order Form - V36'!$F$18</f>
        <v>0</v>
      </c>
      <c r="J950" s="154">
        <v>1475</v>
      </c>
    </row>
    <row r="951" spans="1:10">
      <c r="A951" s="131">
        <v>950</v>
      </c>
      <c r="B951" s="66" t="s">
        <v>1340</v>
      </c>
      <c r="D951" s="67">
        <f>'2020 Spring Order Form - V36'!$W$23</f>
        <v>0</v>
      </c>
      <c r="E951" s="67">
        <f>'2020 Spring Order Form - V36'!$W$23</f>
        <v>0</v>
      </c>
      <c r="F951" s="151">
        <v>4576105</v>
      </c>
      <c r="G951" s="70" t="e">
        <f>'2020 Spring Order Form - V36'!#REF!</f>
        <v>#REF!</v>
      </c>
      <c r="H951" s="69">
        <f>'2020 Spring Order Form - V36'!$F$18</f>
        <v>0</v>
      </c>
      <c r="J951" s="154">
        <v>811</v>
      </c>
    </row>
    <row r="952" spans="1:10">
      <c r="A952" s="131">
        <v>951</v>
      </c>
      <c r="B952" s="66" t="s">
        <v>1340</v>
      </c>
      <c r="D952" s="67">
        <f>'2020 Spring Order Form - V36'!$W$23</f>
        <v>0</v>
      </c>
      <c r="E952" s="67">
        <f>'2020 Spring Order Form - V36'!$W$23</f>
        <v>0</v>
      </c>
      <c r="F952" s="151" t="s">
        <v>1341</v>
      </c>
      <c r="G952" s="70" t="e">
        <f>'2020 Spring Order Form - V36'!#REF!</f>
        <v>#REF!</v>
      </c>
      <c r="H952" s="69">
        <f>'2020 Spring Order Form - V36'!$F$18</f>
        <v>0</v>
      </c>
      <c r="J952" s="154">
        <v>1476</v>
      </c>
    </row>
    <row r="953" spans="1:10">
      <c r="A953" s="131">
        <v>952</v>
      </c>
      <c r="B953" s="66" t="s">
        <v>1340</v>
      </c>
      <c r="D953" s="67">
        <f>'2020 Spring Order Form - V36'!$W$23</f>
        <v>0</v>
      </c>
      <c r="E953" s="67">
        <f>'2020 Spring Order Form - V36'!$W$23</f>
        <v>0</v>
      </c>
      <c r="F953" s="151">
        <v>4176107</v>
      </c>
      <c r="G953" s="70" t="e">
        <f>'2020 Spring Order Form - V36'!#REF!</f>
        <v>#REF!</v>
      </c>
      <c r="H953" s="69">
        <f>'2020 Spring Order Form - V36'!$F$18</f>
        <v>0</v>
      </c>
      <c r="J953" s="154">
        <v>4113</v>
      </c>
    </row>
    <row r="954" spans="1:10">
      <c r="A954" s="131">
        <v>953</v>
      </c>
      <c r="B954" s="66" t="s">
        <v>1340</v>
      </c>
      <c r="D954" s="67">
        <f>'2020 Spring Order Form - V36'!$W$23</f>
        <v>0</v>
      </c>
      <c r="E954" s="67">
        <f>'2020 Spring Order Form - V36'!$W$23</f>
        <v>0</v>
      </c>
      <c r="F954" s="151" t="s">
        <v>1342</v>
      </c>
      <c r="G954" s="70" t="e">
        <f>'2020 Spring Order Form - V36'!#REF!</f>
        <v>#REF!</v>
      </c>
      <c r="H954" s="69">
        <f>'2020 Spring Order Form - V36'!$F$18</f>
        <v>0</v>
      </c>
      <c r="J954" s="154">
        <v>1477</v>
      </c>
    </row>
    <row r="955" spans="1:10">
      <c r="A955" s="131">
        <v>954</v>
      </c>
      <c r="B955" s="66" t="s">
        <v>1340</v>
      </c>
      <c r="D955" s="67">
        <f>'2020 Spring Order Form - V36'!$W$23</f>
        <v>0</v>
      </c>
      <c r="E955" s="67">
        <f>'2020 Spring Order Form - V36'!$W$23</f>
        <v>0</v>
      </c>
      <c r="F955" s="151">
        <v>1776107</v>
      </c>
      <c r="G955" s="70" t="e">
        <f>'2020 Spring Order Form - V36'!#REF!</f>
        <v>#REF!</v>
      </c>
      <c r="H955" s="69">
        <f>'2020 Spring Order Form - V36'!$F$18</f>
        <v>0</v>
      </c>
      <c r="J955" s="154">
        <v>18103</v>
      </c>
    </row>
    <row r="956" spans="1:10">
      <c r="A956" s="131">
        <v>955</v>
      </c>
      <c r="B956" s="66" t="s">
        <v>1340</v>
      </c>
      <c r="D956" s="67">
        <f>'2020 Spring Order Form - V36'!$W$23</f>
        <v>0</v>
      </c>
      <c r="E956" s="67">
        <f>'2020 Spring Order Form - V36'!$W$23</f>
        <v>0</v>
      </c>
      <c r="F956" s="151" t="s">
        <v>1343</v>
      </c>
      <c r="G956" s="70" t="e">
        <f>'2020 Spring Order Form - V36'!#REF!</f>
        <v>#REF!</v>
      </c>
      <c r="H956" s="69">
        <f>'2020 Spring Order Form - V36'!$F$18</f>
        <v>0</v>
      </c>
      <c r="J956" s="154">
        <v>18104</v>
      </c>
    </row>
    <row r="957" spans="1:10">
      <c r="A957" s="131">
        <v>956</v>
      </c>
      <c r="B957" s="66" t="s">
        <v>1344</v>
      </c>
      <c r="D957" s="67">
        <f>'2020 Spring Order Form - V36'!$W$23</f>
        <v>0</v>
      </c>
      <c r="E957" s="67">
        <f>'2020 Spring Order Form - V36'!$W$23</f>
        <v>0</v>
      </c>
      <c r="F957" s="151">
        <v>4576125</v>
      </c>
      <c r="G957" s="70" t="e">
        <f>'2020 Spring Order Form - V36'!#REF!</f>
        <v>#REF!</v>
      </c>
      <c r="H957" s="69">
        <f>'2020 Spring Order Form - V36'!$F$18</f>
        <v>0</v>
      </c>
      <c r="J957" s="154">
        <v>16999</v>
      </c>
    </row>
    <row r="958" spans="1:10">
      <c r="A958" s="131">
        <v>957</v>
      </c>
      <c r="B958" s="66" t="s">
        <v>1344</v>
      </c>
      <c r="D958" s="67">
        <f>'2020 Spring Order Form - V36'!$W$23</f>
        <v>0</v>
      </c>
      <c r="E958" s="67">
        <f>'2020 Spring Order Form - V36'!$W$23</f>
        <v>0</v>
      </c>
      <c r="F958" s="151" t="s">
        <v>1345</v>
      </c>
      <c r="G958" s="70" t="e">
        <f>'2020 Spring Order Form - V36'!#REF!</f>
        <v>#REF!</v>
      </c>
      <c r="H958" s="69">
        <f>'2020 Spring Order Form - V36'!$F$18</f>
        <v>0</v>
      </c>
      <c r="J958" s="154">
        <v>17000</v>
      </c>
    </row>
    <row r="959" spans="1:10">
      <c r="A959" s="131">
        <v>958</v>
      </c>
      <c r="B959" s="66" t="s">
        <v>1346</v>
      </c>
      <c r="D959" s="67">
        <f>'2020 Spring Order Form - V36'!$W$23</f>
        <v>0</v>
      </c>
      <c r="E959" s="67">
        <f>'2020 Spring Order Form - V36'!$W$23</f>
        <v>0</v>
      </c>
      <c r="F959" s="151">
        <v>4576145</v>
      </c>
      <c r="G959" s="70" t="e">
        <f>'2020 Spring Order Form - V36'!#REF!</f>
        <v>#REF!</v>
      </c>
      <c r="H959" s="69">
        <f>'2020 Spring Order Form - V36'!$F$18</f>
        <v>0</v>
      </c>
      <c r="J959" s="154">
        <v>812</v>
      </c>
    </row>
    <row r="960" spans="1:10">
      <c r="A960" s="131">
        <v>959</v>
      </c>
      <c r="B960" s="66" t="s">
        <v>1346</v>
      </c>
      <c r="D960" s="67">
        <f>'2020 Spring Order Form - V36'!$W$23</f>
        <v>0</v>
      </c>
      <c r="E960" s="67">
        <f>'2020 Spring Order Form - V36'!$W$23</f>
        <v>0</v>
      </c>
      <c r="F960" s="151" t="s">
        <v>1347</v>
      </c>
      <c r="G960" s="70" t="e">
        <f>'2020 Spring Order Form - V36'!#REF!</f>
        <v>#REF!</v>
      </c>
      <c r="H960" s="69">
        <f>'2020 Spring Order Form - V36'!$F$18</f>
        <v>0</v>
      </c>
      <c r="J960" s="154">
        <v>1479</v>
      </c>
    </row>
    <row r="961" spans="1:10">
      <c r="A961" s="131">
        <v>960</v>
      </c>
      <c r="B961" s="66" t="s">
        <v>1346</v>
      </c>
      <c r="D961" s="67">
        <f>'2020 Spring Order Form - V36'!$W$23</f>
        <v>0</v>
      </c>
      <c r="E961" s="67">
        <f>'2020 Spring Order Form - V36'!$W$23</f>
        <v>0</v>
      </c>
      <c r="F961" s="151">
        <v>4176147</v>
      </c>
      <c r="G961" s="70" t="e">
        <f>'2020 Spring Order Form - V36'!#REF!</f>
        <v>#REF!</v>
      </c>
      <c r="H961" s="69">
        <f>'2020 Spring Order Form - V36'!$F$18</f>
        <v>0</v>
      </c>
      <c r="J961" s="154">
        <v>4114</v>
      </c>
    </row>
    <row r="962" spans="1:10">
      <c r="A962" s="131">
        <v>961</v>
      </c>
      <c r="B962" s="66" t="s">
        <v>1346</v>
      </c>
      <c r="D962" s="67">
        <f>'2020 Spring Order Form - V36'!$W$23</f>
        <v>0</v>
      </c>
      <c r="E962" s="67">
        <f>'2020 Spring Order Form - V36'!$W$23</f>
        <v>0</v>
      </c>
      <c r="F962" s="151" t="s">
        <v>1348</v>
      </c>
      <c r="G962" s="70" t="e">
        <f>'2020 Spring Order Form - V36'!#REF!</f>
        <v>#REF!</v>
      </c>
      <c r="H962" s="69">
        <f>'2020 Spring Order Form - V36'!$F$18</f>
        <v>0</v>
      </c>
      <c r="J962" s="154">
        <v>1480</v>
      </c>
    </row>
    <row r="963" spans="1:10">
      <c r="A963" s="131">
        <v>962</v>
      </c>
      <c r="B963" s="66" t="s">
        <v>1346</v>
      </c>
      <c r="D963" s="67">
        <f>'2020 Spring Order Form - V36'!$W$23</f>
        <v>0</v>
      </c>
      <c r="E963" s="67">
        <f>'2020 Spring Order Form - V36'!$W$23</f>
        <v>0</v>
      </c>
      <c r="F963" s="151">
        <v>1776147</v>
      </c>
      <c r="G963" s="70" t="e">
        <f>'2020 Spring Order Form - V36'!#REF!</f>
        <v>#REF!</v>
      </c>
      <c r="H963" s="69">
        <f>'2020 Spring Order Form - V36'!$F$18</f>
        <v>0</v>
      </c>
      <c r="J963" s="154">
        <v>18107</v>
      </c>
    </row>
    <row r="964" spans="1:10">
      <c r="A964" s="131">
        <v>963</v>
      </c>
      <c r="B964" s="66" t="s">
        <v>1346</v>
      </c>
      <c r="D964" s="67">
        <f>'2020 Spring Order Form - V36'!$W$23</f>
        <v>0</v>
      </c>
      <c r="E964" s="67">
        <f>'2020 Spring Order Form - V36'!$W$23</f>
        <v>0</v>
      </c>
      <c r="F964" s="151" t="s">
        <v>1349</v>
      </c>
      <c r="G964" s="70" t="e">
        <f>'2020 Spring Order Form - V36'!#REF!</f>
        <v>#REF!</v>
      </c>
      <c r="H964" s="69">
        <f>'2020 Spring Order Form - V36'!$F$18</f>
        <v>0</v>
      </c>
      <c r="J964" s="154">
        <v>18108</v>
      </c>
    </row>
    <row r="965" spans="1:10">
      <c r="A965" s="131">
        <v>964</v>
      </c>
      <c r="B965" s="66" t="s">
        <v>1350</v>
      </c>
      <c r="D965" s="67">
        <f>'2020 Spring Order Form - V36'!$W$23</f>
        <v>0</v>
      </c>
      <c r="E965" s="67">
        <f>'2020 Spring Order Form - V36'!$W$23</f>
        <v>0</v>
      </c>
      <c r="F965" s="151">
        <v>4576015</v>
      </c>
      <c r="G965" s="70" t="e">
        <f>'2020 Spring Order Form - V36'!#REF!</f>
        <v>#REF!</v>
      </c>
      <c r="H965" s="69">
        <f>'2020 Spring Order Form - V36'!$F$18</f>
        <v>0</v>
      </c>
      <c r="J965" s="154">
        <v>878</v>
      </c>
    </row>
    <row r="966" spans="1:10">
      <c r="A966" s="131">
        <v>965</v>
      </c>
      <c r="B966" s="66" t="s">
        <v>1350</v>
      </c>
      <c r="D966" s="67">
        <f>'2020 Spring Order Form - V36'!$W$23</f>
        <v>0</v>
      </c>
      <c r="E966" s="67">
        <f>'2020 Spring Order Form - V36'!$W$23</f>
        <v>0</v>
      </c>
      <c r="F966" s="151" t="s">
        <v>1351</v>
      </c>
      <c r="G966" s="70" t="e">
        <f>'2020 Spring Order Form - V36'!#REF!</f>
        <v>#REF!</v>
      </c>
      <c r="H966" s="69">
        <f>'2020 Spring Order Form - V36'!$F$18</f>
        <v>0</v>
      </c>
      <c r="J966" s="154">
        <v>1481</v>
      </c>
    </row>
    <row r="967" spans="1:10">
      <c r="A967" s="131">
        <v>966</v>
      </c>
      <c r="B967" s="66" t="s">
        <v>1352</v>
      </c>
      <c r="D967" s="67">
        <f>'2020 Spring Order Form - V36'!$W$23</f>
        <v>0</v>
      </c>
      <c r="E967" s="67">
        <f>'2020 Spring Order Form - V36'!$W$23</f>
        <v>0</v>
      </c>
      <c r="F967" s="151">
        <v>4576165</v>
      </c>
      <c r="G967" s="70" t="e">
        <f>'2020 Spring Order Form - V36'!#REF!</f>
        <v>#REF!</v>
      </c>
      <c r="H967" s="69">
        <f>'2020 Spring Order Form - V36'!$F$18</f>
        <v>0</v>
      </c>
      <c r="J967" s="154">
        <v>4383</v>
      </c>
    </row>
    <row r="968" spans="1:10">
      <c r="A968" s="131">
        <v>967</v>
      </c>
      <c r="B968" s="66" t="s">
        <v>1352</v>
      </c>
      <c r="D968" s="67">
        <f>'2020 Spring Order Form - V36'!$W$23</f>
        <v>0</v>
      </c>
      <c r="E968" s="67">
        <f>'2020 Spring Order Form - V36'!$W$23</f>
        <v>0</v>
      </c>
      <c r="F968" s="151" t="s">
        <v>1353</v>
      </c>
      <c r="G968" s="70" t="e">
        <f>'2020 Spring Order Form - V36'!#REF!</f>
        <v>#REF!</v>
      </c>
      <c r="H968" s="69">
        <f>'2020 Spring Order Form - V36'!$F$18</f>
        <v>0</v>
      </c>
      <c r="J968" s="154">
        <v>1635</v>
      </c>
    </row>
    <row r="969" spans="1:10">
      <c r="A969" s="131">
        <v>968</v>
      </c>
      <c r="B969" s="66" t="s">
        <v>212</v>
      </c>
      <c r="D969" s="67">
        <f>'2020 Spring Order Form - V36'!$W$23</f>
        <v>0</v>
      </c>
      <c r="E969" s="67">
        <f>'2020 Spring Order Form - V36'!$W$23</f>
        <v>0</v>
      </c>
      <c r="F969" s="151">
        <v>4576175</v>
      </c>
      <c r="G969" s="70">
        <f>'2020 Spring Order Form - V36'!$W$125</f>
        <v>0</v>
      </c>
      <c r="H969" s="69">
        <f>'2020 Spring Order Form - V36'!$F$18</f>
        <v>0</v>
      </c>
      <c r="J969" s="154">
        <v>4384</v>
      </c>
    </row>
    <row r="970" spans="1:10">
      <c r="A970" s="131">
        <v>969</v>
      </c>
      <c r="B970" s="66" t="s">
        <v>212</v>
      </c>
      <c r="D970" s="67">
        <f>'2020 Spring Order Form - V36'!$W$23</f>
        <v>0</v>
      </c>
      <c r="E970" s="67">
        <f>'2020 Spring Order Form - V36'!$W$23</f>
        <v>0</v>
      </c>
      <c r="F970" s="151" t="s">
        <v>1354</v>
      </c>
      <c r="G970" s="70">
        <f>'2020 Spring Order Form - V36'!$X$125</f>
        <v>0</v>
      </c>
      <c r="H970" s="69">
        <f>'2020 Spring Order Form - V36'!$F$18</f>
        <v>0</v>
      </c>
      <c r="J970" s="154">
        <v>1637</v>
      </c>
    </row>
    <row r="971" spans="1:10">
      <c r="A971" s="131">
        <v>970</v>
      </c>
      <c r="B971" s="66" t="s">
        <v>214</v>
      </c>
      <c r="D971" s="67">
        <f>'2020 Spring Order Form - V36'!$W$23</f>
        <v>0</v>
      </c>
      <c r="E971" s="67">
        <f>'2020 Spring Order Form - V36'!$W$23</f>
        <v>0</v>
      </c>
      <c r="F971" s="151">
        <v>4576215</v>
      </c>
      <c r="G971" s="70">
        <f>'2020 Spring Order Form - V36'!$W$126</f>
        <v>0</v>
      </c>
      <c r="H971" s="69">
        <f>'2020 Spring Order Form - V36'!$F$18</f>
        <v>0</v>
      </c>
      <c r="J971" s="154">
        <v>18578</v>
      </c>
    </row>
    <row r="972" spans="1:10">
      <c r="A972" s="131">
        <v>971</v>
      </c>
      <c r="B972" s="66" t="s">
        <v>214</v>
      </c>
      <c r="D972" s="67">
        <f>'2020 Spring Order Form - V36'!$W$23</f>
        <v>0</v>
      </c>
      <c r="E972" s="67">
        <f>'2020 Spring Order Form - V36'!$W$23</f>
        <v>0</v>
      </c>
      <c r="F972" s="151" t="s">
        <v>1355</v>
      </c>
      <c r="G972" s="70">
        <f>'2020 Spring Order Form - V36'!$X$126</f>
        <v>0</v>
      </c>
      <c r="H972" s="69">
        <f>'2020 Spring Order Form - V36'!$F$18</f>
        <v>0</v>
      </c>
      <c r="J972" s="154">
        <v>18577</v>
      </c>
    </row>
    <row r="973" spans="1:10">
      <c r="A973" s="131">
        <v>972</v>
      </c>
      <c r="B973" s="66" t="s">
        <v>215</v>
      </c>
      <c r="D973" s="67">
        <f>'2020 Spring Order Form - V36'!$W$23</f>
        <v>0</v>
      </c>
      <c r="E973" s="67">
        <f>'2020 Spring Order Form - V36'!$W$23</f>
        <v>0</v>
      </c>
      <c r="F973" s="151">
        <v>4576205</v>
      </c>
      <c r="G973" s="70">
        <f>'2020 Spring Order Form - V36'!$W$127</f>
        <v>0</v>
      </c>
      <c r="H973" s="69">
        <f>'2020 Spring Order Form - V36'!$F$18</f>
        <v>0</v>
      </c>
      <c r="J973" s="154">
        <v>12795</v>
      </c>
    </row>
    <row r="974" spans="1:10">
      <c r="A974" s="131">
        <v>973</v>
      </c>
      <c r="B974" s="66" t="s">
        <v>215</v>
      </c>
      <c r="D974" s="67">
        <f>'2020 Spring Order Form - V36'!$W$23</f>
        <v>0</v>
      </c>
      <c r="E974" s="67">
        <f>'2020 Spring Order Form - V36'!$W$23</f>
        <v>0</v>
      </c>
      <c r="F974" s="151" t="s">
        <v>1356</v>
      </c>
      <c r="G974" s="70">
        <f>'2020 Spring Order Form - V36'!$X$127</f>
        <v>0</v>
      </c>
      <c r="H974" s="69">
        <f>'2020 Spring Order Form - V36'!$F$18</f>
        <v>0</v>
      </c>
      <c r="J974" s="154">
        <v>12796</v>
      </c>
    </row>
    <row r="975" spans="1:10">
      <c r="A975" s="131">
        <v>974</v>
      </c>
      <c r="B975" s="66" t="s">
        <v>1357</v>
      </c>
      <c r="D975" s="67">
        <f>'2020 Spring Order Form - V36'!$W$23</f>
        <v>0</v>
      </c>
      <c r="E975" s="67">
        <f>'2020 Spring Order Form - V36'!$W$23</f>
        <v>0</v>
      </c>
      <c r="F975" s="151">
        <v>4576275</v>
      </c>
      <c r="G975" s="70" t="e">
        <f>'2020 Spring Order Form - V36'!#REF!</f>
        <v>#REF!</v>
      </c>
      <c r="H975" s="69">
        <f>'2020 Spring Order Form - V36'!$F$18</f>
        <v>0</v>
      </c>
      <c r="J975" s="154">
        <v>3723</v>
      </c>
    </row>
    <row r="976" spans="1:10">
      <c r="A976" s="131">
        <v>975</v>
      </c>
      <c r="B976" s="66" t="s">
        <v>1357</v>
      </c>
      <c r="D976" s="67">
        <f>'2020 Spring Order Form - V36'!$W$23</f>
        <v>0</v>
      </c>
      <c r="E976" s="67">
        <f>'2020 Spring Order Form - V36'!$W$23</f>
        <v>0</v>
      </c>
      <c r="F976" s="151" t="s">
        <v>1358</v>
      </c>
      <c r="G976" s="70" t="e">
        <f>'2020 Spring Order Form - V36'!#REF!</f>
        <v>#REF!</v>
      </c>
      <c r="H976" s="69">
        <f>'2020 Spring Order Form - V36'!$F$18</f>
        <v>0</v>
      </c>
      <c r="J976" s="154">
        <v>2025</v>
      </c>
    </row>
    <row r="977" spans="1:10">
      <c r="A977" s="131">
        <v>976</v>
      </c>
      <c r="B977" s="66" t="s">
        <v>1357</v>
      </c>
      <c r="D977" s="67">
        <f>'2020 Spring Order Form - V36'!$W$23</f>
        <v>0</v>
      </c>
      <c r="E977" s="67">
        <f>'2020 Spring Order Form - V36'!$W$23</f>
        <v>0</v>
      </c>
      <c r="F977" s="151">
        <v>4176277</v>
      </c>
      <c r="G977" s="70" t="e">
        <f>'2020 Spring Order Form - V36'!#REF!</f>
        <v>#REF!</v>
      </c>
      <c r="H977" s="69">
        <f>'2020 Spring Order Form - V36'!$F$18</f>
        <v>0</v>
      </c>
      <c r="J977" s="154">
        <v>4163</v>
      </c>
    </row>
    <row r="978" spans="1:10">
      <c r="A978" s="131">
        <v>977</v>
      </c>
      <c r="B978" s="66" t="s">
        <v>1357</v>
      </c>
      <c r="D978" s="67">
        <f>'2020 Spring Order Form - V36'!$W$23</f>
        <v>0</v>
      </c>
      <c r="E978" s="67">
        <f>'2020 Spring Order Form - V36'!$W$23</f>
        <v>0</v>
      </c>
      <c r="F978" s="151" t="s">
        <v>1359</v>
      </c>
      <c r="G978" s="70" t="e">
        <f>'2020 Spring Order Form - V36'!#REF!</f>
        <v>#REF!</v>
      </c>
      <c r="H978" s="69">
        <f>'2020 Spring Order Form - V36'!$F$18</f>
        <v>0</v>
      </c>
      <c r="J978" s="154">
        <v>2026</v>
      </c>
    </row>
    <row r="979" spans="1:10">
      <c r="A979" s="131">
        <v>978</v>
      </c>
      <c r="B979" s="66" t="s">
        <v>1360</v>
      </c>
      <c r="D979" s="67">
        <f>'2020 Spring Order Form - V36'!$W$23</f>
        <v>0</v>
      </c>
      <c r="E979" s="67">
        <f>'2020 Spring Order Form - V36'!$W$23</f>
        <v>0</v>
      </c>
      <c r="F979" s="151">
        <v>4576305</v>
      </c>
      <c r="G979" s="70" t="e">
        <f>'2020 Spring Order Form - V36'!#REF!</f>
        <v>#REF!</v>
      </c>
      <c r="H979" s="69">
        <f>'2020 Spring Order Form - V36'!$F$18</f>
        <v>0</v>
      </c>
      <c r="J979" s="154">
        <v>813</v>
      </c>
    </row>
    <row r="980" spans="1:10">
      <c r="A980" s="131">
        <v>979</v>
      </c>
      <c r="B980" s="66" t="s">
        <v>1360</v>
      </c>
      <c r="D980" s="67">
        <f>'2020 Spring Order Form - V36'!$W$23</f>
        <v>0</v>
      </c>
      <c r="E980" s="67">
        <f>'2020 Spring Order Form - V36'!$W$23</f>
        <v>0</v>
      </c>
      <c r="F980" s="151" t="s">
        <v>1361</v>
      </c>
      <c r="G980" s="70" t="e">
        <f>'2020 Spring Order Form - V36'!#REF!</f>
        <v>#REF!</v>
      </c>
      <c r="H980" s="69">
        <f>'2020 Spring Order Form - V36'!$F$18</f>
        <v>0</v>
      </c>
      <c r="J980" s="154">
        <v>2028</v>
      </c>
    </row>
    <row r="981" spans="1:10">
      <c r="A981" s="131">
        <v>980</v>
      </c>
      <c r="B981" s="66" t="s">
        <v>1362</v>
      </c>
      <c r="D981" s="67">
        <f>'2020 Spring Order Form - V36'!$W$23</f>
        <v>0</v>
      </c>
      <c r="E981" s="67">
        <f>'2020 Spring Order Form - V36'!$W$23</f>
        <v>0</v>
      </c>
      <c r="F981" s="151">
        <v>4576345</v>
      </c>
      <c r="G981" s="70" t="e">
        <f>'2020 Spring Order Form - V36'!#REF!</f>
        <v>#REF!</v>
      </c>
      <c r="H981" s="69">
        <f>'2020 Spring Order Form - V36'!$F$18</f>
        <v>0</v>
      </c>
      <c r="J981" s="154">
        <v>1046</v>
      </c>
    </row>
    <row r="982" spans="1:10">
      <c r="A982" s="131">
        <v>981</v>
      </c>
      <c r="B982" s="66" t="s">
        <v>1362</v>
      </c>
      <c r="D982" s="67">
        <f>'2020 Spring Order Form - V36'!$W$23</f>
        <v>0</v>
      </c>
      <c r="E982" s="67">
        <f>'2020 Spring Order Form - V36'!$W$23</f>
        <v>0</v>
      </c>
      <c r="F982" s="151" t="s">
        <v>1363</v>
      </c>
      <c r="G982" s="70" t="e">
        <f>'2020 Spring Order Form - V36'!#REF!</f>
        <v>#REF!</v>
      </c>
      <c r="H982" s="69">
        <f>'2020 Spring Order Form - V36'!$F$18</f>
        <v>0</v>
      </c>
      <c r="J982" s="154">
        <v>2125</v>
      </c>
    </row>
    <row r="983" spans="1:10">
      <c r="A983" s="131">
        <v>982</v>
      </c>
      <c r="B983" s="66" t="s">
        <v>1364</v>
      </c>
      <c r="D983" s="67">
        <f>'2020 Spring Order Form - V36'!$W$23</f>
        <v>0</v>
      </c>
      <c r="E983" s="67">
        <f>'2020 Spring Order Form - V36'!$W$23</f>
        <v>0</v>
      </c>
      <c r="F983" s="151">
        <v>4576355</v>
      </c>
      <c r="G983" s="70" t="e">
        <f>'2020 Spring Order Form - V36'!#REF!</f>
        <v>#REF!</v>
      </c>
      <c r="H983" s="69">
        <f>'2020 Spring Order Form - V36'!$F$18</f>
        <v>0</v>
      </c>
      <c r="J983" s="154">
        <v>1047</v>
      </c>
    </row>
    <row r="984" spans="1:10">
      <c r="A984" s="131">
        <v>983</v>
      </c>
      <c r="B984" s="66" t="s">
        <v>1364</v>
      </c>
      <c r="D984" s="67">
        <f>'2020 Spring Order Form - V36'!$W$23</f>
        <v>0</v>
      </c>
      <c r="E984" s="67">
        <f>'2020 Spring Order Form - V36'!$W$23</f>
        <v>0</v>
      </c>
      <c r="F984" s="151" t="s">
        <v>1365</v>
      </c>
      <c r="G984" s="70" t="e">
        <f>'2020 Spring Order Form - V36'!#REF!</f>
        <v>#REF!</v>
      </c>
      <c r="H984" s="69">
        <f>'2020 Spring Order Form - V36'!$F$18</f>
        <v>0</v>
      </c>
      <c r="J984" s="154">
        <v>2126</v>
      </c>
    </row>
    <row r="985" spans="1:10">
      <c r="A985" s="131">
        <v>984</v>
      </c>
      <c r="B985" s="66" t="s">
        <v>1366</v>
      </c>
      <c r="D985" s="67">
        <f>'2020 Spring Order Form - V36'!$W$23</f>
        <v>0</v>
      </c>
      <c r="E985" s="67">
        <f>'2020 Spring Order Form - V36'!$W$23</f>
        <v>0</v>
      </c>
      <c r="F985" s="151">
        <v>4576395</v>
      </c>
      <c r="G985" s="70" t="e">
        <f>'2020 Spring Order Form - V36'!#REF!</f>
        <v>#REF!</v>
      </c>
      <c r="H985" s="69">
        <f>'2020 Spring Order Form - V36'!$F$18</f>
        <v>0</v>
      </c>
      <c r="J985" s="154">
        <v>12799</v>
      </c>
    </row>
    <row r="986" spans="1:10">
      <c r="A986" s="131">
        <v>985</v>
      </c>
      <c r="B986" s="66" t="s">
        <v>1366</v>
      </c>
      <c r="D986" s="67">
        <f>'2020 Spring Order Form - V36'!$W$23</f>
        <v>0</v>
      </c>
      <c r="E986" s="67">
        <f>'2020 Spring Order Form - V36'!$W$23</f>
        <v>0</v>
      </c>
      <c r="F986" s="151" t="s">
        <v>1367</v>
      </c>
      <c r="G986" s="70" t="e">
        <f>'2020 Spring Order Form - V36'!#REF!</f>
        <v>#REF!</v>
      </c>
      <c r="H986" s="69">
        <f>'2020 Spring Order Form - V36'!$F$18</f>
        <v>0</v>
      </c>
      <c r="J986" s="154">
        <v>12800</v>
      </c>
    </row>
    <row r="987" spans="1:10">
      <c r="A987" s="131">
        <v>986</v>
      </c>
      <c r="B987" s="66" t="s">
        <v>1368</v>
      </c>
      <c r="D987" s="67">
        <f>'2020 Spring Order Form - V36'!$W$23</f>
        <v>0</v>
      </c>
      <c r="E987" s="67">
        <f>'2020 Spring Order Form - V36'!$W$23</f>
        <v>0</v>
      </c>
      <c r="F987" s="151">
        <v>4576415</v>
      </c>
      <c r="G987" s="70" t="e">
        <f>'2020 Spring Order Form - V36'!#REF!</f>
        <v>#REF!</v>
      </c>
      <c r="H987" s="69">
        <f>'2020 Spring Order Form - V36'!$F$18</f>
        <v>0</v>
      </c>
      <c r="J987" s="154">
        <v>4468</v>
      </c>
    </row>
    <row r="988" spans="1:10">
      <c r="A988" s="131">
        <v>987</v>
      </c>
      <c r="B988" s="66" t="s">
        <v>1368</v>
      </c>
      <c r="D988" s="67">
        <f>'2020 Spring Order Form - V36'!$W$23</f>
        <v>0</v>
      </c>
      <c r="E988" s="67">
        <f>'2020 Spring Order Form - V36'!$W$23</f>
        <v>0</v>
      </c>
      <c r="F988" s="151" t="s">
        <v>1369</v>
      </c>
      <c r="G988" s="70" t="e">
        <f>'2020 Spring Order Form - V36'!#REF!</f>
        <v>#REF!</v>
      </c>
      <c r="H988" s="69">
        <f>'2020 Spring Order Form - V36'!$F$18</f>
        <v>0</v>
      </c>
      <c r="J988" s="154">
        <v>2141</v>
      </c>
    </row>
    <row r="989" spans="1:10">
      <c r="A989" s="131">
        <v>988</v>
      </c>
      <c r="B989" s="66" t="s">
        <v>1370</v>
      </c>
      <c r="D989" s="67">
        <f>'2020 Spring Order Form - V36'!$W$23</f>
        <v>0</v>
      </c>
      <c r="E989" s="67">
        <f>'2020 Spring Order Form - V36'!$W$23</f>
        <v>0</v>
      </c>
      <c r="F989" s="151">
        <v>4576575</v>
      </c>
      <c r="G989" s="70" t="e">
        <f>'2020 Spring Order Form - V36'!#REF!</f>
        <v>#REF!</v>
      </c>
      <c r="H989" s="69">
        <f>'2020 Spring Order Form - V36'!$F$18</f>
        <v>0</v>
      </c>
      <c r="J989" s="154">
        <v>18580</v>
      </c>
    </row>
    <row r="990" spans="1:10">
      <c r="A990" s="131">
        <v>989</v>
      </c>
      <c r="B990" s="66" t="s">
        <v>1370</v>
      </c>
      <c r="D990" s="67">
        <f>'2020 Spring Order Form - V36'!$W$23</f>
        <v>0</v>
      </c>
      <c r="E990" s="67">
        <f>'2020 Spring Order Form - V36'!$W$23</f>
        <v>0</v>
      </c>
      <c r="F990" s="151" t="s">
        <v>1371</v>
      </c>
      <c r="G990" s="70" t="e">
        <f>'2020 Spring Order Form - V36'!#REF!</f>
        <v>#REF!</v>
      </c>
      <c r="H990" s="69">
        <f>'2020 Spring Order Form - V36'!$F$18</f>
        <v>0</v>
      </c>
      <c r="J990" s="154">
        <v>18579</v>
      </c>
    </row>
    <row r="991" spans="1:10">
      <c r="A991" s="131">
        <v>990</v>
      </c>
      <c r="B991" s="66" t="s">
        <v>1372</v>
      </c>
      <c r="D991" s="67">
        <f>'2020 Spring Order Form - V36'!$W$23</f>
        <v>0</v>
      </c>
      <c r="E991" s="67">
        <f>'2020 Spring Order Form - V36'!$W$23</f>
        <v>0</v>
      </c>
      <c r="F991" s="151">
        <v>4576655</v>
      </c>
      <c r="G991" s="70" t="e">
        <f>'2020 Spring Order Form - V36'!#REF!</f>
        <v>#REF!</v>
      </c>
      <c r="H991" s="69">
        <f>'2020 Spring Order Form - V36'!$F$18</f>
        <v>0</v>
      </c>
      <c r="J991" s="154">
        <v>882</v>
      </c>
    </row>
    <row r="992" spans="1:10">
      <c r="A992" s="131">
        <v>991</v>
      </c>
      <c r="B992" s="66" t="s">
        <v>1372</v>
      </c>
      <c r="D992" s="67">
        <f>'2020 Spring Order Form - V36'!$W$23</f>
        <v>0</v>
      </c>
      <c r="E992" s="67">
        <f>'2020 Spring Order Form - V36'!$W$23</f>
        <v>0</v>
      </c>
      <c r="F992" s="151" t="s">
        <v>1373</v>
      </c>
      <c r="G992" s="70" t="e">
        <f>'2020 Spring Order Form - V36'!#REF!</f>
        <v>#REF!</v>
      </c>
      <c r="H992" s="69">
        <f>'2020 Spring Order Form - V36'!$F$18</f>
        <v>0</v>
      </c>
      <c r="J992" s="154">
        <v>2835</v>
      </c>
    </row>
    <row r="993" spans="1:10">
      <c r="A993" s="131">
        <v>992</v>
      </c>
      <c r="B993" s="66" t="s">
        <v>1374</v>
      </c>
      <c r="D993" s="67">
        <f>'2020 Spring Order Form - V36'!$W$23</f>
        <v>0</v>
      </c>
      <c r="E993" s="67">
        <f>'2020 Spring Order Form - V36'!$W$23</f>
        <v>0</v>
      </c>
      <c r="F993" s="151">
        <v>4576405</v>
      </c>
      <c r="G993" s="70" t="e">
        <f>'2020 Spring Order Form - V36'!#REF!</f>
        <v>#REF!</v>
      </c>
      <c r="H993" s="69">
        <f>'2020 Spring Order Form - V36'!$F$18</f>
        <v>0</v>
      </c>
      <c r="J993" s="154">
        <v>12801</v>
      </c>
    </row>
    <row r="994" spans="1:10">
      <c r="A994" s="131">
        <v>993</v>
      </c>
      <c r="B994" s="66" t="s">
        <v>1374</v>
      </c>
      <c r="D994" s="67">
        <f>'2020 Spring Order Form - V36'!$W$23</f>
        <v>0</v>
      </c>
      <c r="E994" s="67">
        <f>'2020 Spring Order Form - V36'!$W$23</f>
        <v>0</v>
      </c>
      <c r="F994" s="151" t="s">
        <v>1375</v>
      </c>
      <c r="G994" s="70" t="e">
        <f>'2020 Spring Order Form - V36'!#REF!</f>
        <v>#REF!</v>
      </c>
      <c r="H994" s="69">
        <f>'2020 Spring Order Form - V36'!$F$18</f>
        <v>0</v>
      </c>
      <c r="J994" s="154">
        <v>12802</v>
      </c>
    </row>
    <row r="995" spans="1:10">
      <c r="A995" s="131">
        <v>994</v>
      </c>
      <c r="B995" s="66" t="s">
        <v>1376</v>
      </c>
      <c r="D995" s="67">
        <f>'2020 Spring Order Form - V36'!$W$23</f>
        <v>0</v>
      </c>
      <c r="E995" s="67">
        <f>'2020 Spring Order Form - V36'!$W$23</f>
        <v>0</v>
      </c>
      <c r="F995" s="151">
        <v>4576715</v>
      </c>
      <c r="G995" s="70" t="e">
        <f>'2020 Spring Order Form - V36'!#REF!</f>
        <v>#REF!</v>
      </c>
      <c r="H995" s="69">
        <f>'2020 Spring Order Form - V36'!$F$18</f>
        <v>0</v>
      </c>
      <c r="J995" s="154">
        <v>884</v>
      </c>
    </row>
    <row r="996" spans="1:10">
      <c r="A996" s="131">
        <v>995</v>
      </c>
      <c r="B996" s="66" t="s">
        <v>1376</v>
      </c>
      <c r="D996" s="67">
        <f>'2020 Spring Order Form - V36'!$W$23</f>
        <v>0</v>
      </c>
      <c r="E996" s="67">
        <f>'2020 Spring Order Form - V36'!$W$23</f>
        <v>0</v>
      </c>
      <c r="F996" s="151" t="s">
        <v>1377</v>
      </c>
      <c r="G996" s="70" t="e">
        <f>'2020 Spring Order Form - V36'!#REF!</f>
        <v>#REF!</v>
      </c>
      <c r="H996" s="69">
        <f>'2020 Spring Order Form - V36'!$F$18</f>
        <v>0</v>
      </c>
      <c r="J996" s="154">
        <v>2839</v>
      </c>
    </row>
    <row r="997" spans="1:10">
      <c r="A997" s="131">
        <v>996</v>
      </c>
      <c r="B997" s="66" t="s">
        <v>1378</v>
      </c>
      <c r="D997" s="67">
        <f>'2020 Spring Order Form - V36'!$W$23</f>
        <v>0</v>
      </c>
      <c r="E997" s="67">
        <f>'2020 Spring Order Form - V36'!$W$23</f>
        <v>0</v>
      </c>
      <c r="F997" s="151">
        <v>4576765</v>
      </c>
      <c r="G997" s="70" t="e">
        <f>'2020 Spring Order Form - V36'!#REF!</f>
        <v>#REF!</v>
      </c>
      <c r="H997" s="69">
        <f>'2020 Spring Order Form - V36'!$F$18</f>
        <v>0</v>
      </c>
      <c r="J997" s="154">
        <v>885</v>
      </c>
    </row>
    <row r="998" spans="1:10">
      <c r="A998" s="131">
        <v>997</v>
      </c>
      <c r="B998" s="66" t="s">
        <v>1378</v>
      </c>
      <c r="D998" s="67">
        <f>'2020 Spring Order Form - V36'!$W$23</f>
        <v>0</v>
      </c>
      <c r="E998" s="67">
        <f>'2020 Spring Order Form - V36'!$W$23</f>
        <v>0</v>
      </c>
      <c r="F998" s="151" t="s">
        <v>1379</v>
      </c>
      <c r="G998" s="70" t="e">
        <f>'2020 Spring Order Form - V36'!#REF!</f>
        <v>#REF!</v>
      </c>
      <c r="H998" s="69">
        <f>'2020 Spring Order Form - V36'!$F$18</f>
        <v>0</v>
      </c>
      <c r="J998" s="154">
        <v>2840</v>
      </c>
    </row>
    <row r="999" spans="1:10">
      <c r="A999" s="131">
        <v>998</v>
      </c>
      <c r="B999" s="66" t="s">
        <v>1378</v>
      </c>
      <c r="D999" s="67">
        <f>'2020 Spring Order Form - V36'!$W$23</f>
        <v>0</v>
      </c>
      <c r="E999" s="67">
        <f>'2020 Spring Order Form - V36'!$W$23</f>
        <v>0</v>
      </c>
      <c r="F999" s="151">
        <v>1776767</v>
      </c>
      <c r="G999" s="70" t="e">
        <f>'2020 Spring Order Form - V36'!#REF!</f>
        <v>#REF!</v>
      </c>
      <c r="H999" s="69">
        <f>'2020 Spring Order Form - V36'!$F$18</f>
        <v>0</v>
      </c>
      <c r="J999" s="154">
        <v>18115</v>
      </c>
    </row>
    <row r="1000" spans="1:10">
      <c r="A1000" s="131">
        <v>999</v>
      </c>
      <c r="B1000" s="66" t="s">
        <v>1378</v>
      </c>
      <c r="D1000" s="67">
        <f>'2020 Spring Order Form - V36'!$W$23</f>
        <v>0</v>
      </c>
      <c r="E1000" s="67">
        <f>'2020 Spring Order Form - V36'!$W$23</f>
        <v>0</v>
      </c>
      <c r="F1000" s="151" t="s">
        <v>1380</v>
      </c>
      <c r="G1000" s="70" t="e">
        <f>'2020 Spring Order Form - V36'!#REF!</f>
        <v>#REF!</v>
      </c>
      <c r="H1000" s="69">
        <f>'2020 Spring Order Form - V36'!$F$18</f>
        <v>0</v>
      </c>
      <c r="J1000" s="154">
        <v>18116</v>
      </c>
    </row>
    <row r="1001" spans="1:10">
      <c r="A1001" s="131">
        <v>1000</v>
      </c>
      <c r="B1001" s="66" t="s">
        <v>1381</v>
      </c>
      <c r="D1001" s="67">
        <f>'2020 Spring Order Form - V36'!$W$23</f>
        <v>0</v>
      </c>
      <c r="E1001" s="67">
        <f>'2020 Spring Order Form - V36'!$W$23</f>
        <v>0</v>
      </c>
      <c r="F1001" s="151">
        <v>4576825</v>
      </c>
      <c r="G1001" s="70" t="e">
        <f>'2020 Spring Order Form - V36'!#REF!</f>
        <v>#REF!</v>
      </c>
      <c r="H1001" s="69">
        <f>'2020 Spring Order Form - V36'!$F$18</f>
        <v>0</v>
      </c>
      <c r="J1001" s="154">
        <v>971</v>
      </c>
    </row>
    <row r="1002" spans="1:10">
      <c r="A1002" s="131">
        <v>1001</v>
      </c>
      <c r="B1002" s="66" t="s">
        <v>1381</v>
      </c>
      <c r="D1002" s="67">
        <f>'2020 Spring Order Form - V36'!$W$23</f>
        <v>0</v>
      </c>
      <c r="E1002" s="67">
        <f>'2020 Spring Order Form - V36'!$W$23</f>
        <v>0</v>
      </c>
      <c r="F1002" s="151" t="s">
        <v>1382</v>
      </c>
      <c r="G1002" s="70" t="e">
        <f>'2020 Spring Order Form - V36'!#REF!</f>
        <v>#REF!</v>
      </c>
      <c r="H1002" s="69">
        <f>'2020 Spring Order Form - V36'!$F$18</f>
        <v>0</v>
      </c>
      <c r="J1002" s="154">
        <v>2842</v>
      </c>
    </row>
    <row r="1003" spans="1:10">
      <c r="A1003" s="131">
        <v>1002</v>
      </c>
      <c r="B1003" s="66" t="s">
        <v>1381</v>
      </c>
      <c r="D1003" s="67">
        <f>'2020 Spring Order Form - V36'!$W$23</f>
        <v>0</v>
      </c>
      <c r="E1003" s="67">
        <f>'2020 Spring Order Form - V36'!$W$23</f>
        <v>0</v>
      </c>
      <c r="F1003" s="151">
        <v>1776827</v>
      </c>
      <c r="G1003" s="70" t="e">
        <f>'2020 Spring Order Form - V36'!#REF!</f>
        <v>#REF!</v>
      </c>
      <c r="H1003" s="69">
        <f>'2020 Spring Order Form - V36'!$F$18</f>
        <v>0</v>
      </c>
      <c r="J1003" s="154">
        <v>18117</v>
      </c>
    </row>
    <row r="1004" spans="1:10">
      <c r="A1004" s="131">
        <v>1003</v>
      </c>
      <c r="B1004" s="66" t="s">
        <v>1381</v>
      </c>
      <c r="D1004" s="67">
        <f>'2020 Spring Order Form - V36'!$W$23</f>
        <v>0</v>
      </c>
      <c r="E1004" s="67">
        <f>'2020 Spring Order Form - V36'!$W$23</f>
        <v>0</v>
      </c>
      <c r="F1004" s="151" t="s">
        <v>1383</v>
      </c>
      <c r="G1004" s="70" t="e">
        <f>'2020 Spring Order Form - V36'!#REF!</f>
        <v>#REF!</v>
      </c>
      <c r="H1004" s="69">
        <f>'2020 Spring Order Form - V36'!$F$18</f>
        <v>0</v>
      </c>
      <c r="J1004" s="154">
        <v>18118</v>
      </c>
    </row>
    <row r="1005" spans="1:10">
      <c r="A1005" s="131">
        <v>1004</v>
      </c>
      <c r="B1005" s="66" t="s">
        <v>218</v>
      </c>
      <c r="D1005" s="67">
        <f>'2020 Spring Order Form - V36'!$W$23</f>
        <v>0</v>
      </c>
      <c r="E1005" s="67">
        <f>'2020 Spring Order Form - V36'!$W$23</f>
        <v>0</v>
      </c>
      <c r="F1005" s="151">
        <v>4576915</v>
      </c>
      <c r="G1005" s="70">
        <f>'2020 Spring Order Form - V36'!$W$129</f>
        <v>0</v>
      </c>
      <c r="H1005" s="69">
        <f>'2020 Spring Order Form - V36'!$F$18</f>
        <v>0</v>
      </c>
      <c r="J1005" s="154">
        <v>925</v>
      </c>
    </row>
    <row r="1006" spans="1:10">
      <c r="A1006" s="131">
        <v>1005</v>
      </c>
      <c r="B1006" s="66" t="s">
        <v>218</v>
      </c>
      <c r="D1006" s="67">
        <f>'2020 Spring Order Form - V36'!$W$23</f>
        <v>0</v>
      </c>
      <c r="E1006" s="67">
        <f>'2020 Spring Order Form - V36'!$W$23</f>
        <v>0</v>
      </c>
      <c r="F1006" s="151" t="s">
        <v>1384</v>
      </c>
      <c r="G1006" s="70">
        <f>'2020 Spring Order Form - V36'!$X$129</f>
        <v>0</v>
      </c>
      <c r="H1006" s="69">
        <f>'2020 Spring Order Form - V36'!$F$18</f>
        <v>0</v>
      </c>
      <c r="J1006" s="154">
        <v>2844</v>
      </c>
    </row>
    <row r="1007" spans="1:10">
      <c r="A1007" s="131">
        <v>1006</v>
      </c>
      <c r="B1007" s="66" t="s">
        <v>1385</v>
      </c>
      <c r="D1007" s="67">
        <f>'2020 Spring Order Form - V36'!$W$23</f>
        <v>0</v>
      </c>
      <c r="E1007" s="67">
        <f>'2020 Spring Order Form - V36'!$W$23</f>
        <v>0</v>
      </c>
      <c r="F1007" s="151">
        <v>4577025</v>
      </c>
      <c r="G1007" s="70" t="e">
        <f>'2020 Spring Order Form - V36'!#REF!</f>
        <v>#REF!</v>
      </c>
      <c r="H1007" s="69">
        <f>'2020 Spring Order Form - V36'!$F$18</f>
        <v>0</v>
      </c>
      <c r="J1007" s="154">
        <v>4360</v>
      </c>
    </row>
    <row r="1008" spans="1:10">
      <c r="A1008" s="131">
        <v>1007</v>
      </c>
      <c r="B1008" s="66" t="s">
        <v>1385</v>
      </c>
      <c r="D1008" s="67">
        <f>'2020 Spring Order Form - V36'!$W$23</f>
        <v>0</v>
      </c>
      <c r="E1008" s="67">
        <f>'2020 Spring Order Form - V36'!$W$23</f>
        <v>0</v>
      </c>
      <c r="F1008" s="151" t="s">
        <v>1386</v>
      </c>
      <c r="G1008" s="70" t="e">
        <f>'2020 Spring Order Form - V36'!#REF!</f>
        <v>#REF!</v>
      </c>
      <c r="H1008" s="69">
        <f>'2020 Spring Order Form - V36'!$F$18</f>
        <v>0</v>
      </c>
      <c r="J1008" s="154">
        <v>2890</v>
      </c>
    </row>
    <row r="1009" spans="1:10">
      <c r="A1009" s="131">
        <v>1008</v>
      </c>
      <c r="B1009" s="66" t="s">
        <v>1385</v>
      </c>
      <c r="D1009" s="67">
        <f>'2020 Spring Order Form - V36'!$W$23</f>
        <v>0</v>
      </c>
      <c r="E1009" s="67">
        <f>'2020 Spring Order Form - V36'!$W$23</f>
        <v>0</v>
      </c>
      <c r="F1009" s="151">
        <v>1777027</v>
      </c>
      <c r="G1009" s="70" t="e">
        <f>'2020 Spring Order Form - V36'!#REF!</f>
        <v>#REF!</v>
      </c>
      <c r="H1009" s="69">
        <f>'2020 Spring Order Form - V36'!$F$18</f>
        <v>0</v>
      </c>
      <c r="J1009" s="154">
        <v>4362</v>
      </c>
    </row>
    <row r="1010" spans="1:10">
      <c r="A1010" s="131">
        <v>1009</v>
      </c>
      <c r="B1010" s="66" t="s">
        <v>1385</v>
      </c>
      <c r="D1010" s="67">
        <f>'2020 Spring Order Form - V36'!$W$23</f>
        <v>0</v>
      </c>
      <c r="E1010" s="67">
        <f>'2020 Spring Order Form - V36'!$W$23</f>
        <v>0</v>
      </c>
      <c r="F1010" s="151" t="s">
        <v>1387</v>
      </c>
      <c r="G1010" s="70" t="e">
        <f>'2020 Spring Order Form - V36'!#REF!</f>
        <v>#REF!</v>
      </c>
      <c r="H1010" s="69">
        <f>'2020 Spring Order Form - V36'!$F$18</f>
        <v>0</v>
      </c>
      <c r="J1010" s="154">
        <v>2891</v>
      </c>
    </row>
    <row r="1011" spans="1:10">
      <c r="A1011" s="131">
        <v>1010</v>
      </c>
      <c r="B1011" s="66" t="s">
        <v>1388</v>
      </c>
      <c r="D1011" s="67">
        <f>'2020 Spring Order Form - V36'!$W$23</f>
        <v>0</v>
      </c>
      <c r="E1011" s="67">
        <f>'2020 Spring Order Form - V36'!$W$23</f>
        <v>0</v>
      </c>
      <c r="F1011" s="151">
        <v>4577035</v>
      </c>
      <c r="G1011" s="70" t="e">
        <f>'2020 Spring Order Form - V36'!#REF!</f>
        <v>#REF!</v>
      </c>
      <c r="H1011" s="69">
        <f>'2020 Spring Order Form - V36'!$F$18</f>
        <v>0</v>
      </c>
      <c r="J1011" s="154">
        <v>4358</v>
      </c>
    </row>
    <row r="1012" spans="1:10">
      <c r="A1012" s="131">
        <v>1011</v>
      </c>
      <c r="B1012" s="66" t="s">
        <v>1388</v>
      </c>
      <c r="D1012" s="67">
        <f>'2020 Spring Order Form - V36'!$W$23</f>
        <v>0</v>
      </c>
      <c r="E1012" s="67">
        <f>'2020 Spring Order Form - V36'!$W$23</f>
        <v>0</v>
      </c>
      <c r="F1012" s="151" t="s">
        <v>1389</v>
      </c>
      <c r="G1012" s="70" t="e">
        <f>'2020 Spring Order Form - V36'!#REF!</f>
        <v>#REF!</v>
      </c>
      <c r="H1012" s="69">
        <f>'2020 Spring Order Form - V36'!$F$18</f>
        <v>0</v>
      </c>
      <c r="J1012" s="154">
        <v>2892</v>
      </c>
    </row>
    <row r="1013" spans="1:10">
      <c r="A1013" s="131">
        <v>1012</v>
      </c>
      <c r="B1013" s="66" t="s">
        <v>1390</v>
      </c>
      <c r="D1013" s="67">
        <f>'2020 Spring Order Form - V36'!$W$23</f>
        <v>0</v>
      </c>
      <c r="E1013" s="67">
        <f>'2020 Spring Order Form - V36'!$W$23</f>
        <v>0</v>
      </c>
      <c r="F1013" s="151">
        <v>4577075</v>
      </c>
      <c r="G1013" s="70" t="e">
        <f>'2020 Spring Order Form - V36'!#REF!</f>
        <v>#REF!</v>
      </c>
      <c r="H1013" s="69">
        <f>'2020 Spring Order Form - V36'!$F$18</f>
        <v>0</v>
      </c>
      <c r="J1013" s="154">
        <v>4359</v>
      </c>
    </row>
    <row r="1014" spans="1:10">
      <c r="A1014" s="131">
        <v>1013</v>
      </c>
      <c r="B1014" s="66" t="s">
        <v>1390</v>
      </c>
      <c r="D1014" s="67">
        <f>'2020 Spring Order Form - V36'!$W$23</f>
        <v>0</v>
      </c>
      <c r="E1014" s="67">
        <f>'2020 Spring Order Form - V36'!$W$23</f>
        <v>0</v>
      </c>
      <c r="F1014" s="151" t="s">
        <v>1391</v>
      </c>
      <c r="G1014" s="70" t="e">
        <f>'2020 Spring Order Form - V36'!#REF!</f>
        <v>#REF!</v>
      </c>
      <c r="H1014" s="69">
        <f>'2020 Spring Order Form - V36'!$F$18</f>
        <v>0</v>
      </c>
      <c r="J1014" s="154">
        <v>2895</v>
      </c>
    </row>
    <row r="1015" spans="1:10">
      <c r="A1015" s="131">
        <v>1014</v>
      </c>
      <c r="B1015" s="66" t="s">
        <v>1390</v>
      </c>
      <c r="D1015" s="67">
        <f>'2020 Spring Order Form - V36'!$W$23</f>
        <v>0</v>
      </c>
      <c r="E1015" s="67">
        <f>'2020 Spring Order Form - V36'!$W$23</f>
        <v>0</v>
      </c>
      <c r="F1015" s="151">
        <v>4177077</v>
      </c>
      <c r="G1015" s="70" t="e">
        <f>'2020 Spring Order Form - V36'!#REF!</f>
        <v>#REF!</v>
      </c>
      <c r="H1015" s="69">
        <f>'2020 Spring Order Form - V36'!$F$18</f>
        <v>0</v>
      </c>
      <c r="J1015" s="154">
        <v>4364</v>
      </c>
    </row>
    <row r="1016" spans="1:10">
      <c r="A1016" s="131">
        <v>1015</v>
      </c>
      <c r="B1016" s="66" t="s">
        <v>1390</v>
      </c>
      <c r="D1016" s="67">
        <f>'2020 Spring Order Form - V36'!$W$23</f>
        <v>0</v>
      </c>
      <c r="E1016" s="67">
        <f>'2020 Spring Order Form - V36'!$W$23</f>
        <v>0</v>
      </c>
      <c r="F1016" s="151" t="s">
        <v>1392</v>
      </c>
      <c r="G1016" s="70" t="e">
        <f>'2020 Spring Order Form - V36'!#REF!</f>
        <v>#REF!</v>
      </c>
      <c r="H1016" s="69">
        <f>'2020 Spring Order Form - V36'!$F$18</f>
        <v>0</v>
      </c>
      <c r="J1016" s="154">
        <v>2896</v>
      </c>
    </row>
    <row r="1017" spans="1:10">
      <c r="A1017" s="131">
        <v>1016</v>
      </c>
      <c r="B1017" s="66" t="s">
        <v>1390</v>
      </c>
      <c r="D1017" s="67">
        <f>'2020 Spring Order Form - V36'!$W$23</f>
        <v>0</v>
      </c>
      <c r="E1017" s="67">
        <f>'2020 Spring Order Form - V36'!$W$23</f>
        <v>0</v>
      </c>
      <c r="F1017" s="151">
        <v>1777077</v>
      </c>
      <c r="G1017" s="390" t="e">
        <f>'2020 Spring Order Form - V36'!#REF!</f>
        <v>#REF!</v>
      </c>
      <c r="H1017" s="69">
        <f>'2020 Spring Order Form - V36'!$F$18</f>
        <v>0</v>
      </c>
      <c r="J1017" s="154">
        <v>18122</v>
      </c>
    </row>
    <row r="1018" spans="1:10">
      <c r="A1018" s="131">
        <v>1017</v>
      </c>
      <c r="B1018" s="66" t="s">
        <v>1390</v>
      </c>
      <c r="D1018" s="67">
        <f>'2020 Spring Order Form - V36'!$W$23</f>
        <v>0</v>
      </c>
      <c r="E1018" s="67">
        <f>'2020 Spring Order Form - V36'!$W$23</f>
        <v>0</v>
      </c>
      <c r="F1018" s="151" t="s">
        <v>1393</v>
      </c>
      <c r="G1018" s="70" t="e">
        <f>'2020 Spring Order Form - V36'!#REF!</f>
        <v>#REF!</v>
      </c>
      <c r="H1018" s="69">
        <f>'2020 Spring Order Form - V36'!$F$18</f>
        <v>0</v>
      </c>
      <c r="J1018" s="154">
        <v>18121</v>
      </c>
    </row>
    <row r="1019" spans="1:10">
      <c r="A1019" s="131">
        <v>1018</v>
      </c>
      <c r="B1019" s="66" t="s">
        <v>1394</v>
      </c>
      <c r="D1019" s="67">
        <f>'2020 Spring Order Form - V36'!$W$23</f>
        <v>0</v>
      </c>
      <c r="E1019" s="67">
        <f>'2020 Spring Order Form - V36'!$W$23</f>
        <v>0</v>
      </c>
      <c r="F1019" s="151">
        <v>4577125</v>
      </c>
      <c r="G1019" s="70" t="e">
        <f>'2020 Spring Order Form - V36'!#REF!</f>
        <v>#REF!</v>
      </c>
      <c r="H1019" s="69">
        <f>'2020 Spring Order Form - V36'!$F$18</f>
        <v>0</v>
      </c>
      <c r="J1019" s="154">
        <v>904</v>
      </c>
    </row>
    <row r="1020" spans="1:10">
      <c r="A1020" s="131">
        <v>1019</v>
      </c>
      <c r="B1020" s="66" t="s">
        <v>1394</v>
      </c>
      <c r="D1020" s="67">
        <f>'2020 Spring Order Form - V36'!$W$23</f>
        <v>0</v>
      </c>
      <c r="E1020" s="67">
        <f>'2020 Spring Order Form - V36'!$W$23</f>
        <v>0</v>
      </c>
      <c r="F1020" s="151" t="s">
        <v>1395</v>
      </c>
      <c r="G1020" s="70" t="e">
        <f>'2020 Spring Order Form - V36'!#REF!</f>
        <v>#REF!</v>
      </c>
      <c r="H1020" s="69">
        <f>'2020 Spring Order Form - V36'!$F$18</f>
        <v>0</v>
      </c>
      <c r="J1020" s="154">
        <v>2918</v>
      </c>
    </row>
    <row r="1021" spans="1:10">
      <c r="A1021" s="131">
        <v>1020</v>
      </c>
      <c r="B1021" s="66" t="s">
        <v>1396</v>
      </c>
      <c r="D1021" s="67">
        <f>'2020 Spring Order Form - V36'!$W$23</f>
        <v>0</v>
      </c>
      <c r="E1021" s="67">
        <f>'2020 Spring Order Form - V36'!$W$23</f>
        <v>0</v>
      </c>
      <c r="F1021" s="151">
        <v>4577165</v>
      </c>
      <c r="G1021" s="70" t="e">
        <f>'2020 Spring Order Form - V36'!#REF!</f>
        <v>#REF!</v>
      </c>
      <c r="H1021" s="69">
        <f>'2020 Spring Order Form - V36'!$F$18</f>
        <v>0</v>
      </c>
      <c r="J1021" s="154">
        <v>886</v>
      </c>
    </row>
    <row r="1022" spans="1:10">
      <c r="A1022" s="131">
        <v>1021</v>
      </c>
      <c r="B1022" s="66" t="s">
        <v>1396</v>
      </c>
      <c r="D1022" s="67">
        <f>'2020 Spring Order Form - V36'!$W$23</f>
        <v>0</v>
      </c>
      <c r="E1022" s="67">
        <f>'2020 Spring Order Form - V36'!$W$23</f>
        <v>0</v>
      </c>
      <c r="F1022" s="151" t="s">
        <v>1397</v>
      </c>
      <c r="G1022" s="70" t="e">
        <f>'2020 Spring Order Form - V36'!#REF!</f>
        <v>#REF!</v>
      </c>
      <c r="H1022" s="69">
        <f>'2020 Spring Order Form - V36'!$F$18</f>
        <v>0</v>
      </c>
      <c r="J1022" s="154">
        <v>2919</v>
      </c>
    </row>
    <row r="1023" spans="1:10">
      <c r="A1023" s="131">
        <v>1022</v>
      </c>
      <c r="B1023" s="66" t="s">
        <v>1396</v>
      </c>
      <c r="D1023" s="67">
        <f>'2020 Spring Order Form - V36'!$W$23</f>
        <v>0</v>
      </c>
      <c r="E1023" s="67">
        <f>'2020 Spring Order Form - V36'!$W$23</f>
        <v>0</v>
      </c>
      <c r="F1023" s="151">
        <v>4177167</v>
      </c>
      <c r="G1023" s="70" t="e">
        <f>'2020 Spring Order Form - V36'!#REF!</f>
        <v>#REF!</v>
      </c>
      <c r="H1023" s="69">
        <f>'2020 Spring Order Form - V36'!$F$18</f>
        <v>0</v>
      </c>
      <c r="J1023" s="154">
        <v>4206</v>
      </c>
    </row>
    <row r="1024" spans="1:10">
      <c r="A1024" s="131">
        <v>1023</v>
      </c>
      <c r="B1024" s="66" t="s">
        <v>1396</v>
      </c>
      <c r="D1024" s="67">
        <f>'2020 Spring Order Form - V36'!$W$23</f>
        <v>0</v>
      </c>
      <c r="E1024" s="67">
        <f>'2020 Spring Order Form - V36'!$W$23</f>
        <v>0</v>
      </c>
      <c r="F1024" s="151" t="s">
        <v>1398</v>
      </c>
      <c r="G1024" s="70" t="e">
        <f>'2020 Spring Order Form - V36'!#REF!</f>
        <v>#REF!</v>
      </c>
      <c r="H1024" s="69">
        <f>'2020 Spring Order Form - V36'!$F$18</f>
        <v>0</v>
      </c>
      <c r="J1024" s="154">
        <v>2920</v>
      </c>
    </row>
    <row r="1025" spans="1:10">
      <c r="A1025" s="131">
        <v>1024</v>
      </c>
      <c r="B1025" s="66" t="s">
        <v>1399</v>
      </c>
      <c r="D1025" s="67">
        <f>'2020 Spring Order Form - V36'!$W$23</f>
        <v>0</v>
      </c>
      <c r="E1025" s="67">
        <f>'2020 Spring Order Form - V36'!$W$23</f>
        <v>0</v>
      </c>
      <c r="F1025" s="151">
        <v>4577435</v>
      </c>
      <c r="G1025" s="70" t="e">
        <f>'2020 Spring Order Form - V36'!#REF!</f>
        <v>#REF!</v>
      </c>
      <c r="H1025" s="69">
        <f>'2020 Spring Order Form - V36'!$F$18</f>
        <v>0</v>
      </c>
      <c r="J1025" s="154">
        <v>887</v>
      </c>
    </row>
    <row r="1026" spans="1:10">
      <c r="A1026" s="131">
        <v>1025</v>
      </c>
      <c r="B1026" s="66" t="s">
        <v>1399</v>
      </c>
      <c r="D1026" s="67">
        <f>'2020 Spring Order Form - V36'!$W$23</f>
        <v>0</v>
      </c>
      <c r="E1026" s="67">
        <f>'2020 Spring Order Form - V36'!$W$23</f>
        <v>0</v>
      </c>
      <c r="F1026" s="151" t="s">
        <v>1400</v>
      </c>
      <c r="G1026" s="70" t="e">
        <f>'2020 Spring Order Form - V36'!#REF!</f>
        <v>#REF!</v>
      </c>
      <c r="H1026" s="69">
        <f>'2020 Spring Order Form - V36'!$F$18</f>
        <v>0</v>
      </c>
      <c r="J1026" s="154">
        <v>3193</v>
      </c>
    </row>
    <row r="1027" spans="1:10">
      <c r="A1027" s="131">
        <v>1026</v>
      </c>
      <c r="B1027" s="66" t="s">
        <v>1401</v>
      </c>
      <c r="D1027" s="67">
        <f>'2020 Spring Order Form - V36'!$W$23</f>
        <v>0</v>
      </c>
      <c r="E1027" s="67">
        <f>'2020 Spring Order Form - V36'!$W$23</f>
        <v>0</v>
      </c>
      <c r="F1027" s="151">
        <v>4577405</v>
      </c>
      <c r="G1027" s="70" t="e">
        <f>'2020 Spring Order Form - V36'!#REF!</f>
        <v>#REF!</v>
      </c>
      <c r="H1027" s="69">
        <f>'2020 Spring Order Form - V36'!$F$18</f>
        <v>0</v>
      </c>
      <c r="J1027" s="154">
        <v>888</v>
      </c>
    </row>
    <row r="1028" spans="1:10">
      <c r="A1028" s="131">
        <v>1027</v>
      </c>
      <c r="B1028" s="66" t="s">
        <v>1401</v>
      </c>
      <c r="D1028" s="67">
        <f>'2020 Spring Order Form - V36'!$W$23</f>
        <v>0</v>
      </c>
      <c r="E1028" s="67">
        <f>'2020 Spring Order Form - V36'!$W$23</f>
        <v>0</v>
      </c>
      <c r="F1028" s="151" t="s">
        <v>1402</v>
      </c>
      <c r="G1028" s="70" t="e">
        <f>'2020 Spring Order Form - V36'!#REF!</f>
        <v>#REF!</v>
      </c>
      <c r="H1028" s="69">
        <f>'2020 Spring Order Form - V36'!$F$18</f>
        <v>0</v>
      </c>
      <c r="J1028" s="154">
        <v>3194</v>
      </c>
    </row>
    <row r="1029" spans="1:10">
      <c r="A1029" s="131">
        <v>1028</v>
      </c>
      <c r="B1029" s="66" t="s">
        <v>1403</v>
      </c>
      <c r="D1029" s="67">
        <f>'2020 Spring Order Form - V36'!$W$23</f>
        <v>0</v>
      </c>
      <c r="E1029" s="67">
        <f>'2020 Spring Order Form - V36'!$W$23</f>
        <v>0</v>
      </c>
      <c r="F1029" s="151">
        <v>4577605</v>
      </c>
      <c r="G1029" s="70" t="e">
        <f>'2020 Spring Order Form - V36'!#REF!</f>
        <v>#REF!</v>
      </c>
      <c r="H1029" s="69">
        <f>'2020 Spring Order Form - V36'!$F$18</f>
        <v>0</v>
      </c>
      <c r="J1029" s="154">
        <v>4365</v>
      </c>
    </row>
    <row r="1030" spans="1:10">
      <c r="A1030" s="131">
        <v>1029</v>
      </c>
      <c r="B1030" s="66" t="s">
        <v>1403</v>
      </c>
      <c r="D1030" s="67">
        <f>'2020 Spring Order Form - V36'!$W$23</f>
        <v>0</v>
      </c>
      <c r="E1030" s="67">
        <f>'2020 Spring Order Form - V36'!$W$23</f>
        <v>0</v>
      </c>
      <c r="F1030" s="151" t="s">
        <v>1404</v>
      </c>
      <c r="G1030" s="70" t="e">
        <f>'2020 Spring Order Form - V36'!#REF!</f>
        <v>#REF!</v>
      </c>
      <c r="H1030" s="69">
        <f>'2020 Spring Order Form - V36'!$F$18</f>
        <v>0</v>
      </c>
      <c r="J1030" s="154">
        <v>3257</v>
      </c>
    </row>
    <row r="1031" spans="1:10">
      <c r="A1031" s="131">
        <v>1030</v>
      </c>
      <c r="B1031" s="66" t="s">
        <v>1405</v>
      </c>
      <c r="D1031" s="67">
        <f>'2020 Spring Order Form - V36'!$W$23</f>
        <v>0</v>
      </c>
      <c r="E1031" s="67">
        <f>'2020 Spring Order Form - V36'!$W$23</f>
        <v>0</v>
      </c>
      <c r="F1031" s="151">
        <v>4574048</v>
      </c>
      <c r="G1031" s="70" t="e">
        <f>'2020 Spring Order Form - V36'!#REF!</f>
        <v>#REF!</v>
      </c>
      <c r="H1031" s="69">
        <f>'2020 Spring Order Form - V36'!$F$18</f>
        <v>0</v>
      </c>
      <c r="J1031" s="154">
        <v>4010</v>
      </c>
    </row>
    <row r="1032" spans="1:10">
      <c r="A1032" s="131">
        <v>1031</v>
      </c>
      <c r="B1032" s="66" t="s">
        <v>1405</v>
      </c>
      <c r="D1032" s="67">
        <f>'2020 Spring Order Form - V36'!$W$23</f>
        <v>0</v>
      </c>
      <c r="E1032" s="67">
        <f>'2020 Spring Order Form - V36'!$W$23</f>
        <v>0</v>
      </c>
      <c r="F1032" s="151" t="s">
        <v>1406</v>
      </c>
      <c r="G1032" s="70" t="e">
        <f>'2020 Spring Order Form - V36'!#REF!</f>
        <v>#REF!</v>
      </c>
      <c r="H1032" s="69">
        <f>'2020 Spring Order Form - V36'!$F$18</f>
        <v>0</v>
      </c>
      <c r="J1032" s="154">
        <v>1208</v>
      </c>
    </row>
    <row r="1033" spans="1:10">
      <c r="A1033" s="131">
        <v>1032</v>
      </c>
      <c r="B1033" s="66" t="s">
        <v>1407</v>
      </c>
      <c r="D1033" s="67">
        <f>'2020 Spring Order Form - V36'!$W$23</f>
        <v>0</v>
      </c>
      <c r="E1033" s="67">
        <f>'2020 Spring Order Form - V36'!$W$23</f>
        <v>0</v>
      </c>
      <c r="F1033" s="151">
        <v>4574108</v>
      </c>
      <c r="G1033" s="70" t="e">
        <f>'2020 Spring Order Form - V36'!#REF!</f>
        <v>#REF!</v>
      </c>
      <c r="H1033" s="69">
        <f>'2020 Spring Order Form - V36'!$F$18</f>
        <v>0</v>
      </c>
      <c r="J1033" s="154">
        <v>4011</v>
      </c>
    </row>
    <row r="1034" spans="1:10">
      <c r="A1034" s="131">
        <v>1033</v>
      </c>
      <c r="B1034" s="66" t="s">
        <v>1407</v>
      </c>
      <c r="D1034" s="67">
        <f>'2020 Spring Order Form - V36'!$W$23</f>
        <v>0</v>
      </c>
      <c r="E1034" s="67">
        <f>'2020 Spring Order Form - V36'!$W$23</f>
        <v>0</v>
      </c>
      <c r="F1034" s="151" t="s">
        <v>1408</v>
      </c>
      <c r="G1034" s="70" t="e">
        <f>'2020 Spring Order Form - V36'!#REF!</f>
        <v>#REF!</v>
      </c>
      <c r="H1034" s="69">
        <f>'2020 Spring Order Form - V36'!$F$18</f>
        <v>0</v>
      </c>
      <c r="J1034" s="154">
        <v>1216</v>
      </c>
    </row>
    <row r="1035" spans="1:10">
      <c r="A1035" s="131">
        <v>1034</v>
      </c>
      <c r="B1035" s="66" t="s">
        <v>1409</v>
      </c>
      <c r="D1035" s="67">
        <f>'2020 Spring Order Form - V36'!$W$23</f>
        <v>0</v>
      </c>
      <c r="E1035" s="67">
        <f>'2020 Spring Order Form - V36'!$W$23</f>
        <v>0</v>
      </c>
      <c r="F1035" s="151">
        <v>4574128</v>
      </c>
      <c r="G1035" s="70" t="e">
        <f>'2020 Spring Order Form - V36'!#REF!</f>
        <v>#REF!</v>
      </c>
      <c r="H1035" s="69">
        <f>'2020 Spring Order Form - V36'!$F$18</f>
        <v>0</v>
      </c>
      <c r="J1035" s="154">
        <v>4012</v>
      </c>
    </row>
    <row r="1036" spans="1:10">
      <c r="A1036" s="131">
        <v>1035</v>
      </c>
      <c r="B1036" s="66" t="s">
        <v>1409</v>
      </c>
      <c r="D1036" s="67">
        <f>'2020 Spring Order Form - V36'!$W$23</f>
        <v>0</v>
      </c>
      <c r="E1036" s="67">
        <f>'2020 Spring Order Form - V36'!$W$23</f>
        <v>0</v>
      </c>
      <c r="F1036" s="151" t="s">
        <v>1410</v>
      </c>
      <c r="G1036" s="70" t="e">
        <f>'2020 Spring Order Form - V36'!#REF!</f>
        <v>#REF!</v>
      </c>
      <c r="H1036" s="69">
        <f>'2020 Spring Order Form - V36'!$F$18</f>
        <v>0</v>
      </c>
      <c r="J1036" s="154">
        <v>1218</v>
      </c>
    </row>
    <row r="1037" spans="1:10">
      <c r="A1037" s="131">
        <v>1036</v>
      </c>
      <c r="B1037" s="66" t="s">
        <v>1411</v>
      </c>
      <c r="D1037" s="67">
        <f>'2020 Spring Order Form - V36'!$W$23</f>
        <v>0</v>
      </c>
      <c r="E1037" s="67">
        <f>'2020 Spring Order Form - V36'!$W$23</f>
        <v>0</v>
      </c>
      <c r="F1037" s="151">
        <v>4574168</v>
      </c>
      <c r="G1037" s="70" t="e">
        <f>'2020 Spring Order Form - V36'!#REF!</f>
        <v>#REF!</v>
      </c>
      <c r="H1037" s="69">
        <f>'2020 Spring Order Form - V36'!$F$18</f>
        <v>0</v>
      </c>
      <c r="J1037" s="154">
        <v>4013</v>
      </c>
    </row>
    <row r="1038" spans="1:10">
      <c r="A1038" s="131">
        <v>1037</v>
      </c>
      <c r="B1038" s="66" t="s">
        <v>1411</v>
      </c>
      <c r="D1038" s="67">
        <f>'2020 Spring Order Form - V36'!$W$23</f>
        <v>0</v>
      </c>
      <c r="E1038" s="67">
        <f>'2020 Spring Order Form - V36'!$W$23</f>
        <v>0</v>
      </c>
      <c r="F1038" s="151" t="s">
        <v>1412</v>
      </c>
      <c r="G1038" s="70" t="e">
        <f>'2020 Spring Order Form - V36'!#REF!</f>
        <v>#REF!</v>
      </c>
      <c r="H1038" s="69">
        <f>'2020 Spring Order Form - V36'!$F$18</f>
        <v>0</v>
      </c>
      <c r="J1038" s="154">
        <v>1220</v>
      </c>
    </row>
    <row r="1039" spans="1:10">
      <c r="A1039" s="131">
        <v>1038</v>
      </c>
      <c r="B1039" s="66" t="s">
        <v>1413</v>
      </c>
      <c r="D1039" s="67">
        <f>'2020 Spring Order Form - V36'!$W$23</f>
        <v>0</v>
      </c>
      <c r="E1039" s="67">
        <f>'2020 Spring Order Form - V36'!$W$23</f>
        <v>0</v>
      </c>
      <c r="F1039" s="151">
        <v>4574208</v>
      </c>
      <c r="G1039" s="70" t="e">
        <f>'2020 Spring Order Form - V36'!#REF!</f>
        <v>#REF!</v>
      </c>
      <c r="H1039" s="69">
        <f>'2020 Spring Order Form - V36'!$F$18</f>
        <v>0</v>
      </c>
      <c r="J1039" s="154">
        <v>17236</v>
      </c>
    </row>
    <row r="1040" spans="1:10">
      <c r="A1040" s="131">
        <v>1039</v>
      </c>
      <c r="B1040" s="66" t="s">
        <v>1413</v>
      </c>
      <c r="D1040" s="67">
        <f>'2020 Spring Order Form - V36'!$W$23</f>
        <v>0</v>
      </c>
      <c r="E1040" s="67">
        <f>'2020 Spring Order Form - V36'!$W$23</f>
        <v>0</v>
      </c>
      <c r="F1040" s="151" t="s">
        <v>1414</v>
      </c>
      <c r="G1040" s="70" t="e">
        <f>'2020 Spring Order Form - V36'!#REF!</f>
        <v>#REF!</v>
      </c>
      <c r="H1040" s="69">
        <f>'2020 Spring Order Form - V36'!$F$18</f>
        <v>0</v>
      </c>
      <c r="J1040" s="154">
        <v>17237</v>
      </c>
    </row>
    <row r="1041" spans="1:10">
      <c r="A1041" s="131">
        <v>1040</v>
      </c>
      <c r="B1041" s="66" t="s">
        <v>1415</v>
      </c>
      <c r="D1041" s="67">
        <f>'2020 Spring Order Form - V36'!$W$23</f>
        <v>0</v>
      </c>
      <c r="E1041" s="67">
        <f>'2020 Spring Order Form - V36'!$W$23</f>
        <v>0</v>
      </c>
      <c r="F1041" s="151">
        <v>4574258</v>
      </c>
      <c r="G1041" s="70" t="e">
        <f>'2020 Spring Order Form - V36'!#REF!</f>
        <v>#REF!</v>
      </c>
      <c r="H1041" s="69">
        <f>'2020 Spring Order Form - V36'!$F$18</f>
        <v>0</v>
      </c>
      <c r="J1041" s="154">
        <v>3975</v>
      </c>
    </row>
    <row r="1042" spans="1:10">
      <c r="A1042" s="131">
        <v>1041</v>
      </c>
      <c r="B1042" s="66" t="s">
        <v>1415</v>
      </c>
      <c r="D1042" s="67">
        <f>'2020 Spring Order Form - V36'!$W$23</f>
        <v>0</v>
      </c>
      <c r="E1042" s="67">
        <f>'2020 Spring Order Form - V36'!$W$23</f>
        <v>0</v>
      </c>
      <c r="F1042" s="151" t="s">
        <v>1416</v>
      </c>
      <c r="G1042" s="70" t="e">
        <f>'2020 Spring Order Form - V36'!#REF!</f>
        <v>#REF!</v>
      </c>
      <c r="H1042" s="69">
        <f>'2020 Spring Order Form - V36'!$F$18</f>
        <v>0</v>
      </c>
      <c r="J1042" s="154">
        <v>1302</v>
      </c>
    </row>
    <row r="1043" spans="1:10">
      <c r="A1043" s="131">
        <v>1042</v>
      </c>
      <c r="B1043" s="66" t="s">
        <v>1417</v>
      </c>
      <c r="D1043" s="67">
        <f>'2020 Spring Order Form - V36'!$W$23</f>
        <v>0</v>
      </c>
      <c r="E1043" s="67">
        <f>'2020 Spring Order Form - V36'!$W$23</f>
        <v>0</v>
      </c>
      <c r="F1043" s="151">
        <v>4574274</v>
      </c>
      <c r="G1043" s="70" t="e">
        <f>'2020 Spring Order Form - V36'!#REF!</f>
        <v>#REF!</v>
      </c>
      <c r="H1043" s="69">
        <f>'2020 Spring Order Form - V36'!$F$18</f>
        <v>0</v>
      </c>
      <c r="J1043" s="154">
        <v>12282</v>
      </c>
    </row>
    <row r="1044" spans="1:10">
      <c r="A1044" s="131">
        <v>1043</v>
      </c>
      <c r="B1044" s="66" t="s">
        <v>1417</v>
      </c>
      <c r="D1044" s="67">
        <f>'2020 Spring Order Form - V36'!$W$23</f>
        <v>0</v>
      </c>
      <c r="E1044" s="67">
        <f>'2020 Spring Order Form - V36'!$W$23</f>
        <v>0</v>
      </c>
      <c r="F1044" s="151" t="s">
        <v>1418</v>
      </c>
      <c r="G1044" s="70" t="e">
        <f>'2020 Spring Order Form - V36'!#REF!</f>
        <v>#REF!</v>
      </c>
      <c r="H1044" s="69">
        <f>'2020 Spring Order Form - V36'!$F$18</f>
        <v>0</v>
      </c>
      <c r="J1044" s="154">
        <v>12281</v>
      </c>
    </row>
    <row r="1045" spans="1:10">
      <c r="A1045" s="131">
        <v>1044</v>
      </c>
      <c r="B1045" s="66" t="s">
        <v>1419</v>
      </c>
      <c r="D1045" s="67">
        <f>'2020 Spring Order Form - V36'!$W$23</f>
        <v>0</v>
      </c>
      <c r="E1045" s="67">
        <f>'2020 Spring Order Form - V36'!$W$23</f>
        <v>0</v>
      </c>
      <c r="F1045" s="151">
        <v>4574298</v>
      </c>
      <c r="G1045" s="70" t="e">
        <f>'2020 Spring Order Form - V36'!#REF!</f>
        <v>#REF!</v>
      </c>
      <c r="H1045" s="69">
        <f>'2020 Spring Order Form - V36'!$F$18</f>
        <v>0</v>
      </c>
      <c r="J1045" s="154">
        <v>4022</v>
      </c>
    </row>
    <row r="1046" spans="1:10">
      <c r="A1046" s="131">
        <v>1045</v>
      </c>
      <c r="B1046" s="66" t="s">
        <v>1419</v>
      </c>
      <c r="D1046" s="67">
        <f>'2020 Spring Order Form - V36'!$W$23</f>
        <v>0</v>
      </c>
      <c r="E1046" s="67">
        <f>'2020 Spring Order Form - V36'!$W$23</f>
        <v>0</v>
      </c>
      <c r="F1046" s="151" t="s">
        <v>1420</v>
      </c>
      <c r="G1046" s="70" t="e">
        <f>'2020 Spring Order Form - V36'!#REF!</f>
        <v>#REF!</v>
      </c>
      <c r="H1046" s="69">
        <f>'2020 Spring Order Form - V36'!$F$18</f>
        <v>0</v>
      </c>
      <c r="J1046" s="154">
        <v>1643</v>
      </c>
    </row>
    <row r="1047" spans="1:10">
      <c r="A1047" s="131">
        <v>1046</v>
      </c>
      <c r="B1047" s="66" t="s">
        <v>1421</v>
      </c>
      <c r="D1047" s="67">
        <f>'2020 Spring Order Form - V36'!$W$23</f>
        <v>0</v>
      </c>
      <c r="E1047" s="67">
        <f>'2020 Spring Order Form - V36'!$W$23</f>
        <v>0</v>
      </c>
      <c r="F1047" s="151">
        <v>4574358</v>
      </c>
      <c r="G1047" s="70" t="e">
        <f>'2020 Spring Order Form - V36'!#REF!</f>
        <v>#REF!</v>
      </c>
      <c r="H1047" s="69">
        <f>'2020 Spring Order Form - V36'!$F$18</f>
        <v>0</v>
      </c>
      <c r="J1047" s="154">
        <v>4044</v>
      </c>
    </row>
    <row r="1048" spans="1:10">
      <c r="A1048" s="131">
        <v>1047</v>
      </c>
      <c r="B1048" s="66" t="s">
        <v>1421</v>
      </c>
      <c r="D1048" s="67">
        <f>'2020 Spring Order Form - V36'!$W$23</f>
        <v>0</v>
      </c>
      <c r="E1048" s="67">
        <f>'2020 Spring Order Form - V36'!$W$23</f>
        <v>0</v>
      </c>
      <c r="F1048" s="151" t="s">
        <v>1422</v>
      </c>
      <c r="G1048" s="70" t="e">
        <f>'2020 Spring Order Form - V36'!#REF!</f>
        <v>#REF!</v>
      </c>
      <c r="H1048" s="69">
        <f>'2020 Spring Order Form - V36'!$F$18</f>
        <v>0</v>
      </c>
      <c r="J1048" s="154">
        <v>2069</v>
      </c>
    </row>
    <row r="1049" spans="1:10">
      <c r="A1049" s="131">
        <v>1048</v>
      </c>
      <c r="B1049" s="66" t="s">
        <v>1423</v>
      </c>
      <c r="D1049" s="67">
        <f>'2020 Spring Order Form - V36'!$W$23</f>
        <v>0</v>
      </c>
      <c r="E1049" s="67">
        <f>'2020 Spring Order Form - V36'!$W$23</f>
        <v>0</v>
      </c>
      <c r="F1049" s="151">
        <v>4574428</v>
      </c>
      <c r="G1049" s="70" t="e">
        <f>'2020 Spring Order Form - V36'!#REF!</f>
        <v>#REF!</v>
      </c>
      <c r="H1049" s="69">
        <f>'2020 Spring Order Form - V36'!$F$18</f>
        <v>0</v>
      </c>
      <c r="J1049" s="154">
        <v>4752</v>
      </c>
    </row>
    <row r="1050" spans="1:10">
      <c r="A1050" s="131">
        <v>1049</v>
      </c>
      <c r="B1050" s="66" t="s">
        <v>1423</v>
      </c>
      <c r="D1050" s="67">
        <f>'2020 Spring Order Form - V36'!$W$23</f>
        <v>0</v>
      </c>
      <c r="E1050" s="67">
        <f>'2020 Spring Order Form - V36'!$W$23</f>
        <v>0</v>
      </c>
      <c r="F1050" s="151" t="s">
        <v>1424</v>
      </c>
      <c r="G1050" s="70" t="e">
        <f>'2020 Spring Order Form - V36'!#REF!</f>
        <v>#REF!</v>
      </c>
      <c r="H1050" s="69">
        <f>'2020 Spring Order Form - V36'!$F$18</f>
        <v>0</v>
      </c>
      <c r="J1050" s="154">
        <v>2438</v>
      </c>
    </row>
    <row r="1051" spans="1:10">
      <c r="A1051" s="131">
        <v>1050</v>
      </c>
      <c r="B1051" s="66" t="s">
        <v>1425</v>
      </c>
      <c r="D1051" s="67">
        <f>'2020 Spring Order Form - V36'!$W$23</f>
        <v>0</v>
      </c>
      <c r="E1051" s="67">
        <f>'2020 Spring Order Form - V36'!$W$23</f>
        <v>0</v>
      </c>
      <c r="F1051" s="151">
        <v>4574628</v>
      </c>
      <c r="G1051" s="70" t="e">
        <f>'2020 Spring Order Form - V36'!#REF!</f>
        <v>#REF!</v>
      </c>
      <c r="H1051" s="69">
        <f>'2020 Spring Order Form - V36'!$F$18</f>
        <v>0</v>
      </c>
      <c r="J1051" s="154">
        <v>4066</v>
      </c>
    </row>
    <row r="1052" spans="1:10">
      <c r="A1052" s="131">
        <v>1051</v>
      </c>
      <c r="B1052" s="66" t="s">
        <v>1425</v>
      </c>
      <c r="D1052" s="67">
        <f>'2020 Spring Order Form - V36'!$W$23</f>
        <v>0</v>
      </c>
      <c r="E1052" s="67">
        <f>'2020 Spring Order Form - V36'!$W$23</f>
        <v>0</v>
      </c>
      <c r="F1052" s="151" t="s">
        <v>1426</v>
      </c>
      <c r="G1052" s="70" t="e">
        <f>'2020 Spring Order Form - V36'!#REF!</f>
        <v>#REF!</v>
      </c>
      <c r="H1052" s="69">
        <f>'2020 Spring Order Form - V36'!$F$18</f>
        <v>0</v>
      </c>
      <c r="J1052" s="154">
        <v>2581</v>
      </c>
    </row>
    <row r="1053" spans="1:10">
      <c r="A1053" s="131">
        <v>1052</v>
      </c>
      <c r="B1053" s="66" t="s">
        <v>1427</v>
      </c>
      <c r="D1053" s="67">
        <f>'2020 Spring Order Form - V36'!$W$23</f>
        <v>0</v>
      </c>
      <c r="E1053" s="67">
        <f>'2020 Spring Order Form - V36'!$W$23</f>
        <v>0</v>
      </c>
      <c r="F1053" s="151">
        <v>4574678</v>
      </c>
      <c r="G1053" s="70" t="e">
        <f>'2020 Spring Order Form - V36'!#REF!</f>
        <v>#REF!</v>
      </c>
      <c r="H1053" s="69">
        <f>'2020 Spring Order Form - V36'!$F$18</f>
        <v>0</v>
      </c>
      <c r="J1053" s="154">
        <v>4067</v>
      </c>
    </row>
    <row r="1054" spans="1:10">
      <c r="A1054" s="131">
        <v>1053</v>
      </c>
      <c r="B1054" s="66" t="s">
        <v>1427</v>
      </c>
      <c r="D1054" s="67">
        <f>'2020 Spring Order Form - V36'!$W$23</f>
        <v>0</v>
      </c>
      <c r="E1054" s="67">
        <f>'2020 Spring Order Form - V36'!$W$23</f>
        <v>0</v>
      </c>
      <c r="F1054" s="151" t="s">
        <v>1428</v>
      </c>
      <c r="G1054" s="70" t="e">
        <f>'2020 Spring Order Form - V36'!#REF!</f>
        <v>#REF!</v>
      </c>
      <c r="H1054" s="69">
        <f>'2020 Spring Order Form - V36'!$F$18</f>
        <v>0</v>
      </c>
      <c r="J1054" s="154">
        <v>2583</v>
      </c>
    </row>
    <row r="1055" spans="1:10">
      <c r="A1055" s="131">
        <v>1054</v>
      </c>
      <c r="B1055" s="66" t="s">
        <v>1429</v>
      </c>
      <c r="D1055" s="67">
        <f>'2020 Spring Order Form - V36'!$W$23</f>
        <v>0</v>
      </c>
      <c r="E1055" s="67">
        <f>'2020 Spring Order Form - V36'!$W$23</f>
        <v>0</v>
      </c>
      <c r="F1055" s="151">
        <v>4574708</v>
      </c>
      <c r="G1055" s="70" t="e">
        <f>'2020 Spring Order Form - V36'!#REF!</f>
        <v>#REF!</v>
      </c>
      <c r="H1055" s="69">
        <f>'2020 Spring Order Form - V36'!$F$18</f>
        <v>0</v>
      </c>
      <c r="J1055" s="154">
        <v>586</v>
      </c>
    </row>
    <row r="1056" spans="1:10">
      <c r="A1056" s="131">
        <v>1055</v>
      </c>
      <c r="B1056" s="66" t="s">
        <v>1429</v>
      </c>
      <c r="D1056" s="67">
        <f>'2020 Spring Order Form - V36'!$W$23</f>
        <v>0</v>
      </c>
      <c r="E1056" s="67">
        <f>'2020 Spring Order Form - V36'!$W$23</f>
        <v>0</v>
      </c>
      <c r="F1056" s="151" t="s">
        <v>1430</v>
      </c>
      <c r="G1056" s="70" t="e">
        <f>'2020 Spring Order Form - V36'!#REF!</f>
        <v>#REF!</v>
      </c>
      <c r="H1056" s="69">
        <f>'2020 Spring Order Form - V36'!$F$18</f>
        <v>0</v>
      </c>
      <c r="J1056" s="154">
        <v>2585</v>
      </c>
    </row>
    <row r="1057" spans="1:10">
      <c r="A1057" s="131">
        <v>1056</v>
      </c>
      <c r="B1057" s="66" t="s">
        <v>1431</v>
      </c>
      <c r="D1057" s="67">
        <f>'2020 Spring Order Form - V36'!$W$23</f>
        <v>0</v>
      </c>
      <c r="E1057" s="67">
        <f>'2020 Spring Order Form - V36'!$W$23</f>
        <v>0</v>
      </c>
      <c r="F1057" s="151">
        <v>4576528</v>
      </c>
      <c r="G1057" s="70" t="e">
        <f>'2020 Spring Order Form - V36'!#REF!</f>
        <v>#REF!</v>
      </c>
      <c r="H1057" s="69">
        <f>'2020 Spring Order Form - V36'!$F$18</f>
        <v>0</v>
      </c>
      <c r="J1057" s="154">
        <v>4068</v>
      </c>
    </row>
    <row r="1058" spans="1:10">
      <c r="A1058" s="131">
        <v>1057</v>
      </c>
      <c r="B1058" s="66" t="s">
        <v>1431</v>
      </c>
      <c r="D1058" s="67">
        <f>'2020 Spring Order Form - V36'!$W$23</f>
        <v>0</v>
      </c>
      <c r="E1058" s="67">
        <f>'2020 Spring Order Form - V36'!$W$23</f>
        <v>0</v>
      </c>
      <c r="F1058" s="151" t="s">
        <v>1432</v>
      </c>
      <c r="G1058" s="70" t="e">
        <f>'2020 Spring Order Form - V36'!#REF!</f>
        <v>#REF!</v>
      </c>
      <c r="H1058" s="69">
        <f>'2020 Spring Order Form - V36'!$F$18</f>
        <v>0</v>
      </c>
      <c r="J1058" s="154">
        <v>2796</v>
      </c>
    </row>
    <row r="1059" spans="1:10">
      <c r="A1059" s="131">
        <v>1058</v>
      </c>
      <c r="B1059" s="66" t="s">
        <v>1433</v>
      </c>
      <c r="D1059" s="67">
        <f>'2020 Spring Order Form - V36'!$W$23</f>
        <v>0</v>
      </c>
      <c r="E1059" s="67">
        <f>'2020 Spring Order Form - V36'!$W$23</f>
        <v>0</v>
      </c>
      <c r="F1059" s="151">
        <v>4576518</v>
      </c>
      <c r="G1059" s="70" t="e">
        <f>'2020 Spring Order Form - V36'!#REF!</f>
        <v>#REF!</v>
      </c>
      <c r="H1059" s="69">
        <f>'2020 Spring Order Form - V36'!$F$18</f>
        <v>0</v>
      </c>
      <c r="J1059" s="154">
        <v>4069</v>
      </c>
    </row>
    <row r="1060" spans="1:10">
      <c r="A1060" s="131">
        <v>1059</v>
      </c>
      <c r="B1060" s="66" t="s">
        <v>1433</v>
      </c>
      <c r="D1060" s="67">
        <f>'2020 Spring Order Form - V36'!$W$23</f>
        <v>0</v>
      </c>
      <c r="E1060" s="67">
        <f>'2020 Spring Order Form - V36'!$W$23</f>
        <v>0</v>
      </c>
      <c r="F1060" s="151" t="s">
        <v>1434</v>
      </c>
      <c r="G1060" s="70" t="e">
        <f>'2020 Spring Order Form - V36'!#REF!</f>
        <v>#REF!</v>
      </c>
      <c r="H1060" s="69">
        <f>'2020 Spring Order Form - V36'!$F$18</f>
        <v>0</v>
      </c>
      <c r="J1060" s="154">
        <v>2798</v>
      </c>
    </row>
    <row r="1061" spans="1:10">
      <c r="A1061" s="131">
        <v>1060</v>
      </c>
      <c r="B1061" s="66" t="s">
        <v>1435</v>
      </c>
      <c r="D1061" s="67">
        <f>'2020 Spring Order Form - V36'!$W$23</f>
        <v>0</v>
      </c>
      <c r="E1061" s="67">
        <f>'2020 Spring Order Form - V36'!$W$23</f>
        <v>0</v>
      </c>
      <c r="F1061" s="151">
        <v>4574858</v>
      </c>
      <c r="G1061" s="70" t="e">
        <f>'2020 Spring Order Form - V36'!#REF!</f>
        <v>#REF!</v>
      </c>
      <c r="H1061" s="69">
        <f>'2020 Spring Order Form - V36'!$F$18</f>
        <v>0</v>
      </c>
      <c r="J1061" s="154">
        <v>4070</v>
      </c>
    </row>
    <row r="1062" spans="1:10">
      <c r="A1062" s="131">
        <v>1061</v>
      </c>
      <c r="B1062" s="66" t="s">
        <v>1435</v>
      </c>
      <c r="D1062" s="67">
        <f>'2020 Spring Order Form - V36'!$W$23</f>
        <v>0</v>
      </c>
      <c r="E1062" s="67">
        <f>'2020 Spring Order Form - V36'!$W$23</f>
        <v>0</v>
      </c>
      <c r="F1062" s="151" t="s">
        <v>1436</v>
      </c>
      <c r="G1062" s="70" t="e">
        <f>'2020 Spring Order Form - V36'!#REF!</f>
        <v>#REF!</v>
      </c>
      <c r="H1062" s="69">
        <f>'2020 Spring Order Form - V36'!$F$18</f>
        <v>0</v>
      </c>
      <c r="J1062" s="154">
        <v>2889</v>
      </c>
    </row>
    <row r="1063" spans="1:10">
      <c r="A1063" s="131">
        <v>1062</v>
      </c>
      <c r="B1063" s="66" t="s">
        <v>1437</v>
      </c>
      <c r="D1063" s="67">
        <f>'2020 Spring Order Form - V36'!$W$23</f>
        <v>0</v>
      </c>
      <c r="E1063" s="67">
        <f>'2020 Spring Order Form - V36'!$W$23</f>
        <v>0</v>
      </c>
      <c r="F1063" s="151">
        <v>4575558</v>
      </c>
      <c r="G1063" s="70" t="e">
        <f>'2020 Spring Order Form - V36'!#REF!</f>
        <v>#REF!</v>
      </c>
      <c r="H1063" s="69">
        <f>'2020 Spring Order Form - V36'!$F$18</f>
        <v>0</v>
      </c>
      <c r="J1063" s="154">
        <v>4084</v>
      </c>
    </row>
    <row r="1064" spans="1:10">
      <c r="A1064" s="131">
        <v>1063</v>
      </c>
      <c r="B1064" s="66" t="s">
        <v>1437</v>
      </c>
      <c r="D1064" s="67">
        <f>'2020 Spring Order Form - V36'!$W$23</f>
        <v>0</v>
      </c>
      <c r="E1064" s="67">
        <f>'2020 Spring Order Form - V36'!$W$23</f>
        <v>0</v>
      </c>
      <c r="F1064" s="151" t="s">
        <v>1438</v>
      </c>
      <c r="G1064" s="70" t="e">
        <f>'2020 Spring Order Form - V36'!#REF!</f>
        <v>#REF!</v>
      </c>
      <c r="H1064" s="69">
        <f>'2020 Spring Order Form - V36'!$F$18</f>
        <v>0</v>
      </c>
      <c r="J1064" s="154">
        <v>3145</v>
      </c>
    </row>
    <row r="1065" spans="1:10">
      <c r="A1065" s="131">
        <v>1064</v>
      </c>
      <c r="B1065" s="66" t="s">
        <v>221</v>
      </c>
      <c r="D1065" s="67">
        <f>'2020 Spring Order Form - V36'!$W$23</f>
        <v>0</v>
      </c>
      <c r="E1065" s="67">
        <f>'2020 Spring Order Form - V36'!$W$23</f>
        <v>0</v>
      </c>
      <c r="F1065" s="151">
        <v>4575568</v>
      </c>
      <c r="G1065" s="70">
        <f>'2020 Spring Order Form - V36'!$W$133</f>
        <v>0</v>
      </c>
      <c r="H1065" s="69">
        <f>'2020 Spring Order Form - V36'!$F$18</f>
        <v>0</v>
      </c>
      <c r="J1065" s="154">
        <v>4083</v>
      </c>
    </row>
    <row r="1066" spans="1:10">
      <c r="A1066" s="131">
        <v>1065</v>
      </c>
      <c r="B1066" s="66" t="s">
        <v>221</v>
      </c>
      <c r="D1066" s="67">
        <f>'2020 Spring Order Form - V36'!$W$23</f>
        <v>0</v>
      </c>
      <c r="E1066" s="67">
        <f>'2020 Spring Order Form - V36'!$W$23</f>
        <v>0</v>
      </c>
      <c r="F1066" s="151" t="s">
        <v>1439</v>
      </c>
      <c r="G1066" s="70">
        <f>'2020 Spring Order Form - V36'!$X$133</f>
        <v>0</v>
      </c>
      <c r="H1066" s="69">
        <f>'2020 Spring Order Form - V36'!$F$18</f>
        <v>0</v>
      </c>
      <c r="J1066" s="154">
        <v>3143</v>
      </c>
    </row>
    <row r="1067" spans="1:10">
      <c r="A1067" s="131">
        <v>1066</v>
      </c>
      <c r="B1067" s="66" t="s">
        <v>1440</v>
      </c>
      <c r="D1067" s="67">
        <f>'2020 Spring Order Form - V36'!$W$23</f>
        <v>0</v>
      </c>
      <c r="E1067" s="67">
        <f>'2020 Spring Order Form - V36'!$W$23</f>
        <v>0</v>
      </c>
      <c r="F1067" s="151">
        <v>4575308</v>
      </c>
      <c r="G1067" s="70" t="e">
        <f>'2020 Spring Order Form - V36'!#REF!</f>
        <v>#REF!</v>
      </c>
      <c r="H1067" s="69">
        <f>'2020 Spring Order Form - V36'!$F$18</f>
        <v>0</v>
      </c>
      <c r="J1067" s="154">
        <v>18729</v>
      </c>
    </row>
    <row r="1068" spans="1:10">
      <c r="A1068" s="131">
        <v>1067</v>
      </c>
      <c r="B1068" s="66" t="s">
        <v>1440</v>
      </c>
      <c r="D1068" s="67">
        <f>'2020 Spring Order Form - V36'!$W$23</f>
        <v>0</v>
      </c>
      <c r="E1068" s="67">
        <f>'2020 Spring Order Form - V36'!$W$23</f>
        <v>0</v>
      </c>
      <c r="F1068" s="151" t="s">
        <v>1441</v>
      </c>
      <c r="G1068" s="70" t="e">
        <f>'2020 Spring Order Form - V36'!#REF!</f>
        <v>#REF!</v>
      </c>
      <c r="H1068" s="69">
        <f>'2020 Spring Order Form - V36'!$F$18</f>
        <v>0</v>
      </c>
      <c r="J1068" s="154">
        <v>18728</v>
      </c>
    </row>
    <row r="1069" spans="1:10">
      <c r="A1069" s="131">
        <v>1068</v>
      </c>
      <c r="B1069" s="66" t="s">
        <v>1440</v>
      </c>
      <c r="D1069" s="67">
        <f>'2020 Spring Order Form - V36'!$W$23</f>
        <v>0</v>
      </c>
      <c r="E1069" s="67">
        <f>'2020 Spring Order Form - V36'!$W$23</f>
        <v>0</v>
      </c>
      <c r="F1069" s="151">
        <v>4575305</v>
      </c>
      <c r="G1069" s="70" t="e">
        <f>'2020 Spring Order Form - V36'!#REF!</f>
        <v>#REF!</v>
      </c>
      <c r="H1069" s="69">
        <f>'2020 Spring Order Form - V36'!$F$18</f>
        <v>0</v>
      </c>
      <c r="J1069" s="154">
        <v>19876</v>
      </c>
    </row>
    <row r="1070" spans="1:10">
      <c r="A1070" s="131">
        <v>1069</v>
      </c>
      <c r="B1070" s="66" t="s">
        <v>1440</v>
      </c>
      <c r="D1070" s="67">
        <f>'2020 Spring Order Form - V36'!$W$23</f>
        <v>0</v>
      </c>
      <c r="E1070" s="67">
        <f>'2020 Spring Order Form - V36'!$W$23</f>
        <v>0</v>
      </c>
      <c r="F1070" s="151" t="s">
        <v>1442</v>
      </c>
      <c r="G1070" s="70" t="e">
        <f>'2020 Spring Order Form - V36'!#REF!</f>
        <v>#REF!</v>
      </c>
      <c r="H1070" s="69">
        <f>'2020 Spring Order Form - V36'!$F$18</f>
        <v>0</v>
      </c>
      <c r="J1070" s="154">
        <v>19875</v>
      </c>
    </row>
    <row r="1071" spans="1:10">
      <c r="A1071" s="131">
        <v>1070</v>
      </c>
      <c r="B1071" s="66" t="s">
        <v>1443</v>
      </c>
      <c r="D1071" s="67">
        <f>'2020 Spring Order Form - V36'!$W$23</f>
        <v>0</v>
      </c>
      <c r="E1071" s="67">
        <f>'2020 Spring Order Form - V36'!$W$23</f>
        <v>0</v>
      </c>
      <c r="F1071" s="151">
        <v>4575368</v>
      </c>
      <c r="G1071" s="70" t="e">
        <f>'2020 Spring Order Form - V36'!#REF!</f>
        <v>#REF!</v>
      </c>
      <c r="H1071" s="69">
        <f>'2020 Spring Order Form - V36'!$F$18</f>
        <v>0</v>
      </c>
      <c r="J1071" s="154">
        <v>4091</v>
      </c>
    </row>
    <row r="1072" spans="1:10">
      <c r="A1072" s="131">
        <v>1071</v>
      </c>
      <c r="B1072" s="66" t="s">
        <v>1443</v>
      </c>
      <c r="D1072" s="67">
        <f>'2020 Spring Order Form - V36'!$W$23</f>
        <v>0</v>
      </c>
      <c r="E1072" s="67">
        <f>'2020 Spring Order Form - V36'!$W$23</f>
        <v>0</v>
      </c>
      <c r="F1072" s="151" t="s">
        <v>1444</v>
      </c>
      <c r="G1072" s="70" t="e">
        <f>'2020 Spring Order Form - V36'!#REF!</f>
        <v>#REF!</v>
      </c>
      <c r="H1072" s="69">
        <f>'2020 Spring Order Form - V36'!$F$18</f>
        <v>0</v>
      </c>
      <c r="J1072" s="154">
        <v>3329</v>
      </c>
    </row>
    <row r="1073" spans="1:10">
      <c r="A1073" s="131">
        <v>1072</v>
      </c>
      <c r="B1073" s="66" t="s">
        <v>1445</v>
      </c>
      <c r="D1073" s="67">
        <f>'2020 Spring Order Form - V36'!$W$23</f>
        <v>0</v>
      </c>
      <c r="E1073" s="67">
        <f>'2020 Spring Order Form - V36'!$W$23</f>
        <v>0</v>
      </c>
      <c r="F1073" s="151">
        <v>4524105</v>
      </c>
      <c r="G1073" s="70" t="e">
        <f>'2020 Spring Order Form - V36'!#REF!</f>
        <v>#REF!</v>
      </c>
      <c r="H1073" s="69">
        <f>'2020 Spring Order Form - V36'!$F$18</f>
        <v>0</v>
      </c>
      <c r="J1073" s="154">
        <v>12748</v>
      </c>
    </row>
    <row r="1074" spans="1:10">
      <c r="A1074" s="131">
        <v>1073</v>
      </c>
      <c r="B1074" s="66" t="s">
        <v>1445</v>
      </c>
      <c r="D1074" s="67">
        <f>'2020 Spring Order Form - V36'!$W$23</f>
        <v>0</v>
      </c>
      <c r="E1074" s="67">
        <f>'2020 Spring Order Form - V36'!$W$23</f>
        <v>0</v>
      </c>
      <c r="F1074" s="151" t="s">
        <v>1446</v>
      </c>
      <c r="G1074" s="70" t="e">
        <f>'2020 Spring Order Form - V36'!#REF!</f>
        <v>#REF!</v>
      </c>
      <c r="H1074" s="69">
        <f>'2020 Spring Order Form - V36'!$F$18</f>
        <v>0</v>
      </c>
      <c r="J1074" s="154">
        <v>12749</v>
      </c>
    </row>
    <row r="1075" spans="1:10">
      <c r="A1075" s="131">
        <v>1074</v>
      </c>
      <c r="B1075" s="66" t="s">
        <v>1447</v>
      </c>
      <c r="D1075" s="67">
        <f>'2020 Spring Order Form - V36'!$W$23</f>
        <v>0</v>
      </c>
      <c r="E1075" s="67">
        <f>'2020 Spring Order Form - V36'!$W$23</f>
        <v>0</v>
      </c>
      <c r="F1075" s="151">
        <v>4524225</v>
      </c>
      <c r="G1075" s="70" t="e">
        <f>'2020 Spring Order Form - V36'!#REF!</f>
        <v>#REF!</v>
      </c>
      <c r="H1075" s="69">
        <f>'2020 Spring Order Form - V36'!$F$18</f>
        <v>0</v>
      </c>
      <c r="J1075" s="154">
        <v>6225</v>
      </c>
    </row>
    <row r="1076" spans="1:10">
      <c r="A1076" s="131">
        <v>1075</v>
      </c>
      <c r="B1076" s="66" t="s">
        <v>1447</v>
      </c>
      <c r="D1076" s="67">
        <f>'2020 Spring Order Form - V36'!$W$23</f>
        <v>0</v>
      </c>
      <c r="E1076" s="67">
        <f>'2020 Spring Order Form - V36'!$W$23</f>
        <v>0</v>
      </c>
      <c r="F1076" s="151" t="s">
        <v>1448</v>
      </c>
      <c r="G1076" s="70" t="e">
        <f>'2020 Spring Order Form - V36'!#REF!</f>
        <v>#REF!</v>
      </c>
      <c r="H1076" s="69">
        <f>'2020 Spring Order Form - V36'!$F$18</f>
        <v>0</v>
      </c>
      <c r="J1076" s="154">
        <v>6226</v>
      </c>
    </row>
    <row r="1077" spans="1:10">
      <c r="A1077" s="131">
        <v>1076</v>
      </c>
      <c r="B1077" s="66" t="s">
        <v>1449</v>
      </c>
      <c r="D1077" s="67">
        <f>'2020 Spring Order Form - V36'!$W$23</f>
        <v>0</v>
      </c>
      <c r="E1077" s="67">
        <f>'2020 Spring Order Form - V36'!$W$23</f>
        <v>0</v>
      </c>
      <c r="F1077" s="151">
        <v>4524345</v>
      </c>
      <c r="G1077" s="70" t="e">
        <f>'2020 Spring Order Form - V36'!#REF!</f>
        <v>#REF!</v>
      </c>
      <c r="H1077" s="69">
        <f>'2020 Spring Order Form - V36'!$F$18</f>
        <v>0</v>
      </c>
      <c r="J1077" s="154">
        <v>814</v>
      </c>
    </row>
    <row r="1078" spans="1:10">
      <c r="A1078" s="131">
        <v>1077</v>
      </c>
      <c r="B1078" s="66" t="s">
        <v>1449</v>
      </c>
      <c r="D1078" s="67">
        <f>'2020 Spring Order Form - V36'!$W$23</f>
        <v>0</v>
      </c>
      <c r="E1078" s="67">
        <f>'2020 Spring Order Form - V36'!$W$23</f>
        <v>0</v>
      </c>
      <c r="F1078" s="151" t="s">
        <v>1450</v>
      </c>
      <c r="G1078" s="70" t="e">
        <f>'2020 Spring Order Form - V36'!#REF!</f>
        <v>#REF!</v>
      </c>
      <c r="H1078" s="69">
        <f>'2020 Spring Order Form - V36'!$F$18</f>
        <v>0</v>
      </c>
      <c r="J1078" s="154">
        <v>2129</v>
      </c>
    </row>
    <row r="1079" spans="1:10">
      <c r="A1079" s="131">
        <v>1078</v>
      </c>
      <c r="B1079" s="66" t="s">
        <v>1451</v>
      </c>
      <c r="D1079" s="67">
        <f>'2020 Spring Order Form - V36'!$W$23</f>
        <v>0</v>
      </c>
      <c r="E1079" s="67">
        <f>'2020 Spring Order Form - V36'!$W$23</f>
        <v>0</v>
      </c>
      <c r="F1079" s="151">
        <v>4524375</v>
      </c>
      <c r="G1079" s="70" t="e">
        <f>'2020 Spring Order Form - V36'!#REF!</f>
        <v>#REF!</v>
      </c>
      <c r="H1079" s="69">
        <f>'2020 Spring Order Form - V36'!$F$18</f>
        <v>0</v>
      </c>
      <c r="J1079" s="154">
        <v>815</v>
      </c>
    </row>
    <row r="1080" spans="1:10">
      <c r="A1080" s="131">
        <v>1079</v>
      </c>
      <c r="B1080" s="66" t="s">
        <v>1451</v>
      </c>
      <c r="D1080" s="67">
        <f>'2020 Spring Order Form - V36'!$W$23</f>
        <v>0</v>
      </c>
      <c r="E1080" s="67">
        <f>'2020 Spring Order Form - V36'!$W$23</f>
        <v>0</v>
      </c>
      <c r="F1080" s="151" t="s">
        <v>1452</v>
      </c>
      <c r="G1080" s="70" t="e">
        <f>'2020 Spring Order Form - V36'!#REF!</f>
        <v>#REF!</v>
      </c>
      <c r="H1080" s="69">
        <f>'2020 Spring Order Form - V36'!$F$18</f>
        <v>0</v>
      </c>
      <c r="J1080" s="154">
        <v>2131</v>
      </c>
    </row>
    <row r="1081" spans="1:10">
      <c r="A1081" s="131">
        <v>1080</v>
      </c>
      <c r="B1081" s="66" t="s">
        <v>223</v>
      </c>
      <c r="D1081" s="67">
        <f>'2020 Spring Order Form - V36'!$W$23</f>
        <v>0</v>
      </c>
      <c r="E1081" s="67">
        <f>'2020 Spring Order Form - V36'!$W$23</f>
        <v>0</v>
      </c>
      <c r="F1081" s="151">
        <v>4524415</v>
      </c>
      <c r="G1081" s="70">
        <f>'2020 Spring Order Form - V36'!$W$135</f>
        <v>0</v>
      </c>
      <c r="H1081" s="69">
        <f>'2020 Spring Order Form - V36'!$F$18</f>
        <v>0</v>
      </c>
      <c r="J1081" s="154">
        <v>18581</v>
      </c>
    </row>
    <row r="1082" spans="1:10">
      <c r="A1082" s="131">
        <v>1081</v>
      </c>
      <c r="B1082" s="66" t="s">
        <v>223</v>
      </c>
      <c r="D1082" s="67">
        <f>'2020 Spring Order Form - V36'!$W$23</f>
        <v>0</v>
      </c>
      <c r="E1082" s="67">
        <f>'2020 Spring Order Form - V36'!$W$23</f>
        <v>0</v>
      </c>
      <c r="F1082" s="151" t="s">
        <v>1453</v>
      </c>
      <c r="G1082" s="70">
        <f>'2020 Spring Order Form - V36'!$X$135</f>
        <v>0</v>
      </c>
      <c r="H1082" s="69">
        <f>'2020 Spring Order Form - V36'!$F$18</f>
        <v>0</v>
      </c>
      <c r="J1082" s="154">
        <v>18583</v>
      </c>
    </row>
    <row r="1083" spans="1:10">
      <c r="A1083" s="131">
        <v>1082</v>
      </c>
      <c r="B1083" s="66" t="s">
        <v>1454</v>
      </c>
      <c r="D1083" s="67">
        <f>'2020 Spring Order Form - V36'!$W$23</f>
        <v>0</v>
      </c>
      <c r="E1083" s="67">
        <f>'2020 Spring Order Form - V36'!$W$23</f>
        <v>0</v>
      </c>
      <c r="F1083" s="151">
        <v>4524455</v>
      </c>
      <c r="G1083" s="70" t="e">
        <f>'2020 Spring Order Form - V36'!#REF!</f>
        <v>#REF!</v>
      </c>
      <c r="H1083" s="69">
        <f>'2020 Spring Order Form - V36'!$F$18</f>
        <v>0</v>
      </c>
      <c r="J1083" s="154">
        <v>18586</v>
      </c>
    </row>
    <row r="1084" spans="1:10">
      <c r="A1084" s="131">
        <v>1083</v>
      </c>
      <c r="B1084" s="66" t="s">
        <v>1454</v>
      </c>
      <c r="D1084" s="67">
        <f>'2020 Spring Order Form - V36'!$W$23</f>
        <v>0</v>
      </c>
      <c r="E1084" s="67">
        <f>'2020 Spring Order Form - V36'!$W$23</f>
        <v>0</v>
      </c>
      <c r="F1084" s="151" t="s">
        <v>1455</v>
      </c>
      <c r="G1084" s="70" t="e">
        <f>'2020 Spring Order Form - V36'!#REF!</f>
        <v>#REF!</v>
      </c>
      <c r="H1084" s="69">
        <f>'2020 Spring Order Form - V36'!$F$18</f>
        <v>0</v>
      </c>
      <c r="J1084" s="154">
        <v>18585</v>
      </c>
    </row>
    <row r="1085" spans="1:10">
      <c r="A1085" s="131">
        <v>1084</v>
      </c>
      <c r="B1085" s="66" t="s">
        <v>1456</v>
      </c>
      <c r="D1085" s="67">
        <f>'2020 Spring Order Form - V36'!$W$23</f>
        <v>0</v>
      </c>
      <c r="E1085" s="67">
        <f>'2020 Spring Order Form - V36'!$W$23</f>
        <v>0</v>
      </c>
      <c r="F1085" s="151">
        <v>4524555</v>
      </c>
      <c r="G1085" s="70" t="e">
        <f>'2020 Spring Order Form - V36'!#REF!</f>
        <v>#REF!</v>
      </c>
      <c r="H1085" s="69">
        <f>'2020 Spring Order Form - V36'!$F$18</f>
        <v>0</v>
      </c>
      <c r="J1085" s="154">
        <v>817</v>
      </c>
    </row>
    <row r="1086" spans="1:10">
      <c r="A1086" s="131">
        <v>1085</v>
      </c>
      <c r="B1086" s="66" t="s">
        <v>1456</v>
      </c>
      <c r="D1086" s="67">
        <f>'2020 Spring Order Form - V36'!$W$23</f>
        <v>0</v>
      </c>
      <c r="E1086" s="67">
        <f>'2020 Spring Order Form - V36'!$W$23</f>
        <v>0</v>
      </c>
      <c r="F1086" s="151" t="s">
        <v>1457</v>
      </c>
      <c r="G1086" s="70" t="e">
        <f>'2020 Spring Order Form - V36'!#REF!</f>
        <v>#REF!</v>
      </c>
      <c r="H1086" s="69">
        <f>'2020 Spring Order Form - V36'!$F$18</f>
        <v>0</v>
      </c>
      <c r="J1086" s="154">
        <v>2144</v>
      </c>
    </row>
    <row r="1087" spans="1:10">
      <c r="A1087" s="131">
        <v>1086</v>
      </c>
      <c r="B1087" s="66" t="s">
        <v>1458</v>
      </c>
      <c r="D1087" s="67">
        <f>'2020 Spring Order Form - V36'!$W$23</f>
        <v>0</v>
      </c>
      <c r="E1087" s="67">
        <f>'2020 Spring Order Form - V36'!$W$23</f>
        <v>0</v>
      </c>
      <c r="F1087" s="151">
        <v>4524655</v>
      </c>
      <c r="G1087" s="70" t="e">
        <f>'2020 Spring Order Form - V36'!#REF!</f>
        <v>#REF!</v>
      </c>
      <c r="H1087" s="69">
        <f>'2020 Spring Order Form - V36'!$F$18</f>
        <v>0</v>
      </c>
      <c r="J1087" s="154">
        <v>3748</v>
      </c>
    </row>
    <row r="1088" spans="1:10">
      <c r="A1088" s="131">
        <v>1087</v>
      </c>
      <c r="B1088" s="66" t="s">
        <v>1458</v>
      </c>
      <c r="D1088" s="67">
        <f>'2020 Spring Order Form - V36'!$W$23</f>
        <v>0</v>
      </c>
      <c r="E1088" s="67">
        <f>'2020 Spring Order Form - V36'!$W$23</f>
        <v>0</v>
      </c>
      <c r="F1088" s="151" t="s">
        <v>1459</v>
      </c>
      <c r="G1088" s="70" t="e">
        <f>'2020 Spring Order Form - V36'!#REF!</f>
        <v>#REF!</v>
      </c>
      <c r="H1088" s="69">
        <f>'2020 Spring Order Form - V36'!$F$18</f>
        <v>0</v>
      </c>
      <c r="J1088" s="154">
        <v>2145</v>
      </c>
    </row>
    <row r="1089" spans="1:10">
      <c r="A1089" s="131">
        <v>1088</v>
      </c>
      <c r="B1089" s="66" t="s">
        <v>225</v>
      </c>
      <c r="D1089" s="67">
        <f>'2020 Spring Order Form - V36'!$W$23</f>
        <v>0</v>
      </c>
      <c r="E1089" s="67">
        <f>'2020 Spring Order Form - V36'!$W$23</f>
        <v>0</v>
      </c>
      <c r="F1089" s="151">
        <v>4524755</v>
      </c>
      <c r="G1089" s="70">
        <f>'2020 Spring Order Form - V36'!$W$137</f>
        <v>0</v>
      </c>
      <c r="H1089" s="69">
        <f>'2020 Spring Order Form - V36'!$F$18</f>
        <v>0</v>
      </c>
      <c r="J1089" s="154">
        <v>702</v>
      </c>
    </row>
    <row r="1090" spans="1:10">
      <c r="A1090" s="131">
        <v>1089</v>
      </c>
      <c r="B1090" s="66" t="s">
        <v>225</v>
      </c>
      <c r="D1090" s="67">
        <f>'2020 Spring Order Form - V36'!$W$23</f>
        <v>0</v>
      </c>
      <c r="E1090" s="67">
        <f>'2020 Spring Order Form - V36'!$W$23</f>
        <v>0</v>
      </c>
      <c r="F1090" s="151" t="s">
        <v>1460</v>
      </c>
      <c r="G1090" s="70">
        <f>'2020 Spring Order Form - V36'!$X$137</f>
        <v>0</v>
      </c>
      <c r="H1090" s="69">
        <f>'2020 Spring Order Form - V36'!$F$18</f>
        <v>0</v>
      </c>
      <c r="J1090" s="154">
        <v>2146</v>
      </c>
    </row>
    <row r="1091" spans="1:10">
      <c r="A1091" s="131">
        <v>1090</v>
      </c>
      <c r="B1091" s="66" t="s">
        <v>227</v>
      </c>
      <c r="D1091" s="67">
        <f>'2020 Spring Order Form - V36'!$W$23</f>
        <v>0</v>
      </c>
      <c r="E1091" s="67">
        <f>'2020 Spring Order Form - V36'!$W$23</f>
        <v>0</v>
      </c>
      <c r="F1091" s="151">
        <v>4525035</v>
      </c>
      <c r="G1091" s="70">
        <f>'2020 Spring Order Form - V36'!$W$139</f>
        <v>0</v>
      </c>
      <c r="H1091" s="69">
        <f>'2020 Spring Order Form - V36'!$F$18</f>
        <v>0</v>
      </c>
      <c r="J1091" s="388">
        <v>18732</v>
      </c>
    </row>
    <row r="1092" spans="1:10">
      <c r="A1092" s="131">
        <v>1091</v>
      </c>
      <c r="B1092" s="66" t="s">
        <v>227</v>
      </c>
      <c r="D1092" s="67">
        <f>'2020 Spring Order Form - V36'!$W$23</f>
        <v>0</v>
      </c>
      <c r="E1092" s="67">
        <f>'2020 Spring Order Form - V36'!$W$23</f>
        <v>0</v>
      </c>
      <c r="F1092" s="151" t="s">
        <v>1461</v>
      </c>
      <c r="G1092" s="70">
        <f>'2020 Spring Order Form - V36'!$X$139</f>
        <v>0</v>
      </c>
      <c r="H1092" s="69">
        <f>'2020 Spring Order Form - V36'!$F$18</f>
        <v>0</v>
      </c>
      <c r="J1092" s="154">
        <v>18731</v>
      </c>
    </row>
    <row r="1093" spans="1:10">
      <c r="A1093" s="131">
        <v>1092</v>
      </c>
      <c r="B1093" s="66" t="s">
        <v>1462</v>
      </c>
      <c r="D1093" s="67">
        <f>'2020 Spring Order Form - V36'!$W$23</f>
        <v>0</v>
      </c>
      <c r="E1093" s="67">
        <f>'2020 Spring Order Form - V36'!$W$23</f>
        <v>0</v>
      </c>
      <c r="F1093" s="151">
        <v>4525135</v>
      </c>
      <c r="G1093" s="70" t="e">
        <f>'2020 Spring Order Form - V36'!#REF!</f>
        <v>#REF!</v>
      </c>
      <c r="H1093" s="69">
        <f>'2020 Spring Order Form - V36'!$F$18</f>
        <v>0</v>
      </c>
      <c r="J1093" s="154">
        <v>4470</v>
      </c>
    </row>
    <row r="1094" spans="1:10">
      <c r="A1094" s="131">
        <v>1093</v>
      </c>
      <c r="B1094" s="66" t="s">
        <v>1462</v>
      </c>
      <c r="D1094" s="67">
        <f>'2020 Spring Order Form - V36'!$W$23</f>
        <v>0</v>
      </c>
      <c r="E1094" s="67">
        <f>'2020 Spring Order Form - V36'!$W$23</f>
        <v>0</v>
      </c>
      <c r="F1094" s="151" t="s">
        <v>1463</v>
      </c>
      <c r="G1094" s="70" t="e">
        <f>'2020 Spring Order Form - V36'!#REF!</f>
        <v>#REF!</v>
      </c>
      <c r="H1094" s="69">
        <f>'2020 Spring Order Form - V36'!$F$18</f>
        <v>0</v>
      </c>
      <c r="J1094" s="154">
        <v>2147</v>
      </c>
    </row>
    <row r="1095" spans="1:10">
      <c r="A1095" s="131">
        <v>1094</v>
      </c>
      <c r="B1095" s="66" t="s">
        <v>1464</v>
      </c>
      <c r="D1095" s="67">
        <f>'2020 Spring Order Form - V36'!$W$23</f>
        <v>0</v>
      </c>
      <c r="E1095" s="67">
        <f>'2020 Spring Order Form - V36'!$W$23</f>
        <v>0</v>
      </c>
      <c r="F1095" s="151">
        <v>4525250</v>
      </c>
      <c r="G1095" s="70" t="e">
        <f>'2020 Spring Order Form - V36'!#REF!</f>
        <v>#REF!</v>
      </c>
      <c r="H1095" s="69">
        <f>'2020 Spring Order Form - V36'!$F$18</f>
        <v>0</v>
      </c>
      <c r="J1095" s="154">
        <v>743</v>
      </c>
    </row>
    <row r="1096" spans="1:10">
      <c r="A1096" s="131">
        <v>1095</v>
      </c>
      <c r="B1096" s="66" t="s">
        <v>1464</v>
      </c>
      <c r="D1096" s="67">
        <f>'2020 Spring Order Form - V36'!$W$23</f>
        <v>0</v>
      </c>
      <c r="E1096" s="67">
        <f>'2020 Spring Order Form - V36'!$W$23</f>
        <v>0</v>
      </c>
      <c r="F1096" s="151" t="s">
        <v>1465</v>
      </c>
      <c r="G1096" s="70" t="e">
        <f>'2020 Spring Order Form - V36'!#REF!</f>
        <v>#REF!</v>
      </c>
      <c r="H1096" s="69">
        <f>'2020 Spring Order Form - V36'!$F$18</f>
        <v>0</v>
      </c>
      <c r="J1096" s="154">
        <v>2149</v>
      </c>
    </row>
    <row r="1097" spans="1:10">
      <c r="A1097" s="131">
        <v>1096</v>
      </c>
      <c r="B1097" s="66" t="s">
        <v>230</v>
      </c>
      <c r="D1097" s="67">
        <f>'2020 Spring Order Form - V36'!$W$23</f>
        <v>0</v>
      </c>
      <c r="E1097" s="67">
        <f>'2020 Spring Order Form - V36'!$W$23</f>
        <v>0</v>
      </c>
      <c r="F1097" s="151">
        <v>4525280</v>
      </c>
      <c r="G1097" s="70">
        <f>'2020 Spring Order Form - V36'!$W$141</f>
        <v>0</v>
      </c>
      <c r="H1097" s="69">
        <f>'2020 Spring Order Form - V36'!$F$18</f>
        <v>0</v>
      </c>
      <c r="J1097" s="154">
        <v>530</v>
      </c>
    </row>
    <row r="1098" spans="1:10">
      <c r="A1098" s="131">
        <v>1097</v>
      </c>
      <c r="B1098" s="66" t="s">
        <v>230</v>
      </c>
      <c r="D1098" s="67">
        <f>'2020 Spring Order Form - V36'!$W$23</f>
        <v>0</v>
      </c>
      <c r="E1098" s="67">
        <f>'2020 Spring Order Form - V36'!$W$23</f>
        <v>0</v>
      </c>
      <c r="F1098" s="151" t="s">
        <v>1466</v>
      </c>
      <c r="G1098" s="70">
        <f>'2020 Spring Order Form - V36'!$X$141</f>
        <v>0</v>
      </c>
      <c r="H1098" s="69">
        <f>'2020 Spring Order Form - V36'!$F$18</f>
        <v>0</v>
      </c>
      <c r="J1098" s="154">
        <v>2153</v>
      </c>
    </row>
    <row r="1099" spans="1:10">
      <c r="A1099" s="131">
        <v>1098</v>
      </c>
      <c r="B1099" s="66" t="s">
        <v>231</v>
      </c>
      <c r="D1099" s="67">
        <f>'2020 Spring Order Form - V36'!$W$23</f>
        <v>0</v>
      </c>
      <c r="E1099" s="67">
        <f>'2020 Spring Order Form - V36'!$W$23</f>
        <v>0</v>
      </c>
      <c r="F1099" s="151">
        <v>4533170</v>
      </c>
      <c r="G1099" s="70">
        <f>'2020 Spring Order Form - V36'!$W$142</f>
        <v>0</v>
      </c>
      <c r="H1099" s="69">
        <f>'2020 Spring Order Form - V36'!$F$18</f>
        <v>0</v>
      </c>
      <c r="J1099" s="154">
        <v>12851</v>
      </c>
    </row>
    <row r="1100" spans="1:10">
      <c r="A1100" s="131">
        <v>1099</v>
      </c>
      <c r="B1100" s="66" t="s">
        <v>231</v>
      </c>
      <c r="D1100" s="67">
        <f>'2020 Spring Order Form - V36'!$W$23</f>
        <v>0</v>
      </c>
      <c r="E1100" s="67">
        <f>'2020 Spring Order Form - V36'!$W$23</f>
        <v>0</v>
      </c>
      <c r="F1100" s="151" t="s">
        <v>1467</v>
      </c>
      <c r="G1100" s="70">
        <f>'2020 Spring Order Form - V36'!$X$142</f>
        <v>0</v>
      </c>
      <c r="H1100" s="69">
        <f>'2020 Spring Order Form - V36'!$F$18</f>
        <v>0</v>
      </c>
      <c r="J1100" s="154">
        <v>12852</v>
      </c>
    </row>
    <row r="1101" spans="1:10">
      <c r="A1101" s="131">
        <v>1100</v>
      </c>
      <c r="B1101" s="66" t="s">
        <v>1468</v>
      </c>
      <c r="D1101" s="67">
        <f>'2020 Spring Order Form - V36'!$W$23</f>
        <v>0</v>
      </c>
      <c r="E1101" s="67">
        <f>'2020 Spring Order Form - V36'!$W$23</f>
        <v>0</v>
      </c>
      <c r="F1101" s="151">
        <v>4525340</v>
      </c>
      <c r="G1101" s="70" t="e">
        <f>'2020 Spring Order Form - V36'!#REF!</f>
        <v>#REF!</v>
      </c>
      <c r="H1101" s="69">
        <f>'2020 Spring Order Form - V36'!$F$18</f>
        <v>0</v>
      </c>
      <c r="J1101" s="154">
        <v>891</v>
      </c>
    </row>
    <row r="1102" spans="1:10">
      <c r="A1102" s="131">
        <v>1101</v>
      </c>
      <c r="B1102" s="66" t="s">
        <v>1468</v>
      </c>
      <c r="D1102" s="67">
        <f>'2020 Spring Order Form - V36'!$W$23</f>
        <v>0</v>
      </c>
      <c r="E1102" s="67">
        <f>'2020 Spring Order Form - V36'!$W$23</f>
        <v>0</v>
      </c>
      <c r="F1102" s="151" t="s">
        <v>1469</v>
      </c>
      <c r="G1102" s="70" t="e">
        <f>'2020 Spring Order Form - V36'!#REF!</f>
        <v>#REF!</v>
      </c>
      <c r="H1102" s="69">
        <f>'2020 Spring Order Form - V36'!$F$18</f>
        <v>0</v>
      </c>
      <c r="J1102" s="154">
        <v>2154</v>
      </c>
    </row>
    <row r="1103" spans="1:10">
      <c r="A1103" s="131">
        <v>1102</v>
      </c>
      <c r="B1103" s="66" t="s">
        <v>1470</v>
      </c>
      <c r="D1103" s="67">
        <f>'2020 Spring Order Form - V36'!$W$23</f>
        <v>0</v>
      </c>
      <c r="E1103" s="67">
        <f>'2020 Spring Order Form - V36'!$W$23</f>
        <v>0</v>
      </c>
      <c r="F1103" s="151">
        <v>4525360</v>
      </c>
      <c r="G1103" s="70" t="e">
        <f>'2020 Spring Order Form - V36'!#REF!</f>
        <v>#REF!</v>
      </c>
      <c r="H1103" s="69">
        <f>'2020 Spring Order Form - V36'!$F$18</f>
        <v>0</v>
      </c>
      <c r="J1103" s="154">
        <v>996</v>
      </c>
    </row>
    <row r="1104" spans="1:10">
      <c r="A1104" s="131">
        <v>1103</v>
      </c>
      <c r="B1104" s="66" t="s">
        <v>1470</v>
      </c>
      <c r="D1104" s="67">
        <f>'2020 Spring Order Form - V36'!$W$23</f>
        <v>0</v>
      </c>
      <c r="E1104" s="67">
        <f>'2020 Spring Order Form - V36'!$W$23</f>
        <v>0</v>
      </c>
      <c r="F1104" s="151" t="s">
        <v>1471</v>
      </c>
      <c r="G1104" s="70" t="e">
        <f>'2020 Spring Order Form - V36'!#REF!</f>
        <v>#REF!</v>
      </c>
      <c r="H1104" s="69">
        <f>'2020 Spring Order Form - V36'!$F$18</f>
        <v>0</v>
      </c>
      <c r="J1104" s="154">
        <v>2155</v>
      </c>
    </row>
    <row r="1105" spans="1:10">
      <c r="A1105" s="131">
        <v>1104</v>
      </c>
      <c r="B1105" s="66" t="s">
        <v>1472</v>
      </c>
      <c r="D1105" s="67">
        <f>'2020 Spring Order Form - V36'!$W$23</f>
        <v>0</v>
      </c>
      <c r="E1105" s="67">
        <f>'2020 Spring Order Form - V36'!$W$23</f>
        <v>0</v>
      </c>
      <c r="F1105" s="151">
        <v>4525500</v>
      </c>
      <c r="G1105" s="70" t="e">
        <f>'2020 Spring Order Form - V36'!#REF!</f>
        <v>#REF!</v>
      </c>
      <c r="H1105" s="69">
        <f>'2020 Spring Order Form - V36'!$F$18</f>
        <v>0</v>
      </c>
      <c r="J1105" s="154">
        <v>744</v>
      </c>
    </row>
    <row r="1106" spans="1:10">
      <c r="A1106" s="131">
        <v>1105</v>
      </c>
      <c r="B1106" s="66" t="s">
        <v>1472</v>
      </c>
      <c r="D1106" s="67">
        <f>'2020 Spring Order Form - V36'!$W$23</f>
        <v>0</v>
      </c>
      <c r="E1106" s="67">
        <f>'2020 Spring Order Form - V36'!$W$23</f>
        <v>0</v>
      </c>
      <c r="F1106" s="151" t="s">
        <v>1473</v>
      </c>
      <c r="G1106" s="70" t="e">
        <f>'2020 Spring Order Form - V36'!#REF!</f>
        <v>#REF!</v>
      </c>
      <c r="H1106" s="69">
        <f>'2020 Spring Order Form - V36'!$F$18</f>
        <v>0</v>
      </c>
      <c r="J1106" s="154">
        <v>2156</v>
      </c>
    </row>
    <row r="1107" spans="1:10">
      <c r="A1107" s="131">
        <v>1106</v>
      </c>
      <c r="B1107" s="66" t="s">
        <v>1474</v>
      </c>
      <c r="D1107" s="67">
        <f>'2020 Spring Order Form - V36'!$W$23</f>
        <v>0</v>
      </c>
      <c r="E1107" s="67">
        <f>'2020 Spring Order Form - V36'!$W$23</f>
        <v>0</v>
      </c>
      <c r="F1107" s="151">
        <v>4525550</v>
      </c>
      <c r="G1107" s="70" t="e">
        <f>'2020 Spring Order Form - V36'!#REF!</f>
        <v>#REF!</v>
      </c>
      <c r="H1107" s="69">
        <f>'2020 Spring Order Form - V36'!$F$18</f>
        <v>0</v>
      </c>
      <c r="J1107" s="154">
        <v>335</v>
      </c>
    </row>
    <row r="1108" spans="1:10">
      <c r="A1108" s="131">
        <v>1107</v>
      </c>
      <c r="B1108" s="66" t="s">
        <v>1474</v>
      </c>
      <c r="D1108" s="67">
        <f>'2020 Spring Order Form - V36'!$W$23</f>
        <v>0</v>
      </c>
      <c r="E1108" s="67">
        <f>'2020 Spring Order Form - V36'!$W$23</f>
        <v>0</v>
      </c>
      <c r="F1108" s="151" t="s">
        <v>1475</v>
      </c>
      <c r="G1108" s="70" t="e">
        <f>'2020 Spring Order Form - V36'!#REF!</f>
        <v>#REF!</v>
      </c>
      <c r="H1108" s="69">
        <f>'2020 Spring Order Form - V36'!$F$18</f>
        <v>0</v>
      </c>
      <c r="J1108" s="154">
        <v>2157</v>
      </c>
    </row>
    <row r="1109" spans="1:10">
      <c r="A1109" s="131">
        <v>1108</v>
      </c>
      <c r="B1109" s="66" t="s">
        <v>232</v>
      </c>
      <c r="D1109" s="67">
        <f>'2020 Spring Order Form - V36'!$W$23</f>
        <v>0</v>
      </c>
      <c r="E1109" s="67">
        <f>'2020 Spring Order Form - V36'!$W$23</f>
        <v>0</v>
      </c>
      <c r="F1109" s="151">
        <v>4525570</v>
      </c>
      <c r="G1109" s="70">
        <f>'2020 Spring Order Form - V36'!$W$143</f>
        <v>0</v>
      </c>
      <c r="H1109" s="69">
        <f>'2020 Spring Order Form - V36'!$F$18</f>
        <v>0</v>
      </c>
      <c r="J1109" s="154">
        <v>3522</v>
      </c>
    </row>
    <row r="1110" spans="1:10">
      <c r="A1110" s="131">
        <v>1109</v>
      </c>
      <c r="B1110" s="66" t="s">
        <v>232</v>
      </c>
      <c r="D1110" s="67">
        <f>'2020 Spring Order Form - V36'!$W$23</f>
        <v>0</v>
      </c>
      <c r="E1110" s="67">
        <f>'2020 Spring Order Form - V36'!$W$23</f>
        <v>0</v>
      </c>
      <c r="F1110" s="151" t="s">
        <v>1476</v>
      </c>
      <c r="G1110" s="70">
        <f>'2020 Spring Order Form - V36'!$X$143</f>
        <v>0</v>
      </c>
      <c r="H1110" s="69">
        <f>'2020 Spring Order Form - V36'!$F$18</f>
        <v>0</v>
      </c>
      <c r="J1110" s="154">
        <v>2158</v>
      </c>
    </row>
    <row r="1111" spans="1:10">
      <c r="A1111" s="131">
        <v>1110</v>
      </c>
      <c r="B1111" s="66" t="s">
        <v>1477</v>
      </c>
      <c r="D1111" s="67">
        <f>'2020 Spring Order Form - V36'!$W$23</f>
        <v>0</v>
      </c>
      <c r="E1111" s="67">
        <f>'2020 Spring Order Form - V36'!$W$23</f>
        <v>0</v>
      </c>
      <c r="F1111" s="151">
        <v>4525610</v>
      </c>
      <c r="G1111" s="70" t="e">
        <f>'2020 Spring Order Form - V36'!#REF!</f>
        <v>#REF!</v>
      </c>
      <c r="H1111" s="69">
        <f>'2020 Spring Order Form - V36'!$F$18</f>
        <v>0</v>
      </c>
      <c r="J1111" s="154">
        <v>745</v>
      </c>
    </row>
    <row r="1112" spans="1:10">
      <c r="A1112" s="131">
        <v>1111</v>
      </c>
      <c r="B1112" s="66" t="s">
        <v>1477</v>
      </c>
      <c r="D1112" s="67">
        <f>'2020 Spring Order Form - V36'!$W$23</f>
        <v>0</v>
      </c>
      <c r="E1112" s="67">
        <f>'2020 Spring Order Form - V36'!$W$23</f>
        <v>0</v>
      </c>
      <c r="F1112" s="151" t="s">
        <v>1478</v>
      </c>
      <c r="G1112" s="70" t="e">
        <f>'2020 Spring Order Form - V36'!#REF!</f>
        <v>#REF!</v>
      </c>
      <c r="H1112" s="69">
        <f>'2020 Spring Order Form - V36'!$F$18</f>
        <v>0</v>
      </c>
      <c r="J1112" s="154">
        <v>2159</v>
      </c>
    </row>
    <row r="1113" spans="1:10">
      <c r="A1113" s="131">
        <v>1112</v>
      </c>
      <c r="B1113" s="66" t="s">
        <v>1479</v>
      </c>
      <c r="D1113" s="67">
        <f>'2020 Spring Order Form - V36'!$W$23</f>
        <v>0</v>
      </c>
      <c r="E1113" s="67">
        <f>'2020 Spring Order Form - V36'!$W$23</f>
        <v>0</v>
      </c>
      <c r="F1113" s="151">
        <v>4525800</v>
      </c>
      <c r="G1113" s="70" t="e">
        <f>'2020 Spring Order Form - V36'!#REF!</f>
        <v>#REF!</v>
      </c>
      <c r="H1113" s="69">
        <f>'2020 Spring Order Form - V36'!$F$18</f>
        <v>0</v>
      </c>
      <c r="J1113" s="154">
        <v>746</v>
      </c>
    </row>
    <row r="1114" spans="1:10">
      <c r="A1114" s="131">
        <v>1113</v>
      </c>
      <c r="B1114" s="66" t="s">
        <v>1479</v>
      </c>
      <c r="D1114" s="67">
        <f>'2020 Spring Order Form - V36'!$W$23</f>
        <v>0</v>
      </c>
      <c r="E1114" s="67">
        <f>'2020 Spring Order Form - V36'!$W$23</f>
        <v>0</v>
      </c>
      <c r="F1114" s="151" t="s">
        <v>1480</v>
      </c>
      <c r="G1114" s="70" t="e">
        <f>'2020 Spring Order Form - V36'!#REF!</f>
        <v>#REF!</v>
      </c>
      <c r="H1114" s="69">
        <f>'2020 Spring Order Form - V36'!$F$18</f>
        <v>0</v>
      </c>
      <c r="J1114" s="154">
        <v>2162</v>
      </c>
    </row>
    <row r="1115" spans="1:10">
      <c r="A1115" s="131">
        <v>1114</v>
      </c>
      <c r="B1115" s="66" t="s">
        <v>1481</v>
      </c>
      <c r="D1115" s="67">
        <f>'2020 Spring Order Form - V36'!$W$23</f>
        <v>0</v>
      </c>
      <c r="E1115" s="67">
        <f>'2020 Spring Order Form - V36'!$W$23</f>
        <v>0</v>
      </c>
      <c r="F1115" s="151">
        <v>4525880</v>
      </c>
      <c r="G1115" s="70" t="e">
        <f>'2020 Spring Order Form - V36'!#REF!</f>
        <v>#REF!</v>
      </c>
      <c r="H1115" s="69">
        <f>'2020 Spring Order Form - V36'!$F$18</f>
        <v>0</v>
      </c>
      <c r="J1115" s="154">
        <v>851</v>
      </c>
    </row>
    <row r="1116" spans="1:10">
      <c r="A1116" s="131">
        <v>1115</v>
      </c>
      <c r="B1116" s="66" t="s">
        <v>1481</v>
      </c>
      <c r="D1116" s="67">
        <f>'2020 Spring Order Form - V36'!$W$23</f>
        <v>0</v>
      </c>
      <c r="E1116" s="67">
        <f>'2020 Spring Order Form - V36'!$W$23</f>
        <v>0</v>
      </c>
      <c r="F1116" s="151" t="s">
        <v>1482</v>
      </c>
      <c r="G1116" s="70" t="e">
        <f>'2020 Spring Order Form - V36'!#REF!</f>
        <v>#REF!</v>
      </c>
      <c r="H1116" s="69">
        <f>'2020 Spring Order Form - V36'!$F$18</f>
        <v>0</v>
      </c>
      <c r="J1116" s="154">
        <v>2165</v>
      </c>
    </row>
    <row r="1117" spans="1:10">
      <c r="A1117" s="131">
        <v>1116</v>
      </c>
      <c r="B1117" s="66" t="s">
        <v>233</v>
      </c>
      <c r="D1117" s="67">
        <f>'2020 Spring Order Form - V36'!$W$23</f>
        <v>0</v>
      </c>
      <c r="E1117" s="67">
        <f>'2020 Spring Order Form - V36'!$W$23</f>
        <v>0</v>
      </c>
      <c r="F1117" s="151">
        <v>4525890</v>
      </c>
      <c r="G1117" s="70">
        <f>'2020 Spring Order Form - V36'!$W$144</f>
        <v>0</v>
      </c>
      <c r="H1117" s="69">
        <f>'2020 Spring Order Form - V36'!$F$18</f>
        <v>0</v>
      </c>
      <c r="J1117" s="154">
        <v>690</v>
      </c>
    </row>
    <row r="1118" spans="1:10">
      <c r="A1118" s="131">
        <v>1117</v>
      </c>
      <c r="B1118" s="66" t="s">
        <v>233</v>
      </c>
      <c r="D1118" s="67">
        <f>'2020 Spring Order Form - V36'!$W$23</f>
        <v>0</v>
      </c>
      <c r="E1118" s="67">
        <f>'2020 Spring Order Form - V36'!$W$23</f>
        <v>0</v>
      </c>
      <c r="F1118" s="151" t="s">
        <v>1483</v>
      </c>
      <c r="G1118" s="70">
        <f>'2020 Spring Order Form - V36'!$X$144</f>
        <v>0</v>
      </c>
      <c r="H1118" s="69">
        <f>'2020 Spring Order Form - V36'!$F$18</f>
        <v>0</v>
      </c>
      <c r="J1118" s="154">
        <v>2166</v>
      </c>
    </row>
    <row r="1119" spans="1:10">
      <c r="A1119" s="131">
        <v>1118</v>
      </c>
      <c r="B1119" s="66" t="s">
        <v>234</v>
      </c>
      <c r="D1119" s="67">
        <f>'2020 Spring Order Form - V36'!$W$23</f>
        <v>0</v>
      </c>
      <c r="E1119" s="67">
        <f>'2020 Spring Order Form - V36'!$W$23</f>
        <v>0</v>
      </c>
      <c r="F1119" s="151">
        <v>4525840</v>
      </c>
      <c r="G1119" s="70">
        <f>'2020 Spring Order Form - V36'!$W$145</f>
        <v>0</v>
      </c>
      <c r="H1119" s="69">
        <f>'2020 Spring Order Form - V36'!$F$18</f>
        <v>0</v>
      </c>
      <c r="J1119" s="154">
        <v>990</v>
      </c>
    </row>
    <row r="1120" spans="1:10">
      <c r="A1120" s="131">
        <v>1119</v>
      </c>
      <c r="B1120" s="66" t="s">
        <v>234</v>
      </c>
      <c r="D1120" s="67">
        <f>'2020 Spring Order Form - V36'!$W$23</f>
        <v>0</v>
      </c>
      <c r="E1120" s="67">
        <f>'2020 Spring Order Form - V36'!$W$23</f>
        <v>0</v>
      </c>
      <c r="F1120" s="151" t="s">
        <v>1484</v>
      </c>
      <c r="G1120" s="70">
        <f>'2020 Spring Order Form - V36'!$X$145</f>
        <v>0</v>
      </c>
      <c r="H1120" s="69">
        <f>'2020 Spring Order Form - V36'!$F$18</f>
        <v>0</v>
      </c>
      <c r="J1120" s="154">
        <v>2167</v>
      </c>
    </row>
    <row r="1121" spans="1:10">
      <c r="A1121" s="131">
        <v>1120</v>
      </c>
      <c r="B1121" s="66" t="s">
        <v>1485</v>
      </c>
      <c r="D1121" s="67">
        <f>'2020 Spring Order Form - V36'!$W$23</f>
        <v>0</v>
      </c>
      <c r="E1121" s="67">
        <f>'2020 Spring Order Form - V36'!$W$23</f>
        <v>0</v>
      </c>
      <c r="F1121" s="151">
        <v>4525990</v>
      </c>
      <c r="G1121" s="70" t="e">
        <f>'2020 Spring Order Form - V36'!#REF!</f>
        <v>#REF!</v>
      </c>
      <c r="H1121" s="69">
        <f>'2020 Spring Order Form - V36'!$F$18</f>
        <v>0</v>
      </c>
      <c r="J1121" s="154">
        <v>18490</v>
      </c>
    </row>
    <row r="1122" spans="1:10">
      <c r="A1122" s="131">
        <v>1121</v>
      </c>
      <c r="B1122" s="66" t="s">
        <v>1485</v>
      </c>
      <c r="D1122" s="67">
        <f>'2020 Spring Order Form - V36'!$W$23</f>
        <v>0</v>
      </c>
      <c r="E1122" s="67">
        <f>'2020 Spring Order Form - V36'!$W$23</f>
        <v>0</v>
      </c>
      <c r="F1122" s="151" t="s">
        <v>1486</v>
      </c>
      <c r="G1122" s="70" t="e">
        <f>'2020 Spring Order Form - V36'!#REF!</f>
        <v>#REF!</v>
      </c>
      <c r="H1122" s="69">
        <f>'2020 Spring Order Form - V36'!$F$18</f>
        <v>0</v>
      </c>
      <c r="J1122" s="154">
        <v>18489</v>
      </c>
    </row>
    <row r="1123" spans="1:10">
      <c r="A1123" s="131">
        <v>1122</v>
      </c>
      <c r="B1123" s="66" t="s">
        <v>235</v>
      </c>
      <c r="D1123" s="67">
        <f>'2020 Spring Order Form - V36'!$W$23</f>
        <v>0</v>
      </c>
      <c r="E1123" s="67">
        <f>'2020 Spring Order Form - V36'!$W$23</f>
        <v>0</v>
      </c>
      <c r="F1123" s="151">
        <v>4526070</v>
      </c>
      <c r="G1123" s="70">
        <f>'2020 Spring Order Form - V36'!$W$146</f>
        <v>0</v>
      </c>
      <c r="H1123" s="69">
        <f>'2020 Spring Order Form - V36'!$F$18</f>
        <v>0</v>
      </c>
      <c r="J1123" s="154">
        <v>18754</v>
      </c>
    </row>
    <row r="1124" spans="1:10">
      <c r="A1124" s="131">
        <v>1123</v>
      </c>
      <c r="B1124" s="66" t="s">
        <v>235</v>
      </c>
      <c r="D1124" s="67">
        <f>'2020 Spring Order Form - V36'!$W$23</f>
        <v>0</v>
      </c>
      <c r="E1124" s="67">
        <f>'2020 Spring Order Form - V36'!$W$23</f>
        <v>0</v>
      </c>
      <c r="F1124" s="151" t="s">
        <v>1487</v>
      </c>
      <c r="G1124" s="70">
        <f>'2020 Spring Order Form - V36'!$X$146</f>
        <v>0</v>
      </c>
      <c r="H1124" s="69">
        <f>'2020 Spring Order Form - V36'!$F$18</f>
        <v>0</v>
      </c>
      <c r="J1124" s="154">
        <v>18756</v>
      </c>
    </row>
    <row r="1125" spans="1:10">
      <c r="A1125" s="131">
        <v>1124</v>
      </c>
      <c r="B1125" s="66" t="s">
        <v>1488</v>
      </c>
      <c r="D1125" s="67">
        <f>'2020 Spring Order Form - V36'!$W$23</f>
        <v>0</v>
      </c>
      <c r="E1125" s="67">
        <f>'2020 Spring Order Form - V36'!$W$23</f>
        <v>0</v>
      </c>
      <c r="F1125" s="151">
        <v>4526370</v>
      </c>
      <c r="G1125" s="70" t="e">
        <f>'2020 Spring Order Form - V36'!#REF!</f>
        <v>#REF!</v>
      </c>
      <c r="H1125" s="69">
        <f>'2020 Spring Order Form - V36'!$F$18</f>
        <v>0</v>
      </c>
      <c r="J1125" s="154">
        <v>785</v>
      </c>
    </row>
    <row r="1126" spans="1:10">
      <c r="A1126" s="131">
        <v>1125</v>
      </c>
      <c r="B1126" s="66" t="s">
        <v>1488</v>
      </c>
      <c r="D1126" s="67">
        <f>'2020 Spring Order Form - V36'!$W$23</f>
        <v>0</v>
      </c>
      <c r="E1126" s="67">
        <f>'2020 Spring Order Form - V36'!$W$23</f>
        <v>0</v>
      </c>
      <c r="F1126" s="151" t="s">
        <v>1489</v>
      </c>
      <c r="G1126" s="70" t="e">
        <f>'2020 Spring Order Form - V36'!#REF!</f>
        <v>#REF!</v>
      </c>
      <c r="H1126" s="69">
        <f>'2020 Spring Order Form - V36'!$F$18</f>
        <v>0</v>
      </c>
      <c r="J1126" s="154">
        <v>2169</v>
      </c>
    </row>
    <row r="1127" spans="1:10">
      <c r="A1127" s="131">
        <v>1126</v>
      </c>
      <c r="B1127" s="66" t="s">
        <v>1490</v>
      </c>
      <c r="D1127" s="67">
        <f>'2020 Spring Order Form - V36'!$W$23</f>
        <v>0</v>
      </c>
      <c r="E1127" s="67">
        <f>'2020 Spring Order Form - V36'!$W$23</f>
        <v>0</v>
      </c>
      <c r="F1127" s="151">
        <v>4526430</v>
      </c>
      <c r="G1127" s="70" t="e">
        <f>'2020 Spring Order Form - V36'!#REF!</f>
        <v>#REF!</v>
      </c>
      <c r="H1127" s="69">
        <f>'2020 Spring Order Form - V36'!$F$18</f>
        <v>0</v>
      </c>
      <c r="J1127" s="154">
        <v>18492</v>
      </c>
    </row>
    <row r="1128" spans="1:10">
      <c r="A1128" s="131">
        <v>1127</v>
      </c>
      <c r="B1128" s="66" t="s">
        <v>1490</v>
      </c>
      <c r="D1128" s="67">
        <f>'2020 Spring Order Form - V36'!$W$23</f>
        <v>0</v>
      </c>
      <c r="E1128" s="67">
        <f>'2020 Spring Order Form - V36'!$W$23</f>
        <v>0</v>
      </c>
      <c r="F1128" s="151" t="s">
        <v>1491</v>
      </c>
      <c r="G1128" s="70" t="e">
        <f>'2020 Spring Order Form - V36'!#REF!</f>
        <v>#REF!</v>
      </c>
      <c r="H1128" s="69">
        <f>'2020 Spring Order Form - V36'!$F$18</f>
        <v>0</v>
      </c>
      <c r="J1128" s="154">
        <v>18491</v>
      </c>
    </row>
    <row r="1129" spans="1:10">
      <c r="A1129" s="131">
        <v>1128</v>
      </c>
      <c r="B1129" s="66" t="s">
        <v>237</v>
      </c>
      <c r="D1129" s="67">
        <f>'2020 Spring Order Form - V36'!$W$23</f>
        <v>0</v>
      </c>
      <c r="E1129" s="67">
        <f>'2020 Spring Order Form - V36'!$W$23</f>
        <v>0</v>
      </c>
      <c r="F1129" s="151">
        <v>4526440</v>
      </c>
      <c r="G1129" s="70">
        <f>'2020 Spring Order Form - V36'!$W$147</f>
        <v>0</v>
      </c>
      <c r="H1129" s="69">
        <f>'2020 Spring Order Form - V36'!$F$18</f>
        <v>0</v>
      </c>
      <c r="J1129" s="154">
        <v>17183</v>
      </c>
    </row>
    <row r="1130" spans="1:10">
      <c r="A1130" s="131">
        <v>1129</v>
      </c>
      <c r="B1130" s="66" t="s">
        <v>237</v>
      </c>
      <c r="D1130" s="67">
        <f>'2020 Spring Order Form - V36'!$W$23</f>
        <v>0</v>
      </c>
      <c r="E1130" s="67">
        <f>'2020 Spring Order Form - V36'!$W$23</f>
        <v>0</v>
      </c>
      <c r="F1130" s="151" t="s">
        <v>1492</v>
      </c>
      <c r="G1130" s="70">
        <f>'2020 Spring Order Form - V36'!$X$147</f>
        <v>0</v>
      </c>
      <c r="H1130" s="69">
        <f>'2020 Spring Order Form - V36'!$F$18</f>
        <v>0</v>
      </c>
      <c r="J1130" s="154">
        <v>17182</v>
      </c>
    </row>
    <row r="1131" spans="1:10">
      <c r="A1131" s="131">
        <v>1130</v>
      </c>
      <c r="B1131" s="66" t="s">
        <v>1493</v>
      </c>
      <c r="D1131" s="67">
        <f>'2020 Spring Order Form - V36'!$W$23</f>
        <v>0</v>
      </c>
      <c r="E1131" s="67">
        <f>'2020 Spring Order Form - V36'!$W$23</f>
        <v>0</v>
      </c>
      <c r="F1131" s="151">
        <v>4526460</v>
      </c>
      <c r="G1131" s="70" t="e">
        <f>'2020 Spring Order Form - V36'!#REF!</f>
        <v>#REF!</v>
      </c>
      <c r="H1131" s="69">
        <f>'2020 Spring Order Form - V36'!$F$18</f>
        <v>0</v>
      </c>
      <c r="J1131" s="154">
        <v>17186</v>
      </c>
    </row>
    <row r="1132" spans="1:10">
      <c r="A1132" s="131">
        <v>1131</v>
      </c>
      <c r="B1132" s="66" t="s">
        <v>1493</v>
      </c>
      <c r="D1132" s="67">
        <f>'2020 Spring Order Form - V36'!$W$23</f>
        <v>0</v>
      </c>
      <c r="E1132" s="67">
        <f>'2020 Spring Order Form - V36'!$W$23</f>
        <v>0</v>
      </c>
      <c r="F1132" s="151" t="s">
        <v>1494</v>
      </c>
      <c r="G1132" s="70" t="e">
        <f>'2020 Spring Order Form - V36'!#REF!</f>
        <v>#REF!</v>
      </c>
      <c r="H1132" s="69">
        <f>'2020 Spring Order Form - V36'!$F$18</f>
        <v>0</v>
      </c>
      <c r="J1132" s="154">
        <v>17185</v>
      </c>
    </row>
    <row r="1133" spans="1:10">
      <c r="A1133" s="131">
        <v>1132</v>
      </c>
      <c r="B1133" s="66" t="s">
        <v>238</v>
      </c>
      <c r="D1133" s="67">
        <f>'2020 Spring Order Form - V36'!$W$23</f>
        <v>0</v>
      </c>
      <c r="E1133" s="67">
        <f>'2020 Spring Order Form - V36'!$W$23</f>
        <v>0</v>
      </c>
      <c r="F1133" s="151">
        <v>4526470</v>
      </c>
      <c r="G1133" s="70">
        <f>'2020 Spring Order Form - V36'!$W$148</f>
        <v>0</v>
      </c>
      <c r="H1133" s="69">
        <f>'2020 Spring Order Form - V36'!$F$18</f>
        <v>0</v>
      </c>
      <c r="J1133" s="154">
        <v>17188</v>
      </c>
    </row>
    <row r="1134" spans="1:10">
      <c r="A1134" s="131">
        <v>1133</v>
      </c>
      <c r="B1134" s="66" t="s">
        <v>238</v>
      </c>
      <c r="D1134" s="67">
        <f>'2020 Spring Order Form - V36'!$W$23</f>
        <v>0</v>
      </c>
      <c r="E1134" s="67">
        <f>'2020 Spring Order Form - V36'!$W$23</f>
        <v>0</v>
      </c>
      <c r="F1134" s="151" t="s">
        <v>1495</v>
      </c>
      <c r="G1134" s="70">
        <f>'2020 Spring Order Form - V36'!$X$148</f>
        <v>0</v>
      </c>
      <c r="H1134" s="69">
        <f>'2020 Spring Order Form - V36'!$F$18</f>
        <v>0</v>
      </c>
      <c r="J1134" s="154">
        <v>17189</v>
      </c>
    </row>
    <row r="1135" spans="1:10">
      <c r="A1135" s="131">
        <v>1134</v>
      </c>
      <c r="B1135" s="66" t="s">
        <v>1496</v>
      </c>
      <c r="D1135" s="67">
        <f>'2020 Spring Order Form - V36'!$W$23</f>
        <v>0</v>
      </c>
      <c r="E1135" s="67">
        <f>'2020 Spring Order Form - V36'!$W$23</f>
        <v>0</v>
      </c>
      <c r="F1135" s="151">
        <v>4526540</v>
      </c>
      <c r="G1135" s="70" t="e">
        <f>'2020 Spring Order Form - V36'!#REF!</f>
        <v>#REF!</v>
      </c>
      <c r="H1135" s="69">
        <f>'2020 Spring Order Form - V36'!$F$18</f>
        <v>0</v>
      </c>
      <c r="J1135" s="154">
        <v>649</v>
      </c>
    </row>
    <row r="1136" spans="1:10">
      <c r="A1136" s="131">
        <v>1135</v>
      </c>
      <c r="B1136" s="66" t="s">
        <v>1496</v>
      </c>
      <c r="D1136" s="67">
        <f>'2020 Spring Order Form - V36'!$W$23</f>
        <v>0</v>
      </c>
      <c r="E1136" s="67">
        <f>'2020 Spring Order Form - V36'!$W$23</f>
        <v>0</v>
      </c>
      <c r="F1136" s="151" t="s">
        <v>1497</v>
      </c>
      <c r="G1136" s="70" t="e">
        <f>'2020 Spring Order Form - V36'!#REF!</f>
        <v>#REF!</v>
      </c>
      <c r="H1136" s="69">
        <f>'2020 Spring Order Form - V36'!$F$18</f>
        <v>0</v>
      </c>
      <c r="J1136" s="154">
        <v>2171</v>
      </c>
    </row>
    <row r="1137" spans="1:10">
      <c r="A1137" s="131">
        <v>1136</v>
      </c>
      <c r="B1137" s="66" t="s">
        <v>239</v>
      </c>
      <c r="D1137" s="67">
        <f>'2020 Spring Order Form - V36'!$W$23</f>
        <v>0</v>
      </c>
      <c r="E1137" s="67">
        <f>'2020 Spring Order Form - V36'!$W$23</f>
        <v>0</v>
      </c>
      <c r="F1137" s="151">
        <v>4526580</v>
      </c>
      <c r="G1137" s="70">
        <f>'2020 Spring Order Form - V36'!$W$149</f>
        <v>0</v>
      </c>
      <c r="H1137" s="69">
        <f>'2020 Spring Order Form - V36'!$F$18</f>
        <v>0</v>
      </c>
      <c r="J1137" s="154">
        <v>503</v>
      </c>
    </row>
    <row r="1138" spans="1:10">
      <c r="A1138" s="131">
        <v>1137</v>
      </c>
      <c r="B1138" s="66" t="s">
        <v>239</v>
      </c>
      <c r="D1138" s="67">
        <f>'2020 Spring Order Form - V36'!$W$23</f>
        <v>0</v>
      </c>
      <c r="E1138" s="67">
        <f>'2020 Spring Order Form - V36'!$W$23</f>
        <v>0</v>
      </c>
      <c r="F1138" s="151" t="s">
        <v>1498</v>
      </c>
      <c r="G1138" s="70">
        <f>'2020 Spring Order Form - V36'!$X$149</f>
        <v>0</v>
      </c>
      <c r="H1138" s="69">
        <f>'2020 Spring Order Form - V36'!$F$18</f>
        <v>0</v>
      </c>
      <c r="J1138" s="154">
        <v>2172</v>
      </c>
    </row>
    <row r="1139" spans="1:10">
      <c r="A1139" s="131">
        <v>1138</v>
      </c>
      <c r="B1139" s="66" t="s">
        <v>240</v>
      </c>
      <c r="D1139" s="67">
        <f>'2020 Spring Order Form - V36'!$W$23</f>
        <v>0</v>
      </c>
      <c r="E1139" s="67">
        <f>'2020 Spring Order Form - V36'!$W$23</f>
        <v>0</v>
      </c>
      <c r="F1139" s="151">
        <v>4526550</v>
      </c>
      <c r="G1139" s="70">
        <f>'2020 Spring Order Form - V36'!$W$150</f>
        <v>0</v>
      </c>
      <c r="H1139" s="69">
        <f>'2020 Spring Order Form - V36'!$F$18</f>
        <v>0</v>
      </c>
      <c r="J1139" s="154">
        <v>18494</v>
      </c>
    </row>
    <row r="1140" spans="1:10">
      <c r="A1140" s="131">
        <v>1139</v>
      </c>
      <c r="B1140" s="66" t="s">
        <v>240</v>
      </c>
      <c r="D1140" s="67">
        <f>'2020 Spring Order Form - V36'!$W$23</f>
        <v>0</v>
      </c>
      <c r="E1140" s="67">
        <f>'2020 Spring Order Form - V36'!$W$23</f>
        <v>0</v>
      </c>
      <c r="F1140" s="151" t="s">
        <v>1499</v>
      </c>
      <c r="G1140" s="70">
        <f>'2020 Spring Order Form - V36'!$X$150</f>
        <v>0</v>
      </c>
      <c r="H1140" s="69">
        <f>'2020 Spring Order Form - V36'!$F$18</f>
        <v>0</v>
      </c>
      <c r="J1140" s="154">
        <v>18495</v>
      </c>
    </row>
    <row r="1141" spans="1:10">
      <c r="A1141" s="131">
        <v>1140</v>
      </c>
      <c r="B1141" s="66" t="s">
        <v>1500</v>
      </c>
      <c r="D1141" s="67">
        <f>'2020 Spring Order Form - V36'!$W$23</f>
        <v>0</v>
      </c>
      <c r="E1141" s="67">
        <f>'2020 Spring Order Form - V36'!$W$23</f>
        <v>0</v>
      </c>
      <c r="F1141" s="151">
        <v>4526600</v>
      </c>
      <c r="G1141" s="70" t="e">
        <f>'2020 Spring Order Form - V36'!#REF!</f>
        <v>#REF!</v>
      </c>
      <c r="H1141" s="69">
        <f>'2020 Spring Order Form - V36'!$F$18</f>
        <v>0</v>
      </c>
      <c r="J1141" s="154">
        <v>525</v>
      </c>
    </row>
    <row r="1142" spans="1:10">
      <c r="A1142" s="131">
        <v>1141</v>
      </c>
      <c r="B1142" s="66" t="s">
        <v>1500</v>
      </c>
      <c r="D1142" s="67">
        <f>'2020 Spring Order Form - V36'!$W$23</f>
        <v>0</v>
      </c>
      <c r="E1142" s="67">
        <f>'2020 Spring Order Form - V36'!$W$23</f>
        <v>0</v>
      </c>
      <c r="F1142" s="151" t="s">
        <v>1501</v>
      </c>
      <c r="G1142" s="70" t="e">
        <f>'2020 Spring Order Form - V36'!#REF!</f>
        <v>#REF!</v>
      </c>
      <c r="H1142" s="69">
        <f>'2020 Spring Order Form - V36'!$F$18</f>
        <v>0</v>
      </c>
      <c r="J1142" s="154">
        <v>2175</v>
      </c>
    </row>
    <row r="1143" spans="1:10">
      <c r="A1143" s="131">
        <v>1142</v>
      </c>
      <c r="B1143" s="66" t="s">
        <v>1502</v>
      </c>
      <c r="D1143" s="67">
        <f>'2020 Spring Order Form - V36'!$W$23</f>
        <v>0</v>
      </c>
      <c r="E1143" s="67">
        <f>'2020 Spring Order Form - V36'!$W$23</f>
        <v>0</v>
      </c>
      <c r="F1143" s="151">
        <v>4526800</v>
      </c>
      <c r="G1143" s="70" t="e">
        <f>'2020 Spring Order Form - V36'!#REF!</f>
        <v>#REF!</v>
      </c>
      <c r="H1143" s="69">
        <f>'2020 Spring Order Form - V36'!$F$18</f>
        <v>0</v>
      </c>
      <c r="J1143" s="154">
        <v>506</v>
      </c>
    </row>
    <row r="1144" spans="1:10">
      <c r="A1144" s="131">
        <v>1143</v>
      </c>
      <c r="B1144" s="66" t="s">
        <v>1502</v>
      </c>
      <c r="D1144" s="67">
        <f>'2020 Spring Order Form - V36'!$W$23</f>
        <v>0</v>
      </c>
      <c r="E1144" s="67">
        <f>'2020 Spring Order Form - V36'!$W$23</f>
        <v>0</v>
      </c>
      <c r="F1144" s="151" t="s">
        <v>1503</v>
      </c>
      <c r="G1144" s="70" t="e">
        <f>'2020 Spring Order Form - V36'!#REF!</f>
        <v>#REF!</v>
      </c>
      <c r="H1144" s="69">
        <f>'2020 Spring Order Form - V36'!$F$18</f>
        <v>0</v>
      </c>
      <c r="J1144" s="154">
        <v>2177</v>
      </c>
    </row>
    <row r="1145" spans="1:10">
      <c r="A1145" s="131">
        <v>1144</v>
      </c>
      <c r="B1145" s="66" t="s">
        <v>1502</v>
      </c>
      <c r="D1145" s="67">
        <f>'2020 Spring Order Form - V36'!$W$23</f>
        <v>0</v>
      </c>
      <c r="E1145" s="67">
        <f>'2020 Spring Order Form - V36'!$W$23</f>
        <v>0</v>
      </c>
      <c r="F1145" s="151">
        <v>4526807</v>
      </c>
      <c r="G1145" s="70" t="e">
        <f>'2020 Spring Order Form - V36'!#REF!</f>
        <v>#REF!</v>
      </c>
      <c r="H1145" s="69">
        <f>'2020 Spring Order Form - V36'!$F$18</f>
        <v>0</v>
      </c>
      <c r="J1145" s="154">
        <v>1121</v>
      </c>
    </row>
    <row r="1146" spans="1:10">
      <c r="A1146" s="131">
        <v>1145</v>
      </c>
      <c r="B1146" s="66" t="s">
        <v>1502</v>
      </c>
      <c r="D1146" s="67">
        <f>'2020 Spring Order Form - V36'!$W$23</f>
        <v>0</v>
      </c>
      <c r="E1146" s="67">
        <f>'2020 Spring Order Form - V36'!$W$23</f>
        <v>0</v>
      </c>
      <c r="F1146" s="151" t="s">
        <v>1504</v>
      </c>
      <c r="G1146" s="70" t="e">
        <f>'2020 Spring Order Form - V36'!#REF!</f>
        <v>#REF!</v>
      </c>
      <c r="H1146" s="69">
        <f>'2020 Spring Order Form - V36'!$F$18</f>
        <v>0</v>
      </c>
      <c r="J1146" s="154">
        <v>2178</v>
      </c>
    </row>
    <row r="1147" spans="1:10">
      <c r="A1147" s="131">
        <v>1146</v>
      </c>
      <c r="B1147" s="66" t="s">
        <v>1502</v>
      </c>
      <c r="D1147" s="67">
        <f>'2020 Spring Order Form - V36'!$W$23</f>
        <v>0</v>
      </c>
      <c r="E1147" s="67">
        <f>'2020 Spring Order Form - V36'!$W$23</f>
        <v>0</v>
      </c>
      <c r="F1147" s="151">
        <v>1726800</v>
      </c>
      <c r="G1147" s="70" t="e">
        <f>'2020 Spring Order Form - V36'!#REF!</f>
        <v>#REF!</v>
      </c>
      <c r="H1147" s="69">
        <f>'2020 Spring Order Form - V36'!$F$18</f>
        <v>0</v>
      </c>
      <c r="J1147" s="154">
        <v>5322</v>
      </c>
    </row>
    <row r="1148" spans="1:10">
      <c r="A1148" s="131">
        <v>1147</v>
      </c>
      <c r="B1148" s="66" t="s">
        <v>1502</v>
      </c>
      <c r="D1148" s="67">
        <f>'2020 Spring Order Form - V36'!$W$23</f>
        <v>0</v>
      </c>
      <c r="E1148" s="67">
        <f>'2020 Spring Order Form - V36'!$W$23</f>
        <v>0</v>
      </c>
      <c r="F1148" s="151" t="s">
        <v>1505</v>
      </c>
      <c r="G1148" s="70" t="e">
        <f>'2020 Spring Order Form - V36'!#REF!</f>
        <v>#REF!</v>
      </c>
      <c r="H1148" s="69">
        <f>'2020 Spring Order Form - V36'!$F$18</f>
        <v>0</v>
      </c>
      <c r="J1148" s="154">
        <v>5796</v>
      </c>
    </row>
    <row r="1149" spans="1:10">
      <c r="A1149" s="131">
        <v>1148</v>
      </c>
      <c r="B1149" s="66" t="s">
        <v>1502</v>
      </c>
      <c r="D1149" s="67">
        <f>'2020 Spring Order Form - V36'!$W$23</f>
        <v>0</v>
      </c>
      <c r="E1149" s="67">
        <f>'2020 Spring Order Form - V36'!$W$23</f>
        <v>0</v>
      </c>
      <c r="F1149" s="151">
        <v>1726808</v>
      </c>
      <c r="G1149" s="70" t="e">
        <f>'2020 Spring Order Form - V36'!#REF!</f>
        <v>#REF!</v>
      </c>
      <c r="H1149" s="69">
        <f>'2020 Spring Order Form - V36'!$F$18</f>
        <v>0</v>
      </c>
      <c r="J1149" s="154">
        <v>4881</v>
      </c>
    </row>
    <row r="1150" spans="1:10">
      <c r="A1150" s="131">
        <v>1149</v>
      </c>
      <c r="B1150" s="66" t="s">
        <v>1502</v>
      </c>
      <c r="D1150" s="67">
        <f>'2020 Spring Order Form - V36'!$W$23</f>
        <v>0</v>
      </c>
      <c r="E1150" s="67">
        <f>'2020 Spring Order Form - V36'!$W$23</f>
        <v>0</v>
      </c>
      <c r="F1150" s="151" t="s">
        <v>1506</v>
      </c>
      <c r="G1150" s="70" t="e">
        <f>'2020 Spring Order Form - V36'!#REF!</f>
        <v>#REF!</v>
      </c>
      <c r="H1150" s="69">
        <f>'2020 Spring Order Form - V36'!$F$18</f>
        <v>0</v>
      </c>
      <c r="J1150" s="154">
        <v>4882</v>
      </c>
    </row>
    <row r="1151" spans="1:10">
      <c r="A1151" s="131">
        <v>1150</v>
      </c>
      <c r="B1151" s="66" t="s">
        <v>241</v>
      </c>
      <c r="D1151" s="67">
        <f>'2020 Spring Order Form - V36'!$W$23</f>
        <v>0</v>
      </c>
      <c r="E1151" s="67">
        <f>'2020 Spring Order Form - V36'!$W$23</f>
        <v>0</v>
      </c>
      <c r="F1151" s="151">
        <v>4526900</v>
      </c>
      <c r="G1151" s="70">
        <f>'2020 Spring Order Form - V36'!$W$151</f>
        <v>0</v>
      </c>
      <c r="H1151" s="69">
        <f>'2020 Spring Order Form - V36'!$F$18</f>
        <v>0</v>
      </c>
      <c r="J1151" s="154">
        <v>613</v>
      </c>
    </row>
    <row r="1152" spans="1:10">
      <c r="A1152" s="131">
        <v>1151</v>
      </c>
      <c r="B1152" s="66" t="s">
        <v>241</v>
      </c>
      <c r="D1152" s="67">
        <f>'2020 Spring Order Form - V36'!$W$23</f>
        <v>0</v>
      </c>
      <c r="E1152" s="67">
        <f>'2020 Spring Order Form - V36'!$W$23</f>
        <v>0</v>
      </c>
      <c r="F1152" s="151" t="s">
        <v>1507</v>
      </c>
      <c r="G1152" s="70">
        <f>'2020 Spring Order Form - V36'!$X$151</f>
        <v>0</v>
      </c>
      <c r="H1152" s="69">
        <f>'2020 Spring Order Form - V36'!$F$18</f>
        <v>0</v>
      </c>
      <c r="J1152" s="154">
        <v>2182</v>
      </c>
    </row>
    <row r="1153" spans="1:10">
      <c r="A1153" s="131">
        <v>1152</v>
      </c>
      <c r="B1153" s="66" t="s">
        <v>1508</v>
      </c>
      <c r="D1153" s="67">
        <f>'2020 Spring Order Form - V36'!$W$23</f>
        <v>0</v>
      </c>
      <c r="E1153" s="67">
        <f>'2020 Spring Order Form - V36'!$W$23</f>
        <v>0</v>
      </c>
      <c r="F1153" s="151">
        <v>4527030</v>
      </c>
      <c r="G1153" s="70" t="e">
        <f>'2020 Spring Order Form - V36'!#REF!</f>
        <v>#REF!</v>
      </c>
      <c r="H1153" s="69">
        <f>'2020 Spring Order Form - V36'!$F$18</f>
        <v>0</v>
      </c>
      <c r="J1153" s="154">
        <v>3526</v>
      </c>
    </row>
    <row r="1154" spans="1:10">
      <c r="A1154" s="131">
        <v>1153</v>
      </c>
      <c r="B1154" s="66" t="s">
        <v>1508</v>
      </c>
      <c r="D1154" s="67">
        <f>'2020 Spring Order Form - V36'!$W$23</f>
        <v>0</v>
      </c>
      <c r="E1154" s="67">
        <f>'2020 Spring Order Form - V36'!$W$23</f>
        <v>0</v>
      </c>
      <c r="F1154" s="151" t="s">
        <v>1509</v>
      </c>
      <c r="G1154" s="70" t="e">
        <f>'2020 Spring Order Form - V36'!#REF!</f>
        <v>#REF!</v>
      </c>
      <c r="H1154" s="69">
        <f>'2020 Spring Order Form - V36'!$F$18</f>
        <v>0</v>
      </c>
      <c r="J1154" s="154">
        <v>2184</v>
      </c>
    </row>
    <row r="1155" spans="1:10">
      <c r="A1155" s="131">
        <v>1154</v>
      </c>
      <c r="B1155" s="66" t="s">
        <v>1510</v>
      </c>
      <c r="D1155" s="67">
        <f>'2020 Spring Order Form - V36'!$W$23</f>
        <v>0</v>
      </c>
      <c r="E1155" s="67">
        <f>'2020 Spring Order Form - V36'!$W$23</f>
        <v>0</v>
      </c>
      <c r="F1155" s="151">
        <v>4527050</v>
      </c>
      <c r="G1155" s="70" t="e">
        <f>'2020 Spring Order Form - V36'!#REF!</f>
        <v>#REF!</v>
      </c>
      <c r="H1155" s="69">
        <f>'2020 Spring Order Form - V36'!$F$18</f>
        <v>0</v>
      </c>
      <c r="J1155" s="154">
        <v>605</v>
      </c>
    </row>
    <row r="1156" spans="1:10">
      <c r="A1156" s="131">
        <v>1155</v>
      </c>
      <c r="B1156" s="66" t="s">
        <v>1510</v>
      </c>
      <c r="D1156" s="67">
        <f>'2020 Spring Order Form - V36'!$W$23</f>
        <v>0</v>
      </c>
      <c r="E1156" s="67">
        <f>'2020 Spring Order Form - V36'!$W$23</f>
        <v>0</v>
      </c>
      <c r="F1156" s="151" t="s">
        <v>1511</v>
      </c>
      <c r="G1156" s="70" t="e">
        <f>'2020 Spring Order Form - V36'!#REF!</f>
        <v>#REF!</v>
      </c>
      <c r="H1156" s="69">
        <f>'2020 Spring Order Form - V36'!$F$18</f>
        <v>0</v>
      </c>
      <c r="J1156" s="154">
        <v>2185</v>
      </c>
    </row>
    <row r="1157" spans="1:10">
      <c r="A1157" s="131">
        <v>1156</v>
      </c>
      <c r="B1157" s="66" t="s">
        <v>1512</v>
      </c>
      <c r="D1157" s="67">
        <f>'2020 Spring Order Form - V36'!$W$23</f>
        <v>0</v>
      </c>
      <c r="E1157" s="67">
        <f>'2020 Spring Order Form - V36'!$W$23</f>
        <v>0</v>
      </c>
      <c r="F1157" s="151">
        <v>4527110</v>
      </c>
      <c r="G1157" s="70" t="e">
        <f>'2020 Spring Order Form - V36'!#REF!</f>
        <v>#REF!</v>
      </c>
      <c r="H1157" s="69">
        <f>'2020 Spring Order Form - V36'!$F$18</f>
        <v>0</v>
      </c>
      <c r="J1157" s="154">
        <v>3527</v>
      </c>
    </row>
    <row r="1158" spans="1:10">
      <c r="A1158" s="131">
        <v>1157</v>
      </c>
      <c r="B1158" s="66" t="s">
        <v>1512</v>
      </c>
      <c r="D1158" s="67">
        <f>'2020 Spring Order Form - V36'!$W$23</f>
        <v>0</v>
      </c>
      <c r="E1158" s="67">
        <f>'2020 Spring Order Form - V36'!$W$23</f>
        <v>0</v>
      </c>
      <c r="F1158" s="151" t="s">
        <v>1513</v>
      </c>
      <c r="G1158" s="70" t="e">
        <f>'2020 Spring Order Form - V36'!#REF!</f>
        <v>#REF!</v>
      </c>
      <c r="H1158" s="69">
        <f>'2020 Spring Order Form - V36'!$F$18</f>
        <v>0</v>
      </c>
      <c r="J1158" s="154">
        <v>2187</v>
      </c>
    </row>
    <row r="1159" spans="1:10">
      <c r="A1159" s="131">
        <v>1158</v>
      </c>
      <c r="B1159" s="66" t="s">
        <v>1514</v>
      </c>
      <c r="D1159" s="67">
        <f>'2020 Spring Order Form - V36'!$W$23</f>
        <v>0</v>
      </c>
      <c r="E1159" s="67">
        <f>'2020 Spring Order Form - V36'!$W$23</f>
        <v>0</v>
      </c>
      <c r="F1159" s="151">
        <v>4527370</v>
      </c>
      <c r="G1159" s="70" t="e">
        <f>'2020 Spring Order Form - V36'!#REF!</f>
        <v>#REF!</v>
      </c>
      <c r="H1159" s="69">
        <f>'2020 Spring Order Form - V36'!$F$18</f>
        <v>0</v>
      </c>
      <c r="J1159" s="154">
        <v>729</v>
      </c>
    </row>
    <row r="1160" spans="1:10">
      <c r="A1160" s="131">
        <v>1159</v>
      </c>
      <c r="B1160" s="66" t="s">
        <v>1514</v>
      </c>
      <c r="D1160" s="67">
        <f>'2020 Spring Order Form - V36'!$W$23</f>
        <v>0</v>
      </c>
      <c r="E1160" s="67">
        <f>'2020 Spring Order Form - V36'!$W$23</f>
        <v>0</v>
      </c>
      <c r="F1160" s="151" t="s">
        <v>1515</v>
      </c>
      <c r="G1160" s="70" t="e">
        <f>'2020 Spring Order Form - V36'!#REF!</f>
        <v>#REF!</v>
      </c>
      <c r="H1160" s="69">
        <f>'2020 Spring Order Form - V36'!$F$18</f>
        <v>0</v>
      </c>
      <c r="J1160" s="154">
        <v>2191</v>
      </c>
    </row>
    <row r="1161" spans="1:10">
      <c r="A1161" s="131">
        <v>1160</v>
      </c>
      <c r="B1161" s="66" t="s">
        <v>1516</v>
      </c>
      <c r="D1161" s="67">
        <f>'2020 Spring Order Form - V36'!$W$23</f>
        <v>0</v>
      </c>
      <c r="E1161" s="67">
        <f>'2020 Spring Order Form - V36'!$W$23</f>
        <v>0</v>
      </c>
      <c r="F1161" s="151">
        <v>4527500</v>
      </c>
      <c r="G1161" s="70" t="e">
        <f>'2020 Spring Order Form - V36'!#REF!</f>
        <v>#REF!</v>
      </c>
      <c r="H1161" s="69">
        <f>'2020 Spring Order Form - V36'!$F$18</f>
        <v>0</v>
      </c>
      <c r="J1161" s="154">
        <v>707</v>
      </c>
    </row>
    <row r="1162" spans="1:10">
      <c r="A1162" s="131">
        <v>1161</v>
      </c>
      <c r="B1162" s="66" t="s">
        <v>1516</v>
      </c>
      <c r="D1162" s="67">
        <f>'2020 Spring Order Form - V36'!$W$23</f>
        <v>0</v>
      </c>
      <c r="E1162" s="67">
        <f>'2020 Spring Order Form - V36'!$W$23</f>
        <v>0</v>
      </c>
      <c r="F1162" s="151" t="s">
        <v>1517</v>
      </c>
      <c r="G1162" s="70" t="e">
        <f>'2020 Spring Order Form - V36'!#REF!</f>
        <v>#REF!</v>
      </c>
      <c r="H1162" s="69">
        <f>'2020 Spring Order Form - V36'!$F$18</f>
        <v>0</v>
      </c>
      <c r="J1162" s="154">
        <v>2192</v>
      </c>
    </row>
    <row r="1163" spans="1:10">
      <c r="A1163" s="131">
        <v>1162</v>
      </c>
      <c r="B1163" s="66" t="s">
        <v>1518</v>
      </c>
      <c r="D1163" s="67">
        <f>'2020 Spring Order Form - V36'!$W$23</f>
        <v>0</v>
      </c>
      <c r="E1163" s="67">
        <f>'2020 Spring Order Form - V36'!$W$23</f>
        <v>0</v>
      </c>
      <c r="F1163" s="151">
        <v>4527540</v>
      </c>
      <c r="G1163" s="70" t="e">
        <f>'2020 Spring Order Form - V36'!#REF!</f>
        <v>#REF!</v>
      </c>
      <c r="H1163" s="69">
        <f>'2020 Spring Order Form - V36'!$F$18</f>
        <v>0</v>
      </c>
      <c r="J1163" s="154">
        <v>853</v>
      </c>
    </row>
    <row r="1164" spans="1:10">
      <c r="A1164" s="131">
        <v>1163</v>
      </c>
      <c r="B1164" s="66" t="s">
        <v>1518</v>
      </c>
      <c r="D1164" s="67">
        <f>'2020 Spring Order Form - V36'!$W$23</f>
        <v>0</v>
      </c>
      <c r="E1164" s="67">
        <f>'2020 Spring Order Form - V36'!$W$23</f>
        <v>0</v>
      </c>
      <c r="F1164" s="151" t="s">
        <v>1519</v>
      </c>
      <c r="G1164" s="70" t="e">
        <f>'2020 Spring Order Form - V36'!#REF!</f>
        <v>#REF!</v>
      </c>
      <c r="H1164" s="69">
        <f>'2020 Spring Order Form - V36'!$F$18</f>
        <v>0</v>
      </c>
      <c r="J1164" s="154">
        <v>2193</v>
      </c>
    </row>
    <row r="1165" spans="1:10">
      <c r="A1165" s="131">
        <v>1164</v>
      </c>
      <c r="B1165" s="66" t="s">
        <v>1520</v>
      </c>
      <c r="D1165" s="67">
        <f>'2020 Spring Order Form - V36'!$W$23</f>
        <v>0</v>
      </c>
      <c r="E1165" s="67">
        <f>'2020 Spring Order Form - V36'!$W$23</f>
        <v>0</v>
      </c>
      <c r="F1165" s="151">
        <v>4527600</v>
      </c>
      <c r="G1165" s="70" t="e">
        <f>'2020 Spring Order Form - V36'!#REF!</f>
        <v>#REF!</v>
      </c>
      <c r="H1165" s="69">
        <f>'2020 Spring Order Form - V36'!$F$18</f>
        <v>0</v>
      </c>
      <c r="J1165" s="154">
        <v>559</v>
      </c>
    </row>
    <row r="1166" spans="1:10">
      <c r="A1166" s="131">
        <v>1165</v>
      </c>
      <c r="B1166" s="66" t="s">
        <v>1520</v>
      </c>
      <c r="D1166" s="67">
        <f>'2020 Spring Order Form - V36'!$W$23</f>
        <v>0</v>
      </c>
      <c r="E1166" s="67">
        <f>'2020 Spring Order Form - V36'!$W$23</f>
        <v>0</v>
      </c>
      <c r="F1166" s="151" t="s">
        <v>1521</v>
      </c>
      <c r="G1166" s="70" t="e">
        <f>'2020 Spring Order Form - V36'!#REF!</f>
        <v>#REF!</v>
      </c>
      <c r="H1166" s="69">
        <f>'2020 Spring Order Form - V36'!$F$18</f>
        <v>0</v>
      </c>
      <c r="J1166" s="154">
        <v>2195</v>
      </c>
    </row>
    <row r="1167" spans="1:10">
      <c r="A1167" s="131">
        <v>1166</v>
      </c>
      <c r="B1167" s="66" t="s">
        <v>242</v>
      </c>
      <c r="D1167" s="67">
        <f>'2020 Spring Order Form - V36'!$W$23</f>
        <v>0</v>
      </c>
      <c r="E1167" s="67">
        <f>'2020 Spring Order Form - V36'!$W$23</f>
        <v>0</v>
      </c>
      <c r="F1167" s="151">
        <v>4527630</v>
      </c>
      <c r="G1167" s="70">
        <f>'2020 Spring Order Form - V36'!$W$152</f>
        <v>0</v>
      </c>
      <c r="H1167" s="69">
        <f>'2020 Spring Order Form - V36'!$F$18</f>
        <v>0</v>
      </c>
      <c r="J1167" s="154">
        <v>854</v>
      </c>
    </row>
    <row r="1168" spans="1:10">
      <c r="A1168" s="131">
        <v>1167</v>
      </c>
      <c r="B1168" s="66" t="s">
        <v>242</v>
      </c>
      <c r="D1168" s="67">
        <f>'2020 Spring Order Form - V36'!$W$23</f>
        <v>0</v>
      </c>
      <c r="E1168" s="67">
        <f>'2020 Spring Order Form - V36'!$W$23</f>
        <v>0</v>
      </c>
      <c r="F1168" s="151" t="s">
        <v>1522</v>
      </c>
      <c r="G1168" s="70">
        <f>'2020 Spring Order Form - V36'!$X$152</f>
        <v>0</v>
      </c>
      <c r="H1168" s="69">
        <f>'2020 Spring Order Form - V36'!$F$18</f>
        <v>0</v>
      </c>
      <c r="J1168" s="154">
        <v>2196</v>
      </c>
    </row>
    <row r="1169" spans="1:10">
      <c r="A1169" s="131">
        <v>1168</v>
      </c>
      <c r="B1169" s="66" t="s">
        <v>1523</v>
      </c>
      <c r="D1169" s="67">
        <f>'2020 Spring Order Form - V36'!$W$23</f>
        <v>0</v>
      </c>
      <c r="E1169" s="67">
        <f>'2020 Spring Order Form - V36'!$W$23</f>
        <v>0</v>
      </c>
      <c r="F1169" s="151">
        <v>4527650</v>
      </c>
      <c r="G1169" s="70" t="e">
        <f>'2020 Spring Order Form - V36'!#REF!</f>
        <v>#REF!</v>
      </c>
      <c r="H1169" s="69">
        <f>'2020 Spring Order Form - V36'!$F$18</f>
        <v>0</v>
      </c>
      <c r="J1169" s="154">
        <v>606</v>
      </c>
    </row>
    <row r="1170" spans="1:10">
      <c r="A1170" s="131">
        <v>1169</v>
      </c>
      <c r="B1170" s="66" t="s">
        <v>1523</v>
      </c>
      <c r="D1170" s="67">
        <f>'2020 Spring Order Form - V36'!$W$23</f>
        <v>0</v>
      </c>
      <c r="E1170" s="67">
        <f>'2020 Spring Order Form - V36'!$W$23</f>
        <v>0</v>
      </c>
      <c r="F1170" s="151" t="s">
        <v>1524</v>
      </c>
      <c r="G1170" s="70" t="e">
        <f>'2020 Spring Order Form - V36'!#REF!</f>
        <v>#REF!</v>
      </c>
      <c r="H1170" s="69">
        <f>'2020 Spring Order Form - V36'!$F$18</f>
        <v>0</v>
      </c>
      <c r="J1170" s="154">
        <v>2197</v>
      </c>
    </row>
    <row r="1171" spans="1:10">
      <c r="A1171" s="131">
        <v>1170</v>
      </c>
      <c r="B1171" s="66" t="s">
        <v>244</v>
      </c>
      <c r="D1171" s="67">
        <f>'2020 Spring Order Form - V36'!$W$23</f>
        <v>0</v>
      </c>
      <c r="E1171" s="67">
        <f>'2020 Spring Order Form - V36'!$W$23</f>
        <v>0</v>
      </c>
      <c r="F1171" s="151">
        <v>4527700</v>
      </c>
      <c r="G1171" s="70" t="e">
        <f>'2020 Spring Order Form - V36'!#REF!</f>
        <v>#REF!</v>
      </c>
      <c r="H1171" s="69">
        <f>'2020 Spring Order Form - V36'!$F$18</f>
        <v>0</v>
      </c>
      <c r="J1171" s="154">
        <v>607</v>
      </c>
    </row>
    <row r="1172" spans="1:10">
      <c r="A1172" s="131">
        <v>1171</v>
      </c>
      <c r="B1172" s="66" t="s">
        <v>244</v>
      </c>
      <c r="D1172" s="67">
        <f>'2020 Spring Order Form - V36'!$W$23</f>
        <v>0</v>
      </c>
      <c r="E1172" s="67">
        <f>'2020 Spring Order Form - V36'!$W$23</f>
        <v>0</v>
      </c>
      <c r="F1172" s="151" t="s">
        <v>1525</v>
      </c>
      <c r="G1172" s="70" t="e">
        <f>'2020 Spring Order Form - V36'!#REF!</f>
        <v>#REF!</v>
      </c>
      <c r="H1172" s="69">
        <f>'2020 Spring Order Form - V36'!$F$18</f>
        <v>0</v>
      </c>
      <c r="J1172" s="154">
        <v>2199</v>
      </c>
    </row>
    <row r="1173" spans="1:10">
      <c r="A1173" s="131">
        <v>1172</v>
      </c>
      <c r="B1173" s="66" t="s">
        <v>244</v>
      </c>
      <c r="D1173" s="67">
        <f>'2020 Spring Order Form - V36'!$W$23</f>
        <v>0</v>
      </c>
      <c r="E1173" s="67">
        <f>'2020 Spring Order Form - V36'!$W$23</f>
        <v>0</v>
      </c>
      <c r="F1173" s="151">
        <v>4527707</v>
      </c>
      <c r="G1173" s="70" t="e">
        <f>'2020 Spring Order Form - V36'!#REF!</f>
        <v>#REF!</v>
      </c>
      <c r="H1173" s="69">
        <f>'2020 Spring Order Form - V36'!$F$18</f>
        <v>0</v>
      </c>
      <c r="J1173" s="154">
        <v>1099</v>
      </c>
    </row>
    <row r="1174" spans="1:10">
      <c r="A1174" s="131">
        <v>1173</v>
      </c>
      <c r="B1174" s="66" t="s">
        <v>244</v>
      </c>
      <c r="D1174" s="67">
        <f>'2020 Spring Order Form - V36'!$W$23</f>
        <v>0</v>
      </c>
      <c r="E1174" s="67">
        <f>'2020 Spring Order Form - V36'!$W$23</f>
        <v>0</v>
      </c>
      <c r="F1174" s="151" t="s">
        <v>1526</v>
      </c>
      <c r="G1174" s="70" t="e">
        <f>'2020 Spring Order Form - V36'!#REF!</f>
        <v>#REF!</v>
      </c>
      <c r="H1174" s="69">
        <f>'2020 Spring Order Form - V36'!$F$18</f>
        <v>0</v>
      </c>
      <c r="J1174" s="154">
        <v>2200</v>
      </c>
    </row>
    <row r="1175" spans="1:10">
      <c r="A1175" s="131">
        <v>1174</v>
      </c>
      <c r="B1175" s="66" t="s">
        <v>1527</v>
      </c>
      <c r="D1175" s="67">
        <f>'2020 Spring Order Form - V36'!$W$23</f>
        <v>0</v>
      </c>
      <c r="E1175" s="67">
        <f>'2020 Spring Order Form - V36'!$W$23</f>
        <v>0</v>
      </c>
      <c r="F1175" s="151">
        <v>4527860</v>
      </c>
      <c r="G1175" s="70" t="e">
        <f>'2020 Spring Order Form - V36'!#REF!</f>
        <v>#REF!</v>
      </c>
      <c r="H1175" s="69">
        <f>'2020 Spring Order Form - V36'!$F$18</f>
        <v>0</v>
      </c>
      <c r="J1175" s="154">
        <v>986</v>
      </c>
    </row>
    <row r="1176" spans="1:10">
      <c r="A1176" s="131">
        <v>1175</v>
      </c>
      <c r="B1176" s="66" t="s">
        <v>1527</v>
      </c>
      <c r="D1176" s="67">
        <f>'2020 Spring Order Form - V36'!$W$23</f>
        <v>0</v>
      </c>
      <c r="E1176" s="67">
        <f>'2020 Spring Order Form - V36'!$W$23</f>
        <v>0</v>
      </c>
      <c r="F1176" s="151" t="s">
        <v>1528</v>
      </c>
      <c r="G1176" s="70" t="e">
        <f>'2020 Spring Order Form - V36'!#REF!</f>
        <v>#REF!</v>
      </c>
      <c r="H1176" s="69">
        <f>'2020 Spring Order Form - V36'!$F$18</f>
        <v>0</v>
      </c>
      <c r="J1176" s="154">
        <v>2203</v>
      </c>
    </row>
    <row r="1177" spans="1:10">
      <c r="A1177" s="131">
        <v>1176</v>
      </c>
      <c r="B1177" s="66" t="s">
        <v>1529</v>
      </c>
      <c r="D1177" s="67">
        <f>'2020 Spring Order Form - V36'!$W$23</f>
        <v>0</v>
      </c>
      <c r="E1177" s="67">
        <f>'2020 Spring Order Form - V36'!$W$23</f>
        <v>0</v>
      </c>
      <c r="F1177" s="151">
        <v>4527950</v>
      </c>
      <c r="G1177" s="70" t="e">
        <f>'2020 Spring Order Form - V36'!#REF!</f>
        <v>#REF!</v>
      </c>
      <c r="H1177" s="69">
        <f>'2020 Spring Order Form - V36'!$F$18</f>
        <v>0</v>
      </c>
      <c r="J1177" s="154">
        <v>552</v>
      </c>
    </row>
    <row r="1178" spans="1:10">
      <c r="A1178" s="131">
        <v>1177</v>
      </c>
      <c r="B1178" s="66" t="s">
        <v>1529</v>
      </c>
      <c r="D1178" s="67">
        <f>'2020 Spring Order Form - V36'!$W$23</f>
        <v>0</v>
      </c>
      <c r="E1178" s="67">
        <f>'2020 Spring Order Form - V36'!$W$23</f>
        <v>0</v>
      </c>
      <c r="F1178" s="151" t="s">
        <v>1530</v>
      </c>
      <c r="G1178" s="70" t="e">
        <f>'2020 Spring Order Form - V36'!#REF!</f>
        <v>#REF!</v>
      </c>
      <c r="H1178" s="69">
        <f>'2020 Spring Order Form - V36'!$F$18</f>
        <v>0</v>
      </c>
      <c r="J1178" s="154">
        <v>2205</v>
      </c>
    </row>
    <row r="1179" spans="1:10">
      <c r="A1179" s="131">
        <v>1178</v>
      </c>
      <c r="B1179" s="66" t="s">
        <v>1529</v>
      </c>
      <c r="D1179" s="67">
        <f>'2020 Spring Order Form - V36'!$W$23</f>
        <v>0</v>
      </c>
      <c r="E1179" s="67">
        <f>'2020 Spring Order Form - V36'!$W$23</f>
        <v>0</v>
      </c>
      <c r="F1179" s="151">
        <v>4527957</v>
      </c>
      <c r="G1179" s="70" t="e">
        <f>'2020 Spring Order Form - V36'!#REF!</f>
        <v>#REF!</v>
      </c>
      <c r="H1179" s="69">
        <f>'2020 Spring Order Form - V36'!$F$18</f>
        <v>0</v>
      </c>
      <c r="J1179" s="154">
        <v>1127</v>
      </c>
    </row>
    <row r="1180" spans="1:10">
      <c r="A1180" s="131">
        <v>1179</v>
      </c>
      <c r="B1180" s="66" t="s">
        <v>1529</v>
      </c>
      <c r="D1180" s="67">
        <f>'2020 Spring Order Form - V36'!$W$23</f>
        <v>0</v>
      </c>
      <c r="E1180" s="67">
        <f>'2020 Spring Order Form - V36'!$W$23</f>
        <v>0</v>
      </c>
      <c r="F1180" s="151" t="s">
        <v>1531</v>
      </c>
      <c r="G1180" s="70" t="e">
        <f>'2020 Spring Order Form - V36'!#REF!</f>
        <v>#REF!</v>
      </c>
      <c r="H1180" s="69">
        <f>'2020 Spring Order Form - V36'!$F$18</f>
        <v>0</v>
      </c>
      <c r="J1180" s="154">
        <v>2206</v>
      </c>
    </row>
    <row r="1181" spans="1:10">
      <c r="A1181" s="131">
        <v>1180</v>
      </c>
      <c r="B1181" s="66" t="s">
        <v>1532</v>
      </c>
      <c r="D1181" s="67">
        <f>'2020 Spring Order Form - V36'!$W$23</f>
        <v>0</v>
      </c>
      <c r="E1181" s="67">
        <f>'2020 Spring Order Form - V36'!$W$23</f>
        <v>0</v>
      </c>
      <c r="F1181" s="151">
        <v>4527840</v>
      </c>
      <c r="G1181" s="70" t="e">
        <f>'2020 Spring Order Form - V36'!#REF!</f>
        <v>#REF!</v>
      </c>
      <c r="H1181" s="69">
        <f>'2020 Spring Order Form - V36'!$F$18</f>
        <v>0</v>
      </c>
      <c r="J1181" s="154">
        <v>739</v>
      </c>
    </row>
    <row r="1182" spans="1:10">
      <c r="A1182" s="131">
        <v>1181</v>
      </c>
      <c r="B1182" s="66" t="s">
        <v>1532</v>
      </c>
      <c r="D1182" s="67">
        <f>'2020 Spring Order Form - V36'!$W$23</f>
        <v>0</v>
      </c>
      <c r="E1182" s="67">
        <f>'2020 Spring Order Form - V36'!$W$23</f>
        <v>0</v>
      </c>
      <c r="F1182" s="151" t="s">
        <v>1533</v>
      </c>
      <c r="G1182" s="70" t="e">
        <f>'2020 Spring Order Form - V36'!#REF!</f>
        <v>#REF!</v>
      </c>
      <c r="H1182" s="69">
        <f>'2020 Spring Order Form - V36'!$F$18</f>
        <v>0</v>
      </c>
      <c r="J1182" s="154">
        <v>2208</v>
      </c>
    </row>
    <row r="1183" spans="1:10">
      <c r="A1183" s="131">
        <v>1182</v>
      </c>
      <c r="B1183" s="66" t="s">
        <v>1534</v>
      </c>
      <c r="D1183" s="67">
        <f>'2020 Spring Order Form - V36'!$W$23</f>
        <v>0</v>
      </c>
      <c r="E1183" s="67">
        <f>'2020 Spring Order Form - V36'!$W$23</f>
        <v>0</v>
      </c>
      <c r="F1183" s="151">
        <v>4527880</v>
      </c>
      <c r="G1183" s="70" t="e">
        <f>'2020 Spring Order Form - V36'!#REF!</f>
        <v>#REF!</v>
      </c>
      <c r="H1183" s="69">
        <f>'2020 Spring Order Form - V36'!$F$18</f>
        <v>0</v>
      </c>
      <c r="J1183" s="154">
        <v>17195</v>
      </c>
    </row>
    <row r="1184" spans="1:10">
      <c r="A1184" s="131">
        <v>1183</v>
      </c>
      <c r="B1184" s="66" t="s">
        <v>1534</v>
      </c>
      <c r="D1184" s="67">
        <f>'2020 Spring Order Form - V36'!$W$23</f>
        <v>0</v>
      </c>
      <c r="E1184" s="67">
        <f>'2020 Spring Order Form - V36'!$W$23</f>
        <v>0</v>
      </c>
      <c r="F1184" s="151" t="s">
        <v>1535</v>
      </c>
      <c r="G1184" s="70" t="e">
        <f>'2020 Spring Order Form - V36'!#REF!</f>
        <v>#REF!</v>
      </c>
      <c r="H1184" s="69">
        <f>'2020 Spring Order Form - V36'!$F$18</f>
        <v>0</v>
      </c>
      <c r="J1184" s="154">
        <v>17194</v>
      </c>
    </row>
    <row r="1185" spans="1:10">
      <c r="A1185" s="131">
        <v>1184</v>
      </c>
      <c r="B1185" s="66" t="s">
        <v>1536</v>
      </c>
      <c r="D1185" s="67">
        <f>'2020 Spring Order Form - V36'!$W$23</f>
        <v>0</v>
      </c>
      <c r="E1185" s="67">
        <f>'2020 Spring Order Form - V36'!$W$23</f>
        <v>0</v>
      </c>
      <c r="F1185" s="151">
        <v>4527870</v>
      </c>
      <c r="G1185" s="70" t="e">
        <f>'2020 Spring Order Form - V36'!#REF!</f>
        <v>#REF!</v>
      </c>
      <c r="H1185" s="69">
        <f>'2020 Spring Order Form - V36'!$F$18</f>
        <v>0</v>
      </c>
      <c r="J1185" s="154">
        <v>708</v>
      </c>
    </row>
    <row r="1186" spans="1:10">
      <c r="A1186" s="131">
        <v>1185</v>
      </c>
      <c r="B1186" s="66" t="s">
        <v>1536</v>
      </c>
      <c r="D1186" s="67">
        <f>'2020 Spring Order Form - V36'!$W$23</f>
        <v>0</v>
      </c>
      <c r="E1186" s="67">
        <f>'2020 Spring Order Form - V36'!$W$23</f>
        <v>0</v>
      </c>
      <c r="F1186" s="151" t="s">
        <v>1537</v>
      </c>
      <c r="G1186" s="70" t="e">
        <f>'2020 Spring Order Form - V36'!#REF!</f>
        <v>#REF!</v>
      </c>
      <c r="H1186" s="69">
        <f>'2020 Spring Order Form - V36'!$F$18</f>
        <v>0</v>
      </c>
      <c r="J1186" s="154">
        <v>2209</v>
      </c>
    </row>
    <row r="1187" spans="1:10">
      <c r="A1187" s="131">
        <v>1186</v>
      </c>
      <c r="B1187" s="66" t="s">
        <v>1538</v>
      </c>
      <c r="D1187" s="67">
        <f>'2020 Spring Order Form - V36'!$W$23</f>
        <v>0</v>
      </c>
      <c r="E1187" s="67">
        <f>'2020 Spring Order Form - V36'!$W$23</f>
        <v>0</v>
      </c>
      <c r="F1187" s="151">
        <v>4528320</v>
      </c>
      <c r="G1187" s="70" t="e">
        <f>'2020 Spring Order Form - V36'!#REF!</f>
        <v>#REF!</v>
      </c>
      <c r="H1187" s="69">
        <f>'2020 Spring Order Form - V36'!$F$18</f>
        <v>0</v>
      </c>
      <c r="J1187" s="154">
        <v>3536</v>
      </c>
    </row>
    <row r="1188" spans="1:10">
      <c r="A1188" s="131">
        <v>1187</v>
      </c>
      <c r="B1188" s="66" t="s">
        <v>1538</v>
      </c>
      <c r="D1188" s="67">
        <f>'2020 Spring Order Form - V36'!$W$23</f>
        <v>0</v>
      </c>
      <c r="E1188" s="67">
        <f>'2020 Spring Order Form - V36'!$W$23</f>
        <v>0</v>
      </c>
      <c r="F1188" s="151" t="s">
        <v>1539</v>
      </c>
      <c r="G1188" s="70" t="e">
        <f>'2020 Spring Order Form - V36'!#REF!</f>
        <v>#REF!</v>
      </c>
      <c r="H1188" s="69">
        <f>'2020 Spring Order Form - V36'!$F$18</f>
        <v>0</v>
      </c>
      <c r="J1188" s="154">
        <v>2216</v>
      </c>
    </row>
    <row r="1189" spans="1:10">
      <c r="A1189" s="131">
        <v>1188</v>
      </c>
      <c r="B1189" s="66" t="s">
        <v>1540</v>
      </c>
      <c r="D1189" s="67">
        <f>'2020 Spring Order Form - V36'!$W$23</f>
        <v>0</v>
      </c>
      <c r="E1189" s="67">
        <f>'2020 Spring Order Form - V36'!$W$23</f>
        <v>0</v>
      </c>
      <c r="F1189" s="151">
        <v>4528400</v>
      </c>
      <c r="G1189" s="70" t="e">
        <f>'2020 Spring Order Form - V36'!#REF!</f>
        <v>#REF!</v>
      </c>
      <c r="H1189" s="69">
        <f>'2020 Spring Order Form - V36'!$F$18</f>
        <v>0</v>
      </c>
      <c r="J1189" s="154">
        <v>626</v>
      </c>
    </row>
    <row r="1190" spans="1:10">
      <c r="A1190" s="131">
        <v>1189</v>
      </c>
      <c r="B1190" s="66" t="s">
        <v>1540</v>
      </c>
      <c r="D1190" s="67">
        <f>'2020 Spring Order Form - V36'!$W$23</f>
        <v>0</v>
      </c>
      <c r="E1190" s="67">
        <f>'2020 Spring Order Form - V36'!$W$23</f>
        <v>0</v>
      </c>
      <c r="F1190" s="151" t="s">
        <v>1541</v>
      </c>
      <c r="G1190" s="70" t="e">
        <f>'2020 Spring Order Form - V36'!#REF!</f>
        <v>#REF!</v>
      </c>
      <c r="H1190" s="69">
        <f>'2020 Spring Order Form - V36'!$F$18</f>
        <v>0</v>
      </c>
      <c r="J1190" s="154">
        <v>2217</v>
      </c>
    </row>
    <row r="1191" spans="1:10">
      <c r="A1191" s="131">
        <v>1190</v>
      </c>
      <c r="B1191" s="66" t="s">
        <v>1542</v>
      </c>
      <c r="D1191" s="67">
        <f>'2020 Spring Order Form - V36'!$W$23</f>
        <v>0</v>
      </c>
      <c r="E1191" s="67">
        <f>'2020 Spring Order Form - V36'!$W$23</f>
        <v>0</v>
      </c>
      <c r="F1191" s="151">
        <v>4528800</v>
      </c>
      <c r="G1191" s="70" t="e">
        <f>'2020 Spring Order Form - V36'!#REF!</f>
        <v>#REF!</v>
      </c>
      <c r="H1191" s="69">
        <f>'2020 Spring Order Form - V36'!$F$18</f>
        <v>0</v>
      </c>
      <c r="J1191" s="154">
        <v>276</v>
      </c>
    </row>
    <row r="1192" spans="1:10">
      <c r="A1192" s="131">
        <v>1191</v>
      </c>
      <c r="B1192" s="66" t="s">
        <v>1542</v>
      </c>
      <c r="D1192" s="67">
        <f>'2020 Spring Order Form - V36'!$W$23</f>
        <v>0</v>
      </c>
      <c r="E1192" s="67">
        <f>'2020 Spring Order Form - V36'!$W$23</f>
        <v>0</v>
      </c>
      <c r="F1192" s="151" t="s">
        <v>1543</v>
      </c>
      <c r="G1192" s="70" t="e">
        <f>'2020 Spring Order Form - V36'!#REF!</f>
        <v>#REF!</v>
      </c>
      <c r="H1192" s="69">
        <f>'2020 Spring Order Form - V36'!$F$18</f>
        <v>0</v>
      </c>
      <c r="J1192" s="154">
        <v>2221</v>
      </c>
    </row>
    <row r="1193" spans="1:10">
      <c r="A1193" s="131">
        <v>1192</v>
      </c>
      <c r="B1193" s="66" t="s">
        <v>1542</v>
      </c>
      <c r="D1193" s="67">
        <f>'2020 Spring Order Form - V36'!$W$23</f>
        <v>0</v>
      </c>
      <c r="E1193" s="67">
        <f>'2020 Spring Order Form - V36'!$W$23</f>
        <v>0</v>
      </c>
      <c r="F1193" s="151">
        <v>4528807</v>
      </c>
      <c r="G1193" s="70" t="e">
        <f>'2020 Spring Order Form - V36'!#REF!</f>
        <v>#REF!</v>
      </c>
      <c r="H1193" s="69">
        <f>'2020 Spring Order Form - V36'!$F$18</f>
        <v>0</v>
      </c>
      <c r="J1193" s="154">
        <v>1031</v>
      </c>
    </row>
    <row r="1194" spans="1:10">
      <c r="A1194" s="131">
        <v>1193</v>
      </c>
      <c r="B1194" s="66" t="s">
        <v>1542</v>
      </c>
      <c r="D1194" s="67">
        <f>'2020 Spring Order Form - V36'!$W$23</f>
        <v>0</v>
      </c>
      <c r="E1194" s="67">
        <f>'2020 Spring Order Form - V36'!$W$23</f>
        <v>0</v>
      </c>
      <c r="F1194" s="151" t="s">
        <v>1544</v>
      </c>
      <c r="G1194" s="70" t="e">
        <f>'2020 Spring Order Form - V36'!#REF!</f>
        <v>#REF!</v>
      </c>
      <c r="H1194" s="69">
        <f>'2020 Spring Order Form - V36'!$F$18</f>
        <v>0</v>
      </c>
      <c r="J1194" s="154">
        <v>2222</v>
      </c>
    </row>
    <row r="1195" spans="1:10">
      <c r="A1195" s="131">
        <v>1194</v>
      </c>
      <c r="B1195" s="66" t="s">
        <v>1545</v>
      </c>
      <c r="D1195" s="67">
        <f>'2020 Spring Order Form - V36'!$W$23</f>
        <v>0</v>
      </c>
      <c r="E1195" s="67">
        <f>'2020 Spring Order Form - V36'!$W$23</f>
        <v>0</v>
      </c>
      <c r="F1195" s="151">
        <v>4528850</v>
      </c>
      <c r="G1195" s="70" t="e">
        <f>'2020 Spring Order Form - V36'!#REF!</f>
        <v>#REF!</v>
      </c>
      <c r="H1195" s="69">
        <f>'2020 Spring Order Form - V36'!$F$18</f>
        <v>0</v>
      </c>
      <c r="J1195" s="154">
        <v>584</v>
      </c>
    </row>
    <row r="1196" spans="1:10">
      <c r="A1196" s="131">
        <v>1195</v>
      </c>
      <c r="B1196" s="66" t="s">
        <v>1545</v>
      </c>
      <c r="D1196" s="67">
        <f>'2020 Spring Order Form - V36'!$W$23</f>
        <v>0</v>
      </c>
      <c r="E1196" s="67">
        <f>'2020 Spring Order Form - V36'!$W$23</f>
        <v>0</v>
      </c>
      <c r="F1196" s="151" t="s">
        <v>1546</v>
      </c>
      <c r="G1196" s="70" t="e">
        <f>'2020 Spring Order Form - V36'!#REF!</f>
        <v>#REF!</v>
      </c>
      <c r="H1196" s="69">
        <f>'2020 Spring Order Form - V36'!$F$18</f>
        <v>0</v>
      </c>
      <c r="J1196" s="154">
        <v>2224</v>
      </c>
    </row>
    <row r="1197" spans="1:10">
      <c r="A1197" s="131">
        <v>1196</v>
      </c>
      <c r="B1197" s="66" t="s">
        <v>1547</v>
      </c>
      <c r="D1197" s="67">
        <f>'2020 Spring Order Form - V36'!$W$23</f>
        <v>0</v>
      </c>
      <c r="E1197" s="67">
        <f>'2020 Spring Order Form - V36'!$W$23</f>
        <v>0</v>
      </c>
      <c r="F1197" s="151">
        <v>4529900</v>
      </c>
      <c r="G1197" s="70" t="e">
        <f>'2020 Spring Order Form - V36'!#REF!</f>
        <v>#REF!</v>
      </c>
      <c r="H1197" s="69">
        <f>'2020 Spring Order Form - V36'!$F$18</f>
        <v>0</v>
      </c>
      <c r="J1197" s="154">
        <v>648</v>
      </c>
    </row>
    <row r="1198" spans="1:10">
      <c r="A1198" s="131">
        <v>1197</v>
      </c>
      <c r="B1198" s="66" t="s">
        <v>1547</v>
      </c>
      <c r="D1198" s="67">
        <f>'2020 Spring Order Form - V36'!$W$23</f>
        <v>0</v>
      </c>
      <c r="E1198" s="67">
        <f>'2020 Spring Order Form - V36'!$W$23</f>
        <v>0</v>
      </c>
      <c r="F1198" s="151" t="s">
        <v>1548</v>
      </c>
      <c r="G1198" s="70" t="e">
        <f>'2020 Spring Order Form - V36'!#REF!</f>
        <v>#REF!</v>
      </c>
      <c r="H1198" s="69">
        <f>'2020 Spring Order Form - V36'!$F$18</f>
        <v>0</v>
      </c>
      <c r="J1198" s="154">
        <v>2225</v>
      </c>
    </row>
    <row r="1199" spans="1:10">
      <c r="A1199" s="131">
        <v>1198</v>
      </c>
      <c r="B1199" s="66" t="s">
        <v>1502</v>
      </c>
      <c r="D1199" s="67">
        <f>'2020 Spring Order Form - V36'!$W$23</f>
        <v>0</v>
      </c>
      <c r="E1199" s="67">
        <f>'2020 Spring Order Form - V36'!$W$23</f>
        <v>0</v>
      </c>
      <c r="F1199" s="151">
        <v>4526802</v>
      </c>
      <c r="G1199" s="70" t="e">
        <f>'2020 Spring Order Form - V36'!#REF!</f>
        <v>#REF!</v>
      </c>
      <c r="H1199" s="69">
        <f>'2020 Spring Order Form - V36'!$F$18</f>
        <v>0</v>
      </c>
      <c r="J1199" s="154">
        <v>1113</v>
      </c>
    </row>
    <row r="1200" spans="1:10">
      <c r="A1200" s="131">
        <v>1199</v>
      </c>
      <c r="B1200" s="66" t="s">
        <v>1502</v>
      </c>
      <c r="D1200" s="67">
        <f>'2020 Spring Order Form - V36'!$W$23</f>
        <v>0</v>
      </c>
      <c r="E1200" s="67">
        <f>'2020 Spring Order Form - V36'!$W$23</f>
        <v>0</v>
      </c>
      <c r="F1200" s="151" t="s">
        <v>1549</v>
      </c>
      <c r="G1200" s="70" t="e">
        <f>'2020 Spring Order Form - V36'!#REF!</f>
        <v>#REF!</v>
      </c>
      <c r="H1200" s="69">
        <f>'2020 Spring Order Form - V36'!$F$18</f>
        <v>0</v>
      </c>
      <c r="J1200" s="154">
        <v>2176</v>
      </c>
    </row>
    <row r="1201" spans="1:10">
      <c r="A1201" s="131">
        <v>1200</v>
      </c>
      <c r="B1201" s="66" t="s">
        <v>244</v>
      </c>
      <c r="D1201" s="67">
        <f>'2020 Spring Order Form - V36'!$W$23</f>
        <v>0</v>
      </c>
      <c r="E1201" s="67">
        <f>'2020 Spring Order Form - V36'!$W$23</f>
        <v>0</v>
      </c>
      <c r="F1201" s="151">
        <v>4527702</v>
      </c>
      <c r="G1201" s="70">
        <f>'2020 Spring Order Form - V36'!$W$154</f>
        <v>0</v>
      </c>
      <c r="H1201" s="69">
        <f>'2020 Spring Order Form - V36'!$F$18</f>
        <v>0</v>
      </c>
      <c r="J1201" s="154">
        <v>1129</v>
      </c>
    </row>
    <row r="1202" spans="1:10">
      <c r="A1202" s="131">
        <v>1201</v>
      </c>
      <c r="B1202" s="66" t="s">
        <v>244</v>
      </c>
      <c r="D1202" s="67">
        <f>'2020 Spring Order Form - V36'!$W$23</f>
        <v>0</v>
      </c>
      <c r="E1202" s="67">
        <f>'2020 Spring Order Form - V36'!$W$23</f>
        <v>0</v>
      </c>
      <c r="F1202" s="151" t="s">
        <v>1550</v>
      </c>
      <c r="G1202" s="70">
        <f>'2020 Spring Order Form - V36'!$X$154</f>
        <v>0</v>
      </c>
      <c r="H1202" s="69">
        <f>'2020 Spring Order Form - V36'!$F$18</f>
        <v>0</v>
      </c>
      <c r="J1202" s="154">
        <v>2198</v>
      </c>
    </row>
    <row r="1203" spans="1:10">
      <c r="A1203" s="131">
        <v>1202</v>
      </c>
      <c r="B1203" s="66" t="s">
        <v>1542</v>
      </c>
      <c r="D1203" s="67">
        <f>'2020 Spring Order Form - V36'!$W$23</f>
        <v>0</v>
      </c>
      <c r="E1203" s="67">
        <f>'2020 Spring Order Form - V36'!$W$23</f>
        <v>0</v>
      </c>
      <c r="F1203" s="151">
        <v>4528802</v>
      </c>
      <c r="G1203" s="70" t="e">
        <f>'2020 Spring Order Form - V36'!#REF!</f>
        <v>#REF!</v>
      </c>
      <c r="H1203" s="69">
        <f>'2020 Spring Order Form - V36'!$F$18</f>
        <v>0</v>
      </c>
      <c r="J1203" s="154">
        <v>1045</v>
      </c>
    </row>
    <row r="1204" spans="1:10">
      <c r="A1204" s="131">
        <v>1203</v>
      </c>
      <c r="B1204" s="66" t="s">
        <v>1542</v>
      </c>
      <c r="D1204" s="67">
        <f>'2020 Spring Order Form - V36'!$W$23</f>
        <v>0</v>
      </c>
      <c r="E1204" s="67">
        <f>'2020 Spring Order Form - V36'!$W$23</f>
        <v>0</v>
      </c>
      <c r="F1204" s="151" t="s">
        <v>1551</v>
      </c>
      <c r="G1204" s="70" t="e">
        <f>'2020 Spring Order Form - V36'!#REF!</f>
        <v>#REF!</v>
      </c>
      <c r="H1204" s="69">
        <f>'2020 Spring Order Form - V36'!$F$18</f>
        <v>0</v>
      </c>
      <c r="J1204" s="154">
        <v>2220</v>
      </c>
    </row>
    <row r="1205" spans="1:10">
      <c r="A1205" s="131">
        <v>1204</v>
      </c>
      <c r="B1205" s="66" t="s">
        <v>1542</v>
      </c>
      <c r="D1205" s="67">
        <f>'2020 Spring Order Form - V36'!$W$23</f>
        <v>0</v>
      </c>
      <c r="E1205" s="67">
        <f>'2020 Spring Order Form - V36'!$W$23</f>
        <v>0</v>
      </c>
      <c r="F1205" s="151">
        <v>4528806</v>
      </c>
      <c r="G1205" s="70" t="e">
        <f>'2020 Spring Order Form - V36'!#REF!</f>
        <v>#REF!</v>
      </c>
      <c r="H1205" s="69">
        <f>'2020 Spring Order Form - V36'!$F$18</f>
        <v>0</v>
      </c>
      <c r="J1205" s="154">
        <v>614</v>
      </c>
    </row>
    <row r="1206" spans="1:10">
      <c r="A1206" s="131">
        <v>1205</v>
      </c>
      <c r="B1206" s="66" t="s">
        <v>1542</v>
      </c>
      <c r="D1206" s="67">
        <f>'2020 Spring Order Form - V36'!$W$23</f>
        <v>0</v>
      </c>
      <c r="E1206" s="67">
        <f>'2020 Spring Order Form - V36'!$W$23</f>
        <v>0</v>
      </c>
      <c r="F1206" s="151" t="s">
        <v>1552</v>
      </c>
      <c r="G1206" s="70" t="e">
        <f>'2020 Spring Order Form - V36'!#REF!</f>
        <v>#REF!</v>
      </c>
      <c r="H1206" s="69">
        <f>'2020 Spring Order Form - V36'!$F$18</f>
        <v>0</v>
      </c>
      <c r="J1206" s="154">
        <v>2223</v>
      </c>
    </row>
    <row r="1207" spans="1:10">
      <c r="A1207" s="131">
        <v>1206</v>
      </c>
      <c r="B1207" s="66" t="s">
        <v>1553</v>
      </c>
      <c r="D1207" s="67">
        <f>'2020 Spring Order Form - V36'!$W$23</f>
        <v>0</v>
      </c>
      <c r="E1207" s="67">
        <f>'2020 Spring Order Form - V36'!$W$23</f>
        <v>0</v>
      </c>
      <c r="F1207" s="151">
        <v>4530605</v>
      </c>
      <c r="G1207" s="70" t="e">
        <f>'2020 Spring Order Form - V36'!#REF!</f>
        <v>#REF!</v>
      </c>
      <c r="H1207" s="69">
        <f>'2020 Spring Order Form - V36'!$F$18</f>
        <v>0</v>
      </c>
      <c r="J1207" s="154">
        <v>593</v>
      </c>
    </row>
    <row r="1208" spans="1:10">
      <c r="A1208" s="131">
        <v>1207</v>
      </c>
      <c r="B1208" s="66" t="s">
        <v>1553</v>
      </c>
      <c r="D1208" s="67">
        <f>'2020 Spring Order Form - V36'!$W$23</f>
        <v>0</v>
      </c>
      <c r="E1208" s="67">
        <f>'2020 Spring Order Form - V36'!$W$23</f>
        <v>0</v>
      </c>
      <c r="F1208" s="151" t="s">
        <v>1554</v>
      </c>
      <c r="G1208" s="70" t="e">
        <f>'2020 Spring Order Form - V36'!#REF!</f>
        <v>#REF!</v>
      </c>
      <c r="H1208" s="69">
        <f>'2020 Spring Order Form - V36'!$F$18</f>
        <v>0</v>
      </c>
      <c r="J1208" s="154">
        <v>2232</v>
      </c>
    </row>
    <row r="1209" spans="1:10">
      <c r="A1209" s="131">
        <v>1208</v>
      </c>
      <c r="B1209" s="66" t="s">
        <v>1555</v>
      </c>
      <c r="D1209" s="67">
        <f>'2020 Spring Order Form - V36'!$W$23</f>
        <v>0</v>
      </c>
      <c r="E1209" s="67">
        <f>'2020 Spring Order Form - V36'!$W$23</f>
        <v>0</v>
      </c>
      <c r="F1209" s="151">
        <v>4530665</v>
      </c>
      <c r="G1209" s="70" t="e">
        <f>'2020 Spring Order Form - V36'!#REF!</f>
        <v>#REF!</v>
      </c>
      <c r="H1209" s="69">
        <f>'2020 Spring Order Form - V36'!$F$18</f>
        <v>0</v>
      </c>
      <c r="J1209" s="154">
        <v>1165</v>
      </c>
    </row>
    <row r="1210" spans="1:10">
      <c r="A1210" s="131">
        <v>1209</v>
      </c>
      <c r="B1210" s="66" t="s">
        <v>1555</v>
      </c>
      <c r="D1210" s="67">
        <f>'2020 Spring Order Form - V36'!$W$23</f>
        <v>0</v>
      </c>
      <c r="E1210" s="67">
        <f>'2020 Spring Order Form - V36'!$W$23</f>
        <v>0</v>
      </c>
      <c r="F1210" s="151" t="s">
        <v>1556</v>
      </c>
      <c r="G1210" s="70" t="e">
        <f>'2020 Spring Order Form - V36'!#REF!</f>
        <v>#REF!</v>
      </c>
      <c r="H1210" s="69">
        <f>'2020 Spring Order Form - V36'!$F$18</f>
        <v>0</v>
      </c>
      <c r="J1210" s="154">
        <v>2239</v>
      </c>
    </row>
    <row r="1211" spans="1:10">
      <c r="A1211" s="131">
        <v>1210</v>
      </c>
      <c r="B1211" s="66" t="s">
        <v>1557</v>
      </c>
      <c r="D1211" s="67">
        <f>'2020 Spring Order Form - V36'!$W$23</f>
        <v>0</v>
      </c>
      <c r="E1211" s="67">
        <f>'2020 Spring Order Form - V36'!$W$23</f>
        <v>0</v>
      </c>
      <c r="F1211" s="151">
        <v>4130667</v>
      </c>
      <c r="G1211" s="70" t="e">
        <f>'2020 Spring Order Form - V36'!#REF!</f>
        <v>#REF!</v>
      </c>
      <c r="H1211" s="69">
        <f>'2020 Spring Order Form - V36'!$F$18</f>
        <v>0</v>
      </c>
      <c r="J1211" s="154">
        <v>1176</v>
      </c>
    </row>
    <row r="1212" spans="1:10">
      <c r="A1212" s="131">
        <v>1211</v>
      </c>
      <c r="B1212" s="66" t="s">
        <v>1557</v>
      </c>
      <c r="D1212" s="67">
        <f>'2020 Spring Order Form - V36'!$W$23</f>
        <v>0</v>
      </c>
      <c r="E1212" s="67">
        <f>'2020 Spring Order Form - V36'!$W$23</f>
        <v>0</v>
      </c>
      <c r="F1212" s="151" t="s">
        <v>1558</v>
      </c>
      <c r="G1212" s="70" t="e">
        <f>'2020 Spring Order Form - V36'!#REF!</f>
        <v>#REF!</v>
      </c>
      <c r="H1212" s="69">
        <f>'2020 Spring Order Form - V36'!$F$18</f>
        <v>0</v>
      </c>
      <c r="J1212" s="154">
        <v>2240</v>
      </c>
    </row>
    <row r="1213" spans="1:10">
      <c r="A1213" s="131">
        <v>1212</v>
      </c>
      <c r="B1213" s="66" t="s">
        <v>1559</v>
      </c>
      <c r="D1213" s="67">
        <f>'2020 Spring Order Form - V36'!$W$23</f>
        <v>0</v>
      </c>
      <c r="E1213" s="67">
        <f>'2020 Spring Order Form - V36'!$W$23</f>
        <v>0</v>
      </c>
      <c r="F1213" s="151">
        <v>4530675</v>
      </c>
      <c r="G1213" s="70" t="e">
        <f>'2020 Spring Order Form - V36'!#REF!</f>
        <v>#REF!</v>
      </c>
      <c r="H1213" s="69">
        <f>'2020 Spring Order Form - V36'!$F$18</f>
        <v>0</v>
      </c>
      <c r="J1213" s="154">
        <v>12580</v>
      </c>
    </row>
    <row r="1214" spans="1:10">
      <c r="A1214" s="131">
        <v>1213</v>
      </c>
      <c r="B1214" s="66" t="s">
        <v>1559</v>
      </c>
      <c r="D1214" s="67">
        <f>'2020 Spring Order Form - V36'!$W$23</f>
        <v>0</v>
      </c>
      <c r="E1214" s="67">
        <f>'2020 Spring Order Form - V36'!$W$23</f>
        <v>0</v>
      </c>
      <c r="F1214" s="151" t="s">
        <v>1560</v>
      </c>
      <c r="G1214" s="70" t="e">
        <f>'2020 Spring Order Form - V36'!#REF!</f>
        <v>#REF!</v>
      </c>
      <c r="H1214" s="69">
        <f>'2020 Spring Order Form - V36'!$F$18</f>
        <v>0</v>
      </c>
      <c r="J1214" s="154">
        <v>12592</v>
      </c>
    </row>
    <row r="1215" spans="1:10">
      <c r="A1215" s="131">
        <v>1214</v>
      </c>
      <c r="B1215" s="66" t="s">
        <v>247</v>
      </c>
      <c r="D1215" s="67">
        <f>'2020 Spring Order Form - V36'!$W$23</f>
        <v>0</v>
      </c>
      <c r="E1215" s="67">
        <f>'2020 Spring Order Form - V36'!$W$23</f>
        <v>0</v>
      </c>
      <c r="F1215" s="151">
        <v>4132077</v>
      </c>
      <c r="G1215" s="70">
        <f>'2020 Spring Order Form - V36'!$W$156</f>
        <v>0</v>
      </c>
      <c r="H1215" s="69">
        <f>'2020 Spring Order Form - V36'!$F$18</f>
        <v>0</v>
      </c>
      <c r="J1215" s="154">
        <v>19771</v>
      </c>
    </row>
    <row r="1216" spans="1:10">
      <c r="A1216" s="131">
        <v>1215</v>
      </c>
      <c r="B1216" s="66" t="s">
        <v>247</v>
      </c>
      <c r="D1216" s="67">
        <f>'2020 Spring Order Form - V36'!$W$23</f>
        <v>0</v>
      </c>
      <c r="E1216" s="67">
        <f>'2020 Spring Order Form - V36'!$W$23</f>
        <v>0</v>
      </c>
      <c r="F1216" s="155" t="s">
        <v>1561</v>
      </c>
      <c r="G1216" s="70">
        <f>'2020 Spring Order Form - V36'!$X$156</f>
        <v>0</v>
      </c>
      <c r="H1216" s="69">
        <f>'2020 Spring Order Form - V36'!$F$18</f>
        <v>0</v>
      </c>
      <c r="J1216" s="154">
        <v>19772</v>
      </c>
    </row>
    <row r="1217" spans="1:10">
      <c r="A1217" s="131">
        <v>1216</v>
      </c>
      <c r="B1217" s="66" t="s">
        <v>1562</v>
      </c>
      <c r="D1217" s="67">
        <f>'2020 Spring Order Form - V36'!$W$23</f>
        <v>0</v>
      </c>
      <c r="E1217" s="67">
        <f>'2020 Spring Order Form - V36'!$W$23</f>
        <v>0</v>
      </c>
      <c r="F1217" s="151">
        <v>4530685</v>
      </c>
      <c r="G1217" s="70" t="e">
        <f>'2020 Spring Order Form - V36'!#REF!</f>
        <v>#REF!</v>
      </c>
      <c r="H1217" s="69">
        <f>'2020 Spring Order Form - V36'!$F$18</f>
        <v>0</v>
      </c>
      <c r="J1217" s="154">
        <v>12581</v>
      </c>
    </row>
    <row r="1218" spans="1:10">
      <c r="A1218" s="131">
        <v>1217</v>
      </c>
      <c r="B1218" s="66" t="s">
        <v>1562</v>
      </c>
      <c r="D1218" s="67">
        <f>'2020 Spring Order Form - V36'!$W$23</f>
        <v>0</v>
      </c>
      <c r="E1218" s="67">
        <f>'2020 Spring Order Form - V36'!$W$23</f>
        <v>0</v>
      </c>
      <c r="F1218" s="151" t="s">
        <v>1563</v>
      </c>
      <c r="G1218" s="70" t="e">
        <f>'2020 Spring Order Form - V36'!#REF!</f>
        <v>#REF!</v>
      </c>
      <c r="H1218" s="69">
        <f>'2020 Spring Order Form - V36'!$F$18</f>
        <v>0</v>
      </c>
      <c r="J1218" s="154">
        <v>12593</v>
      </c>
    </row>
    <row r="1219" spans="1:10">
      <c r="A1219" s="131">
        <v>1218</v>
      </c>
      <c r="B1219" s="66" t="s">
        <v>250</v>
      </c>
      <c r="D1219" s="67">
        <f>'2020 Spring Order Form - V36'!$W$23</f>
        <v>0</v>
      </c>
      <c r="E1219" s="67">
        <f>'2020 Spring Order Form - V36'!$W$23</f>
        <v>0</v>
      </c>
      <c r="F1219" s="151">
        <v>4530705</v>
      </c>
      <c r="G1219" s="70">
        <f>'2020 Spring Order Form - V36'!$W$158</f>
        <v>0</v>
      </c>
      <c r="H1219" s="69">
        <f>'2020 Spring Order Form - V36'!$F$18</f>
        <v>0</v>
      </c>
      <c r="J1219" s="154">
        <v>1001</v>
      </c>
    </row>
    <row r="1220" spans="1:10">
      <c r="A1220" s="131">
        <v>1219</v>
      </c>
      <c r="B1220" s="66" t="s">
        <v>250</v>
      </c>
      <c r="D1220" s="67">
        <f>'2020 Spring Order Form - V36'!$W$23</f>
        <v>0</v>
      </c>
      <c r="E1220" s="67">
        <f>'2020 Spring Order Form - V36'!$W$23</f>
        <v>0</v>
      </c>
      <c r="F1220" s="151" t="s">
        <v>1564</v>
      </c>
      <c r="G1220" s="70">
        <f>'2020 Spring Order Form - V36'!$X$158</f>
        <v>0</v>
      </c>
      <c r="H1220" s="69">
        <f>'2020 Spring Order Form - V36'!$F$18</f>
        <v>0</v>
      </c>
      <c r="J1220" s="154">
        <v>2249</v>
      </c>
    </row>
    <row r="1221" spans="1:10">
      <c r="A1221" s="131">
        <v>1220</v>
      </c>
      <c r="B1221" s="66" t="s">
        <v>1565</v>
      </c>
      <c r="D1221" s="67">
        <f>'2020 Spring Order Form - V36'!$W$23</f>
        <v>0</v>
      </c>
      <c r="E1221" s="67">
        <f>'2020 Spring Order Form - V36'!$W$23</f>
        <v>0</v>
      </c>
      <c r="F1221" s="151">
        <v>4130707</v>
      </c>
      <c r="G1221" s="70" t="e">
        <f>'2020 Spring Order Form - V36'!#REF!</f>
        <v>#REF!</v>
      </c>
      <c r="H1221" s="69">
        <f>'2020 Spring Order Form - V36'!$F$18</f>
        <v>0</v>
      </c>
      <c r="J1221" s="154">
        <v>1125</v>
      </c>
    </row>
    <row r="1222" spans="1:10">
      <c r="A1222" s="131">
        <v>1221</v>
      </c>
      <c r="B1222" s="66" t="s">
        <v>1565</v>
      </c>
      <c r="D1222" s="67">
        <f>'2020 Spring Order Form - V36'!$W$23</f>
        <v>0</v>
      </c>
      <c r="E1222" s="67">
        <f>'2020 Spring Order Form - V36'!$W$23</f>
        <v>0</v>
      </c>
      <c r="F1222" s="151" t="s">
        <v>1566</v>
      </c>
      <c r="G1222" s="70" t="e">
        <f>'2020 Spring Order Form - V36'!#REF!</f>
        <v>#REF!</v>
      </c>
      <c r="H1222" s="69">
        <f>'2020 Spring Order Form - V36'!$F$18</f>
        <v>0</v>
      </c>
      <c r="J1222" s="154">
        <v>2251</v>
      </c>
    </row>
    <row r="1223" spans="1:10">
      <c r="A1223" s="131">
        <v>1222</v>
      </c>
      <c r="B1223" s="66" t="s">
        <v>1565</v>
      </c>
      <c r="D1223" s="67">
        <f>'2020 Spring Order Form - V36'!$W$23</f>
        <v>0</v>
      </c>
      <c r="E1223" s="67">
        <f>'2020 Spring Order Form - V36'!$W$23</f>
        <v>0</v>
      </c>
      <c r="F1223" s="151">
        <v>1730707</v>
      </c>
      <c r="G1223" s="70" t="e">
        <f>'2020 Spring Order Form - V36'!#REF!</f>
        <v>#REF!</v>
      </c>
      <c r="H1223" s="69">
        <f>'2020 Spring Order Form - V36'!$F$18</f>
        <v>0</v>
      </c>
      <c r="J1223" s="154">
        <v>18130</v>
      </c>
    </row>
    <row r="1224" spans="1:10">
      <c r="A1224" s="131">
        <v>1223</v>
      </c>
      <c r="B1224" s="66" t="s">
        <v>1565</v>
      </c>
      <c r="D1224" s="67">
        <f>'2020 Spring Order Form - V36'!$W$23</f>
        <v>0</v>
      </c>
      <c r="E1224" s="67">
        <f>'2020 Spring Order Form - V36'!$W$23</f>
        <v>0</v>
      </c>
      <c r="F1224" s="151" t="s">
        <v>1567</v>
      </c>
      <c r="G1224" s="70" t="e">
        <f>'2020 Spring Order Form - V36'!#REF!</f>
        <v>#REF!</v>
      </c>
      <c r="H1224" s="69">
        <f>'2020 Spring Order Form - V36'!$F$18</f>
        <v>0</v>
      </c>
      <c r="J1224" s="154">
        <v>18129</v>
      </c>
    </row>
    <row r="1225" spans="1:10">
      <c r="A1225" s="131">
        <v>1224</v>
      </c>
      <c r="B1225" s="66" t="s">
        <v>1568</v>
      </c>
      <c r="D1225" s="67">
        <f>'2020 Spring Order Form - V36'!$W$23</f>
        <v>0</v>
      </c>
      <c r="E1225" s="67">
        <f>'2020 Spring Order Form - V36'!$W$23</f>
        <v>0</v>
      </c>
      <c r="F1225" s="151">
        <v>4530885</v>
      </c>
      <c r="G1225" s="70" t="e">
        <f>'2020 Spring Order Form - V36'!#REF!</f>
        <v>#REF!</v>
      </c>
      <c r="H1225" s="69">
        <f>'2020 Spring Order Form - V36'!$F$18</f>
        <v>0</v>
      </c>
      <c r="J1225" s="154">
        <v>3755</v>
      </c>
    </row>
    <row r="1226" spans="1:10">
      <c r="A1226" s="131">
        <v>1225</v>
      </c>
      <c r="B1226" s="66" t="s">
        <v>1568</v>
      </c>
      <c r="D1226" s="67">
        <f>'2020 Spring Order Form - V36'!$W$23</f>
        <v>0</v>
      </c>
      <c r="E1226" s="67">
        <f>'2020 Spring Order Form - V36'!$W$23</f>
        <v>0</v>
      </c>
      <c r="F1226" s="151" t="s">
        <v>1569</v>
      </c>
      <c r="G1226" s="70" t="e">
        <f>'2020 Spring Order Form - V36'!#REF!</f>
        <v>#REF!</v>
      </c>
      <c r="H1226" s="69">
        <f>'2020 Spring Order Form - V36'!$F$18</f>
        <v>0</v>
      </c>
      <c r="J1226" s="154">
        <v>2253</v>
      </c>
    </row>
    <row r="1227" spans="1:10">
      <c r="A1227" s="131">
        <v>1226</v>
      </c>
      <c r="B1227" s="66" t="s">
        <v>1570</v>
      </c>
      <c r="D1227" s="67">
        <f>'2020 Spring Order Form - V36'!$W$23</f>
        <v>0</v>
      </c>
      <c r="E1227" s="67">
        <f>'2020 Spring Order Form - V36'!$W$23</f>
        <v>0</v>
      </c>
      <c r="F1227" s="151">
        <v>4530905</v>
      </c>
      <c r="G1227" s="70" t="e">
        <f>'2020 Spring Order Form - V36'!#REF!</f>
        <v>#REF!</v>
      </c>
      <c r="H1227" s="69">
        <f>'2020 Spring Order Form - V36'!$F$18</f>
        <v>0</v>
      </c>
      <c r="J1227" s="154">
        <v>1160</v>
      </c>
    </row>
    <row r="1228" spans="1:10">
      <c r="A1228" s="131">
        <v>1227</v>
      </c>
      <c r="B1228" s="66" t="s">
        <v>1570</v>
      </c>
      <c r="D1228" s="67">
        <f>'2020 Spring Order Form - V36'!$W$23</f>
        <v>0</v>
      </c>
      <c r="E1228" s="67">
        <f>'2020 Spring Order Form - V36'!$W$23</f>
        <v>0</v>
      </c>
      <c r="F1228" s="151" t="s">
        <v>1571</v>
      </c>
      <c r="G1228" s="70" t="e">
        <f>'2020 Spring Order Form - V36'!#REF!</f>
        <v>#REF!</v>
      </c>
      <c r="H1228" s="69">
        <f>'2020 Spring Order Form - V36'!$F$18</f>
        <v>0</v>
      </c>
      <c r="J1228" s="154">
        <v>2254</v>
      </c>
    </row>
    <row r="1229" spans="1:10">
      <c r="A1229" s="131">
        <v>1228</v>
      </c>
      <c r="B1229" s="66" t="s">
        <v>1572</v>
      </c>
      <c r="D1229" s="67">
        <f>'2020 Spring Order Form - V36'!$W$23</f>
        <v>0</v>
      </c>
      <c r="E1229" s="67">
        <f>'2020 Spring Order Form - V36'!$W$23</f>
        <v>0</v>
      </c>
      <c r="F1229" s="151">
        <v>4130907</v>
      </c>
      <c r="G1229" s="70" t="e">
        <f>'2020 Spring Order Form - V36'!#REF!</f>
        <v>#REF!</v>
      </c>
      <c r="H1229" s="69">
        <f>'2020 Spring Order Form - V36'!$F$18</f>
        <v>0</v>
      </c>
      <c r="J1229" s="154">
        <v>1163</v>
      </c>
    </row>
    <row r="1230" spans="1:10">
      <c r="A1230" s="131">
        <v>1229</v>
      </c>
      <c r="B1230" s="66" t="s">
        <v>1572</v>
      </c>
      <c r="D1230" s="67">
        <f>'2020 Spring Order Form - V36'!$W$23</f>
        <v>0</v>
      </c>
      <c r="E1230" s="67">
        <f>'2020 Spring Order Form - V36'!$W$23</f>
        <v>0</v>
      </c>
      <c r="F1230" s="151" t="s">
        <v>1573</v>
      </c>
      <c r="G1230" s="70" t="e">
        <f>'2020 Spring Order Form - V36'!#REF!</f>
        <v>#REF!</v>
      </c>
      <c r="H1230" s="69">
        <f>'2020 Spring Order Form - V36'!$F$18</f>
        <v>0</v>
      </c>
      <c r="J1230" s="154">
        <v>2256</v>
      </c>
    </row>
    <row r="1231" spans="1:10">
      <c r="A1231" s="131">
        <v>1230</v>
      </c>
      <c r="B1231" s="66" t="s">
        <v>1572</v>
      </c>
      <c r="D1231" s="67">
        <f>'2020 Spring Order Form - V36'!$W$23</f>
        <v>0</v>
      </c>
      <c r="E1231" s="67">
        <f>'2020 Spring Order Form - V36'!$W$23</f>
        <v>0</v>
      </c>
      <c r="F1231" s="151">
        <v>1730907</v>
      </c>
      <c r="G1231" s="70" t="e">
        <f>'2020 Spring Order Form - V36'!#REF!</f>
        <v>#REF!</v>
      </c>
      <c r="H1231" s="69">
        <f>'2020 Spring Order Form - V36'!$F$18</f>
        <v>0</v>
      </c>
      <c r="J1231" s="154">
        <v>18131</v>
      </c>
    </row>
    <row r="1232" spans="1:10">
      <c r="A1232" s="131">
        <v>1231</v>
      </c>
      <c r="B1232" s="66" t="s">
        <v>1572</v>
      </c>
      <c r="D1232" s="67">
        <f>'2020 Spring Order Form - V36'!$W$23</f>
        <v>0</v>
      </c>
      <c r="E1232" s="67">
        <f>'2020 Spring Order Form - V36'!$W$23</f>
        <v>0</v>
      </c>
      <c r="F1232" s="151" t="s">
        <v>1574</v>
      </c>
      <c r="G1232" s="70" t="e">
        <f>'2020 Spring Order Form - V36'!#REF!</f>
        <v>#REF!</v>
      </c>
      <c r="H1232" s="69">
        <f>'2020 Spring Order Form - V36'!$F$18</f>
        <v>0</v>
      </c>
      <c r="J1232" s="154">
        <v>18132</v>
      </c>
    </row>
    <row r="1233" spans="1:10">
      <c r="A1233" s="131">
        <v>1232</v>
      </c>
      <c r="B1233" s="66" t="s">
        <v>252</v>
      </c>
      <c r="D1233" s="67">
        <f>'2020 Spring Order Form - V36'!$W$23</f>
        <v>0</v>
      </c>
      <c r="E1233" s="67">
        <f>'2020 Spring Order Form - V36'!$W$23</f>
        <v>0</v>
      </c>
      <c r="F1233" s="151">
        <v>4530935</v>
      </c>
      <c r="G1233" s="70" t="e">
        <f>'2020 Spring Order Form - V36'!#REF!</f>
        <v>#REF!</v>
      </c>
      <c r="H1233" s="69">
        <f>'2020 Spring Order Form - V36'!$F$18</f>
        <v>0</v>
      </c>
      <c r="J1233" s="154">
        <v>1002</v>
      </c>
    </row>
    <row r="1234" spans="1:10">
      <c r="A1234" s="131">
        <v>1233</v>
      </c>
      <c r="B1234" s="66" t="s">
        <v>252</v>
      </c>
      <c r="D1234" s="67">
        <f>'2020 Spring Order Form - V36'!$W$23</f>
        <v>0</v>
      </c>
      <c r="E1234" s="67">
        <f>'2020 Spring Order Form - V36'!$W$23</f>
        <v>0</v>
      </c>
      <c r="F1234" s="151" t="s">
        <v>1575</v>
      </c>
      <c r="G1234" s="70" t="e">
        <f>'2020 Spring Order Form - V36'!#REF!</f>
        <v>#REF!</v>
      </c>
      <c r="H1234" s="69">
        <f>'2020 Spring Order Form - V36'!$F$18</f>
        <v>0</v>
      </c>
      <c r="J1234" s="154">
        <v>2259</v>
      </c>
    </row>
    <row r="1235" spans="1:10">
      <c r="A1235" s="131">
        <v>1234</v>
      </c>
      <c r="B1235" s="66" t="s">
        <v>252</v>
      </c>
      <c r="D1235" s="67">
        <f>'2020 Spring Order Form - V36'!$W$23</f>
        <v>0</v>
      </c>
      <c r="E1235" s="67">
        <f>'2020 Spring Order Form - V36'!$W$23</f>
        <v>0</v>
      </c>
      <c r="F1235" s="151">
        <v>4130937</v>
      </c>
      <c r="G1235" s="70">
        <f>'2020 Spring Order Form - V36'!$W$159</f>
        <v>0</v>
      </c>
      <c r="H1235" s="69">
        <f>'2020 Spring Order Form - V36'!$F$18</f>
        <v>0</v>
      </c>
      <c r="J1235" s="154">
        <v>1126</v>
      </c>
    </row>
    <row r="1236" spans="1:10">
      <c r="A1236" s="131">
        <v>1235</v>
      </c>
      <c r="B1236" s="66" t="s">
        <v>252</v>
      </c>
      <c r="D1236" s="67">
        <f>'2020 Spring Order Form - V36'!$W$23</f>
        <v>0</v>
      </c>
      <c r="E1236" s="67">
        <f>'2020 Spring Order Form - V36'!$W$23</f>
        <v>0</v>
      </c>
      <c r="F1236" s="151" t="s">
        <v>1576</v>
      </c>
      <c r="G1236" s="70">
        <f>'2020 Spring Order Form - V36'!$X$159</f>
        <v>0</v>
      </c>
      <c r="H1236" s="69">
        <f>'2020 Spring Order Form - V36'!$F$18</f>
        <v>0</v>
      </c>
      <c r="J1236" s="154">
        <v>2261</v>
      </c>
    </row>
    <row r="1237" spans="1:10">
      <c r="A1237" s="131">
        <v>1236</v>
      </c>
      <c r="B1237" s="66" t="s">
        <v>1577</v>
      </c>
      <c r="D1237" s="67">
        <f>'2020 Spring Order Form - V36'!$W$23</f>
        <v>0</v>
      </c>
      <c r="E1237" s="67">
        <f>'2020 Spring Order Form - V36'!$W$23</f>
        <v>0</v>
      </c>
      <c r="F1237" s="151">
        <v>4531015</v>
      </c>
      <c r="G1237" s="70" t="e">
        <f>'2020 Spring Order Form - V36'!#REF!</f>
        <v>#REF!</v>
      </c>
      <c r="H1237" s="69">
        <f>'2020 Spring Order Form - V36'!$F$18</f>
        <v>0</v>
      </c>
      <c r="J1237" s="154">
        <v>1171</v>
      </c>
    </row>
    <row r="1238" spans="1:10">
      <c r="A1238" s="131">
        <v>1237</v>
      </c>
      <c r="B1238" s="66" t="s">
        <v>1577</v>
      </c>
      <c r="D1238" s="67">
        <f>'2020 Spring Order Form - V36'!$W$23</f>
        <v>0</v>
      </c>
      <c r="E1238" s="67">
        <f>'2020 Spring Order Form - V36'!$W$23</f>
        <v>0</v>
      </c>
      <c r="F1238" s="151" t="s">
        <v>1578</v>
      </c>
      <c r="G1238" s="70" t="e">
        <f>'2020 Spring Order Form - V36'!#REF!</f>
        <v>#REF!</v>
      </c>
      <c r="H1238" s="69">
        <f>'2020 Spring Order Form - V36'!$F$18</f>
        <v>0</v>
      </c>
      <c r="J1238" s="154">
        <v>2268</v>
      </c>
    </row>
    <row r="1239" spans="1:10">
      <c r="A1239" s="131">
        <v>1238</v>
      </c>
      <c r="B1239" s="66" t="s">
        <v>1579</v>
      </c>
      <c r="D1239" s="67">
        <f>'2020 Spring Order Form - V36'!$W$23</f>
        <v>0</v>
      </c>
      <c r="E1239" s="67">
        <f>'2020 Spring Order Form - V36'!$W$23</f>
        <v>0</v>
      </c>
      <c r="F1239" s="151">
        <v>4131017</v>
      </c>
      <c r="G1239" s="70" t="e">
        <f>'2020 Spring Order Form - V36'!#REF!</f>
        <v>#REF!</v>
      </c>
      <c r="H1239" s="69">
        <f>'2020 Spring Order Form - V36'!$F$18</f>
        <v>0</v>
      </c>
      <c r="J1239" s="154">
        <v>4176</v>
      </c>
    </row>
    <row r="1240" spans="1:10">
      <c r="A1240" s="131">
        <v>1239</v>
      </c>
      <c r="B1240" s="66" t="s">
        <v>1579</v>
      </c>
      <c r="D1240" s="67">
        <f>'2020 Spring Order Form - V36'!$W$23</f>
        <v>0</v>
      </c>
      <c r="E1240" s="67">
        <f>'2020 Spring Order Form - V36'!$W$23</f>
        <v>0</v>
      </c>
      <c r="F1240" s="151" t="s">
        <v>1580</v>
      </c>
      <c r="G1240" s="70" t="e">
        <f>'2020 Spring Order Form - V36'!#REF!</f>
        <v>#REF!</v>
      </c>
      <c r="H1240" s="69">
        <f>'2020 Spring Order Form - V36'!$F$18</f>
        <v>0</v>
      </c>
      <c r="J1240" s="154">
        <v>2269</v>
      </c>
    </row>
    <row r="1241" spans="1:10">
      <c r="A1241" s="131">
        <v>1240</v>
      </c>
      <c r="B1241" s="66" t="s">
        <v>1579</v>
      </c>
      <c r="D1241" s="67">
        <f>'2020 Spring Order Form - V36'!$W$23</f>
        <v>0</v>
      </c>
      <c r="E1241" s="67">
        <f>'2020 Spring Order Form - V36'!$W$23</f>
        <v>0</v>
      </c>
      <c r="F1241" s="151">
        <v>1731017</v>
      </c>
      <c r="G1241" s="70" t="e">
        <f>'2020 Spring Order Form - V36'!#REF!</f>
        <v>#REF!</v>
      </c>
      <c r="H1241" s="69">
        <f>'2020 Spring Order Form - V36'!$F$18</f>
        <v>0</v>
      </c>
      <c r="J1241" s="154">
        <v>18133</v>
      </c>
    </row>
    <row r="1242" spans="1:10">
      <c r="A1242" s="131">
        <v>1241</v>
      </c>
      <c r="B1242" s="66" t="s">
        <v>1579</v>
      </c>
      <c r="D1242" s="67">
        <f>'2020 Spring Order Form - V36'!$W$23</f>
        <v>0</v>
      </c>
      <c r="E1242" s="67">
        <f>'2020 Spring Order Form - V36'!$W$23</f>
        <v>0</v>
      </c>
      <c r="F1242" s="151" t="s">
        <v>1581</v>
      </c>
      <c r="G1242" s="70" t="e">
        <f>'2020 Spring Order Form - V36'!#REF!</f>
        <v>#REF!</v>
      </c>
      <c r="H1242" s="69">
        <f>'2020 Spring Order Form - V36'!$F$18</f>
        <v>0</v>
      </c>
      <c r="J1242" s="154">
        <v>18134</v>
      </c>
    </row>
    <row r="1243" spans="1:10">
      <c r="A1243" s="131">
        <v>1242</v>
      </c>
      <c r="B1243" s="66" t="s">
        <v>1582</v>
      </c>
      <c r="D1243" s="67">
        <f>'2020 Spring Order Form - V36'!$W$23</f>
        <v>0</v>
      </c>
      <c r="E1243" s="67">
        <f>'2020 Spring Order Form - V36'!$W$23</f>
        <v>0</v>
      </c>
      <c r="F1243" s="151">
        <v>4531025</v>
      </c>
      <c r="G1243" s="70" t="e">
        <f>'2020 Spring Order Form - V36'!#REF!</f>
        <v>#REF!</v>
      </c>
      <c r="H1243" s="69">
        <f>'2020 Spring Order Form - V36'!$F$18</f>
        <v>0</v>
      </c>
      <c r="J1243" s="154">
        <v>1173</v>
      </c>
    </row>
    <row r="1244" spans="1:10">
      <c r="A1244" s="131">
        <v>1243</v>
      </c>
      <c r="B1244" s="66" t="s">
        <v>1582</v>
      </c>
      <c r="D1244" s="67">
        <f>'2020 Spring Order Form - V36'!$W$23</f>
        <v>0</v>
      </c>
      <c r="E1244" s="67">
        <f>'2020 Spring Order Form - V36'!$W$23</f>
        <v>0</v>
      </c>
      <c r="F1244" s="151" t="s">
        <v>1583</v>
      </c>
      <c r="G1244" s="70" t="e">
        <f>'2020 Spring Order Form - V36'!#REF!</f>
        <v>#REF!</v>
      </c>
      <c r="H1244" s="69">
        <f>'2020 Spring Order Form - V36'!$F$18</f>
        <v>0</v>
      </c>
      <c r="J1244" s="154">
        <v>2270</v>
      </c>
    </row>
    <row r="1245" spans="1:10">
      <c r="A1245" s="131">
        <v>1244</v>
      </c>
      <c r="B1245" s="66" t="s">
        <v>1582</v>
      </c>
      <c r="D1245" s="67">
        <f>'2020 Spring Order Form - V36'!$W$23</f>
        <v>0</v>
      </c>
      <c r="E1245" s="67">
        <f>'2020 Spring Order Form - V36'!$W$23</f>
        <v>0</v>
      </c>
      <c r="F1245" s="151">
        <v>4131027</v>
      </c>
      <c r="G1245" s="70" t="e">
        <f>'2020 Spring Order Form - V36'!#REF!</f>
        <v>#REF!</v>
      </c>
      <c r="H1245" s="69">
        <f>'2020 Spring Order Form - V36'!$F$18</f>
        <v>0</v>
      </c>
      <c r="J1245" s="154">
        <v>4177</v>
      </c>
    </row>
    <row r="1246" spans="1:10">
      <c r="A1246" s="131">
        <v>1245</v>
      </c>
      <c r="B1246" s="66" t="s">
        <v>1582</v>
      </c>
      <c r="D1246" s="67">
        <f>'2020 Spring Order Form - V36'!$W$23</f>
        <v>0</v>
      </c>
      <c r="E1246" s="67">
        <f>'2020 Spring Order Form - V36'!$W$23</f>
        <v>0</v>
      </c>
      <c r="F1246" s="151" t="s">
        <v>1584</v>
      </c>
      <c r="G1246" s="70" t="e">
        <f>'2020 Spring Order Form - V36'!#REF!</f>
        <v>#REF!</v>
      </c>
      <c r="H1246" s="69">
        <f>'2020 Spring Order Form - V36'!$F$18</f>
        <v>0</v>
      </c>
      <c r="J1246" s="154">
        <v>2272</v>
      </c>
    </row>
    <row r="1247" spans="1:10">
      <c r="A1247" s="131">
        <v>1246</v>
      </c>
      <c r="B1247" s="66" t="s">
        <v>1582</v>
      </c>
      <c r="D1247" s="67">
        <f>'2020 Spring Order Form - V36'!$W$23</f>
        <v>0</v>
      </c>
      <c r="E1247" s="67">
        <f>'2020 Spring Order Form - V36'!$W$23</f>
        <v>0</v>
      </c>
      <c r="F1247" s="151">
        <v>1731027</v>
      </c>
      <c r="G1247" s="70" t="e">
        <f>'2020 Spring Order Form - V36'!#REF!</f>
        <v>#REF!</v>
      </c>
      <c r="H1247" s="69">
        <f>'2020 Spring Order Form - V36'!$F$18</f>
        <v>0</v>
      </c>
      <c r="J1247" s="154">
        <v>18135</v>
      </c>
    </row>
    <row r="1248" spans="1:10">
      <c r="A1248" s="131">
        <v>1247</v>
      </c>
      <c r="B1248" s="66" t="s">
        <v>1582</v>
      </c>
      <c r="D1248" s="67">
        <f>'2020 Spring Order Form - V36'!$W$23</f>
        <v>0</v>
      </c>
      <c r="E1248" s="67">
        <f>'2020 Spring Order Form - V36'!$W$23</f>
        <v>0</v>
      </c>
      <c r="F1248" s="151" t="s">
        <v>1585</v>
      </c>
      <c r="G1248" s="70" t="e">
        <f>'2020 Spring Order Form - V36'!#REF!</f>
        <v>#REF!</v>
      </c>
      <c r="H1248" s="69">
        <f>'2020 Spring Order Form - V36'!$F$18</f>
        <v>0</v>
      </c>
      <c r="J1248" s="154">
        <v>18136</v>
      </c>
    </row>
    <row r="1249" spans="1:10">
      <c r="A1249" s="131">
        <v>1248</v>
      </c>
      <c r="B1249" s="66" t="s">
        <v>1586</v>
      </c>
      <c r="D1249" s="67">
        <f>'2020 Spring Order Form - V36'!$W$23</f>
        <v>0</v>
      </c>
      <c r="E1249" s="67">
        <f>'2020 Spring Order Form - V36'!$W$23</f>
        <v>0</v>
      </c>
      <c r="F1249" s="151">
        <v>4531045</v>
      </c>
      <c r="G1249" s="70" t="e">
        <f>'2020 Spring Order Form - V36'!#REF!</f>
        <v>#REF!</v>
      </c>
      <c r="H1249" s="69">
        <f>'2020 Spring Order Form - V36'!$F$18</f>
        <v>0</v>
      </c>
      <c r="J1249" s="154">
        <v>18589</v>
      </c>
    </row>
    <row r="1250" spans="1:10">
      <c r="A1250" s="131">
        <v>1249</v>
      </c>
      <c r="B1250" s="66" t="s">
        <v>1586</v>
      </c>
      <c r="D1250" s="67">
        <f>'2020 Spring Order Form - V36'!$W$23</f>
        <v>0</v>
      </c>
      <c r="E1250" s="67">
        <f>'2020 Spring Order Form - V36'!$W$23</f>
        <v>0</v>
      </c>
      <c r="F1250" s="151" t="s">
        <v>1587</v>
      </c>
      <c r="G1250" s="70" t="e">
        <f>'2020 Spring Order Form - V36'!#REF!</f>
        <v>#REF!</v>
      </c>
      <c r="H1250" s="69">
        <f>'2020 Spring Order Form - V36'!$F$18</f>
        <v>0</v>
      </c>
      <c r="J1250" s="154">
        <v>18588</v>
      </c>
    </row>
    <row r="1251" spans="1:10">
      <c r="A1251" s="131">
        <v>1250</v>
      </c>
      <c r="B1251" s="66" t="s">
        <v>1586</v>
      </c>
      <c r="D1251" s="67">
        <f>'2020 Spring Order Form - V36'!$W$23</f>
        <v>0</v>
      </c>
      <c r="E1251" s="67">
        <f>'2020 Spring Order Form - V36'!$W$23</f>
        <v>0</v>
      </c>
      <c r="F1251" s="151">
        <v>1731047</v>
      </c>
      <c r="G1251" s="70" t="e">
        <f>'2020 Spring Order Form - V36'!#REF!</f>
        <v>#REF!</v>
      </c>
      <c r="H1251" s="69">
        <f>'2020 Spring Order Form - V36'!$F$18</f>
        <v>0</v>
      </c>
      <c r="J1251" s="154">
        <v>19892</v>
      </c>
    </row>
    <row r="1252" spans="1:10">
      <c r="A1252" s="131">
        <v>1251</v>
      </c>
      <c r="B1252" s="66" t="s">
        <v>1586</v>
      </c>
      <c r="D1252" s="67">
        <f>'2020 Spring Order Form - V36'!$W$23</f>
        <v>0</v>
      </c>
      <c r="E1252" s="67">
        <f>'2020 Spring Order Form - V36'!$W$23</f>
        <v>0</v>
      </c>
      <c r="F1252" s="151" t="s">
        <v>1588</v>
      </c>
      <c r="G1252" s="70" t="e">
        <f>'2020 Spring Order Form - V36'!#REF!</f>
        <v>#REF!</v>
      </c>
      <c r="H1252" s="69">
        <f>'2020 Spring Order Form - V36'!$F$18</f>
        <v>0</v>
      </c>
      <c r="J1252" s="154">
        <v>19891</v>
      </c>
    </row>
    <row r="1253" spans="1:10">
      <c r="A1253" s="131">
        <v>1252</v>
      </c>
      <c r="B1253" s="66" t="s">
        <v>254</v>
      </c>
      <c r="D1253" s="67">
        <f>'2020 Spring Order Form - V36'!$W$23</f>
        <v>0</v>
      </c>
      <c r="E1253" s="67">
        <f>'2020 Spring Order Form - V36'!$W$23</f>
        <v>0</v>
      </c>
      <c r="F1253" s="151">
        <v>4530995</v>
      </c>
      <c r="G1253" s="70">
        <f>'2020 Spring Order Form - V36'!$W$160</f>
        <v>0</v>
      </c>
      <c r="H1253" s="69">
        <f>'2020 Spring Order Form - V36'!$F$18</f>
        <v>0</v>
      </c>
      <c r="J1253" s="154">
        <v>1164</v>
      </c>
    </row>
    <row r="1254" spans="1:10">
      <c r="A1254" s="131">
        <v>1253</v>
      </c>
      <c r="B1254" s="66" t="s">
        <v>254</v>
      </c>
      <c r="D1254" s="67">
        <f>'2020 Spring Order Form - V36'!$W$23</f>
        <v>0</v>
      </c>
      <c r="E1254" s="67">
        <f>'2020 Spring Order Form - V36'!$W$23</f>
        <v>0</v>
      </c>
      <c r="F1254" s="151" t="s">
        <v>1589</v>
      </c>
      <c r="G1254" s="70">
        <f>'2020 Spring Order Form - V36'!$X$160</f>
        <v>0</v>
      </c>
      <c r="H1254" s="69">
        <f>'2020 Spring Order Form - V36'!$F$18</f>
        <v>0</v>
      </c>
      <c r="J1254" s="154">
        <v>2275</v>
      </c>
    </row>
    <row r="1255" spans="1:10">
      <c r="A1255" s="131">
        <v>1254</v>
      </c>
      <c r="B1255" s="66" t="s">
        <v>254</v>
      </c>
      <c r="D1255" s="67">
        <f>'2020 Spring Order Form - V36'!$W$23</f>
        <v>0</v>
      </c>
      <c r="E1255" s="67">
        <f>'2020 Spring Order Form - V36'!$W$23</f>
        <v>0</v>
      </c>
      <c r="F1255" s="151">
        <v>4130997</v>
      </c>
      <c r="G1255" s="70" t="e">
        <f>'2020 Spring Order Form - V36'!#REF!</f>
        <v>#REF!</v>
      </c>
      <c r="H1255" s="69">
        <f>'2020 Spring Order Form - V36'!$F$18</f>
        <v>0</v>
      </c>
      <c r="J1255" s="154">
        <v>12586</v>
      </c>
    </row>
    <row r="1256" spans="1:10">
      <c r="A1256" s="131">
        <v>1255</v>
      </c>
      <c r="B1256" s="66" t="s">
        <v>254</v>
      </c>
      <c r="D1256" s="67">
        <f>'2020 Spring Order Form - V36'!$W$23</f>
        <v>0</v>
      </c>
      <c r="E1256" s="67">
        <f>'2020 Spring Order Form - V36'!$W$23</f>
        <v>0</v>
      </c>
      <c r="F1256" s="151" t="s">
        <v>1590</v>
      </c>
      <c r="G1256" s="70" t="e">
        <f>'2020 Spring Order Form - V36'!#REF!</f>
        <v>#REF!</v>
      </c>
      <c r="H1256" s="69">
        <f>'2020 Spring Order Form - V36'!$F$18</f>
        <v>0</v>
      </c>
      <c r="J1256" s="154">
        <v>12589</v>
      </c>
    </row>
    <row r="1257" spans="1:10">
      <c r="A1257" s="131">
        <v>1256</v>
      </c>
      <c r="B1257" s="66" t="s">
        <v>254</v>
      </c>
      <c r="D1257" s="67">
        <f>'2020 Spring Order Form - V36'!$W$23</f>
        <v>0</v>
      </c>
      <c r="E1257" s="67">
        <f>'2020 Spring Order Form - V36'!$W$23</f>
        <v>0</v>
      </c>
      <c r="F1257" s="151">
        <v>1730997</v>
      </c>
      <c r="G1257" s="70" t="e">
        <f>'2020 Spring Order Form - V36'!#REF!</f>
        <v>#REF!</v>
      </c>
      <c r="H1257" s="69">
        <f>'2020 Spring Order Form - V36'!$F$18</f>
        <v>0</v>
      </c>
      <c r="J1257" s="154">
        <v>18137</v>
      </c>
    </row>
    <row r="1258" spans="1:10">
      <c r="A1258" s="131">
        <v>1257</v>
      </c>
      <c r="B1258" s="66" t="s">
        <v>254</v>
      </c>
      <c r="D1258" s="67">
        <f>'2020 Spring Order Form - V36'!$W$23</f>
        <v>0</v>
      </c>
      <c r="E1258" s="67">
        <f>'2020 Spring Order Form - V36'!$W$23</f>
        <v>0</v>
      </c>
      <c r="F1258" s="151" t="s">
        <v>1591</v>
      </c>
      <c r="G1258" s="70" t="e">
        <f>'2020 Spring Order Form - V36'!#REF!</f>
        <v>#REF!</v>
      </c>
      <c r="H1258" s="69">
        <f>'2020 Spring Order Form - V36'!$F$18</f>
        <v>0</v>
      </c>
      <c r="J1258" s="154">
        <v>18138</v>
      </c>
    </row>
    <row r="1259" spans="1:10">
      <c r="A1259" s="131">
        <v>1258</v>
      </c>
      <c r="B1259" s="66" t="s">
        <v>256</v>
      </c>
      <c r="D1259" s="67">
        <f>'2020 Spring Order Form - V36'!$W$23</f>
        <v>0</v>
      </c>
      <c r="E1259" s="67">
        <f>'2020 Spring Order Form - V36'!$W$23</f>
        <v>0</v>
      </c>
      <c r="F1259" s="151">
        <v>4531085</v>
      </c>
      <c r="G1259" s="70">
        <f>'2020 Spring Order Form - V36'!$W$161</f>
        <v>0</v>
      </c>
      <c r="H1259" s="69">
        <f>'2020 Spring Order Form - V36'!$F$18</f>
        <v>0</v>
      </c>
      <c r="J1259" s="154">
        <v>18592</v>
      </c>
    </row>
    <row r="1260" spans="1:10">
      <c r="A1260" s="131">
        <v>1259</v>
      </c>
      <c r="B1260" s="66" t="s">
        <v>256</v>
      </c>
      <c r="D1260" s="67">
        <f>'2020 Spring Order Form - V36'!$W$23</f>
        <v>0</v>
      </c>
      <c r="E1260" s="67">
        <f>'2020 Spring Order Form - V36'!$W$23</f>
        <v>0</v>
      </c>
      <c r="F1260" s="151" t="s">
        <v>1592</v>
      </c>
      <c r="G1260" s="70">
        <f>'2020 Spring Order Form - V36'!$X$161</f>
        <v>0</v>
      </c>
      <c r="H1260" s="69">
        <f>'2020 Spring Order Form - V36'!$F$18</f>
        <v>0</v>
      </c>
      <c r="J1260" s="154">
        <v>18591</v>
      </c>
    </row>
    <row r="1261" spans="1:10">
      <c r="A1261" s="131">
        <v>1260</v>
      </c>
      <c r="B1261" s="66" t="s">
        <v>1593</v>
      </c>
      <c r="D1261" s="67">
        <f>'2020 Spring Order Form - V36'!$W$23</f>
        <v>0</v>
      </c>
      <c r="E1261" s="67">
        <f>'2020 Spring Order Form - V36'!$W$23</f>
        <v>0</v>
      </c>
      <c r="F1261" s="151">
        <v>4531225</v>
      </c>
      <c r="G1261" s="70" t="e">
        <f>'2020 Spring Order Form - V36'!#REF!</f>
        <v>#REF!</v>
      </c>
      <c r="H1261" s="69">
        <f>'2020 Spring Order Form - V36'!$F$18</f>
        <v>0</v>
      </c>
      <c r="J1261" s="154">
        <v>1169</v>
      </c>
    </row>
    <row r="1262" spans="1:10">
      <c r="A1262" s="131">
        <v>1261</v>
      </c>
      <c r="B1262" s="66" t="s">
        <v>1593</v>
      </c>
      <c r="D1262" s="67">
        <f>'2020 Spring Order Form - V36'!$W$23</f>
        <v>0</v>
      </c>
      <c r="E1262" s="67">
        <f>'2020 Spring Order Form - V36'!$W$23</f>
        <v>0</v>
      </c>
      <c r="F1262" s="151" t="s">
        <v>1594</v>
      </c>
      <c r="G1262" s="70" t="e">
        <f>'2020 Spring Order Form - V36'!#REF!</f>
        <v>#REF!</v>
      </c>
      <c r="H1262" s="69">
        <f>'2020 Spring Order Form - V36'!$F$18</f>
        <v>0</v>
      </c>
      <c r="J1262" s="154">
        <v>2284</v>
      </c>
    </row>
    <row r="1263" spans="1:10">
      <c r="A1263" s="131">
        <v>1262</v>
      </c>
      <c r="B1263" s="66" t="s">
        <v>1595</v>
      </c>
      <c r="D1263" s="67">
        <f>'2020 Spring Order Form - V36'!$W$23</f>
        <v>0</v>
      </c>
      <c r="E1263" s="67">
        <f>'2020 Spring Order Form - V36'!$W$23</f>
        <v>0</v>
      </c>
      <c r="F1263" s="151">
        <v>4131227</v>
      </c>
      <c r="G1263" s="70" t="e">
        <f>'2020 Spring Order Form - V36'!#REF!</f>
        <v>#REF!</v>
      </c>
      <c r="H1263" s="69">
        <f>'2020 Spring Order Form - V36'!$F$18</f>
        <v>0</v>
      </c>
      <c r="J1263" s="154">
        <v>4180</v>
      </c>
    </row>
    <row r="1264" spans="1:10">
      <c r="A1264" s="131">
        <v>1263</v>
      </c>
      <c r="B1264" s="66" t="s">
        <v>1595</v>
      </c>
      <c r="D1264" s="67">
        <f>'2020 Spring Order Form - V36'!$W$23</f>
        <v>0</v>
      </c>
      <c r="E1264" s="67">
        <f>'2020 Spring Order Form - V36'!$W$23</f>
        <v>0</v>
      </c>
      <c r="F1264" s="151" t="s">
        <v>1596</v>
      </c>
      <c r="G1264" s="70" t="e">
        <f>'2020 Spring Order Form - V36'!#REF!</f>
        <v>#REF!</v>
      </c>
      <c r="H1264" s="69">
        <f>'2020 Spring Order Form - V36'!$F$18</f>
        <v>0</v>
      </c>
      <c r="J1264" s="154">
        <v>2286</v>
      </c>
    </row>
    <row r="1265" spans="1:10">
      <c r="A1265" s="131">
        <v>1264</v>
      </c>
      <c r="B1265" s="66" t="s">
        <v>1597</v>
      </c>
      <c r="D1265" s="67">
        <f>'2020 Spring Order Form - V36'!$W$23</f>
        <v>0</v>
      </c>
      <c r="E1265" s="67">
        <f>'2020 Spring Order Form - V36'!$W$23</f>
        <v>0</v>
      </c>
      <c r="F1265" s="151">
        <v>4531255</v>
      </c>
      <c r="G1265" s="70" t="e">
        <f>'2020 Spring Order Form - V36'!#REF!</f>
        <v>#REF!</v>
      </c>
      <c r="H1265" s="69">
        <f>'2020 Spring Order Form - V36'!$F$18</f>
        <v>0</v>
      </c>
      <c r="J1265" s="154">
        <v>1168</v>
      </c>
    </row>
    <row r="1266" spans="1:10">
      <c r="A1266" s="131">
        <v>1265</v>
      </c>
      <c r="B1266" s="66" t="s">
        <v>1597</v>
      </c>
      <c r="D1266" s="67">
        <f>'2020 Spring Order Form - V36'!$W$23</f>
        <v>0</v>
      </c>
      <c r="E1266" s="67">
        <f>'2020 Spring Order Form - V36'!$W$23</f>
        <v>0</v>
      </c>
      <c r="F1266" s="151" t="s">
        <v>1598</v>
      </c>
      <c r="G1266" s="70" t="e">
        <f>'2020 Spring Order Form - V36'!#REF!</f>
        <v>#REF!</v>
      </c>
      <c r="H1266" s="69">
        <f>'2020 Spring Order Form - V36'!$F$18</f>
        <v>0</v>
      </c>
      <c r="J1266" s="154">
        <v>2290</v>
      </c>
    </row>
    <row r="1267" spans="1:10">
      <c r="A1267" s="131">
        <v>1266</v>
      </c>
      <c r="B1267" s="66" t="s">
        <v>1599</v>
      </c>
      <c r="D1267" s="67">
        <f>'2020 Spring Order Form - V36'!$W$23</f>
        <v>0</v>
      </c>
      <c r="E1267" s="67">
        <f>'2020 Spring Order Form - V36'!$W$23</f>
        <v>0</v>
      </c>
      <c r="F1267" s="151">
        <v>4531245</v>
      </c>
      <c r="G1267" s="70" t="e">
        <f>'2020 Spring Order Form - V36'!#REF!</f>
        <v>#REF!</v>
      </c>
      <c r="H1267" s="69">
        <f>'2020 Spring Order Form - V36'!$F$18</f>
        <v>0</v>
      </c>
      <c r="J1267" s="154">
        <v>1017</v>
      </c>
    </row>
    <row r="1268" spans="1:10">
      <c r="A1268" s="131">
        <v>1267</v>
      </c>
      <c r="B1268" s="66" t="s">
        <v>1599</v>
      </c>
      <c r="D1268" s="67">
        <f>'2020 Spring Order Form - V36'!$W$23</f>
        <v>0</v>
      </c>
      <c r="E1268" s="67">
        <f>'2020 Spring Order Form - V36'!$W$23</f>
        <v>0</v>
      </c>
      <c r="F1268" s="151" t="s">
        <v>1600</v>
      </c>
      <c r="G1268" s="70" t="e">
        <f>'2020 Spring Order Form - V36'!#REF!</f>
        <v>#REF!</v>
      </c>
      <c r="H1268" s="69">
        <f>'2020 Spring Order Form - V36'!$F$18</f>
        <v>0</v>
      </c>
      <c r="J1268" s="154">
        <v>2292</v>
      </c>
    </row>
    <row r="1269" spans="1:10">
      <c r="A1269" s="131">
        <v>1268</v>
      </c>
      <c r="B1269" s="66" t="s">
        <v>1601</v>
      </c>
      <c r="D1269" s="67">
        <f>'2020 Spring Order Form - V36'!$W$23</f>
        <v>0</v>
      </c>
      <c r="E1269" s="67">
        <f>'2020 Spring Order Form - V36'!$W$23</f>
        <v>0</v>
      </c>
      <c r="F1269" s="151">
        <v>4531265</v>
      </c>
      <c r="G1269" s="70" t="e">
        <f>'2020 Spring Order Form - V36'!#REF!</f>
        <v>#REF!</v>
      </c>
      <c r="H1269" s="69">
        <f>'2020 Spring Order Form - V36'!$F$18</f>
        <v>0</v>
      </c>
      <c r="J1269" s="154">
        <v>3764</v>
      </c>
    </row>
    <row r="1270" spans="1:10">
      <c r="A1270" s="131">
        <v>1269</v>
      </c>
      <c r="B1270" s="66" t="s">
        <v>1601</v>
      </c>
      <c r="D1270" s="67">
        <f>'2020 Spring Order Form - V36'!$W$23</f>
        <v>0</v>
      </c>
      <c r="E1270" s="67">
        <f>'2020 Spring Order Form - V36'!$W$23</f>
        <v>0</v>
      </c>
      <c r="F1270" s="151" t="s">
        <v>1602</v>
      </c>
      <c r="G1270" s="70" t="e">
        <f>'2020 Spring Order Form - V36'!#REF!</f>
        <v>#REF!</v>
      </c>
      <c r="H1270" s="69">
        <f>'2020 Spring Order Form - V36'!$F$18</f>
        <v>0</v>
      </c>
      <c r="J1270" s="154">
        <v>2293</v>
      </c>
    </row>
    <row r="1271" spans="1:10">
      <c r="A1271" s="131">
        <v>1270</v>
      </c>
      <c r="B1271" s="66" t="s">
        <v>1601</v>
      </c>
      <c r="D1271" s="67">
        <f>'2020 Spring Order Form - V36'!$W$23</f>
        <v>0</v>
      </c>
      <c r="E1271" s="67">
        <f>'2020 Spring Order Form - V36'!$W$23</f>
        <v>0</v>
      </c>
      <c r="F1271" s="151">
        <v>4131267</v>
      </c>
      <c r="G1271" s="70" t="e">
        <f>'2020 Spring Order Form - V36'!#REF!</f>
        <v>#REF!</v>
      </c>
      <c r="H1271" s="69">
        <f>'2020 Spring Order Form - V36'!$F$18</f>
        <v>0</v>
      </c>
      <c r="J1271" s="154">
        <v>4183</v>
      </c>
    </row>
    <row r="1272" spans="1:10">
      <c r="A1272" s="131">
        <v>1271</v>
      </c>
      <c r="B1272" s="66" t="s">
        <v>1601</v>
      </c>
      <c r="D1272" s="67">
        <f>'2020 Spring Order Form - V36'!$W$23</f>
        <v>0</v>
      </c>
      <c r="E1272" s="67">
        <f>'2020 Spring Order Form - V36'!$W$23</f>
        <v>0</v>
      </c>
      <c r="F1272" s="151" t="s">
        <v>1603</v>
      </c>
      <c r="G1272" s="70" t="e">
        <f>'2020 Spring Order Form - V36'!#REF!</f>
        <v>#REF!</v>
      </c>
      <c r="H1272" s="69">
        <f>'2020 Spring Order Form - V36'!$F$18</f>
        <v>0</v>
      </c>
      <c r="J1272" s="154">
        <v>2294</v>
      </c>
    </row>
    <row r="1273" spans="1:10">
      <c r="A1273" s="131">
        <v>1272</v>
      </c>
      <c r="B1273" s="66" t="s">
        <v>1604</v>
      </c>
      <c r="D1273" s="67">
        <f>'2020 Spring Order Form - V36'!$W$23</f>
        <v>0</v>
      </c>
      <c r="E1273" s="67">
        <f>'2020 Spring Order Form - V36'!$W$23</f>
        <v>0</v>
      </c>
      <c r="F1273" s="151">
        <v>4531275</v>
      </c>
      <c r="G1273" s="70" t="e">
        <f>'2020 Spring Order Form - V36'!#REF!</f>
        <v>#REF!</v>
      </c>
      <c r="H1273" s="69">
        <f>'2020 Spring Order Form - V36'!$F$18</f>
        <v>0</v>
      </c>
      <c r="J1273" s="154">
        <v>1172</v>
      </c>
    </row>
    <row r="1274" spans="1:10">
      <c r="A1274" s="131">
        <v>1273</v>
      </c>
      <c r="B1274" s="66" t="s">
        <v>1604</v>
      </c>
      <c r="D1274" s="67">
        <f>'2020 Spring Order Form - V36'!$W$23</f>
        <v>0</v>
      </c>
      <c r="E1274" s="67">
        <f>'2020 Spring Order Form - V36'!$W$23</f>
        <v>0</v>
      </c>
      <c r="F1274" s="151" t="s">
        <v>1605</v>
      </c>
      <c r="G1274" s="70" t="e">
        <f>'2020 Spring Order Form - V36'!#REF!</f>
        <v>#REF!</v>
      </c>
      <c r="H1274" s="69">
        <f>'2020 Spring Order Form - V36'!$F$18</f>
        <v>0</v>
      </c>
      <c r="J1274" s="154">
        <v>2299</v>
      </c>
    </row>
    <row r="1275" spans="1:10">
      <c r="A1275" s="131">
        <v>1274</v>
      </c>
      <c r="B1275" s="66" t="s">
        <v>1606</v>
      </c>
      <c r="D1275" s="67">
        <f>'2020 Spring Order Form - V36'!$W$23</f>
        <v>0</v>
      </c>
      <c r="E1275" s="67">
        <f>'2020 Spring Order Form - V36'!$W$23</f>
        <v>0</v>
      </c>
      <c r="F1275" s="151">
        <v>4131277</v>
      </c>
      <c r="G1275" s="70" t="e">
        <f>'2020 Spring Order Form - V36'!#REF!</f>
        <v>#REF!</v>
      </c>
      <c r="H1275" s="69">
        <f>'2020 Spring Order Form - V36'!$F$18</f>
        <v>0</v>
      </c>
      <c r="J1275" s="154">
        <v>1177</v>
      </c>
    </row>
    <row r="1276" spans="1:10">
      <c r="A1276" s="131">
        <v>1275</v>
      </c>
      <c r="B1276" s="66" t="s">
        <v>1606</v>
      </c>
      <c r="D1276" s="67">
        <f>'2020 Spring Order Form - V36'!$W$23</f>
        <v>0</v>
      </c>
      <c r="E1276" s="67">
        <f>'2020 Spring Order Form - V36'!$W$23</f>
        <v>0</v>
      </c>
      <c r="F1276" s="151" t="s">
        <v>1607</v>
      </c>
      <c r="G1276" s="70" t="e">
        <f>'2020 Spring Order Form - V36'!#REF!</f>
        <v>#REF!</v>
      </c>
      <c r="H1276" s="69">
        <f>'2020 Spring Order Form - V36'!$F$18</f>
        <v>0</v>
      </c>
      <c r="J1276" s="154">
        <v>2300</v>
      </c>
    </row>
    <row r="1277" spans="1:10">
      <c r="A1277" s="131">
        <v>1276</v>
      </c>
      <c r="B1277" s="66" t="s">
        <v>1606</v>
      </c>
      <c r="D1277" s="67">
        <f>'2020 Spring Order Form - V36'!$W$23</f>
        <v>0</v>
      </c>
      <c r="E1277" s="67">
        <f>'2020 Spring Order Form - V36'!$W$23</f>
        <v>0</v>
      </c>
      <c r="F1277" s="151">
        <v>1731277</v>
      </c>
      <c r="G1277" s="70" t="e">
        <f>'2020 Spring Order Form - V36'!#REF!</f>
        <v>#REF!</v>
      </c>
      <c r="H1277" s="69">
        <f>'2020 Spring Order Form - V36'!$F$18</f>
        <v>0</v>
      </c>
      <c r="J1277" s="154">
        <v>18141</v>
      </c>
    </row>
    <row r="1278" spans="1:10">
      <c r="A1278" s="131">
        <v>1277</v>
      </c>
      <c r="B1278" s="66" t="s">
        <v>1606</v>
      </c>
      <c r="D1278" s="67">
        <f>'2020 Spring Order Form - V36'!$W$23</f>
        <v>0</v>
      </c>
      <c r="E1278" s="67">
        <f>'2020 Spring Order Form - V36'!$W$23</f>
        <v>0</v>
      </c>
      <c r="F1278" s="151" t="s">
        <v>1608</v>
      </c>
      <c r="G1278" s="70" t="e">
        <f>'2020 Spring Order Form - V36'!#REF!</f>
        <v>#REF!</v>
      </c>
      <c r="H1278" s="69">
        <f>'2020 Spring Order Form - V36'!$F$18</f>
        <v>0</v>
      </c>
      <c r="J1278" s="154">
        <v>18142</v>
      </c>
    </row>
    <row r="1279" spans="1:10">
      <c r="A1279" s="131">
        <v>1278</v>
      </c>
      <c r="B1279" s="66" t="s">
        <v>1609</v>
      </c>
      <c r="D1279" s="67">
        <f>'2020 Spring Order Form - V36'!$W$23</f>
        <v>0</v>
      </c>
      <c r="E1279" s="67">
        <f>'2020 Spring Order Form - V36'!$W$23</f>
        <v>0</v>
      </c>
      <c r="F1279" s="151">
        <v>4531805</v>
      </c>
      <c r="G1279" s="70" t="e">
        <f>'2020 Spring Order Form - V36'!#REF!</f>
        <v>#REF!</v>
      </c>
      <c r="H1279" s="69">
        <f>'2020 Spring Order Form - V36'!$F$18</f>
        <v>0</v>
      </c>
      <c r="J1279" s="154">
        <v>287</v>
      </c>
    </row>
    <row r="1280" spans="1:10">
      <c r="A1280" s="131">
        <v>1279</v>
      </c>
      <c r="B1280" s="66" t="s">
        <v>1609</v>
      </c>
      <c r="D1280" s="67">
        <f>'2020 Spring Order Form - V36'!$W$23</f>
        <v>0</v>
      </c>
      <c r="E1280" s="67">
        <f>'2020 Spring Order Form - V36'!$W$23</f>
        <v>0</v>
      </c>
      <c r="F1280" s="151" t="s">
        <v>1610</v>
      </c>
      <c r="G1280" s="70" t="e">
        <f>'2020 Spring Order Form - V36'!#REF!</f>
        <v>#REF!</v>
      </c>
      <c r="H1280" s="69">
        <f>'2020 Spring Order Form - V36'!$F$18</f>
        <v>0</v>
      </c>
      <c r="J1280" s="154">
        <v>2295</v>
      </c>
    </row>
    <row r="1281" spans="1:10">
      <c r="A1281" s="131">
        <v>1280</v>
      </c>
      <c r="B1281" s="66" t="s">
        <v>1609</v>
      </c>
      <c r="D1281" s="67">
        <f>'2020 Spring Order Form - V36'!$W$23</f>
        <v>0</v>
      </c>
      <c r="E1281" s="67">
        <f>'2020 Spring Order Form - V36'!$W$23</f>
        <v>0</v>
      </c>
      <c r="F1281" s="151">
        <v>4531808</v>
      </c>
      <c r="G1281" s="70" t="e">
        <f>'2020 Spring Order Form - V36'!#REF!</f>
        <v>#REF!</v>
      </c>
      <c r="H1281" s="69">
        <f>'2020 Spring Order Form - V36'!$F$18</f>
        <v>0</v>
      </c>
      <c r="J1281" s="154">
        <v>322</v>
      </c>
    </row>
    <row r="1282" spans="1:10">
      <c r="A1282" s="131">
        <v>1281</v>
      </c>
      <c r="B1282" s="66" t="s">
        <v>1609</v>
      </c>
      <c r="D1282" s="67">
        <f>'2020 Spring Order Form - V36'!$W$23</f>
        <v>0</v>
      </c>
      <c r="E1282" s="67">
        <f>'2020 Spring Order Form - V36'!$W$23</f>
        <v>0</v>
      </c>
      <c r="F1282" s="151" t="s">
        <v>1611</v>
      </c>
      <c r="G1282" s="70" t="e">
        <f>'2020 Spring Order Form - V36'!#REF!</f>
        <v>#REF!</v>
      </c>
      <c r="H1282" s="69">
        <f>'2020 Spring Order Form - V36'!$F$18</f>
        <v>0</v>
      </c>
      <c r="J1282" s="154">
        <v>2296</v>
      </c>
    </row>
    <row r="1283" spans="1:10">
      <c r="A1283" s="131">
        <v>1282</v>
      </c>
      <c r="B1283" s="66" t="s">
        <v>1612</v>
      </c>
      <c r="D1283" s="67">
        <f>'2020 Spring Order Form - V36'!$W$23</f>
        <v>0</v>
      </c>
      <c r="E1283" s="67">
        <f>'2020 Spring Order Form - V36'!$W$23</f>
        <v>0</v>
      </c>
      <c r="F1283" s="151">
        <v>4131807</v>
      </c>
      <c r="G1283" s="70" t="e">
        <f>'2020 Spring Order Form - V36'!#REF!</f>
        <v>#REF!</v>
      </c>
      <c r="H1283" s="69">
        <f>'2020 Spring Order Form - V36'!$F$18</f>
        <v>0</v>
      </c>
      <c r="J1283" s="154">
        <v>683</v>
      </c>
    </row>
    <row r="1284" spans="1:10">
      <c r="A1284" s="131">
        <v>1283</v>
      </c>
      <c r="B1284" s="66" t="s">
        <v>1612</v>
      </c>
      <c r="D1284" s="67">
        <f>'2020 Spring Order Form - V36'!$W$23</f>
        <v>0</v>
      </c>
      <c r="E1284" s="67">
        <f>'2020 Spring Order Form - V36'!$W$23</f>
        <v>0</v>
      </c>
      <c r="F1284" s="151" t="s">
        <v>1613</v>
      </c>
      <c r="G1284" s="70" t="e">
        <f>'2020 Spring Order Form - V36'!#REF!</f>
        <v>#REF!</v>
      </c>
      <c r="H1284" s="69">
        <f>'2020 Spring Order Form - V36'!$F$18</f>
        <v>0</v>
      </c>
      <c r="J1284" s="154">
        <v>2297</v>
      </c>
    </row>
    <row r="1285" spans="1:10">
      <c r="A1285" s="131">
        <v>1284</v>
      </c>
      <c r="B1285" s="66" t="s">
        <v>1612</v>
      </c>
      <c r="D1285" s="67">
        <f>'2020 Spring Order Form - V36'!$W$23</f>
        <v>0</v>
      </c>
      <c r="E1285" s="67">
        <f>'2020 Spring Order Form - V36'!$W$23</f>
        <v>0</v>
      </c>
      <c r="F1285" s="151">
        <v>4931808</v>
      </c>
      <c r="G1285" s="70" t="e">
        <f>'2020 Spring Order Form - V36'!#REF!</f>
        <v>#REF!</v>
      </c>
      <c r="H1285" s="69">
        <f>'2020 Spring Order Form - V36'!$F$18</f>
        <v>0</v>
      </c>
      <c r="J1285" s="154">
        <v>5386</v>
      </c>
    </row>
    <row r="1286" spans="1:10">
      <c r="A1286" s="131">
        <v>1285</v>
      </c>
      <c r="B1286" s="66" t="s">
        <v>1612</v>
      </c>
      <c r="D1286" s="67">
        <f>'2020 Spring Order Form - V36'!$W$23</f>
        <v>0</v>
      </c>
      <c r="E1286" s="67">
        <f>'2020 Spring Order Form - V36'!$W$23</f>
        <v>0</v>
      </c>
      <c r="F1286" s="151" t="s">
        <v>1614</v>
      </c>
      <c r="G1286" s="70" t="e">
        <f>'2020 Spring Order Form - V36'!#REF!</f>
        <v>#REF!</v>
      </c>
      <c r="H1286" s="69">
        <f>'2020 Spring Order Form - V36'!$F$18</f>
        <v>0</v>
      </c>
      <c r="J1286" s="154">
        <v>5905</v>
      </c>
    </row>
    <row r="1287" spans="1:10">
      <c r="A1287" s="131">
        <v>1286</v>
      </c>
      <c r="B1287" s="66" t="s">
        <v>1612</v>
      </c>
      <c r="D1287" s="67">
        <f>'2020 Spring Order Form - V36'!$W$23</f>
        <v>0</v>
      </c>
      <c r="E1287" s="67">
        <f>'2020 Spring Order Form - V36'!$W$23</f>
        <v>0</v>
      </c>
      <c r="F1287" s="151">
        <v>1731808</v>
      </c>
      <c r="G1287" s="70" t="e">
        <f>'2020 Spring Order Form - V36'!#REF!</f>
        <v>#REF!</v>
      </c>
      <c r="H1287" s="69">
        <f>'2020 Spring Order Form - V36'!$F$18</f>
        <v>0</v>
      </c>
      <c r="J1287" s="154">
        <v>18148</v>
      </c>
    </row>
    <row r="1288" spans="1:10">
      <c r="A1288" s="131">
        <v>1287</v>
      </c>
      <c r="B1288" s="66" t="s">
        <v>1612</v>
      </c>
      <c r="D1288" s="67">
        <f>'2020 Spring Order Form - V36'!$W$23</f>
        <v>0</v>
      </c>
      <c r="E1288" s="67">
        <f>'2020 Spring Order Form - V36'!$W$23</f>
        <v>0</v>
      </c>
      <c r="F1288" s="151" t="s">
        <v>1615</v>
      </c>
      <c r="G1288" s="70" t="e">
        <f>'2020 Spring Order Form - V36'!#REF!</f>
        <v>#REF!</v>
      </c>
      <c r="H1288" s="69">
        <f>'2020 Spring Order Form - V36'!$F$18</f>
        <v>0</v>
      </c>
      <c r="J1288" s="154">
        <v>18147</v>
      </c>
    </row>
    <row r="1289" spans="1:10">
      <c r="A1289" s="131">
        <v>1288</v>
      </c>
      <c r="B1289" s="66" t="s">
        <v>257</v>
      </c>
      <c r="D1289" s="67">
        <f>'2020 Spring Order Form - V36'!$W$23</f>
        <v>0</v>
      </c>
      <c r="E1289" s="67">
        <f>'2020 Spring Order Form - V36'!$W$23</f>
        <v>0</v>
      </c>
      <c r="F1289" s="151">
        <v>4531325</v>
      </c>
      <c r="G1289" s="70">
        <f>'2020 Spring Order Form - V36'!$W$162</f>
        <v>0</v>
      </c>
      <c r="H1289" s="69">
        <f>'2020 Spring Order Form - V36'!$F$18</f>
        <v>0</v>
      </c>
      <c r="J1289" s="154">
        <v>17007</v>
      </c>
    </row>
    <row r="1290" spans="1:10">
      <c r="A1290" s="131">
        <v>1289</v>
      </c>
      <c r="B1290" s="66" t="s">
        <v>257</v>
      </c>
      <c r="D1290" s="67">
        <f>'2020 Spring Order Form - V36'!$W$23</f>
        <v>0</v>
      </c>
      <c r="E1290" s="67">
        <f>'2020 Spring Order Form - V36'!$W$23</f>
        <v>0</v>
      </c>
      <c r="F1290" s="151" t="s">
        <v>1616</v>
      </c>
      <c r="G1290" s="70">
        <f>'2020 Spring Order Form - V36'!$X$162</f>
        <v>0</v>
      </c>
      <c r="H1290" s="69">
        <f>'2020 Spring Order Form - V36'!$F$18</f>
        <v>0</v>
      </c>
      <c r="J1290" s="154">
        <v>17009</v>
      </c>
    </row>
    <row r="1291" spans="1:10">
      <c r="A1291" s="131">
        <v>1290</v>
      </c>
      <c r="B1291" s="66" t="s">
        <v>257</v>
      </c>
      <c r="D1291" s="67">
        <f>'2020 Spring Order Form - V36'!$W$23</f>
        <v>0</v>
      </c>
      <c r="E1291" s="67">
        <f>'2020 Spring Order Form - V36'!$W$23</f>
        <v>0</v>
      </c>
      <c r="F1291" s="151">
        <v>1731327</v>
      </c>
      <c r="G1291" s="70" t="e">
        <f>'2020 Spring Order Form - V36'!#REF!</f>
        <v>#REF!</v>
      </c>
      <c r="H1291" s="69">
        <f>'2020 Spring Order Form - V36'!$F$18</f>
        <v>0</v>
      </c>
      <c r="J1291" s="154">
        <v>18143</v>
      </c>
    </row>
    <row r="1292" spans="1:10">
      <c r="A1292" s="131">
        <v>1291</v>
      </c>
      <c r="B1292" s="66" t="s">
        <v>257</v>
      </c>
      <c r="D1292" s="67">
        <f>'2020 Spring Order Form - V36'!$W$23</f>
        <v>0</v>
      </c>
      <c r="E1292" s="67">
        <f>'2020 Spring Order Form - V36'!$W$23</f>
        <v>0</v>
      </c>
      <c r="F1292" s="151" t="s">
        <v>1617</v>
      </c>
      <c r="G1292" s="70" t="e">
        <f>'2020 Spring Order Form - V36'!#REF!</f>
        <v>#REF!</v>
      </c>
      <c r="H1292" s="69">
        <f>'2020 Spring Order Form - V36'!$F$18</f>
        <v>0</v>
      </c>
      <c r="J1292" s="154">
        <v>18144</v>
      </c>
    </row>
    <row r="1293" spans="1:10">
      <c r="A1293" s="131">
        <v>1292</v>
      </c>
      <c r="B1293" s="66" t="s">
        <v>259</v>
      </c>
      <c r="D1293" s="67">
        <f>'2020 Spring Order Form - V36'!$W$23</f>
        <v>0</v>
      </c>
      <c r="E1293" s="67">
        <f>'2020 Spring Order Form - V36'!$W$23</f>
        <v>0</v>
      </c>
      <c r="F1293" s="151">
        <v>4531355</v>
      </c>
      <c r="G1293" s="70">
        <f>'2020 Spring Order Form - V36'!$W$163</f>
        <v>0</v>
      </c>
      <c r="H1293" s="69">
        <f>'2020 Spring Order Form - V36'!$F$18</f>
        <v>0</v>
      </c>
      <c r="J1293" s="154">
        <v>17011</v>
      </c>
    </row>
    <row r="1294" spans="1:10">
      <c r="A1294" s="131">
        <v>1293</v>
      </c>
      <c r="B1294" s="66" t="s">
        <v>259</v>
      </c>
      <c r="D1294" s="67">
        <f>'2020 Spring Order Form - V36'!$W$23</f>
        <v>0</v>
      </c>
      <c r="E1294" s="67">
        <f>'2020 Spring Order Form - V36'!$W$23</f>
        <v>0</v>
      </c>
      <c r="F1294" s="151" t="s">
        <v>1618</v>
      </c>
      <c r="G1294" s="70">
        <f>'2020 Spring Order Form - V36'!$X$163</f>
        <v>0</v>
      </c>
      <c r="H1294" s="69">
        <f>'2020 Spring Order Form - V36'!$F$18</f>
        <v>0</v>
      </c>
      <c r="J1294" s="154">
        <v>17012</v>
      </c>
    </row>
    <row r="1295" spans="1:10">
      <c r="A1295" s="131">
        <v>1294</v>
      </c>
      <c r="B1295" s="66" t="s">
        <v>261</v>
      </c>
      <c r="D1295" s="67">
        <f>'2020 Spring Order Form - V36'!$W$23</f>
        <v>0</v>
      </c>
      <c r="E1295" s="67">
        <f>'2020 Spring Order Form - V36'!$W$23</f>
        <v>0</v>
      </c>
      <c r="F1295" s="151">
        <v>4531335</v>
      </c>
      <c r="G1295" s="70">
        <f>'2020 Spring Order Form - V36'!$W$164</f>
        <v>0</v>
      </c>
      <c r="H1295" s="69">
        <f>'2020 Spring Order Form - V36'!$F$18</f>
        <v>0</v>
      </c>
      <c r="J1295" s="154">
        <v>18652</v>
      </c>
    </row>
    <row r="1296" spans="1:10">
      <c r="A1296" s="131">
        <v>1295</v>
      </c>
      <c r="B1296" s="66" t="s">
        <v>261</v>
      </c>
      <c r="D1296" s="67">
        <f>'2020 Spring Order Form - V36'!$W$23</f>
        <v>0</v>
      </c>
      <c r="E1296" s="67">
        <f>'2020 Spring Order Form - V36'!$W$23</f>
        <v>0</v>
      </c>
      <c r="F1296" s="151" t="s">
        <v>1619</v>
      </c>
      <c r="G1296" s="70">
        <f>'2020 Spring Order Form - V36'!$X$164</f>
        <v>0</v>
      </c>
      <c r="H1296" s="69">
        <f>'2020 Spring Order Form - V36'!$F$18</f>
        <v>0</v>
      </c>
      <c r="J1296" s="154">
        <v>18653</v>
      </c>
    </row>
    <row r="1297" spans="1:10">
      <c r="A1297" s="131">
        <v>1296</v>
      </c>
      <c r="B1297" s="66" t="s">
        <v>261</v>
      </c>
      <c r="D1297" s="67">
        <f>'2020 Spring Order Form - V36'!$W$23</f>
        <v>0</v>
      </c>
      <c r="E1297" s="67">
        <f>'2020 Spring Order Form - V36'!$W$23</f>
        <v>0</v>
      </c>
      <c r="F1297" s="151">
        <v>1731337</v>
      </c>
      <c r="G1297" s="70" t="e">
        <f>'2020 Spring Order Form - V36'!#REF!</f>
        <v>#REF!</v>
      </c>
      <c r="H1297" s="69">
        <f>'2020 Spring Order Form - V36'!$F$18</f>
        <v>0</v>
      </c>
      <c r="J1297" s="154">
        <v>18248</v>
      </c>
    </row>
    <row r="1298" spans="1:10">
      <c r="A1298" s="131">
        <v>1297</v>
      </c>
      <c r="B1298" s="66" t="s">
        <v>261</v>
      </c>
      <c r="D1298" s="67">
        <f>'2020 Spring Order Form - V36'!$W$23</f>
        <v>0</v>
      </c>
      <c r="E1298" s="67">
        <f>'2020 Spring Order Form - V36'!$W$23</f>
        <v>0</v>
      </c>
      <c r="F1298" s="151" t="s">
        <v>1620</v>
      </c>
      <c r="G1298" s="70" t="e">
        <f>'2020 Spring Order Form - V36'!#REF!</f>
        <v>#REF!</v>
      </c>
      <c r="H1298" s="69">
        <f>'2020 Spring Order Form - V36'!$F$18</f>
        <v>0</v>
      </c>
      <c r="J1298" s="154">
        <v>18249</v>
      </c>
    </row>
    <row r="1299" spans="1:10">
      <c r="A1299" s="131">
        <v>1298</v>
      </c>
      <c r="B1299" s="66" t="s">
        <v>1621</v>
      </c>
      <c r="D1299" s="67">
        <f>'2020 Spring Order Form - V36'!$W$23</f>
        <v>0</v>
      </c>
      <c r="E1299" s="67">
        <f>'2020 Spring Order Form - V36'!$W$23</f>
        <v>0</v>
      </c>
      <c r="F1299" s="151">
        <v>4531405</v>
      </c>
      <c r="G1299" s="70" t="e">
        <f>'2020 Spring Order Form - V36'!#REF!</f>
        <v>#REF!</v>
      </c>
      <c r="H1299" s="69">
        <f>'2020 Spring Order Form - V36'!$F$18</f>
        <v>0</v>
      </c>
      <c r="J1299" s="154">
        <v>1166</v>
      </c>
    </row>
    <row r="1300" spans="1:10">
      <c r="A1300" s="131">
        <v>1299</v>
      </c>
      <c r="B1300" s="66" t="s">
        <v>1621</v>
      </c>
      <c r="D1300" s="67">
        <f>'2020 Spring Order Form - V36'!$W$23</f>
        <v>0</v>
      </c>
      <c r="E1300" s="67">
        <f>'2020 Spring Order Form - V36'!$W$23</f>
        <v>0</v>
      </c>
      <c r="F1300" s="151" t="s">
        <v>1622</v>
      </c>
      <c r="G1300" s="70" t="e">
        <f>'2020 Spring Order Form - V36'!#REF!</f>
        <v>#REF!</v>
      </c>
      <c r="H1300" s="69">
        <f>'2020 Spring Order Form - V36'!$F$18</f>
        <v>0</v>
      </c>
      <c r="J1300" s="154">
        <v>2304</v>
      </c>
    </row>
    <row r="1301" spans="1:10">
      <c r="A1301" s="131">
        <v>1300</v>
      </c>
      <c r="B1301" s="66" t="s">
        <v>1621</v>
      </c>
      <c r="D1301" s="67">
        <f>'2020 Spring Order Form - V36'!$W$23</f>
        <v>0</v>
      </c>
      <c r="E1301" s="67">
        <f>'2020 Spring Order Form - V36'!$W$23</f>
        <v>0</v>
      </c>
      <c r="F1301" s="151">
        <v>4131407</v>
      </c>
      <c r="G1301" s="70" t="e">
        <f>'2020 Spring Order Form - V36'!#REF!</f>
        <v>#REF!</v>
      </c>
      <c r="H1301" s="69">
        <f>'2020 Spring Order Form - V36'!$F$18</f>
        <v>0</v>
      </c>
      <c r="J1301" s="154">
        <v>1175</v>
      </c>
    </row>
    <row r="1302" spans="1:10">
      <c r="A1302" s="131">
        <v>1301</v>
      </c>
      <c r="B1302" s="66" t="s">
        <v>1621</v>
      </c>
      <c r="D1302" s="67">
        <f>'2020 Spring Order Form - V36'!$W$23</f>
        <v>0</v>
      </c>
      <c r="E1302" s="67">
        <f>'2020 Spring Order Form - V36'!$W$23</f>
        <v>0</v>
      </c>
      <c r="F1302" s="151" t="s">
        <v>1623</v>
      </c>
      <c r="G1302" s="70" t="e">
        <f>'2020 Spring Order Form - V36'!#REF!</f>
        <v>#REF!</v>
      </c>
      <c r="H1302" s="69">
        <f>'2020 Spring Order Form - V36'!$F$18</f>
        <v>0</v>
      </c>
      <c r="J1302" s="154">
        <v>2305</v>
      </c>
    </row>
    <row r="1303" spans="1:10">
      <c r="A1303" s="131">
        <v>1302</v>
      </c>
      <c r="B1303" s="66" t="s">
        <v>1624</v>
      </c>
      <c r="D1303" s="67">
        <f>'2020 Spring Order Form - V36'!$W$23</f>
        <v>0</v>
      </c>
      <c r="E1303" s="67">
        <f>'2020 Spring Order Form - V36'!$W$23</f>
        <v>0</v>
      </c>
      <c r="F1303" s="151">
        <v>4531425</v>
      </c>
      <c r="G1303" s="70" t="e">
        <f>'2020 Spring Order Form - V36'!#REF!</f>
        <v>#REF!</v>
      </c>
      <c r="H1303" s="69">
        <f>'2020 Spring Order Form - V36'!$F$18</f>
        <v>0</v>
      </c>
      <c r="J1303" s="154">
        <v>1157</v>
      </c>
    </row>
    <row r="1304" spans="1:10">
      <c r="A1304" s="131">
        <v>1303</v>
      </c>
      <c r="B1304" s="66" t="s">
        <v>1624</v>
      </c>
      <c r="D1304" s="67">
        <f>'2020 Spring Order Form - V36'!$W$23</f>
        <v>0</v>
      </c>
      <c r="E1304" s="67">
        <f>'2020 Spring Order Form - V36'!$W$23</f>
        <v>0</v>
      </c>
      <c r="F1304" s="151" t="s">
        <v>1625</v>
      </c>
      <c r="G1304" s="70" t="e">
        <f>'2020 Spring Order Form - V36'!#REF!</f>
        <v>#REF!</v>
      </c>
      <c r="H1304" s="69">
        <f>'2020 Spring Order Form - V36'!$F$18</f>
        <v>0</v>
      </c>
      <c r="J1304" s="154">
        <v>2307</v>
      </c>
    </row>
    <row r="1305" spans="1:10">
      <c r="A1305" s="131">
        <v>1304</v>
      </c>
      <c r="B1305" s="66" t="s">
        <v>1624</v>
      </c>
      <c r="D1305" s="67">
        <f>'2020 Spring Order Form - V36'!$W$23</f>
        <v>0</v>
      </c>
      <c r="E1305" s="67">
        <f>'2020 Spring Order Form - V36'!$W$23</f>
        <v>0</v>
      </c>
      <c r="F1305" s="151">
        <v>4131427</v>
      </c>
      <c r="G1305" s="70" t="e">
        <f>'2020 Spring Order Form - V36'!#REF!</f>
        <v>#REF!</v>
      </c>
      <c r="H1305" s="69">
        <f>'2020 Spring Order Form - V36'!$F$18</f>
        <v>0</v>
      </c>
      <c r="J1305" s="154">
        <v>12587</v>
      </c>
    </row>
    <row r="1306" spans="1:10">
      <c r="A1306" s="131">
        <v>1305</v>
      </c>
      <c r="B1306" s="66" t="s">
        <v>1624</v>
      </c>
      <c r="D1306" s="67">
        <f>'2020 Spring Order Form - V36'!$W$23</f>
        <v>0</v>
      </c>
      <c r="E1306" s="67">
        <f>'2020 Spring Order Form - V36'!$W$23</f>
        <v>0</v>
      </c>
      <c r="F1306" s="151" t="s">
        <v>1626</v>
      </c>
      <c r="G1306" s="70" t="e">
        <f>'2020 Spring Order Form - V36'!#REF!</f>
        <v>#REF!</v>
      </c>
      <c r="H1306" s="69">
        <f>'2020 Spring Order Form - V36'!$F$18</f>
        <v>0</v>
      </c>
      <c r="J1306" s="154">
        <v>12590</v>
      </c>
    </row>
    <row r="1307" spans="1:10">
      <c r="A1307" s="131">
        <v>1306</v>
      </c>
      <c r="B1307" s="66" t="s">
        <v>1624</v>
      </c>
      <c r="D1307" s="67">
        <f>'2020 Spring Order Form - V36'!$W$23</f>
        <v>0</v>
      </c>
      <c r="E1307" s="67">
        <f>'2020 Spring Order Form - V36'!$W$23</f>
        <v>0</v>
      </c>
      <c r="F1307" s="151">
        <v>1731427</v>
      </c>
      <c r="G1307" s="70" t="e">
        <f>'2020 Spring Order Form - V36'!#REF!</f>
        <v>#REF!</v>
      </c>
      <c r="H1307" s="69">
        <f>'2020 Spring Order Form - V36'!$F$18</f>
        <v>0</v>
      </c>
      <c r="J1307" s="154">
        <v>18149</v>
      </c>
    </row>
    <row r="1308" spans="1:10">
      <c r="A1308" s="131">
        <v>1307</v>
      </c>
      <c r="B1308" s="66" t="s">
        <v>1624</v>
      </c>
      <c r="D1308" s="67">
        <f>'2020 Spring Order Form - V36'!$W$23</f>
        <v>0</v>
      </c>
      <c r="E1308" s="67">
        <f>'2020 Spring Order Form - V36'!$W$23</f>
        <v>0</v>
      </c>
      <c r="F1308" s="151" t="s">
        <v>1627</v>
      </c>
      <c r="G1308" s="70" t="e">
        <f>'2020 Spring Order Form - V36'!#REF!</f>
        <v>#REF!</v>
      </c>
      <c r="H1308" s="69">
        <f>'2020 Spring Order Form - V36'!$F$18</f>
        <v>0</v>
      </c>
      <c r="J1308" s="154">
        <v>18150</v>
      </c>
    </row>
    <row r="1309" spans="1:10">
      <c r="A1309" s="131">
        <v>1308</v>
      </c>
      <c r="B1309" s="66" t="s">
        <v>1628</v>
      </c>
      <c r="D1309" s="67">
        <f>'2020 Spring Order Form - V36'!$W$23</f>
        <v>0</v>
      </c>
      <c r="E1309" s="67">
        <f>'2020 Spring Order Form - V36'!$W$23</f>
        <v>0</v>
      </c>
      <c r="F1309" s="151">
        <v>4531505</v>
      </c>
      <c r="G1309" s="70" t="e">
        <f>'2020 Spring Order Form - V36'!#REF!</f>
        <v>#REF!</v>
      </c>
      <c r="H1309" s="69">
        <f>'2020 Spring Order Form - V36'!$F$18</f>
        <v>0</v>
      </c>
      <c r="J1309" s="154">
        <v>831</v>
      </c>
    </row>
    <row r="1310" spans="1:10">
      <c r="A1310" s="131">
        <v>1309</v>
      </c>
      <c r="B1310" s="66" t="s">
        <v>1628</v>
      </c>
      <c r="D1310" s="67">
        <f>'2020 Spring Order Form - V36'!$W$23</f>
        <v>0</v>
      </c>
      <c r="E1310" s="67">
        <f>'2020 Spring Order Form - V36'!$W$23</f>
        <v>0</v>
      </c>
      <c r="F1310" s="151" t="s">
        <v>1629</v>
      </c>
      <c r="G1310" s="70" t="e">
        <f>'2020 Spring Order Form - V36'!#REF!</f>
        <v>#REF!</v>
      </c>
      <c r="H1310" s="69">
        <f>'2020 Spring Order Form - V36'!$F$18</f>
        <v>0</v>
      </c>
      <c r="J1310" s="154">
        <v>2312</v>
      </c>
    </row>
    <row r="1311" spans="1:10">
      <c r="A1311" s="131">
        <v>1310</v>
      </c>
      <c r="B1311" s="66" t="s">
        <v>1628</v>
      </c>
      <c r="D1311" s="67">
        <f>'2020 Spring Order Form - V36'!$W$23</f>
        <v>0</v>
      </c>
      <c r="E1311" s="67">
        <f>'2020 Spring Order Form - V36'!$W$23</f>
        <v>0</v>
      </c>
      <c r="F1311" s="151">
        <v>4531508</v>
      </c>
      <c r="G1311" s="70" t="e">
        <f>'2020 Spring Order Form - V36'!#REF!</f>
        <v>#REF!</v>
      </c>
      <c r="H1311" s="69">
        <f>'2020 Spring Order Form - V36'!$F$18</f>
        <v>0</v>
      </c>
      <c r="J1311" s="154">
        <v>984</v>
      </c>
    </row>
    <row r="1312" spans="1:10">
      <c r="A1312" s="131">
        <v>1311</v>
      </c>
      <c r="B1312" s="66" t="s">
        <v>1628</v>
      </c>
      <c r="D1312" s="67">
        <f>'2020 Spring Order Form - V36'!$W$23</f>
        <v>0</v>
      </c>
      <c r="E1312" s="67">
        <f>'2020 Spring Order Form - V36'!$W$23</f>
        <v>0</v>
      </c>
      <c r="F1312" s="151" t="s">
        <v>1630</v>
      </c>
      <c r="G1312" s="70" t="e">
        <f>'2020 Spring Order Form - V36'!#REF!</f>
        <v>#REF!</v>
      </c>
      <c r="H1312" s="69">
        <f>'2020 Spring Order Form - V36'!$F$18</f>
        <v>0</v>
      </c>
      <c r="J1312" s="154">
        <v>2313</v>
      </c>
    </row>
    <row r="1313" spans="1:10">
      <c r="A1313" s="131">
        <v>1312</v>
      </c>
      <c r="B1313" s="66" t="s">
        <v>1631</v>
      </c>
      <c r="D1313" s="67">
        <f>'2020 Spring Order Form - V36'!$W$23</f>
        <v>0</v>
      </c>
      <c r="E1313" s="67">
        <f>'2020 Spring Order Form - V36'!$W$23</f>
        <v>0</v>
      </c>
      <c r="F1313" s="151">
        <v>4131507</v>
      </c>
      <c r="G1313" s="70" t="e">
        <f>'2020 Spring Order Form - V36'!#REF!</f>
        <v>#REF!</v>
      </c>
      <c r="H1313" s="69">
        <f>'2020 Spring Order Form - V36'!$F$18</f>
        <v>0</v>
      </c>
      <c r="J1313" s="154">
        <v>1043</v>
      </c>
    </row>
    <row r="1314" spans="1:10">
      <c r="A1314" s="131">
        <v>1313</v>
      </c>
      <c r="B1314" s="66" t="s">
        <v>1631</v>
      </c>
      <c r="D1314" s="67">
        <f>'2020 Spring Order Form - V36'!$W$23</f>
        <v>0</v>
      </c>
      <c r="E1314" s="67">
        <f>'2020 Spring Order Form - V36'!$W$23</f>
        <v>0</v>
      </c>
      <c r="F1314" s="151" t="s">
        <v>1632</v>
      </c>
      <c r="G1314" s="70" t="e">
        <f>'2020 Spring Order Form - V36'!#REF!</f>
        <v>#REF!</v>
      </c>
      <c r="H1314" s="69">
        <f>'2020 Spring Order Form - V36'!$F$18</f>
        <v>0</v>
      </c>
      <c r="J1314" s="154">
        <v>2314</v>
      </c>
    </row>
    <row r="1315" spans="1:10">
      <c r="A1315" s="131">
        <v>1314</v>
      </c>
      <c r="B1315" s="66" t="s">
        <v>1633</v>
      </c>
      <c r="D1315" s="67">
        <f>'2020 Spring Order Form - V36'!$W$23</f>
        <v>0</v>
      </c>
      <c r="E1315" s="67">
        <f>'2020 Spring Order Form - V36'!$W$23</f>
        <v>0</v>
      </c>
      <c r="F1315" s="151">
        <v>4531555</v>
      </c>
      <c r="G1315" s="70" t="e">
        <f>'2020 Spring Order Form - V36'!#REF!</f>
        <v>#REF!</v>
      </c>
      <c r="H1315" s="69">
        <f>'2020 Spring Order Form - V36'!$F$18</f>
        <v>0</v>
      </c>
      <c r="J1315" s="154">
        <v>3770</v>
      </c>
    </row>
    <row r="1316" spans="1:10">
      <c r="A1316" s="131">
        <v>1315</v>
      </c>
      <c r="B1316" s="66" t="s">
        <v>1633</v>
      </c>
      <c r="D1316" s="67">
        <f>'2020 Spring Order Form - V36'!$W$23</f>
        <v>0</v>
      </c>
      <c r="E1316" s="67">
        <f>'2020 Spring Order Form - V36'!$W$23</f>
        <v>0</v>
      </c>
      <c r="F1316" s="151" t="s">
        <v>1634</v>
      </c>
      <c r="G1316" s="70" t="e">
        <f>'2020 Spring Order Form - V36'!#REF!</f>
        <v>#REF!</v>
      </c>
      <c r="H1316" s="69">
        <f>'2020 Spring Order Form - V36'!$F$18</f>
        <v>0</v>
      </c>
      <c r="J1316" s="154">
        <v>2315</v>
      </c>
    </row>
    <row r="1317" spans="1:10">
      <c r="A1317" s="131">
        <v>1316</v>
      </c>
      <c r="B1317" s="66" t="s">
        <v>1633</v>
      </c>
      <c r="D1317" s="67">
        <f>'2020 Spring Order Form - V36'!$W$23</f>
        <v>0</v>
      </c>
      <c r="E1317" s="67">
        <f>'2020 Spring Order Form - V36'!$W$23</f>
        <v>0</v>
      </c>
      <c r="F1317" s="151">
        <v>1731557</v>
      </c>
      <c r="G1317" s="70" t="e">
        <f>'2020 Spring Order Form - V36'!#REF!</f>
        <v>#REF!</v>
      </c>
      <c r="H1317" s="69">
        <f>'2020 Spring Order Form - V36'!$F$18</f>
        <v>0</v>
      </c>
      <c r="J1317" s="154">
        <v>18154</v>
      </c>
    </row>
    <row r="1318" spans="1:10">
      <c r="A1318" s="131">
        <v>1317</v>
      </c>
      <c r="B1318" s="66" t="s">
        <v>1633</v>
      </c>
      <c r="D1318" s="67">
        <f>'2020 Spring Order Form - V36'!$W$23</f>
        <v>0</v>
      </c>
      <c r="E1318" s="67">
        <f>'2020 Spring Order Form - V36'!$W$23</f>
        <v>0</v>
      </c>
      <c r="F1318" s="151" t="s">
        <v>1635</v>
      </c>
      <c r="G1318" s="70" t="e">
        <f>'2020 Spring Order Form - V36'!#REF!</f>
        <v>#REF!</v>
      </c>
      <c r="H1318" s="69">
        <f>'2020 Spring Order Form - V36'!$F$18</f>
        <v>0</v>
      </c>
      <c r="J1318" s="154">
        <v>18153</v>
      </c>
    </row>
    <row r="1319" spans="1:10">
      <c r="A1319" s="131">
        <v>1318</v>
      </c>
      <c r="B1319" s="66" t="s">
        <v>1636</v>
      </c>
      <c r="D1319" s="67">
        <f>'2020 Spring Order Form - V36'!$W$23</f>
        <v>0</v>
      </c>
      <c r="E1319" s="67">
        <f>'2020 Spring Order Form - V36'!$W$23</f>
        <v>0</v>
      </c>
      <c r="F1319" s="151">
        <v>4531905</v>
      </c>
      <c r="G1319" s="70" t="e">
        <f>'2020 Spring Order Form - V36'!#REF!</f>
        <v>#REF!</v>
      </c>
      <c r="H1319" s="69">
        <f>'2020 Spring Order Form - V36'!$F$18</f>
        <v>0</v>
      </c>
      <c r="J1319" s="154">
        <v>332</v>
      </c>
    </row>
    <row r="1320" spans="1:10">
      <c r="A1320" s="131">
        <v>1319</v>
      </c>
      <c r="B1320" s="66" t="s">
        <v>1636</v>
      </c>
      <c r="D1320" s="67">
        <f>'2020 Spring Order Form - V36'!$W$23</f>
        <v>0</v>
      </c>
      <c r="E1320" s="67">
        <f>'2020 Spring Order Form - V36'!$W$23</f>
        <v>0</v>
      </c>
      <c r="F1320" s="151" t="s">
        <v>1637</v>
      </c>
      <c r="G1320" s="70" t="e">
        <f>'2020 Spring Order Form - V36'!#REF!</f>
        <v>#REF!</v>
      </c>
      <c r="H1320" s="69">
        <f>'2020 Spring Order Form - V36'!$F$18</f>
        <v>0</v>
      </c>
      <c r="J1320" s="154">
        <v>2316</v>
      </c>
    </row>
    <row r="1321" spans="1:10">
      <c r="A1321" s="131">
        <v>1320</v>
      </c>
      <c r="B1321" s="66" t="s">
        <v>1638</v>
      </c>
      <c r="D1321" s="67">
        <f>'2020 Spring Order Form - V36'!$W$23</f>
        <v>0</v>
      </c>
      <c r="E1321" s="67">
        <f>'2020 Spring Order Form - V36'!$W$23</f>
        <v>0</v>
      </c>
      <c r="F1321" s="151">
        <v>4531605</v>
      </c>
      <c r="G1321" s="70" t="e">
        <f>'2020 Spring Order Form - V36'!#REF!</f>
        <v>#REF!</v>
      </c>
      <c r="H1321" s="69">
        <f>'2020 Spring Order Form - V36'!$F$18</f>
        <v>0</v>
      </c>
      <c r="J1321" s="154">
        <v>995</v>
      </c>
    </row>
    <row r="1322" spans="1:10">
      <c r="A1322" s="131">
        <v>1321</v>
      </c>
      <c r="B1322" s="66" t="s">
        <v>1638</v>
      </c>
      <c r="D1322" s="67">
        <f>'2020 Spring Order Form - V36'!$W$23</f>
        <v>0</v>
      </c>
      <c r="E1322" s="67">
        <f>'2020 Spring Order Form - V36'!$W$23</f>
        <v>0</v>
      </c>
      <c r="F1322" s="151" t="s">
        <v>1639</v>
      </c>
      <c r="G1322" s="70" t="e">
        <f>'2020 Spring Order Form - V36'!#REF!</f>
        <v>#REF!</v>
      </c>
      <c r="H1322" s="69">
        <f>'2020 Spring Order Form - V36'!$F$18</f>
        <v>0</v>
      </c>
      <c r="J1322" s="154">
        <v>2319</v>
      </c>
    </row>
    <row r="1323" spans="1:10">
      <c r="A1323" s="131">
        <v>1322</v>
      </c>
      <c r="B1323" s="66" t="s">
        <v>1640</v>
      </c>
      <c r="D1323" s="67">
        <f>'2020 Spring Order Form - V36'!$W$23</f>
        <v>0</v>
      </c>
      <c r="E1323" s="67">
        <f>'2020 Spring Order Form - V36'!$W$23</f>
        <v>0</v>
      </c>
      <c r="F1323" s="151">
        <v>4531665</v>
      </c>
      <c r="G1323" s="70" t="e">
        <f>'2020 Spring Order Form - V36'!#REF!</f>
        <v>#REF!</v>
      </c>
      <c r="H1323" s="69">
        <f>'2020 Spring Order Form - V36'!$F$18</f>
        <v>0</v>
      </c>
      <c r="J1323" s="154">
        <v>14129</v>
      </c>
    </row>
    <row r="1324" spans="1:10">
      <c r="A1324" s="131">
        <v>1323</v>
      </c>
      <c r="B1324" s="66" t="s">
        <v>1640</v>
      </c>
      <c r="D1324" s="67">
        <f>'2020 Spring Order Form - V36'!$W$23</f>
        <v>0</v>
      </c>
      <c r="E1324" s="67">
        <f>'2020 Spring Order Form - V36'!$W$23</f>
        <v>0</v>
      </c>
      <c r="F1324" s="151" t="s">
        <v>1641</v>
      </c>
      <c r="G1324" s="70" t="e">
        <f>'2020 Spring Order Form - V36'!#REF!</f>
        <v>#REF!</v>
      </c>
      <c r="H1324" s="69">
        <f>'2020 Spring Order Form - V36'!$F$18</f>
        <v>0</v>
      </c>
      <c r="J1324" s="154">
        <v>14132</v>
      </c>
    </row>
    <row r="1325" spans="1:10">
      <c r="A1325" s="131">
        <v>1324</v>
      </c>
      <c r="B1325" s="66" t="s">
        <v>264</v>
      </c>
      <c r="D1325" s="67">
        <f>'2020 Spring Order Form - V36'!$W$23</f>
        <v>0</v>
      </c>
      <c r="E1325" s="67">
        <f>'2020 Spring Order Form - V36'!$W$23</f>
        <v>0</v>
      </c>
      <c r="F1325" s="151">
        <v>4532145</v>
      </c>
      <c r="G1325" s="70">
        <f>'2020 Spring Order Form - V36'!$W$166</f>
        <v>0</v>
      </c>
      <c r="H1325" s="69">
        <f>'2020 Spring Order Form - V36'!$F$18</f>
        <v>0</v>
      </c>
      <c r="J1325" s="154">
        <v>1159</v>
      </c>
    </row>
    <row r="1326" spans="1:10">
      <c r="A1326" s="131">
        <v>1325</v>
      </c>
      <c r="B1326" s="66" t="s">
        <v>264</v>
      </c>
      <c r="D1326" s="67">
        <f>'2020 Spring Order Form - V36'!$W$23</f>
        <v>0</v>
      </c>
      <c r="E1326" s="67">
        <f>'2020 Spring Order Form - V36'!$W$23</f>
        <v>0</v>
      </c>
      <c r="F1326" s="151" t="s">
        <v>1642</v>
      </c>
      <c r="G1326" s="70">
        <f>'2020 Spring Order Form - V36'!$X$166</f>
        <v>0</v>
      </c>
      <c r="H1326" s="69">
        <f>'2020 Spring Order Form - V36'!$F$18</f>
        <v>0</v>
      </c>
      <c r="J1326" s="154">
        <v>2331</v>
      </c>
    </row>
    <row r="1327" spans="1:10">
      <c r="A1327" s="131">
        <v>1326</v>
      </c>
      <c r="B1327" s="66" t="s">
        <v>264</v>
      </c>
      <c r="D1327" s="67">
        <f>'2020 Spring Order Form - V36'!$W$23</f>
        <v>0</v>
      </c>
      <c r="E1327" s="67">
        <f>'2020 Spring Order Form - V36'!$W$23</f>
        <v>0</v>
      </c>
      <c r="F1327" s="151">
        <v>4132147</v>
      </c>
      <c r="G1327" s="70">
        <f>'2020 Spring Order Form - V36'!$W$167</f>
        <v>0</v>
      </c>
      <c r="H1327" s="69">
        <f>'2020 Spring Order Form - V36'!$F$18</f>
        <v>0</v>
      </c>
      <c r="J1327" s="154">
        <v>4189</v>
      </c>
    </row>
    <row r="1328" spans="1:10">
      <c r="A1328" s="131">
        <v>1327</v>
      </c>
      <c r="B1328" s="66" t="s">
        <v>264</v>
      </c>
      <c r="D1328" s="67">
        <f>'2020 Spring Order Form - V36'!$W$23</f>
        <v>0</v>
      </c>
      <c r="E1328" s="67">
        <f>'2020 Spring Order Form - V36'!$W$23</f>
        <v>0</v>
      </c>
      <c r="F1328" s="151" t="s">
        <v>1643</v>
      </c>
      <c r="G1328" s="70">
        <f>'2020 Spring Order Form - V36'!$X$167</f>
        <v>0</v>
      </c>
      <c r="H1328" s="69">
        <f>'2020 Spring Order Form - V36'!$F$18</f>
        <v>0</v>
      </c>
      <c r="J1328" s="154">
        <v>2332</v>
      </c>
    </row>
    <row r="1329" spans="1:10">
      <c r="A1329" s="131">
        <v>1328</v>
      </c>
      <c r="B1329" s="66" t="s">
        <v>1644</v>
      </c>
      <c r="D1329" s="67">
        <f>'2020 Spring Order Form - V36'!$W$23</f>
        <v>0</v>
      </c>
      <c r="E1329" s="67">
        <f>'2020 Spring Order Form - V36'!$W$23</f>
        <v>0</v>
      </c>
      <c r="F1329" s="151">
        <v>4532155</v>
      </c>
      <c r="G1329" s="70" t="e">
        <f>'2020 Spring Order Form - V36'!#REF!</f>
        <v>#REF!</v>
      </c>
      <c r="H1329" s="69">
        <f>'2020 Spring Order Form - V36'!$F$18</f>
        <v>0</v>
      </c>
      <c r="J1329" s="154">
        <v>17014</v>
      </c>
    </row>
    <row r="1330" spans="1:10">
      <c r="A1330" s="131">
        <v>1329</v>
      </c>
      <c r="B1330" s="66" t="s">
        <v>1644</v>
      </c>
      <c r="D1330" s="67">
        <f>'2020 Spring Order Form - V36'!$W$23</f>
        <v>0</v>
      </c>
      <c r="E1330" s="67">
        <f>'2020 Spring Order Form - V36'!$W$23</f>
        <v>0</v>
      </c>
      <c r="F1330" s="151" t="s">
        <v>1645</v>
      </c>
      <c r="G1330" s="70" t="e">
        <f>'2020 Spring Order Form - V36'!#REF!</f>
        <v>#REF!</v>
      </c>
      <c r="H1330" s="69">
        <f>'2020 Spring Order Form - V36'!$F$18</f>
        <v>0</v>
      </c>
      <c r="J1330" s="154">
        <v>17015</v>
      </c>
    </row>
    <row r="1331" spans="1:10">
      <c r="A1331" s="131">
        <v>1330</v>
      </c>
      <c r="B1331" s="66" t="s">
        <v>1644</v>
      </c>
      <c r="D1331" s="67">
        <f>'2020 Spring Order Form - V36'!$W$23</f>
        <v>0</v>
      </c>
      <c r="E1331" s="67">
        <f>'2020 Spring Order Form - V36'!$W$23</f>
        <v>0</v>
      </c>
      <c r="F1331" s="151">
        <v>4132157</v>
      </c>
      <c r="G1331" s="70" t="e">
        <f>'2020 Spring Order Form - V36'!#REF!</f>
        <v>#REF!</v>
      </c>
      <c r="H1331" s="69">
        <f>'2020 Spring Order Form - V36'!$F$18</f>
        <v>0</v>
      </c>
      <c r="J1331" s="154">
        <v>17089</v>
      </c>
    </row>
    <row r="1332" spans="1:10">
      <c r="A1332" s="131">
        <v>1331</v>
      </c>
      <c r="B1332" s="66" t="s">
        <v>1644</v>
      </c>
      <c r="D1332" s="67">
        <f>'2020 Spring Order Form - V36'!$W$23</f>
        <v>0</v>
      </c>
      <c r="E1332" s="67">
        <f>'2020 Spring Order Form - V36'!$W$23</f>
        <v>0</v>
      </c>
      <c r="F1332" s="151" t="s">
        <v>1646</v>
      </c>
      <c r="G1332" s="70" t="e">
        <f>'2020 Spring Order Form - V36'!#REF!</f>
        <v>#REF!</v>
      </c>
      <c r="H1332" s="69">
        <f>'2020 Spring Order Form - V36'!$F$18</f>
        <v>0</v>
      </c>
      <c r="J1332" s="154">
        <v>17090</v>
      </c>
    </row>
    <row r="1333" spans="1:10">
      <c r="A1333" s="131">
        <v>1332</v>
      </c>
      <c r="B1333" s="66" t="s">
        <v>1647</v>
      </c>
      <c r="D1333" s="67">
        <f>'2020 Spring Order Form - V36'!$W$23</f>
        <v>0</v>
      </c>
      <c r="E1333" s="67">
        <f>'2020 Spring Order Form - V36'!$W$23</f>
        <v>0</v>
      </c>
      <c r="F1333" s="151">
        <v>4532165</v>
      </c>
      <c r="G1333" s="70" t="e">
        <f>'2020 Spring Order Form - V36'!#REF!</f>
        <v>#REF!</v>
      </c>
      <c r="H1333" s="69">
        <f>'2020 Spring Order Form - V36'!$F$18</f>
        <v>0</v>
      </c>
      <c r="J1333" s="154">
        <v>1170</v>
      </c>
    </row>
    <row r="1334" spans="1:10">
      <c r="A1334" s="131">
        <v>1333</v>
      </c>
      <c r="B1334" s="66" t="s">
        <v>1647</v>
      </c>
      <c r="D1334" s="67">
        <f>'2020 Spring Order Form - V36'!$W$23</f>
        <v>0</v>
      </c>
      <c r="E1334" s="67">
        <f>'2020 Spring Order Form - V36'!$W$23</f>
        <v>0</v>
      </c>
      <c r="F1334" s="151" t="s">
        <v>1648</v>
      </c>
      <c r="G1334" s="70" t="e">
        <f>'2020 Spring Order Form - V36'!#REF!</f>
        <v>#REF!</v>
      </c>
      <c r="H1334" s="69">
        <f>'2020 Spring Order Form - V36'!$F$18</f>
        <v>0</v>
      </c>
      <c r="J1334" s="154">
        <v>2333</v>
      </c>
    </row>
    <row r="1335" spans="1:10">
      <c r="A1335" s="131">
        <v>1334</v>
      </c>
      <c r="B1335" s="66" t="s">
        <v>266</v>
      </c>
      <c r="D1335" s="67">
        <f>'2020 Spring Order Form - V36'!$W$23</f>
        <v>0</v>
      </c>
      <c r="E1335" s="67">
        <f>'2020 Spring Order Form - V36'!$W$23</f>
        <v>0</v>
      </c>
      <c r="F1335" s="151">
        <v>4132167</v>
      </c>
      <c r="G1335" s="70">
        <f>'2020 Spring Order Form - V36'!$W$168</f>
        <v>0</v>
      </c>
      <c r="H1335" s="69">
        <f>'2020 Spring Order Form - V36'!$F$18</f>
        <v>0</v>
      </c>
      <c r="J1335" s="154">
        <v>4190</v>
      </c>
    </row>
    <row r="1336" spans="1:10">
      <c r="A1336" s="131">
        <v>1335</v>
      </c>
      <c r="B1336" s="66" t="s">
        <v>266</v>
      </c>
      <c r="D1336" s="67">
        <f>'2020 Spring Order Form - V36'!$W$23</f>
        <v>0</v>
      </c>
      <c r="E1336" s="67">
        <f>'2020 Spring Order Form - V36'!$W$23</f>
        <v>0</v>
      </c>
      <c r="F1336" s="151" t="s">
        <v>1649</v>
      </c>
      <c r="G1336" s="70">
        <f>'2020 Spring Order Form - V36'!$X$168</f>
        <v>0</v>
      </c>
      <c r="H1336" s="69">
        <f>'2020 Spring Order Form - V36'!$F$18</f>
        <v>0</v>
      </c>
      <c r="J1336" s="154">
        <v>2334</v>
      </c>
    </row>
    <row r="1337" spans="1:10">
      <c r="A1337" s="131">
        <v>1336</v>
      </c>
      <c r="B1337" s="66" t="s">
        <v>1650</v>
      </c>
      <c r="D1337" s="67">
        <f>'2020 Spring Order Form - V36'!$W$23</f>
        <v>0</v>
      </c>
      <c r="E1337" s="67">
        <f>'2020 Spring Order Form - V36'!$W$23</f>
        <v>0</v>
      </c>
      <c r="F1337" s="151">
        <v>4532175</v>
      </c>
      <c r="G1337" s="70" t="e">
        <f>'2020 Spring Order Form - V36'!#REF!</f>
        <v>#REF!</v>
      </c>
      <c r="H1337" s="69">
        <f>'2020 Spring Order Form - V36'!$F$18</f>
        <v>0</v>
      </c>
      <c r="J1337" s="154">
        <v>1167</v>
      </c>
    </row>
    <row r="1338" spans="1:10">
      <c r="A1338" s="131">
        <v>1337</v>
      </c>
      <c r="B1338" s="66" t="s">
        <v>1650</v>
      </c>
      <c r="D1338" s="67">
        <f>'2020 Spring Order Form - V36'!$W$23</f>
        <v>0</v>
      </c>
      <c r="E1338" s="67">
        <f>'2020 Spring Order Form - V36'!$W$23</f>
        <v>0</v>
      </c>
      <c r="F1338" s="151" t="s">
        <v>1651</v>
      </c>
      <c r="G1338" s="70" t="e">
        <f>'2020 Spring Order Form - V36'!#REF!</f>
        <v>#REF!</v>
      </c>
      <c r="H1338" s="69">
        <f>'2020 Spring Order Form - V36'!$F$18</f>
        <v>0</v>
      </c>
      <c r="J1338" s="154">
        <v>2336</v>
      </c>
    </row>
    <row r="1339" spans="1:10">
      <c r="A1339" s="131">
        <v>1338</v>
      </c>
      <c r="B1339" s="66" t="s">
        <v>1652</v>
      </c>
      <c r="D1339" s="67">
        <f>'2020 Spring Order Form - V36'!$W$23</f>
        <v>0</v>
      </c>
      <c r="E1339" s="67">
        <f>'2020 Spring Order Form - V36'!$W$23</f>
        <v>0</v>
      </c>
      <c r="F1339" s="151">
        <v>4132177</v>
      </c>
      <c r="G1339" s="70" t="e">
        <f>'2020 Spring Order Form - V36'!#REF!</f>
        <v>#REF!</v>
      </c>
      <c r="H1339" s="69">
        <f>'2020 Spring Order Form - V36'!$F$18</f>
        <v>0</v>
      </c>
      <c r="J1339" s="154">
        <v>4191</v>
      </c>
    </row>
    <row r="1340" spans="1:10">
      <c r="A1340" s="131">
        <v>1339</v>
      </c>
      <c r="B1340" s="66" t="s">
        <v>1652</v>
      </c>
      <c r="D1340" s="67">
        <f>'2020 Spring Order Form - V36'!$W$23</f>
        <v>0</v>
      </c>
      <c r="E1340" s="67">
        <f>'2020 Spring Order Form - V36'!$W$23</f>
        <v>0</v>
      </c>
      <c r="F1340" s="151" t="s">
        <v>1653</v>
      </c>
      <c r="G1340" s="70" t="e">
        <f>'2020 Spring Order Form - V36'!#REF!</f>
        <v>#REF!</v>
      </c>
      <c r="H1340" s="69">
        <f>'2020 Spring Order Form - V36'!$F$18</f>
        <v>0</v>
      </c>
      <c r="J1340" s="154">
        <v>2337</v>
      </c>
    </row>
    <row r="1341" spans="1:10">
      <c r="A1341" s="131">
        <v>1340</v>
      </c>
      <c r="B1341" s="66" t="s">
        <v>1654</v>
      </c>
      <c r="D1341" s="67">
        <f>'2020 Spring Order Form - V36'!$W$23</f>
        <v>0</v>
      </c>
      <c r="E1341" s="67">
        <f>'2020 Spring Order Form - V36'!$W$23</f>
        <v>0</v>
      </c>
      <c r="F1341" s="151">
        <v>4532635</v>
      </c>
      <c r="G1341" s="70" t="e">
        <f>'2020 Spring Order Form - V36'!#REF!</f>
        <v>#REF!</v>
      </c>
      <c r="H1341" s="69">
        <f>'2020 Spring Order Form - V36'!$F$18</f>
        <v>0</v>
      </c>
      <c r="J1341" s="154">
        <v>17284</v>
      </c>
    </row>
    <row r="1342" spans="1:10">
      <c r="A1342" s="131">
        <v>1341</v>
      </c>
      <c r="B1342" s="66" t="s">
        <v>1654</v>
      </c>
      <c r="D1342" s="67">
        <f>'2020 Spring Order Form - V36'!$W$23</f>
        <v>0</v>
      </c>
      <c r="E1342" s="67">
        <f>'2020 Spring Order Form - V36'!$W$23</f>
        <v>0</v>
      </c>
      <c r="F1342" s="151" t="s">
        <v>1655</v>
      </c>
      <c r="G1342" s="70" t="e">
        <f>'2020 Spring Order Form - V36'!#REF!</f>
        <v>#REF!</v>
      </c>
      <c r="H1342" s="69">
        <f>'2020 Spring Order Form - V36'!$F$18</f>
        <v>0</v>
      </c>
      <c r="J1342" s="154">
        <v>17285</v>
      </c>
    </row>
    <row r="1343" spans="1:10">
      <c r="A1343" s="131">
        <v>1342</v>
      </c>
      <c r="B1343" s="66" t="s">
        <v>1656</v>
      </c>
      <c r="D1343" s="67">
        <f>'2020 Spring Order Form - V36'!$W$23</f>
        <v>0</v>
      </c>
      <c r="E1343" s="67">
        <f>'2020 Spring Order Form - V36'!$W$23</f>
        <v>0</v>
      </c>
      <c r="F1343" s="151">
        <v>4532665</v>
      </c>
      <c r="G1343" s="70" t="e">
        <f>'2020 Spring Order Form - V36'!#REF!</f>
        <v>#REF!</v>
      </c>
      <c r="H1343" s="69">
        <f>'2020 Spring Order Form - V36'!$F$18</f>
        <v>0</v>
      </c>
      <c r="J1343" s="154">
        <v>18758</v>
      </c>
    </row>
    <row r="1344" spans="1:10">
      <c r="A1344" s="131">
        <v>1343</v>
      </c>
      <c r="B1344" s="66" t="s">
        <v>1656</v>
      </c>
      <c r="D1344" s="67">
        <f>'2020 Spring Order Form - V36'!$W$23</f>
        <v>0</v>
      </c>
      <c r="E1344" s="67">
        <f>'2020 Spring Order Form - V36'!$W$23</f>
        <v>0</v>
      </c>
      <c r="F1344" s="151" t="s">
        <v>1657</v>
      </c>
      <c r="G1344" s="70" t="e">
        <f>'2020 Spring Order Form - V36'!#REF!</f>
        <v>#REF!</v>
      </c>
      <c r="H1344" s="69">
        <f>'2020 Spring Order Form - V36'!$F$18</f>
        <v>0</v>
      </c>
      <c r="J1344" s="154">
        <v>18759</v>
      </c>
    </row>
    <row r="1345" spans="1:10">
      <c r="A1345" s="131">
        <v>1344</v>
      </c>
      <c r="B1345" s="66" t="s">
        <v>1658</v>
      </c>
      <c r="D1345" s="67">
        <f>'2020 Spring Order Form - V36'!$W$23</f>
        <v>0</v>
      </c>
      <c r="E1345" s="67">
        <f>'2020 Spring Order Form - V36'!$W$23</f>
        <v>0</v>
      </c>
      <c r="F1345" s="151">
        <v>4532552</v>
      </c>
      <c r="G1345" s="70" t="e">
        <f>'2020 Spring Order Form - V36'!#REF!</f>
        <v>#REF!</v>
      </c>
      <c r="H1345" s="69">
        <f>'2020 Spring Order Form - V36'!$F$18</f>
        <v>0</v>
      </c>
      <c r="J1345" s="154">
        <v>13731</v>
      </c>
    </row>
    <row r="1346" spans="1:10">
      <c r="A1346" s="131">
        <v>1345</v>
      </c>
      <c r="B1346" s="66" t="s">
        <v>1658</v>
      </c>
      <c r="D1346" s="67">
        <f>'2020 Spring Order Form - V36'!$W$23</f>
        <v>0</v>
      </c>
      <c r="E1346" s="67">
        <f>'2020 Spring Order Form - V36'!$W$23</f>
        <v>0</v>
      </c>
      <c r="F1346" s="151" t="s">
        <v>1659</v>
      </c>
      <c r="G1346" s="70" t="e">
        <f>'2020 Spring Order Form - V36'!#REF!</f>
        <v>#REF!</v>
      </c>
      <c r="H1346" s="69">
        <f>'2020 Spring Order Form - V36'!$F$18</f>
        <v>0</v>
      </c>
      <c r="J1346" s="154">
        <v>13737</v>
      </c>
    </row>
    <row r="1347" spans="1:10">
      <c r="A1347" s="131">
        <v>1346</v>
      </c>
      <c r="B1347" s="66" t="s">
        <v>1660</v>
      </c>
      <c r="D1347" s="67">
        <f>'2020 Spring Order Form - V36'!$W$23</f>
        <v>0</v>
      </c>
      <c r="E1347" s="67">
        <f>'2020 Spring Order Form - V36'!$W$23</f>
        <v>0</v>
      </c>
      <c r="F1347" s="151">
        <v>4532602</v>
      </c>
      <c r="G1347" s="70" t="e">
        <f>'2020 Spring Order Form - V36'!#REF!</f>
        <v>#REF!</v>
      </c>
      <c r="H1347" s="69">
        <f>'2020 Spring Order Form - V36'!$F$18</f>
        <v>0</v>
      </c>
      <c r="J1347" s="154">
        <v>13732</v>
      </c>
    </row>
    <row r="1348" spans="1:10">
      <c r="A1348" s="131">
        <v>1347</v>
      </c>
      <c r="B1348" s="66" t="s">
        <v>1660</v>
      </c>
      <c r="D1348" s="67">
        <f>'2020 Spring Order Form - V36'!$W$23</f>
        <v>0</v>
      </c>
      <c r="E1348" s="67">
        <f>'2020 Spring Order Form - V36'!$W$23</f>
        <v>0</v>
      </c>
      <c r="F1348" s="151" t="s">
        <v>1661</v>
      </c>
      <c r="G1348" s="70" t="e">
        <f>'2020 Spring Order Form - V36'!#REF!</f>
        <v>#REF!</v>
      </c>
      <c r="H1348" s="69">
        <f>'2020 Spring Order Form - V36'!$F$18</f>
        <v>0</v>
      </c>
      <c r="J1348" s="154">
        <v>13738</v>
      </c>
    </row>
    <row r="1349" spans="1:10">
      <c r="A1349" s="131">
        <v>1348</v>
      </c>
      <c r="B1349" s="66" t="s">
        <v>1660</v>
      </c>
      <c r="D1349" s="67">
        <f>'2020 Spring Order Form - V36'!$W$23</f>
        <v>0</v>
      </c>
      <c r="E1349" s="67">
        <f>'2020 Spring Order Form - V36'!$W$23</f>
        <v>0</v>
      </c>
      <c r="F1349" s="151">
        <v>4532600</v>
      </c>
      <c r="G1349" s="70" t="e">
        <f>'2020 Spring Order Form - V36'!#REF!</f>
        <v>#REF!</v>
      </c>
      <c r="H1349" s="69">
        <f>'2020 Spring Order Form - V36'!$F$18</f>
        <v>0</v>
      </c>
      <c r="J1349" s="154">
        <v>18812</v>
      </c>
    </row>
    <row r="1350" spans="1:10">
      <c r="A1350" s="131">
        <v>1349</v>
      </c>
      <c r="B1350" s="66" t="s">
        <v>1660</v>
      </c>
      <c r="D1350" s="67">
        <f>'2020 Spring Order Form - V36'!$W$23</f>
        <v>0</v>
      </c>
      <c r="E1350" s="67">
        <f>'2020 Spring Order Form - V36'!$W$23</f>
        <v>0</v>
      </c>
      <c r="F1350" s="151" t="s">
        <v>1662</v>
      </c>
      <c r="G1350" s="70" t="e">
        <f>'2020 Spring Order Form - V36'!#REF!</f>
        <v>#REF!</v>
      </c>
      <c r="H1350" s="69">
        <f>'2020 Spring Order Form - V36'!$F$18</f>
        <v>0</v>
      </c>
      <c r="J1350" s="154">
        <v>18813</v>
      </c>
    </row>
    <row r="1351" spans="1:10">
      <c r="A1351" s="131">
        <v>1350</v>
      </c>
      <c r="B1351" s="66" t="s">
        <v>1663</v>
      </c>
      <c r="D1351" s="67">
        <f>'2020 Spring Order Form - V36'!$W$23</f>
        <v>0</v>
      </c>
      <c r="E1351" s="67">
        <f>'2020 Spring Order Form - V36'!$W$23</f>
        <v>0</v>
      </c>
      <c r="F1351" s="151">
        <v>4532670</v>
      </c>
      <c r="G1351" s="70" t="e">
        <f>'2020 Spring Order Form - V36'!#REF!</f>
        <v>#REF!</v>
      </c>
      <c r="H1351" s="69">
        <f>'2020 Spring Order Form - V36'!$F$18</f>
        <v>0</v>
      </c>
      <c r="J1351" s="154">
        <v>17276</v>
      </c>
    </row>
    <row r="1352" spans="1:10">
      <c r="A1352" s="131">
        <v>1351</v>
      </c>
      <c r="B1352" s="66" t="s">
        <v>1663</v>
      </c>
      <c r="D1352" s="67">
        <f>'2020 Spring Order Form - V36'!$W$23</f>
        <v>0</v>
      </c>
      <c r="E1352" s="67">
        <f>'2020 Spring Order Form - V36'!$W$23</f>
        <v>0</v>
      </c>
      <c r="F1352" s="151" t="s">
        <v>1664</v>
      </c>
      <c r="G1352" s="70" t="e">
        <f>'2020 Spring Order Form - V36'!#REF!</f>
        <v>#REF!</v>
      </c>
      <c r="H1352" s="69">
        <f>'2020 Spring Order Form - V36'!$F$18</f>
        <v>0</v>
      </c>
      <c r="J1352" s="154">
        <v>17275</v>
      </c>
    </row>
    <row r="1353" spans="1:10">
      <c r="A1353" s="131">
        <v>1352</v>
      </c>
      <c r="B1353" s="66" t="s">
        <v>1665</v>
      </c>
      <c r="D1353" s="67">
        <f>'2020 Spring Order Form - V36'!$W$23</f>
        <v>0</v>
      </c>
      <c r="E1353" s="67">
        <f>'2020 Spring Order Form - V36'!$W$23</f>
        <v>0</v>
      </c>
      <c r="F1353" s="151">
        <v>4532710</v>
      </c>
      <c r="G1353" s="70" t="e">
        <f>'2020 Spring Order Form - V36'!#REF!</f>
        <v>#REF!</v>
      </c>
      <c r="H1353" s="69">
        <f>'2020 Spring Order Form - V36'!$F$18</f>
        <v>0</v>
      </c>
      <c r="J1353" s="154">
        <v>17277</v>
      </c>
    </row>
    <row r="1354" spans="1:10">
      <c r="A1354" s="131">
        <v>1353</v>
      </c>
      <c r="B1354" s="66" t="s">
        <v>1665</v>
      </c>
      <c r="D1354" s="67">
        <f>'2020 Spring Order Form - V36'!$W$23</f>
        <v>0</v>
      </c>
      <c r="E1354" s="67">
        <f>'2020 Spring Order Form - V36'!$W$23</f>
        <v>0</v>
      </c>
      <c r="F1354" s="151" t="s">
        <v>1666</v>
      </c>
      <c r="G1354" s="70" t="e">
        <f>'2020 Spring Order Form - V36'!#REF!</f>
        <v>#REF!</v>
      </c>
      <c r="H1354" s="69">
        <f>'2020 Spring Order Form - V36'!$F$18</f>
        <v>0</v>
      </c>
      <c r="J1354" s="154">
        <v>17278</v>
      </c>
    </row>
    <row r="1355" spans="1:10">
      <c r="A1355" s="131">
        <v>1354</v>
      </c>
      <c r="B1355" s="66" t="s">
        <v>1667</v>
      </c>
      <c r="D1355" s="67">
        <f>'2020 Spring Order Form - V36'!$W$23</f>
        <v>0</v>
      </c>
      <c r="E1355" s="67">
        <f>'2020 Spring Order Form - V36'!$W$23</f>
        <v>0</v>
      </c>
      <c r="F1355" s="151">
        <v>4532720</v>
      </c>
      <c r="G1355" s="70" t="e">
        <f>'2020 Spring Order Form - V36'!#REF!</f>
        <v>#REF!</v>
      </c>
      <c r="H1355" s="69">
        <f>'2020 Spring Order Form - V36'!$F$18</f>
        <v>0</v>
      </c>
      <c r="J1355" s="154">
        <v>17282</v>
      </c>
    </row>
    <row r="1356" spans="1:10">
      <c r="A1356" s="131">
        <v>1355</v>
      </c>
      <c r="B1356" s="66" t="s">
        <v>1667</v>
      </c>
      <c r="D1356" s="67">
        <f>'2020 Spring Order Form - V36'!$W$23</f>
        <v>0</v>
      </c>
      <c r="E1356" s="67">
        <f>'2020 Spring Order Form - V36'!$W$23</f>
        <v>0</v>
      </c>
      <c r="F1356" s="151" t="s">
        <v>1668</v>
      </c>
      <c r="G1356" s="70" t="e">
        <f>'2020 Spring Order Form - V36'!#REF!</f>
        <v>#REF!</v>
      </c>
      <c r="H1356" s="69">
        <f>'2020 Spring Order Form - V36'!$F$18</f>
        <v>0</v>
      </c>
      <c r="J1356" s="154">
        <v>17281</v>
      </c>
    </row>
    <row r="1357" spans="1:10">
      <c r="A1357" s="131">
        <v>1356</v>
      </c>
      <c r="B1357" s="66" t="s">
        <v>1667</v>
      </c>
      <c r="D1357" s="67">
        <f>'2020 Spring Order Form - V36'!$W$23</f>
        <v>0</v>
      </c>
      <c r="E1357" s="67">
        <f>'2020 Spring Order Form - V36'!$W$23</f>
        <v>0</v>
      </c>
      <c r="F1357" s="151">
        <v>4532722</v>
      </c>
      <c r="G1357" s="70" t="e">
        <f>'2020 Spring Order Form - V36'!#REF!</f>
        <v>#REF!</v>
      </c>
      <c r="H1357" s="69">
        <f>'2020 Spring Order Form - V36'!$F$18</f>
        <v>0</v>
      </c>
      <c r="J1357" s="154">
        <v>13735</v>
      </c>
    </row>
    <row r="1358" spans="1:10">
      <c r="A1358" s="131">
        <v>1357</v>
      </c>
      <c r="B1358" s="66" t="s">
        <v>1667</v>
      </c>
      <c r="D1358" s="67">
        <f>'2020 Spring Order Form - V36'!$W$23</f>
        <v>0</v>
      </c>
      <c r="E1358" s="67">
        <f>'2020 Spring Order Form - V36'!$W$23</f>
        <v>0</v>
      </c>
      <c r="F1358" s="151" t="s">
        <v>1669</v>
      </c>
      <c r="G1358" s="70" t="e">
        <f>'2020 Spring Order Form - V36'!#REF!</f>
        <v>#REF!</v>
      </c>
      <c r="H1358" s="69">
        <f>'2020 Spring Order Form - V36'!$F$18</f>
        <v>0</v>
      </c>
      <c r="J1358" s="154">
        <v>13741</v>
      </c>
    </row>
    <row r="1359" spans="1:10">
      <c r="A1359" s="131">
        <v>1358</v>
      </c>
      <c r="B1359" s="66" t="s">
        <v>1670</v>
      </c>
      <c r="D1359" s="67">
        <f>'2020 Spring Order Form - V36'!$W$23</f>
        <v>0</v>
      </c>
      <c r="E1359" s="67">
        <f>'2020 Spring Order Form - V36'!$W$23</f>
        <v>0</v>
      </c>
      <c r="F1359" s="151">
        <v>4532750</v>
      </c>
      <c r="G1359" s="70" t="e">
        <f>'2020 Spring Order Form - V36'!#REF!</f>
        <v>#REF!</v>
      </c>
      <c r="H1359" s="69">
        <f>'2020 Spring Order Form - V36'!$F$18</f>
        <v>0</v>
      </c>
      <c r="J1359" s="154">
        <v>17279</v>
      </c>
    </row>
    <row r="1360" spans="1:10">
      <c r="A1360" s="131">
        <v>1359</v>
      </c>
      <c r="B1360" s="66" t="s">
        <v>1670</v>
      </c>
      <c r="D1360" s="67">
        <f>'2020 Spring Order Form - V36'!$W$23</f>
        <v>0</v>
      </c>
      <c r="E1360" s="67">
        <f>'2020 Spring Order Form - V36'!$W$23</f>
        <v>0</v>
      </c>
      <c r="F1360" s="151" t="s">
        <v>1671</v>
      </c>
      <c r="G1360" s="70" t="e">
        <f>'2020 Spring Order Form - V36'!#REF!</f>
        <v>#REF!</v>
      </c>
      <c r="H1360" s="69">
        <f>'2020 Spring Order Form - V36'!$F$18</f>
        <v>0</v>
      </c>
      <c r="J1360" s="154">
        <v>17280</v>
      </c>
    </row>
    <row r="1361" spans="1:10">
      <c r="A1361" s="131">
        <v>1360</v>
      </c>
      <c r="B1361" s="66" t="s">
        <v>1672</v>
      </c>
      <c r="D1361" s="67">
        <f>'2020 Spring Order Form - V36'!$W$23</f>
        <v>0</v>
      </c>
      <c r="E1361" s="67">
        <f>'2020 Spring Order Form - V36'!$W$23</f>
        <v>0</v>
      </c>
      <c r="F1361" s="151">
        <v>4532850</v>
      </c>
      <c r="G1361" s="70" t="e">
        <f>'2020 Spring Order Form - V36'!#REF!</f>
        <v>#REF!</v>
      </c>
      <c r="H1361" s="69">
        <f>'2020 Spring Order Form - V36'!$F$18</f>
        <v>0</v>
      </c>
      <c r="J1361" s="154">
        <v>447</v>
      </c>
    </row>
    <row r="1362" spans="1:10">
      <c r="A1362" s="131">
        <v>1361</v>
      </c>
      <c r="B1362" s="66" t="s">
        <v>1672</v>
      </c>
      <c r="D1362" s="67">
        <f>'2020 Spring Order Form - V36'!$W$23</f>
        <v>0</v>
      </c>
      <c r="E1362" s="67">
        <f>'2020 Spring Order Form - V36'!$W$23</f>
        <v>0</v>
      </c>
      <c r="F1362" s="151" t="s">
        <v>1673</v>
      </c>
      <c r="G1362" s="70" t="e">
        <f>'2020 Spring Order Form - V36'!#REF!</f>
        <v>#REF!</v>
      </c>
      <c r="H1362" s="69">
        <f>'2020 Spring Order Form - V36'!$F$18</f>
        <v>0</v>
      </c>
      <c r="J1362" s="154">
        <v>2348</v>
      </c>
    </row>
    <row r="1363" spans="1:10">
      <c r="A1363" s="131">
        <v>1362</v>
      </c>
      <c r="B1363" s="66" t="s">
        <v>1674</v>
      </c>
      <c r="D1363" s="67">
        <f>'2020 Spring Order Form - V36'!$W$23</f>
        <v>0</v>
      </c>
      <c r="E1363" s="67">
        <f>'2020 Spring Order Form - V36'!$W$23</f>
        <v>0</v>
      </c>
      <c r="F1363" s="151">
        <v>4533100</v>
      </c>
      <c r="G1363" s="70" t="e">
        <f>'2020 Spring Order Form - V36'!#REF!</f>
        <v>#REF!</v>
      </c>
      <c r="H1363" s="69">
        <f>'2020 Spring Order Form - V36'!$F$18</f>
        <v>0</v>
      </c>
      <c r="J1363" s="154">
        <v>353</v>
      </c>
    </row>
    <row r="1364" spans="1:10">
      <c r="A1364" s="131">
        <v>1363</v>
      </c>
      <c r="B1364" s="66" t="s">
        <v>1674</v>
      </c>
      <c r="D1364" s="67">
        <f>'2020 Spring Order Form - V36'!$W$23</f>
        <v>0</v>
      </c>
      <c r="E1364" s="67">
        <f>'2020 Spring Order Form - V36'!$W$23</f>
        <v>0</v>
      </c>
      <c r="F1364" s="151" t="s">
        <v>1675</v>
      </c>
      <c r="G1364" s="70" t="e">
        <f>'2020 Spring Order Form - V36'!#REF!</f>
        <v>#REF!</v>
      </c>
      <c r="H1364" s="69">
        <f>'2020 Spring Order Form - V36'!$F$18</f>
        <v>0</v>
      </c>
      <c r="J1364" s="154">
        <v>2349</v>
      </c>
    </row>
    <row r="1365" spans="1:10">
      <c r="A1365" s="131">
        <v>1364</v>
      </c>
      <c r="B1365" s="66" t="s">
        <v>1676</v>
      </c>
      <c r="D1365" s="67">
        <f>'2020 Spring Order Form - V36'!$W$23</f>
        <v>0</v>
      </c>
      <c r="E1365" s="67">
        <f>'2020 Spring Order Form - V36'!$W$23</f>
        <v>0</v>
      </c>
      <c r="F1365" s="151">
        <v>4533180</v>
      </c>
      <c r="G1365" s="70" t="e">
        <f>'2020 Spring Order Form - V36'!#REF!</f>
        <v>#REF!</v>
      </c>
      <c r="H1365" s="69">
        <f>'2020 Spring Order Form - V36'!$F$18</f>
        <v>0</v>
      </c>
      <c r="J1365" s="154">
        <v>579</v>
      </c>
    </row>
    <row r="1366" spans="1:10">
      <c r="A1366" s="131">
        <v>1365</v>
      </c>
      <c r="B1366" s="66" t="s">
        <v>1676</v>
      </c>
      <c r="D1366" s="67">
        <f>'2020 Spring Order Form - V36'!$W$23</f>
        <v>0</v>
      </c>
      <c r="E1366" s="67">
        <f>'2020 Spring Order Form - V36'!$W$23</f>
        <v>0</v>
      </c>
      <c r="F1366" s="151" t="s">
        <v>1677</v>
      </c>
      <c r="G1366" s="70" t="e">
        <f>'2020 Spring Order Form - V36'!#REF!</f>
        <v>#REF!</v>
      </c>
      <c r="H1366" s="69">
        <f>'2020 Spring Order Form - V36'!$F$18</f>
        <v>0</v>
      </c>
      <c r="J1366" s="154">
        <v>2351</v>
      </c>
    </row>
    <row r="1367" spans="1:10">
      <c r="A1367" s="131">
        <v>1366</v>
      </c>
      <c r="B1367" s="66" t="s">
        <v>269</v>
      </c>
      <c r="D1367" s="67">
        <f>'2020 Spring Order Form - V36'!$W$23</f>
        <v>0</v>
      </c>
      <c r="E1367" s="67">
        <f>'2020 Spring Order Form - V36'!$W$23</f>
        <v>0</v>
      </c>
      <c r="F1367" s="151">
        <v>4533200</v>
      </c>
      <c r="G1367" s="70">
        <f>'2020 Spring Order Form - V36'!$W$170</f>
        <v>0</v>
      </c>
      <c r="H1367" s="69">
        <f>'2020 Spring Order Form - V36'!$F$18</f>
        <v>0</v>
      </c>
      <c r="J1367" s="154">
        <v>691</v>
      </c>
    </row>
    <row r="1368" spans="1:10">
      <c r="A1368" s="131">
        <v>1367</v>
      </c>
      <c r="B1368" s="66" t="s">
        <v>269</v>
      </c>
      <c r="D1368" s="67">
        <f>'2020 Spring Order Form - V36'!$W$23</f>
        <v>0</v>
      </c>
      <c r="E1368" s="67">
        <f>'2020 Spring Order Form - V36'!$W$23</f>
        <v>0</v>
      </c>
      <c r="F1368" s="151" t="s">
        <v>1678</v>
      </c>
      <c r="G1368" s="70">
        <f>'2020 Spring Order Form - V36'!$X$170</f>
        <v>0</v>
      </c>
      <c r="H1368" s="69">
        <f>'2020 Spring Order Form - V36'!$F$18</f>
        <v>0</v>
      </c>
      <c r="J1368" s="154">
        <v>2352</v>
      </c>
    </row>
    <row r="1369" spans="1:10">
      <c r="A1369" s="131">
        <v>1368</v>
      </c>
      <c r="B1369" s="66" t="s">
        <v>1679</v>
      </c>
      <c r="D1369" s="67">
        <f>'2020 Spring Order Form - V36'!$W$23</f>
        <v>0</v>
      </c>
      <c r="E1369" s="67">
        <f>'2020 Spring Order Form - V36'!$W$23</f>
        <v>0</v>
      </c>
      <c r="F1369" s="151">
        <v>4533300</v>
      </c>
      <c r="G1369" s="70" t="e">
        <f>'2020 Spring Order Form - V36'!#REF!</f>
        <v>#REF!</v>
      </c>
      <c r="H1369" s="69">
        <f>'2020 Spring Order Form - V36'!$F$18</f>
        <v>0</v>
      </c>
      <c r="J1369" s="154">
        <v>576</v>
      </c>
    </row>
    <row r="1370" spans="1:10">
      <c r="A1370" s="131">
        <v>1369</v>
      </c>
      <c r="B1370" s="66" t="s">
        <v>1679</v>
      </c>
      <c r="D1370" s="67">
        <f>'2020 Spring Order Form - V36'!$W$23</f>
        <v>0</v>
      </c>
      <c r="E1370" s="67">
        <f>'2020 Spring Order Form - V36'!$W$23</f>
        <v>0</v>
      </c>
      <c r="F1370" s="151" t="s">
        <v>1680</v>
      </c>
      <c r="G1370" s="70" t="e">
        <f>'2020 Spring Order Form - V36'!#REF!</f>
        <v>#REF!</v>
      </c>
      <c r="H1370" s="69">
        <f>'2020 Spring Order Form - V36'!$F$18</f>
        <v>0</v>
      </c>
      <c r="J1370" s="154">
        <v>2353</v>
      </c>
    </row>
    <row r="1371" spans="1:10">
      <c r="A1371" s="131">
        <v>1370</v>
      </c>
      <c r="B1371" s="66" t="s">
        <v>1681</v>
      </c>
      <c r="D1371" s="67">
        <f>'2020 Spring Order Form - V36'!$W$23</f>
        <v>0</v>
      </c>
      <c r="E1371" s="67">
        <f>'2020 Spring Order Form - V36'!$W$23</f>
        <v>0</v>
      </c>
      <c r="F1371" s="151">
        <v>4533380</v>
      </c>
      <c r="G1371" s="70" t="e">
        <f>'2020 Spring Order Form - V36'!#REF!</f>
        <v>#REF!</v>
      </c>
      <c r="H1371" s="69">
        <f>'2020 Spring Order Form - V36'!$F$18</f>
        <v>0</v>
      </c>
      <c r="J1371" s="154">
        <v>358</v>
      </c>
    </row>
    <row r="1372" spans="1:10">
      <c r="A1372" s="131">
        <v>1371</v>
      </c>
      <c r="B1372" s="66" t="s">
        <v>1681</v>
      </c>
      <c r="D1372" s="67">
        <f>'2020 Spring Order Form - V36'!$W$23</f>
        <v>0</v>
      </c>
      <c r="E1372" s="67">
        <f>'2020 Spring Order Form - V36'!$W$23</f>
        <v>0</v>
      </c>
      <c r="F1372" s="151" t="s">
        <v>1682</v>
      </c>
      <c r="G1372" s="70" t="e">
        <f>'2020 Spring Order Form - V36'!#REF!</f>
        <v>#REF!</v>
      </c>
      <c r="H1372" s="69">
        <f>'2020 Spring Order Form - V36'!$F$18</f>
        <v>0</v>
      </c>
      <c r="J1372" s="154">
        <v>2355</v>
      </c>
    </row>
    <row r="1373" spans="1:10">
      <c r="A1373" s="131">
        <v>1372</v>
      </c>
      <c r="B1373" s="66" t="s">
        <v>1683</v>
      </c>
      <c r="D1373" s="67">
        <f>'2020 Spring Order Form - V36'!$W$23</f>
        <v>0</v>
      </c>
      <c r="E1373" s="67">
        <f>'2020 Spring Order Form - V36'!$W$23</f>
        <v>0</v>
      </c>
      <c r="F1373" s="151">
        <v>4533450</v>
      </c>
      <c r="G1373" s="70" t="e">
        <f>'2020 Spring Order Form - V36'!#REF!</f>
        <v>#REF!</v>
      </c>
      <c r="H1373" s="69">
        <f>'2020 Spring Order Form - V36'!$F$18</f>
        <v>0</v>
      </c>
      <c r="J1373" s="154">
        <v>354</v>
      </c>
    </row>
    <row r="1374" spans="1:10">
      <c r="A1374" s="131">
        <v>1373</v>
      </c>
      <c r="B1374" s="66" t="s">
        <v>1683</v>
      </c>
      <c r="D1374" s="67">
        <f>'2020 Spring Order Form - V36'!$W$23</f>
        <v>0</v>
      </c>
      <c r="E1374" s="67">
        <f>'2020 Spring Order Form - V36'!$W$23</f>
        <v>0</v>
      </c>
      <c r="F1374" s="151" t="s">
        <v>1684</v>
      </c>
      <c r="G1374" s="70" t="e">
        <f>'2020 Spring Order Form - V36'!#REF!</f>
        <v>#REF!</v>
      </c>
      <c r="H1374" s="69">
        <f>'2020 Spring Order Form - V36'!$F$18</f>
        <v>0</v>
      </c>
      <c r="J1374" s="154">
        <v>2356</v>
      </c>
    </row>
    <row r="1375" spans="1:10">
      <c r="A1375" s="131">
        <v>1374</v>
      </c>
      <c r="B1375" s="66" t="s">
        <v>1685</v>
      </c>
      <c r="D1375" s="67">
        <f>'2020 Spring Order Form - V36'!$W$23</f>
        <v>0</v>
      </c>
      <c r="E1375" s="67">
        <f>'2020 Spring Order Form - V36'!$W$23</f>
        <v>0</v>
      </c>
      <c r="F1375" s="151">
        <v>4533500</v>
      </c>
      <c r="G1375" s="70" t="e">
        <f>'2020 Spring Order Form - V36'!#REF!</f>
        <v>#REF!</v>
      </c>
      <c r="H1375" s="69">
        <f>'2020 Spring Order Form - V36'!$F$18</f>
        <v>0</v>
      </c>
      <c r="J1375" s="154">
        <v>804</v>
      </c>
    </row>
    <row r="1376" spans="1:10">
      <c r="A1376" s="131">
        <v>1375</v>
      </c>
      <c r="B1376" s="66" t="s">
        <v>1685</v>
      </c>
      <c r="D1376" s="67">
        <f>'2020 Spring Order Form - V36'!$W$23</f>
        <v>0</v>
      </c>
      <c r="E1376" s="67">
        <f>'2020 Spring Order Form - V36'!$W$23</f>
        <v>0</v>
      </c>
      <c r="F1376" s="151" t="s">
        <v>1686</v>
      </c>
      <c r="G1376" s="70" t="e">
        <f>'2020 Spring Order Form - V36'!#REF!</f>
        <v>#REF!</v>
      </c>
      <c r="H1376" s="69">
        <f>'2020 Spring Order Form - V36'!$F$18</f>
        <v>0</v>
      </c>
      <c r="J1376" s="154">
        <v>2357</v>
      </c>
    </row>
    <row r="1377" spans="1:10">
      <c r="A1377" s="131">
        <v>1376</v>
      </c>
      <c r="B1377" s="66" t="s">
        <v>1687</v>
      </c>
      <c r="D1377" s="67">
        <f>'2020 Spring Order Form - V36'!$W$23</f>
        <v>0</v>
      </c>
      <c r="E1377" s="67">
        <f>'2020 Spring Order Form - V36'!$W$23</f>
        <v>0</v>
      </c>
      <c r="F1377" s="151">
        <v>4533700</v>
      </c>
      <c r="G1377" s="70" t="e">
        <f>'2020 Spring Order Form - V36'!#REF!</f>
        <v>#REF!</v>
      </c>
      <c r="H1377" s="69">
        <f>'2020 Spring Order Form - V36'!$F$18</f>
        <v>0</v>
      </c>
      <c r="J1377" s="154">
        <v>557</v>
      </c>
    </row>
    <row r="1378" spans="1:10">
      <c r="A1378" s="131">
        <v>1377</v>
      </c>
      <c r="B1378" s="66" t="s">
        <v>1687</v>
      </c>
      <c r="D1378" s="67">
        <f>'2020 Spring Order Form - V36'!$W$23</f>
        <v>0</v>
      </c>
      <c r="E1378" s="67">
        <f>'2020 Spring Order Form - V36'!$W$23</f>
        <v>0</v>
      </c>
      <c r="F1378" s="151" t="s">
        <v>1688</v>
      </c>
      <c r="G1378" s="70" t="e">
        <f>'2020 Spring Order Form - V36'!#REF!</f>
        <v>#REF!</v>
      </c>
      <c r="H1378" s="69">
        <f>'2020 Spring Order Form - V36'!$F$18</f>
        <v>0</v>
      </c>
      <c r="J1378" s="154">
        <v>2358</v>
      </c>
    </row>
    <row r="1379" spans="1:10">
      <c r="A1379" s="131">
        <v>1378</v>
      </c>
      <c r="B1379" s="66" t="s">
        <v>1689</v>
      </c>
      <c r="D1379" s="67">
        <f>'2020 Spring Order Form - V36'!$W$23</f>
        <v>0</v>
      </c>
      <c r="E1379" s="67">
        <f>'2020 Spring Order Form - V36'!$W$23</f>
        <v>0</v>
      </c>
      <c r="F1379" s="151">
        <v>4533750</v>
      </c>
      <c r="G1379" s="70" t="e">
        <f>'2020 Spring Order Form - V36'!#REF!</f>
        <v>#REF!</v>
      </c>
      <c r="H1379" s="69">
        <f>'2020 Spring Order Form - V36'!$F$18</f>
        <v>0</v>
      </c>
      <c r="J1379" s="154">
        <v>3543</v>
      </c>
    </row>
    <row r="1380" spans="1:10">
      <c r="A1380" s="131">
        <v>1379</v>
      </c>
      <c r="B1380" s="66" t="s">
        <v>1689</v>
      </c>
      <c r="D1380" s="67">
        <f>'2020 Spring Order Form - V36'!$W$23</f>
        <v>0</v>
      </c>
      <c r="E1380" s="67">
        <f>'2020 Spring Order Form - V36'!$W$23</f>
        <v>0</v>
      </c>
      <c r="F1380" s="151" t="s">
        <v>1690</v>
      </c>
      <c r="G1380" s="70" t="e">
        <f>'2020 Spring Order Form - V36'!#REF!</f>
        <v>#REF!</v>
      </c>
      <c r="H1380" s="69">
        <f>'2020 Spring Order Form - V36'!$F$18</f>
        <v>0</v>
      </c>
      <c r="J1380" s="154">
        <v>2359</v>
      </c>
    </row>
    <row r="1381" spans="1:10">
      <c r="A1381" s="131">
        <v>1380</v>
      </c>
      <c r="B1381" s="66" t="s">
        <v>1691</v>
      </c>
      <c r="D1381" s="67">
        <f>'2020 Spring Order Form - V36'!$W$23</f>
        <v>0</v>
      </c>
      <c r="E1381" s="67">
        <f>'2020 Spring Order Form - V36'!$W$23</f>
        <v>0</v>
      </c>
      <c r="F1381" s="151">
        <v>4533770</v>
      </c>
      <c r="G1381" s="70" t="e">
        <f>'2020 Spring Order Form - V36'!#REF!</f>
        <v>#REF!</v>
      </c>
      <c r="H1381" s="69">
        <f>'2020 Spring Order Form - V36'!$F$18</f>
        <v>0</v>
      </c>
      <c r="J1381" s="154">
        <v>18498</v>
      </c>
    </row>
    <row r="1382" spans="1:10">
      <c r="A1382" s="131">
        <v>1381</v>
      </c>
      <c r="B1382" s="66" t="s">
        <v>1691</v>
      </c>
      <c r="D1382" s="67">
        <f>'2020 Spring Order Form - V36'!$W$23</f>
        <v>0</v>
      </c>
      <c r="E1382" s="67">
        <f>'2020 Spring Order Form - V36'!$W$23</f>
        <v>0</v>
      </c>
      <c r="F1382" s="151" t="s">
        <v>1692</v>
      </c>
      <c r="G1382" s="70" t="e">
        <f>'2020 Spring Order Form - V36'!#REF!</f>
        <v>#REF!</v>
      </c>
      <c r="H1382" s="69">
        <f>'2020 Spring Order Form - V36'!$F$18</f>
        <v>0</v>
      </c>
      <c r="J1382" s="154">
        <v>18497</v>
      </c>
    </row>
    <row r="1383" spans="1:10">
      <c r="A1383" s="131">
        <v>1382</v>
      </c>
      <c r="B1383" s="66" t="s">
        <v>1693</v>
      </c>
      <c r="D1383" s="67">
        <f>'2020 Spring Order Form - V36'!$W$23</f>
        <v>0</v>
      </c>
      <c r="E1383" s="67">
        <f>'2020 Spring Order Form - V36'!$W$23</f>
        <v>0</v>
      </c>
      <c r="F1383" s="151">
        <v>4533800</v>
      </c>
      <c r="G1383" s="70" t="e">
        <f>'2020 Spring Order Form - V36'!#REF!</f>
        <v>#REF!</v>
      </c>
      <c r="H1383" s="69">
        <f>'2020 Spring Order Form - V36'!$F$18</f>
        <v>0</v>
      </c>
      <c r="J1383" s="154">
        <v>655</v>
      </c>
    </row>
    <row r="1384" spans="1:10">
      <c r="A1384" s="131">
        <v>1383</v>
      </c>
      <c r="B1384" s="66" t="s">
        <v>1693</v>
      </c>
      <c r="D1384" s="67">
        <f>'2020 Spring Order Form - V36'!$W$23</f>
        <v>0</v>
      </c>
      <c r="E1384" s="67">
        <f>'2020 Spring Order Form - V36'!$W$23</f>
        <v>0</v>
      </c>
      <c r="F1384" s="151" t="s">
        <v>1694</v>
      </c>
      <c r="G1384" s="70" t="e">
        <f>'2020 Spring Order Form - V36'!#REF!</f>
        <v>#REF!</v>
      </c>
      <c r="H1384" s="69">
        <f>'2020 Spring Order Form - V36'!$F$18</f>
        <v>0</v>
      </c>
      <c r="J1384" s="154">
        <v>2361</v>
      </c>
    </row>
    <row r="1385" spans="1:10">
      <c r="A1385" s="131">
        <v>1384</v>
      </c>
      <c r="B1385" s="66" t="s">
        <v>1695</v>
      </c>
      <c r="D1385" s="67">
        <f>'2020 Spring Order Form - V36'!$W$23</f>
        <v>0</v>
      </c>
      <c r="E1385" s="67">
        <f>'2020 Spring Order Form - V36'!$W$23</f>
        <v>0</v>
      </c>
      <c r="F1385" s="151">
        <v>4533910</v>
      </c>
      <c r="G1385" s="70" t="e">
        <f>'2020 Spring Order Form - V36'!#REF!</f>
        <v>#REF!</v>
      </c>
      <c r="H1385" s="69">
        <f>'2020 Spring Order Form - V36'!$F$18</f>
        <v>0</v>
      </c>
      <c r="J1385" s="154">
        <v>975</v>
      </c>
    </row>
    <row r="1386" spans="1:10">
      <c r="A1386" s="131">
        <v>1385</v>
      </c>
      <c r="B1386" s="66" t="s">
        <v>1695</v>
      </c>
      <c r="D1386" s="67">
        <f>'2020 Spring Order Form - V36'!$W$23</f>
        <v>0</v>
      </c>
      <c r="E1386" s="67">
        <f>'2020 Spring Order Form - V36'!$W$23</f>
        <v>0</v>
      </c>
      <c r="F1386" s="151" t="s">
        <v>1696</v>
      </c>
      <c r="G1386" s="70" t="e">
        <f>'2020 Spring Order Form - V36'!#REF!</f>
        <v>#REF!</v>
      </c>
      <c r="H1386" s="69">
        <f>'2020 Spring Order Form - V36'!$F$18</f>
        <v>0</v>
      </c>
      <c r="J1386" s="154">
        <v>2363</v>
      </c>
    </row>
    <row r="1387" spans="1:10">
      <c r="A1387" s="131">
        <v>1386</v>
      </c>
      <c r="B1387" s="66" t="s">
        <v>1697</v>
      </c>
      <c r="D1387" s="67">
        <f>'2020 Spring Order Form - V36'!$W$23</f>
        <v>0</v>
      </c>
      <c r="E1387" s="67">
        <f>'2020 Spring Order Form - V36'!$W$23</f>
        <v>0</v>
      </c>
      <c r="F1387" s="151">
        <v>4538985</v>
      </c>
      <c r="G1387" s="70" t="e">
        <f>'2020 Spring Order Form - V36'!#REF!</f>
        <v>#REF!</v>
      </c>
      <c r="H1387" s="69">
        <f>'2020 Spring Order Form - V36'!$F$18</f>
        <v>0</v>
      </c>
      <c r="J1387" s="154">
        <v>1044</v>
      </c>
    </row>
    <row r="1388" spans="1:10">
      <c r="A1388" s="131">
        <v>1387</v>
      </c>
      <c r="B1388" s="66" t="s">
        <v>1697</v>
      </c>
      <c r="D1388" s="67">
        <f>'2020 Spring Order Form - V36'!$W$23</f>
        <v>0</v>
      </c>
      <c r="E1388" s="67">
        <f>'2020 Spring Order Form - V36'!$W$23</f>
        <v>0</v>
      </c>
      <c r="F1388" s="151" t="s">
        <v>1698</v>
      </c>
      <c r="G1388" s="70" t="e">
        <f>'2020 Spring Order Form - V36'!#REF!</f>
        <v>#REF!</v>
      </c>
      <c r="H1388" s="69">
        <f>'2020 Spring Order Form - V36'!$F$18</f>
        <v>0</v>
      </c>
      <c r="J1388" s="154">
        <v>2364</v>
      </c>
    </row>
    <row r="1389" spans="1:10">
      <c r="A1389" s="131">
        <v>1388</v>
      </c>
      <c r="B1389" s="66" t="s">
        <v>1699</v>
      </c>
      <c r="D1389" s="67">
        <f>'2020 Spring Order Form - V36'!$W$23</f>
        <v>0</v>
      </c>
      <c r="E1389" s="67">
        <f>'2020 Spring Order Form - V36'!$W$23</f>
        <v>0</v>
      </c>
      <c r="F1389" s="151">
        <v>4533935</v>
      </c>
      <c r="G1389" s="70">
        <f>'2020 Spring Order Form - V36'!$W$171</f>
        <v>0</v>
      </c>
      <c r="H1389" s="69">
        <f>'2020 Spring Order Form - V36'!$F$18</f>
        <v>0</v>
      </c>
      <c r="J1389" s="154">
        <v>18854</v>
      </c>
    </row>
    <row r="1390" spans="1:10">
      <c r="A1390" s="131">
        <v>1389</v>
      </c>
      <c r="B1390" s="66" t="s">
        <v>1699</v>
      </c>
      <c r="D1390" s="67">
        <f>'2020 Spring Order Form - V36'!$W$23</f>
        <v>0</v>
      </c>
      <c r="E1390" s="67">
        <f>'2020 Spring Order Form - V36'!$W$23</f>
        <v>0</v>
      </c>
      <c r="F1390" s="151" t="s">
        <v>1700</v>
      </c>
      <c r="G1390" s="70">
        <f>'2020 Spring Order Form - V36'!$X$171</f>
        <v>0</v>
      </c>
      <c r="H1390" s="69">
        <f>'2020 Spring Order Form - V36'!$F$18</f>
        <v>0</v>
      </c>
      <c r="J1390" s="154">
        <v>18855</v>
      </c>
    </row>
    <row r="1391" spans="1:10">
      <c r="A1391" s="131">
        <v>1390</v>
      </c>
      <c r="B1391" s="66" t="s">
        <v>1701</v>
      </c>
      <c r="D1391" s="67">
        <f>'2020 Spring Order Form - V36'!$W$23</f>
        <v>0</v>
      </c>
      <c r="E1391" s="67">
        <f>'2020 Spring Order Form - V36'!$W$23</f>
        <v>0</v>
      </c>
      <c r="F1391" s="151">
        <v>4533940</v>
      </c>
      <c r="G1391" s="70" t="e">
        <f>'2020 Spring Order Form - V36'!#REF!</f>
        <v>#REF!</v>
      </c>
      <c r="H1391" s="69">
        <f>'2020 Spring Order Form - V36'!$F$18</f>
        <v>0</v>
      </c>
      <c r="J1391" s="154">
        <v>17148</v>
      </c>
    </row>
    <row r="1392" spans="1:10">
      <c r="A1392" s="131">
        <v>1391</v>
      </c>
      <c r="B1392" s="66" t="s">
        <v>1701</v>
      </c>
      <c r="D1392" s="67">
        <f>'2020 Spring Order Form - V36'!$W$23</f>
        <v>0</v>
      </c>
      <c r="E1392" s="67">
        <f>'2020 Spring Order Form - V36'!$W$23</f>
        <v>0</v>
      </c>
      <c r="F1392" s="151" t="s">
        <v>1702</v>
      </c>
      <c r="G1392" s="70" t="e">
        <f>'2020 Spring Order Form - V36'!#REF!</f>
        <v>#REF!</v>
      </c>
      <c r="H1392" s="69">
        <f>'2020 Spring Order Form - V36'!$F$18</f>
        <v>0</v>
      </c>
      <c r="J1392" s="154">
        <v>17149</v>
      </c>
    </row>
    <row r="1393" spans="1:10">
      <c r="A1393" s="131">
        <v>1392</v>
      </c>
      <c r="B1393" s="66" t="s">
        <v>1703</v>
      </c>
      <c r="D1393" s="67">
        <f>'2020 Spring Order Form - V36'!$W$23</f>
        <v>0</v>
      </c>
      <c r="E1393" s="67">
        <f>'2020 Spring Order Form - V36'!$W$23</f>
        <v>0</v>
      </c>
      <c r="F1393" s="151">
        <v>4533950</v>
      </c>
      <c r="G1393" s="70" t="e">
        <f>'2020 Spring Order Form - V36'!#REF!</f>
        <v>#REF!</v>
      </c>
      <c r="H1393" s="69">
        <f>'2020 Spring Order Form - V36'!$F$18</f>
        <v>0</v>
      </c>
      <c r="J1393" s="154">
        <v>359</v>
      </c>
    </row>
    <row r="1394" spans="1:10">
      <c r="A1394" s="131">
        <v>1393</v>
      </c>
      <c r="B1394" s="66" t="s">
        <v>1703</v>
      </c>
      <c r="D1394" s="67">
        <f>'2020 Spring Order Form - V36'!$W$23</f>
        <v>0</v>
      </c>
      <c r="E1394" s="67">
        <f>'2020 Spring Order Form - V36'!$W$23</f>
        <v>0</v>
      </c>
      <c r="F1394" s="151" t="s">
        <v>1704</v>
      </c>
      <c r="G1394" s="70" t="e">
        <f>'2020 Spring Order Form - V36'!#REF!</f>
        <v>#REF!</v>
      </c>
      <c r="H1394" s="69">
        <f>'2020 Spring Order Form - V36'!$F$18</f>
        <v>0</v>
      </c>
      <c r="J1394" s="154">
        <v>2366</v>
      </c>
    </row>
    <row r="1395" spans="1:10">
      <c r="A1395" s="131">
        <v>1394</v>
      </c>
      <c r="B1395" s="66" t="s">
        <v>1703</v>
      </c>
      <c r="D1395" s="67">
        <f>'2020 Spring Order Form - V36'!$W$23</f>
        <v>0</v>
      </c>
      <c r="E1395" s="67">
        <f>'2020 Spring Order Form - V36'!$W$23</f>
        <v>0</v>
      </c>
      <c r="F1395" s="151">
        <v>7533957</v>
      </c>
      <c r="G1395" s="70" t="e">
        <f>'2020 Spring Order Form - V36'!#REF!</f>
        <v>#REF!</v>
      </c>
      <c r="H1395" s="69">
        <f>'2020 Spring Order Form - V36'!$F$18</f>
        <v>0</v>
      </c>
      <c r="J1395" s="154">
        <v>19635</v>
      </c>
    </row>
    <row r="1396" spans="1:10">
      <c r="A1396" s="131">
        <v>1395</v>
      </c>
      <c r="B1396" s="66" t="s">
        <v>1703</v>
      </c>
      <c r="D1396" s="67">
        <f>'2020 Spring Order Form - V36'!$W$23</f>
        <v>0</v>
      </c>
      <c r="E1396" s="67">
        <f>'2020 Spring Order Form - V36'!$W$23</f>
        <v>0</v>
      </c>
      <c r="F1396" s="151" t="s">
        <v>1705</v>
      </c>
      <c r="G1396" s="70" t="e">
        <f>'2020 Spring Order Form - V36'!#REF!</f>
        <v>#REF!</v>
      </c>
      <c r="H1396" s="69">
        <f>'2020 Spring Order Form - V36'!$F$18</f>
        <v>0</v>
      </c>
      <c r="J1396" s="154">
        <v>19636</v>
      </c>
    </row>
    <row r="1397" spans="1:10">
      <c r="A1397" s="131">
        <v>1396</v>
      </c>
      <c r="B1397" s="66" t="s">
        <v>1706</v>
      </c>
      <c r="D1397" s="67">
        <f>'2020 Spring Order Form - V36'!$W$23</f>
        <v>0</v>
      </c>
      <c r="E1397" s="67">
        <f>'2020 Spring Order Form - V36'!$W$23</f>
        <v>0</v>
      </c>
      <c r="F1397" s="151">
        <v>4533960</v>
      </c>
      <c r="G1397" s="70" t="e">
        <f>'2020 Spring Order Form - V36'!#REF!</f>
        <v>#REF!</v>
      </c>
      <c r="H1397" s="69">
        <f>'2020 Spring Order Form - V36'!$F$18</f>
        <v>0</v>
      </c>
      <c r="J1397" s="154">
        <v>580</v>
      </c>
    </row>
    <row r="1398" spans="1:10">
      <c r="A1398" s="131">
        <v>1397</v>
      </c>
      <c r="B1398" s="66" t="s">
        <v>1706</v>
      </c>
      <c r="D1398" s="67">
        <f>'2020 Spring Order Form - V36'!$W$23</f>
        <v>0</v>
      </c>
      <c r="E1398" s="67">
        <f>'2020 Spring Order Form - V36'!$W$23</f>
        <v>0</v>
      </c>
      <c r="F1398" s="151" t="s">
        <v>1707</v>
      </c>
      <c r="G1398" s="70" t="e">
        <f>'2020 Spring Order Form - V36'!#REF!</f>
        <v>#REF!</v>
      </c>
      <c r="H1398" s="69">
        <f>'2020 Spring Order Form - V36'!$F$18</f>
        <v>0</v>
      </c>
      <c r="J1398" s="154">
        <v>2368</v>
      </c>
    </row>
    <row r="1399" spans="1:10">
      <c r="A1399" s="131">
        <v>1398</v>
      </c>
      <c r="B1399" s="66" t="s">
        <v>1706</v>
      </c>
      <c r="D1399" s="67">
        <f>'2020 Spring Order Form - V36'!$W$23</f>
        <v>0</v>
      </c>
      <c r="E1399" s="67">
        <f>'2020 Spring Order Form - V36'!$W$23</f>
        <v>0</v>
      </c>
      <c r="F1399" s="151">
        <v>7533967</v>
      </c>
      <c r="G1399" s="70" t="e">
        <f>'2020 Spring Order Form - V36'!#REF!</f>
        <v>#REF!</v>
      </c>
      <c r="H1399" s="69">
        <f>'2020 Spring Order Form - V36'!$F$18</f>
        <v>0</v>
      </c>
      <c r="J1399" s="154">
        <v>19638</v>
      </c>
    </row>
    <row r="1400" spans="1:10">
      <c r="A1400" s="131">
        <v>1399</v>
      </c>
      <c r="B1400" s="66" t="s">
        <v>1706</v>
      </c>
      <c r="D1400" s="67">
        <f>'2020 Spring Order Form - V36'!$W$23</f>
        <v>0</v>
      </c>
      <c r="E1400" s="67">
        <f>'2020 Spring Order Form - V36'!$W$23</f>
        <v>0</v>
      </c>
      <c r="F1400" s="151" t="s">
        <v>1708</v>
      </c>
      <c r="G1400" s="70" t="e">
        <f>'2020 Spring Order Form - V36'!#REF!</f>
        <v>#REF!</v>
      </c>
      <c r="H1400" s="69">
        <f>'2020 Spring Order Form - V36'!$F$18</f>
        <v>0</v>
      </c>
      <c r="J1400" s="154">
        <v>19637</v>
      </c>
    </row>
    <row r="1401" spans="1:10">
      <c r="A1401" s="131">
        <v>1400</v>
      </c>
      <c r="B1401" s="66" t="s">
        <v>272</v>
      </c>
      <c r="D1401" s="67">
        <f>'2020 Spring Order Form - V36'!$W$23</f>
        <v>0</v>
      </c>
      <c r="E1401" s="67">
        <f>'2020 Spring Order Form - V36'!$W$23</f>
        <v>0</v>
      </c>
      <c r="F1401" s="151">
        <v>4534000</v>
      </c>
      <c r="G1401" s="70" t="e">
        <f>'2020 Spring Order Form - V36'!#REF!</f>
        <v>#REF!</v>
      </c>
      <c r="H1401" s="69">
        <f>'2020 Spring Order Form - V36'!$F$18</f>
        <v>0</v>
      </c>
      <c r="J1401" s="154">
        <v>355</v>
      </c>
    </row>
    <row r="1402" spans="1:10">
      <c r="A1402" s="131">
        <v>1401</v>
      </c>
      <c r="B1402" s="66" t="s">
        <v>272</v>
      </c>
      <c r="D1402" s="67">
        <f>'2020 Spring Order Form - V36'!$W$23</f>
        <v>0</v>
      </c>
      <c r="E1402" s="67">
        <f>'2020 Spring Order Form - V36'!$W$23</f>
        <v>0</v>
      </c>
      <c r="F1402" s="151" t="s">
        <v>1709</v>
      </c>
      <c r="G1402" s="70" t="e">
        <f>'2020 Spring Order Form - V36'!#REF!</f>
        <v>#REF!</v>
      </c>
      <c r="H1402" s="69">
        <f>'2020 Spring Order Form - V36'!$F$18</f>
        <v>0</v>
      </c>
      <c r="J1402" s="154">
        <v>2371</v>
      </c>
    </row>
    <row r="1403" spans="1:10">
      <c r="A1403" s="131">
        <v>1402</v>
      </c>
      <c r="B1403" s="66" t="s">
        <v>1710</v>
      </c>
      <c r="D1403" s="67">
        <f>'2020 Spring Order Form - V36'!$W$23</f>
        <v>0</v>
      </c>
      <c r="E1403" s="67">
        <f>'2020 Spring Order Form - V36'!$W$23</f>
        <v>0</v>
      </c>
      <c r="F1403" s="151">
        <v>4534100</v>
      </c>
      <c r="G1403" s="70" t="e">
        <f>'2020 Spring Order Form - V36'!#REF!</f>
        <v>#REF!</v>
      </c>
      <c r="H1403" s="69">
        <f>'2020 Spring Order Form - V36'!$F$18</f>
        <v>0</v>
      </c>
      <c r="J1403" s="154">
        <v>486</v>
      </c>
    </row>
    <row r="1404" spans="1:10">
      <c r="A1404" s="131">
        <v>1403</v>
      </c>
      <c r="B1404" s="66" t="s">
        <v>1710</v>
      </c>
      <c r="D1404" s="67">
        <f>'2020 Spring Order Form - V36'!$W$23</f>
        <v>0</v>
      </c>
      <c r="E1404" s="67">
        <f>'2020 Spring Order Form - V36'!$W$23</f>
        <v>0</v>
      </c>
      <c r="F1404" s="151" t="s">
        <v>1711</v>
      </c>
      <c r="G1404" s="70" t="e">
        <f>'2020 Spring Order Form - V36'!#REF!</f>
        <v>#REF!</v>
      </c>
      <c r="H1404" s="69">
        <f>'2020 Spring Order Form - V36'!$F$18</f>
        <v>0</v>
      </c>
      <c r="J1404" s="154">
        <v>2372</v>
      </c>
    </row>
    <row r="1405" spans="1:10">
      <c r="A1405" s="131">
        <v>1404</v>
      </c>
      <c r="B1405" s="66" t="s">
        <v>1712</v>
      </c>
      <c r="D1405" s="67">
        <f>'2020 Spring Order Form - V36'!$W$23</f>
        <v>0</v>
      </c>
      <c r="E1405" s="67">
        <f>'2020 Spring Order Form - V36'!$W$23</f>
        <v>0</v>
      </c>
      <c r="F1405" s="151">
        <v>4534130</v>
      </c>
      <c r="G1405" s="70" t="e">
        <f>'2020 Spring Order Form - V36'!#REF!</f>
        <v>#REF!</v>
      </c>
      <c r="H1405" s="69">
        <f>'2020 Spring Order Form - V36'!$F$18</f>
        <v>0</v>
      </c>
      <c r="J1405" s="154">
        <v>442</v>
      </c>
    </row>
    <row r="1406" spans="1:10">
      <c r="A1406" s="131">
        <v>1405</v>
      </c>
      <c r="B1406" s="66" t="s">
        <v>1712</v>
      </c>
      <c r="D1406" s="67">
        <f>'2020 Spring Order Form - V36'!$W$23</f>
        <v>0</v>
      </c>
      <c r="E1406" s="67">
        <f>'2020 Spring Order Form - V36'!$W$23</f>
        <v>0</v>
      </c>
      <c r="F1406" s="151" t="s">
        <v>1713</v>
      </c>
      <c r="G1406" s="70" t="e">
        <f>'2020 Spring Order Form - V36'!#REF!</f>
        <v>#REF!</v>
      </c>
      <c r="H1406" s="69">
        <f>'2020 Spring Order Form - V36'!$F$18</f>
        <v>0</v>
      </c>
      <c r="J1406" s="154">
        <v>2377</v>
      </c>
    </row>
    <row r="1407" spans="1:10">
      <c r="A1407" s="131">
        <v>1406</v>
      </c>
      <c r="B1407" s="66" t="s">
        <v>1712</v>
      </c>
      <c r="D1407" s="67">
        <f>'2020 Spring Order Form - V36'!$W$23</f>
        <v>0</v>
      </c>
      <c r="E1407" s="67">
        <f>'2020 Spring Order Form - V36'!$W$23</f>
        <v>0</v>
      </c>
      <c r="F1407" s="151">
        <v>7534137</v>
      </c>
      <c r="G1407" s="70" t="e">
        <f>'2020 Spring Order Form - V36'!#REF!</f>
        <v>#REF!</v>
      </c>
      <c r="H1407" s="69">
        <f>'2020 Spring Order Form - V36'!$F$18</f>
        <v>0</v>
      </c>
      <c r="J1407" s="154">
        <v>19641</v>
      </c>
    </row>
    <row r="1408" spans="1:10">
      <c r="A1408" s="131">
        <v>1407</v>
      </c>
      <c r="B1408" s="66" t="s">
        <v>1712</v>
      </c>
      <c r="D1408" s="67">
        <f>'2020 Spring Order Form - V36'!$W$23</f>
        <v>0</v>
      </c>
      <c r="E1408" s="67">
        <f>'2020 Spring Order Form - V36'!$W$23</f>
        <v>0</v>
      </c>
      <c r="F1408" s="151" t="s">
        <v>1714</v>
      </c>
      <c r="G1408" s="70" t="e">
        <f>'2020 Spring Order Form - V36'!#REF!</f>
        <v>#REF!</v>
      </c>
      <c r="H1408" s="69">
        <f>'2020 Spring Order Form - V36'!$F$18</f>
        <v>0</v>
      </c>
      <c r="J1408" s="154">
        <v>19642</v>
      </c>
    </row>
    <row r="1409" spans="1:10">
      <c r="A1409" s="131">
        <v>1408</v>
      </c>
      <c r="B1409" s="66" t="s">
        <v>1715</v>
      </c>
      <c r="D1409" s="67">
        <f>'2020 Spring Order Form - V36'!$W$23</f>
        <v>0</v>
      </c>
      <c r="E1409" s="67">
        <f>'2020 Spring Order Form - V36'!$W$23</f>
        <v>0</v>
      </c>
      <c r="F1409" s="151">
        <v>4534150</v>
      </c>
      <c r="G1409" s="70" t="e">
        <f>'2020 Spring Order Form - V36'!#REF!</f>
        <v>#REF!</v>
      </c>
      <c r="H1409" s="69">
        <f>'2020 Spring Order Form - V36'!$F$18</f>
        <v>0</v>
      </c>
      <c r="J1409" s="154">
        <v>3547</v>
      </c>
    </row>
    <row r="1410" spans="1:10">
      <c r="A1410" s="131">
        <v>1409</v>
      </c>
      <c r="B1410" s="66" t="s">
        <v>1715</v>
      </c>
      <c r="D1410" s="67">
        <f>'2020 Spring Order Form - V36'!$W$23</f>
        <v>0</v>
      </c>
      <c r="E1410" s="67">
        <f>'2020 Spring Order Form - V36'!$W$23</f>
        <v>0</v>
      </c>
      <c r="F1410" s="151" t="s">
        <v>1716</v>
      </c>
      <c r="G1410" s="70" t="e">
        <f>'2020 Spring Order Form - V36'!#REF!</f>
        <v>#REF!</v>
      </c>
      <c r="H1410" s="69">
        <f>'2020 Spring Order Form - V36'!$F$18</f>
        <v>0</v>
      </c>
      <c r="J1410" s="154">
        <v>2378</v>
      </c>
    </row>
    <row r="1411" spans="1:10">
      <c r="A1411" s="131">
        <v>1410</v>
      </c>
      <c r="B1411" s="66" t="s">
        <v>1717</v>
      </c>
      <c r="D1411" s="67">
        <f>'2020 Spring Order Form - V36'!$W$23</f>
        <v>0</v>
      </c>
      <c r="E1411" s="67">
        <f>'2020 Spring Order Form - V36'!$W$23</f>
        <v>0</v>
      </c>
      <c r="F1411" s="151">
        <v>4534200</v>
      </c>
      <c r="G1411" s="70" t="e">
        <f>'2020 Spring Order Form - V36'!#REF!</f>
        <v>#REF!</v>
      </c>
      <c r="H1411" s="69">
        <f>'2020 Spring Order Form - V36'!$F$18</f>
        <v>0</v>
      </c>
      <c r="J1411" s="154">
        <v>293</v>
      </c>
    </row>
    <row r="1412" spans="1:10">
      <c r="A1412" s="131">
        <v>1411</v>
      </c>
      <c r="B1412" s="66" t="s">
        <v>1717</v>
      </c>
      <c r="D1412" s="67">
        <f>'2020 Spring Order Form - V36'!$W$23</f>
        <v>0</v>
      </c>
      <c r="E1412" s="67">
        <f>'2020 Spring Order Form - V36'!$W$23</f>
        <v>0</v>
      </c>
      <c r="F1412" s="151" t="s">
        <v>1718</v>
      </c>
      <c r="G1412" s="70" t="e">
        <f>'2020 Spring Order Form - V36'!#REF!</f>
        <v>#REF!</v>
      </c>
      <c r="H1412" s="69">
        <f>'2020 Spring Order Form - V36'!$F$18</f>
        <v>0</v>
      </c>
      <c r="J1412" s="154">
        <v>2380</v>
      </c>
    </row>
    <row r="1413" spans="1:10">
      <c r="A1413" s="131">
        <v>1412</v>
      </c>
      <c r="B1413" s="66" t="s">
        <v>1719</v>
      </c>
      <c r="D1413" s="67">
        <f>'2020 Spring Order Form - V36'!$W$23</f>
        <v>0</v>
      </c>
      <c r="E1413" s="67">
        <f>'2020 Spring Order Form - V36'!$W$23</f>
        <v>0</v>
      </c>
      <c r="F1413" s="151">
        <v>4534300</v>
      </c>
      <c r="G1413" s="70" t="e">
        <f>'2020 Spring Order Form - V36'!#REF!</f>
        <v>#REF!</v>
      </c>
      <c r="H1413" s="69">
        <f>'2020 Spring Order Form - V36'!$F$18</f>
        <v>0</v>
      </c>
      <c r="J1413" s="154">
        <v>356</v>
      </c>
    </row>
    <row r="1414" spans="1:10">
      <c r="A1414" s="131">
        <v>1413</v>
      </c>
      <c r="B1414" s="66" t="s">
        <v>1719</v>
      </c>
      <c r="D1414" s="67">
        <f>'2020 Spring Order Form - V36'!$W$23</f>
        <v>0</v>
      </c>
      <c r="E1414" s="67">
        <f>'2020 Spring Order Form - V36'!$W$23</f>
        <v>0</v>
      </c>
      <c r="F1414" s="151" t="s">
        <v>1720</v>
      </c>
      <c r="G1414" s="70" t="e">
        <f>'2020 Spring Order Form - V36'!#REF!</f>
        <v>#REF!</v>
      </c>
      <c r="H1414" s="69">
        <f>'2020 Spring Order Form - V36'!$F$18</f>
        <v>0</v>
      </c>
      <c r="J1414" s="154">
        <v>2382</v>
      </c>
    </row>
    <row r="1415" spans="1:10">
      <c r="A1415" s="131">
        <v>1414</v>
      </c>
      <c r="B1415" s="66" t="s">
        <v>1721</v>
      </c>
      <c r="D1415" s="67">
        <f>'2020 Spring Order Form - V36'!$W$23</f>
        <v>0</v>
      </c>
      <c r="E1415" s="67">
        <f>'2020 Spring Order Form - V36'!$W$23</f>
        <v>0</v>
      </c>
      <c r="F1415" s="151">
        <v>4534400</v>
      </c>
      <c r="G1415" s="70" t="e">
        <f>'2020 Spring Order Form - V36'!#REF!</f>
        <v>#REF!</v>
      </c>
      <c r="H1415" s="69">
        <f>'2020 Spring Order Form - V36'!$F$18</f>
        <v>0</v>
      </c>
      <c r="J1415" s="154">
        <v>280</v>
      </c>
    </row>
    <row r="1416" spans="1:10">
      <c r="A1416" s="131">
        <v>1415</v>
      </c>
      <c r="B1416" s="66" t="s">
        <v>1721</v>
      </c>
      <c r="D1416" s="67">
        <f>'2020 Spring Order Form - V36'!$W$23</f>
        <v>0</v>
      </c>
      <c r="E1416" s="67">
        <f>'2020 Spring Order Form - V36'!$W$23</f>
        <v>0</v>
      </c>
      <c r="F1416" s="151" t="s">
        <v>1722</v>
      </c>
      <c r="G1416" s="70" t="e">
        <f>'2020 Spring Order Form - V36'!#REF!</f>
        <v>#REF!</v>
      </c>
      <c r="H1416" s="69">
        <f>'2020 Spring Order Form - V36'!$F$18</f>
        <v>0</v>
      </c>
      <c r="J1416" s="154">
        <v>2384</v>
      </c>
    </row>
    <row r="1417" spans="1:10">
      <c r="A1417" s="131">
        <v>1416</v>
      </c>
      <c r="B1417" s="66" t="s">
        <v>1721</v>
      </c>
      <c r="D1417" s="67">
        <f>'2020 Spring Order Form - V36'!$W$23</f>
        <v>0</v>
      </c>
      <c r="E1417" s="67">
        <f>'2020 Spring Order Form - V36'!$W$23</f>
        <v>0</v>
      </c>
      <c r="F1417" s="151">
        <v>7534407</v>
      </c>
      <c r="G1417" s="70" t="e">
        <f>'2020 Spring Order Form - V36'!#REF!</f>
        <v>#REF!</v>
      </c>
      <c r="H1417" s="69">
        <f>'2020 Spring Order Form - V36'!$F$18</f>
        <v>0</v>
      </c>
      <c r="J1417" s="154">
        <v>19644</v>
      </c>
    </row>
    <row r="1418" spans="1:10">
      <c r="A1418" s="131">
        <v>1417</v>
      </c>
      <c r="B1418" s="66" t="s">
        <v>1721</v>
      </c>
      <c r="D1418" s="67">
        <f>'2020 Spring Order Form - V36'!$W$23</f>
        <v>0</v>
      </c>
      <c r="E1418" s="67">
        <f>'2020 Spring Order Form - V36'!$W$23</f>
        <v>0</v>
      </c>
      <c r="F1418" s="151" t="s">
        <v>1723</v>
      </c>
      <c r="G1418" s="70" t="e">
        <f>'2020 Spring Order Form - V36'!#REF!</f>
        <v>#REF!</v>
      </c>
      <c r="H1418" s="69">
        <f>'2020 Spring Order Form - V36'!$F$18</f>
        <v>0</v>
      </c>
      <c r="J1418" s="154">
        <v>19643</v>
      </c>
    </row>
    <row r="1419" spans="1:10">
      <c r="A1419" s="131">
        <v>1418</v>
      </c>
      <c r="B1419" s="66" t="s">
        <v>1724</v>
      </c>
      <c r="D1419" s="67">
        <f>'2020 Spring Order Form - V36'!$W$23</f>
        <v>0</v>
      </c>
      <c r="E1419" s="67">
        <f>'2020 Spring Order Form - V36'!$W$23</f>
        <v>0</v>
      </c>
      <c r="F1419" s="151">
        <v>4534500</v>
      </c>
      <c r="G1419" s="70" t="e">
        <f>'2020 Spring Order Form - V36'!#REF!</f>
        <v>#REF!</v>
      </c>
      <c r="H1419" s="69">
        <f>'2020 Spring Order Form - V36'!$F$18</f>
        <v>0</v>
      </c>
      <c r="J1419" s="154">
        <v>357</v>
      </c>
    </row>
    <row r="1420" spans="1:10">
      <c r="A1420" s="131">
        <v>1419</v>
      </c>
      <c r="B1420" s="66" t="s">
        <v>1724</v>
      </c>
      <c r="D1420" s="67">
        <f>'2020 Spring Order Form - V36'!$W$23</f>
        <v>0</v>
      </c>
      <c r="E1420" s="67">
        <f>'2020 Spring Order Form - V36'!$W$23</f>
        <v>0</v>
      </c>
      <c r="F1420" s="151" t="s">
        <v>1725</v>
      </c>
      <c r="G1420" s="70" t="e">
        <f>'2020 Spring Order Form - V36'!#REF!</f>
        <v>#REF!</v>
      </c>
      <c r="H1420" s="69">
        <f>'2020 Spring Order Form - V36'!$F$18</f>
        <v>0</v>
      </c>
      <c r="J1420" s="154">
        <v>2386</v>
      </c>
    </row>
    <row r="1421" spans="1:10">
      <c r="A1421" s="131">
        <v>1420</v>
      </c>
      <c r="B1421" s="66" t="s">
        <v>1724</v>
      </c>
      <c r="D1421" s="67">
        <f>'2020 Spring Order Form - V36'!$W$23</f>
        <v>0</v>
      </c>
      <c r="E1421" s="67">
        <f>'2020 Spring Order Form - V36'!$W$23</f>
        <v>0</v>
      </c>
      <c r="F1421" s="151">
        <v>7534507</v>
      </c>
      <c r="G1421" s="70" t="e">
        <f>'2020 Spring Order Form - V36'!#REF!</f>
        <v>#REF!</v>
      </c>
      <c r="H1421" s="69">
        <f>'2020 Spring Order Form - V36'!$F$18</f>
        <v>0</v>
      </c>
      <c r="J1421" s="154">
        <v>19645</v>
      </c>
    </row>
    <row r="1422" spans="1:10">
      <c r="A1422" s="131">
        <v>1421</v>
      </c>
      <c r="B1422" s="66" t="s">
        <v>1724</v>
      </c>
      <c r="D1422" s="67">
        <f>'2020 Spring Order Form - V36'!$W$23</f>
        <v>0</v>
      </c>
      <c r="E1422" s="67">
        <f>'2020 Spring Order Form - V36'!$W$23</f>
        <v>0</v>
      </c>
      <c r="F1422" s="151" t="s">
        <v>1726</v>
      </c>
      <c r="G1422" s="70" t="e">
        <f>'2020 Spring Order Form - V36'!#REF!</f>
        <v>#REF!</v>
      </c>
      <c r="H1422" s="69">
        <f>'2020 Spring Order Form - V36'!$F$18</f>
        <v>0</v>
      </c>
      <c r="J1422" s="154">
        <v>19646</v>
      </c>
    </row>
    <row r="1423" spans="1:10">
      <c r="A1423" s="131">
        <v>1422</v>
      </c>
      <c r="B1423" s="66" t="s">
        <v>1727</v>
      </c>
      <c r="D1423" s="67">
        <f>'2020 Spring Order Form - V36'!$W$23</f>
        <v>0</v>
      </c>
      <c r="E1423" s="67">
        <f>'2020 Spring Order Form - V36'!$W$23</f>
        <v>0</v>
      </c>
      <c r="F1423" s="151">
        <v>4534900</v>
      </c>
      <c r="G1423" s="70" t="e">
        <f>'2020 Spring Order Form - V36'!#REF!</f>
        <v>#REF!</v>
      </c>
      <c r="H1423" s="69">
        <f>'2020 Spring Order Form - V36'!$F$18</f>
        <v>0</v>
      </c>
      <c r="J1423" s="154">
        <v>18499</v>
      </c>
    </row>
    <row r="1424" spans="1:10">
      <c r="A1424" s="131">
        <v>1423</v>
      </c>
      <c r="B1424" s="66" t="s">
        <v>1727</v>
      </c>
      <c r="D1424" s="67">
        <f>'2020 Spring Order Form - V36'!$W$23</f>
        <v>0</v>
      </c>
      <c r="E1424" s="67">
        <f>'2020 Spring Order Form - V36'!$W$23</f>
        <v>0</v>
      </c>
      <c r="F1424" s="151" t="s">
        <v>1728</v>
      </c>
      <c r="G1424" s="70" t="e">
        <f>'2020 Spring Order Form - V36'!#REF!</f>
        <v>#REF!</v>
      </c>
      <c r="H1424" s="69">
        <f>'2020 Spring Order Form - V36'!$F$18</f>
        <v>0</v>
      </c>
      <c r="J1424" s="154">
        <v>18500</v>
      </c>
    </row>
    <row r="1425" spans="1:10">
      <c r="A1425" s="131">
        <v>1424</v>
      </c>
      <c r="B1425" s="66" t="s">
        <v>1729</v>
      </c>
      <c r="D1425" s="67">
        <f>'2020 Spring Order Form - V36'!$W$23</f>
        <v>0</v>
      </c>
      <c r="E1425" s="67">
        <f>'2020 Spring Order Form - V36'!$W$23</f>
        <v>0</v>
      </c>
      <c r="F1425" s="151">
        <v>4534800</v>
      </c>
      <c r="G1425" s="70" t="e">
        <f>'2020 Spring Order Form - V36'!#REF!</f>
        <v>#REF!</v>
      </c>
      <c r="H1425" s="69">
        <f>'2020 Spring Order Form - V36'!$F$18</f>
        <v>0</v>
      </c>
      <c r="J1425" s="154">
        <v>281</v>
      </c>
    </row>
    <row r="1426" spans="1:10">
      <c r="A1426" s="131">
        <v>1425</v>
      </c>
      <c r="B1426" s="66" t="s">
        <v>1729</v>
      </c>
      <c r="D1426" s="67">
        <f>'2020 Spring Order Form - V36'!$W$23</f>
        <v>0</v>
      </c>
      <c r="E1426" s="67">
        <f>'2020 Spring Order Form - V36'!$W$23</f>
        <v>0</v>
      </c>
      <c r="F1426" s="151" t="s">
        <v>1730</v>
      </c>
      <c r="G1426" s="70" t="e">
        <f>'2020 Spring Order Form - V36'!#REF!</f>
        <v>#REF!</v>
      </c>
      <c r="H1426" s="69">
        <f>'2020 Spring Order Form - V36'!$F$18</f>
        <v>0</v>
      </c>
      <c r="J1426" s="154">
        <v>2388</v>
      </c>
    </row>
    <row r="1427" spans="1:10">
      <c r="A1427" s="131">
        <v>1426</v>
      </c>
      <c r="B1427" s="66" t="s">
        <v>1731</v>
      </c>
      <c r="D1427" s="67">
        <f>'2020 Spring Order Form - V36'!$W$23</f>
        <v>0</v>
      </c>
      <c r="E1427" s="67">
        <f>'2020 Spring Order Form - V36'!$W$23</f>
        <v>0</v>
      </c>
      <c r="F1427" s="151">
        <v>4535100</v>
      </c>
      <c r="G1427" s="70" t="e">
        <f>'2020 Spring Order Form - V36'!#REF!</f>
        <v>#REF!</v>
      </c>
      <c r="H1427" s="69">
        <f>'2020 Spring Order Form - V36'!$F$18</f>
        <v>0</v>
      </c>
      <c r="J1427" s="154">
        <v>391</v>
      </c>
    </row>
    <row r="1428" spans="1:10">
      <c r="A1428" s="131">
        <v>1427</v>
      </c>
      <c r="B1428" s="66" t="s">
        <v>1731</v>
      </c>
      <c r="D1428" s="67">
        <f>'2020 Spring Order Form - V36'!$W$23</f>
        <v>0</v>
      </c>
      <c r="E1428" s="67">
        <f>'2020 Spring Order Form - V36'!$W$23</f>
        <v>0</v>
      </c>
      <c r="F1428" s="151" t="s">
        <v>1732</v>
      </c>
      <c r="G1428" s="70" t="e">
        <f>'2020 Spring Order Form - V36'!#REF!</f>
        <v>#REF!</v>
      </c>
      <c r="H1428" s="69">
        <f>'2020 Spring Order Form - V36'!$F$18</f>
        <v>0</v>
      </c>
      <c r="J1428" s="154">
        <v>2389</v>
      </c>
    </row>
    <row r="1429" spans="1:10">
      <c r="A1429" s="131">
        <v>1428</v>
      </c>
      <c r="B1429" s="66" t="s">
        <v>1731</v>
      </c>
      <c r="D1429" s="67">
        <f>'2020 Spring Order Form - V36'!$W$23</f>
        <v>0</v>
      </c>
      <c r="E1429" s="67">
        <f>'2020 Spring Order Form - V36'!$W$23</f>
        <v>0</v>
      </c>
      <c r="F1429" s="151">
        <v>7535107</v>
      </c>
      <c r="G1429" s="70" t="e">
        <f>'2020 Spring Order Form - V36'!#REF!</f>
        <v>#REF!</v>
      </c>
      <c r="H1429" s="69">
        <f>'2020 Spring Order Form - V36'!$F$18</f>
        <v>0</v>
      </c>
      <c r="J1429" s="154">
        <v>19649</v>
      </c>
    </row>
    <row r="1430" spans="1:10">
      <c r="A1430" s="131">
        <v>1429</v>
      </c>
      <c r="B1430" s="66" t="s">
        <v>1731</v>
      </c>
      <c r="D1430" s="67">
        <f>'2020 Spring Order Form - V36'!$W$23</f>
        <v>0</v>
      </c>
      <c r="E1430" s="67">
        <f>'2020 Spring Order Form - V36'!$W$23</f>
        <v>0</v>
      </c>
      <c r="F1430" s="151" t="s">
        <v>1733</v>
      </c>
      <c r="G1430" s="70" t="e">
        <f>'2020 Spring Order Form - V36'!#REF!</f>
        <v>#REF!</v>
      </c>
      <c r="H1430" s="69">
        <f>'2020 Spring Order Form - V36'!$F$18</f>
        <v>0</v>
      </c>
      <c r="J1430" s="154">
        <v>19650</v>
      </c>
    </row>
    <row r="1431" spans="1:10">
      <c r="A1431" s="131">
        <v>1430</v>
      </c>
      <c r="B1431" s="66" t="s">
        <v>1734</v>
      </c>
      <c r="D1431" s="67">
        <f>'2020 Spring Order Form - V36'!$W$23</f>
        <v>0</v>
      </c>
      <c r="E1431" s="67">
        <f>'2020 Spring Order Form - V36'!$W$23</f>
        <v>0</v>
      </c>
      <c r="F1431" s="151">
        <v>4535120</v>
      </c>
      <c r="G1431" s="70" t="e">
        <f>'2020 Spring Order Form - V36'!#REF!</f>
        <v>#REF!</v>
      </c>
      <c r="H1431" s="69">
        <f>'2020 Spring Order Form - V36'!$F$18</f>
        <v>0</v>
      </c>
      <c r="J1431" s="154">
        <v>581</v>
      </c>
    </row>
    <row r="1432" spans="1:10">
      <c r="A1432" s="131">
        <v>1431</v>
      </c>
      <c r="B1432" s="66" t="s">
        <v>1734</v>
      </c>
      <c r="D1432" s="67">
        <f>'2020 Spring Order Form - V36'!$W$23</f>
        <v>0</v>
      </c>
      <c r="E1432" s="67">
        <f>'2020 Spring Order Form - V36'!$W$23</f>
        <v>0</v>
      </c>
      <c r="F1432" s="151" t="s">
        <v>1735</v>
      </c>
      <c r="G1432" s="70" t="e">
        <f>'2020 Spring Order Form - V36'!#REF!</f>
        <v>#REF!</v>
      </c>
      <c r="H1432" s="69">
        <f>'2020 Spring Order Form - V36'!$F$18</f>
        <v>0</v>
      </c>
      <c r="J1432" s="154">
        <v>2390</v>
      </c>
    </row>
    <row r="1433" spans="1:10">
      <c r="A1433" s="131">
        <v>1432</v>
      </c>
      <c r="B1433" s="66" t="s">
        <v>1736</v>
      </c>
      <c r="D1433" s="67">
        <f>'2020 Spring Order Form - V36'!$W$23</f>
        <v>0</v>
      </c>
      <c r="E1433" s="67">
        <f>'2020 Spring Order Form - V36'!$W$23</f>
        <v>0</v>
      </c>
      <c r="F1433" s="151">
        <v>4535200</v>
      </c>
      <c r="G1433" s="70" t="e">
        <f>'2020 Spring Order Form - V36'!#REF!</f>
        <v>#REF!</v>
      </c>
      <c r="H1433" s="69">
        <f>'2020 Spring Order Form - V36'!$F$18</f>
        <v>0</v>
      </c>
      <c r="J1433" s="154">
        <v>402</v>
      </c>
    </row>
    <row r="1434" spans="1:10">
      <c r="A1434" s="131">
        <v>1433</v>
      </c>
      <c r="B1434" s="66" t="s">
        <v>1736</v>
      </c>
      <c r="D1434" s="67">
        <f>'2020 Spring Order Form - V36'!$W$23</f>
        <v>0</v>
      </c>
      <c r="E1434" s="67">
        <f>'2020 Spring Order Form - V36'!$W$23</f>
        <v>0</v>
      </c>
      <c r="F1434" s="151" t="s">
        <v>1737</v>
      </c>
      <c r="G1434" s="70" t="e">
        <f>'2020 Spring Order Form - V36'!#REF!</f>
        <v>#REF!</v>
      </c>
      <c r="H1434" s="69">
        <f>'2020 Spring Order Form - V36'!$F$18</f>
        <v>0</v>
      </c>
      <c r="J1434" s="154">
        <v>2392</v>
      </c>
    </row>
    <row r="1435" spans="1:10">
      <c r="A1435" s="131">
        <v>1434</v>
      </c>
      <c r="B1435" s="66" t="s">
        <v>1738</v>
      </c>
      <c r="D1435" s="67">
        <f>'2020 Spring Order Form - V36'!$W$23</f>
        <v>0</v>
      </c>
      <c r="E1435" s="67">
        <f>'2020 Spring Order Form - V36'!$W$23</f>
        <v>0</v>
      </c>
      <c r="F1435" s="151">
        <v>4535700</v>
      </c>
      <c r="G1435" s="70" t="e">
        <f>'2020 Spring Order Form - V36'!#REF!</f>
        <v>#REF!</v>
      </c>
      <c r="H1435" s="69">
        <f>'2020 Spring Order Form - V36'!$F$18</f>
        <v>0</v>
      </c>
      <c r="J1435" s="154">
        <v>976</v>
      </c>
    </row>
    <row r="1436" spans="1:10">
      <c r="A1436" s="131">
        <v>1435</v>
      </c>
      <c r="B1436" s="66" t="s">
        <v>1738</v>
      </c>
      <c r="D1436" s="67">
        <f>'2020 Spring Order Form - V36'!$W$23</f>
        <v>0</v>
      </c>
      <c r="E1436" s="67">
        <f>'2020 Spring Order Form - V36'!$W$23</f>
        <v>0</v>
      </c>
      <c r="F1436" s="151" t="s">
        <v>1739</v>
      </c>
      <c r="G1436" s="70" t="e">
        <f>'2020 Spring Order Form - V36'!#REF!</f>
        <v>#REF!</v>
      </c>
      <c r="H1436" s="69">
        <f>'2020 Spring Order Form - V36'!$F$18</f>
        <v>0</v>
      </c>
      <c r="J1436" s="154">
        <v>2394</v>
      </c>
    </row>
    <row r="1437" spans="1:10">
      <c r="A1437" s="131">
        <v>1436</v>
      </c>
      <c r="B1437" s="66" t="s">
        <v>1740</v>
      </c>
      <c r="D1437" s="67">
        <f>'2020 Spring Order Form - V36'!$W$23</f>
        <v>0</v>
      </c>
      <c r="E1437" s="67">
        <f>'2020 Spring Order Form - V36'!$W$23</f>
        <v>0</v>
      </c>
      <c r="F1437" s="151">
        <v>4535780</v>
      </c>
      <c r="G1437" s="70" t="e">
        <f>'2020 Spring Order Form - V36'!#REF!</f>
        <v>#REF!</v>
      </c>
      <c r="H1437" s="69">
        <f>'2020 Spring Order Form - V36'!$F$18</f>
        <v>0</v>
      </c>
      <c r="J1437" s="154">
        <v>978</v>
      </c>
    </row>
    <row r="1438" spans="1:10">
      <c r="A1438" s="131">
        <v>1437</v>
      </c>
      <c r="B1438" s="66" t="s">
        <v>1740</v>
      </c>
      <c r="D1438" s="67">
        <f>'2020 Spring Order Form - V36'!$W$23</f>
        <v>0</v>
      </c>
      <c r="E1438" s="67">
        <f>'2020 Spring Order Form - V36'!$W$23</f>
        <v>0</v>
      </c>
      <c r="F1438" s="151" t="s">
        <v>1741</v>
      </c>
      <c r="G1438" s="70" t="e">
        <f>'2020 Spring Order Form - V36'!#REF!</f>
        <v>#REF!</v>
      </c>
      <c r="H1438" s="69">
        <f>'2020 Spring Order Form - V36'!$F$18</f>
        <v>0</v>
      </c>
      <c r="J1438" s="154">
        <v>2395</v>
      </c>
    </row>
    <row r="1439" spans="1:10">
      <c r="A1439" s="131">
        <v>1438</v>
      </c>
      <c r="B1439" s="66" t="s">
        <v>1742</v>
      </c>
      <c r="D1439" s="67">
        <f>'2020 Spring Order Form - V36'!$W$23</f>
        <v>0</v>
      </c>
      <c r="E1439" s="67">
        <f>'2020 Spring Order Form - V36'!$W$23</f>
        <v>0</v>
      </c>
      <c r="F1439" s="151">
        <v>4535920</v>
      </c>
      <c r="G1439" s="70" t="e">
        <f>'2020 Spring Order Form - V36'!#REF!</f>
        <v>#REF!</v>
      </c>
      <c r="H1439" s="69">
        <f>'2020 Spring Order Form - V36'!$F$18</f>
        <v>0</v>
      </c>
      <c r="J1439" s="154">
        <v>979</v>
      </c>
    </row>
    <row r="1440" spans="1:10">
      <c r="A1440" s="131">
        <v>1439</v>
      </c>
      <c r="B1440" s="66" t="s">
        <v>1742</v>
      </c>
      <c r="D1440" s="67">
        <f>'2020 Spring Order Form - V36'!$W$23</f>
        <v>0</v>
      </c>
      <c r="E1440" s="67">
        <f>'2020 Spring Order Form - V36'!$W$23</f>
        <v>0</v>
      </c>
      <c r="F1440" s="151" t="s">
        <v>1743</v>
      </c>
      <c r="G1440" s="70" t="e">
        <f>'2020 Spring Order Form - V36'!#REF!</f>
        <v>#REF!</v>
      </c>
      <c r="H1440" s="69">
        <f>'2020 Spring Order Form - V36'!$F$18</f>
        <v>0</v>
      </c>
      <c r="J1440" s="154">
        <v>2396</v>
      </c>
    </row>
    <row r="1441" spans="1:10">
      <c r="A1441" s="131">
        <v>1440</v>
      </c>
      <c r="B1441" s="66" t="s">
        <v>1744</v>
      </c>
      <c r="D1441" s="67">
        <f>'2020 Spring Order Form - V36'!$W$23</f>
        <v>0</v>
      </c>
      <c r="E1441" s="67">
        <f>'2020 Spring Order Form - V36'!$W$23</f>
        <v>0</v>
      </c>
      <c r="F1441" s="151">
        <v>4535930</v>
      </c>
      <c r="G1441" s="70" t="e">
        <f>'2020 Spring Order Form - V36'!#REF!</f>
        <v>#REF!</v>
      </c>
      <c r="H1441" s="69">
        <f>'2020 Spring Order Form - V36'!$F$18</f>
        <v>0</v>
      </c>
      <c r="J1441" s="154">
        <v>582</v>
      </c>
    </row>
    <row r="1442" spans="1:10">
      <c r="A1442" s="131">
        <v>1441</v>
      </c>
      <c r="B1442" s="66" t="s">
        <v>1744</v>
      </c>
      <c r="D1442" s="67">
        <f>'2020 Spring Order Form - V36'!$W$23</f>
        <v>0</v>
      </c>
      <c r="E1442" s="67">
        <f>'2020 Spring Order Form - V36'!$W$23</f>
        <v>0</v>
      </c>
      <c r="F1442" s="151" t="s">
        <v>1745</v>
      </c>
      <c r="G1442" s="70" t="e">
        <f>'2020 Spring Order Form - V36'!#REF!</f>
        <v>#REF!</v>
      </c>
      <c r="H1442" s="69">
        <f>'2020 Spring Order Form - V36'!$F$18</f>
        <v>0</v>
      </c>
      <c r="J1442" s="154">
        <v>2397</v>
      </c>
    </row>
    <row r="1443" spans="1:10">
      <c r="A1443" s="131">
        <v>1442</v>
      </c>
      <c r="B1443" s="66" t="s">
        <v>1746</v>
      </c>
      <c r="D1443" s="67">
        <f>'2020 Spring Order Form - V36'!$W$23</f>
        <v>0</v>
      </c>
      <c r="E1443" s="67">
        <f>'2020 Spring Order Form - V36'!$W$23</f>
        <v>0</v>
      </c>
      <c r="F1443" s="151">
        <v>4535960</v>
      </c>
      <c r="G1443" s="70" t="e">
        <f>'2020 Spring Order Form - V36'!#REF!</f>
        <v>#REF!</v>
      </c>
      <c r="H1443" s="69">
        <f>'2020 Spring Order Form - V36'!$F$18</f>
        <v>0</v>
      </c>
      <c r="J1443" s="154">
        <v>1035</v>
      </c>
    </row>
    <row r="1444" spans="1:10">
      <c r="A1444" s="131">
        <v>1443</v>
      </c>
      <c r="B1444" s="66" t="s">
        <v>1746</v>
      </c>
      <c r="D1444" s="67">
        <f>'2020 Spring Order Form - V36'!$W$23</f>
        <v>0</v>
      </c>
      <c r="E1444" s="67">
        <f>'2020 Spring Order Form - V36'!$W$23</f>
        <v>0</v>
      </c>
      <c r="F1444" s="151" t="s">
        <v>1747</v>
      </c>
      <c r="G1444" s="70" t="e">
        <f>'2020 Spring Order Form - V36'!#REF!</f>
        <v>#REF!</v>
      </c>
      <c r="H1444" s="69">
        <f>'2020 Spring Order Form - V36'!$F$18</f>
        <v>0</v>
      </c>
      <c r="J1444" s="154">
        <v>2398</v>
      </c>
    </row>
    <row r="1445" spans="1:10">
      <c r="A1445" s="131">
        <v>1444</v>
      </c>
      <c r="B1445" s="66" t="s">
        <v>1748</v>
      </c>
      <c r="D1445" s="67">
        <f>'2020 Spring Order Form - V36'!$W$23</f>
        <v>0</v>
      </c>
      <c r="E1445" s="67">
        <f>'2020 Spring Order Form - V36'!$W$23</f>
        <v>0</v>
      </c>
      <c r="F1445" s="151">
        <v>4536400</v>
      </c>
      <c r="G1445" s="70" t="e">
        <f>'2020 Spring Order Form - V36'!#REF!</f>
        <v>#REF!</v>
      </c>
      <c r="H1445" s="69">
        <f>'2020 Spring Order Form - V36'!$F$18</f>
        <v>0</v>
      </c>
      <c r="J1445" s="154">
        <v>443</v>
      </c>
    </row>
    <row r="1446" spans="1:10">
      <c r="A1446" s="131">
        <v>1445</v>
      </c>
      <c r="B1446" s="66" t="s">
        <v>1748</v>
      </c>
      <c r="D1446" s="67">
        <f>'2020 Spring Order Form - V36'!$W$23</f>
        <v>0</v>
      </c>
      <c r="E1446" s="67">
        <f>'2020 Spring Order Form - V36'!$W$23</f>
        <v>0</v>
      </c>
      <c r="F1446" s="151" t="s">
        <v>1749</v>
      </c>
      <c r="G1446" s="70" t="e">
        <f>'2020 Spring Order Form - V36'!#REF!</f>
        <v>#REF!</v>
      </c>
      <c r="H1446" s="69">
        <f>'2020 Spring Order Form - V36'!$F$18</f>
        <v>0</v>
      </c>
      <c r="J1446" s="154">
        <v>2400</v>
      </c>
    </row>
    <row r="1447" spans="1:10">
      <c r="A1447" s="131">
        <v>1446</v>
      </c>
      <c r="B1447" s="66" t="s">
        <v>1750</v>
      </c>
      <c r="D1447" s="67">
        <f>'2020 Spring Order Form - V36'!$W$23</f>
        <v>0</v>
      </c>
      <c r="E1447" s="67">
        <f>'2020 Spring Order Form - V36'!$W$23</f>
        <v>0</v>
      </c>
      <c r="F1447" s="151">
        <v>4536700</v>
      </c>
      <c r="G1447" s="70" t="e">
        <f>'2020 Spring Order Form - V36'!#REF!</f>
        <v>#REF!</v>
      </c>
      <c r="H1447" s="69">
        <f>'2020 Spring Order Form - V36'!$F$18</f>
        <v>0</v>
      </c>
      <c r="J1447" s="154">
        <v>487</v>
      </c>
    </row>
    <row r="1448" spans="1:10">
      <c r="A1448" s="131">
        <v>1447</v>
      </c>
      <c r="B1448" s="66" t="s">
        <v>1750</v>
      </c>
      <c r="D1448" s="67">
        <f>'2020 Spring Order Form - V36'!$W$23</f>
        <v>0</v>
      </c>
      <c r="E1448" s="67">
        <f>'2020 Spring Order Form - V36'!$W$23</f>
        <v>0</v>
      </c>
      <c r="F1448" s="151" t="s">
        <v>1751</v>
      </c>
      <c r="G1448" s="70" t="e">
        <f>'2020 Spring Order Form - V36'!#REF!</f>
        <v>#REF!</v>
      </c>
      <c r="H1448" s="69">
        <f>'2020 Spring Order Form - V36'!$F$18</f>
        <v>0</v>
      </c>
      <c r="J1448" s="154">
        <v>2402</v>
      </c>
    </row>
    <row r="1449" spans="1:10">
      <c r="A1449" s="131">
        <v>1448</v>
      </c>
      <c r="B1449" s="66" t="s">
        <v>1752</v>
      </c>
      <c r="D1449" s="67">
        <f>'2020 Spring Order Form - V36'!$W$23</f>
        <v>0</v>
      </c>
      <c r="E1449" s="67">
        <f>'2020 Spring Order Form - V36'!$W$23</f>
        <v>0</v>
      </c>
      <c r="F1449" s="151">
        <v>4536770</v>
      </c>
      <c r="G1449" s="70" t="e">
        <f>'2020 Spring Order Form - V36'!#REF!</f>
        <v>#REF!</v>
      </c>
      <c r="H1449" s="69">
        <f>'2020 Spring Order Form - V36'!$F$18</f>
        <v>0</v>
      </c>
      <c r="J1449" s="154">
        <v>611</v>
      </c>
    </row>
    <row r="1450" spans="1:10">
      <c r="A1450" s="131">
        <v>1449</v>
      </c>
      <c r="B1450" s="66" t="s">
        <v>1752</v>
      </c>
      <c r="D1450" s="67">
        <f>'2020 Spring Order Form - V36'!$W$23</f>
        <v>0</v>
      </c>
      <c r="E1450" s="67">
        <f>'2020 Spring Order Form - V36'!$W$23</f>
        <v>0</v>
      </c>
      <c r="F1450" s="151" t="s">
        <v>1753</v>
      </c>
      <c r="G1450" s="70" t="e">
        <f>'2020 Spring Order Form - V36'!#REF!</f>
        <v>#REF!</v>
      </c>
      <c r="H1450" s="69">
        <f>'2020 Spring Order Form - V36'!$F$18</f>
        <v>0</v>
      </c>
      <c r="J1450" s="154">
        <v>2403</v>
      </c>
    </row>
    <row r="1451" spans="1:10">
      <c r="A1451" s="131">
        <v>1450</v>
      </c>
      <c r="B1451" s="66" t="s">
        <v>1754</v>
      </c>
      <c r="D1451" s="67">
        <f>'2020 Spring Order Form - V36'!$W$23</f>
        <v>0</v>
      </c>
      <c r="E1451" s="67">
        <f>'2020 Spring Order Form - V36'!$W$23</f>
        <v>0</v>
      </c>
      <c r="F1451" s="151">
        <v>4536830</v>
      </c>
      <c r="G1451" s="70" t="e">
        <f>'2020 Spring Order Form - V36'!#REF!</f>
        <v>#REF!</v>
      </c>
      <c r="H1451" s="69">
        <f>'2020 Spring Order Form - V36'!$F$18</f>
        <v>0</v>
      </c>
      <c r="J1451" s="154">
        <v>906</v>
      </c>
    </row>
    <row r="1452" spans="1:10">
      <c r="A1452" s="131">
        <v>1451</v>
      </c>
      <c r="B1452" s="66" t="s">
        <v>1754</v>
      </c>
      <c r="D1452" s="67">
        <f>'2020 Spring Order Form - V36'!$W$23</f>
        <v>0</v>
      </c>
      <c r="E1452" s="67">
        <f>'2020 Spring Order Form - V36'!$W$23</f>
        <v>0</v>
      </c>
      <c r="F1452" s="151" t="s">
        <v>1755</v>
      </c>
      <c r="G1452" s="70" t="e">
        <f>'2020 Spring Order Form - V36'!#REF!</f>
        <v>#REF!</v>
      </c>
      <c r="H1452" s="69">
        <f>'2020 Spring Order Form - V36'!$F$18</f>
        <v>0</v>
      </c>
      <c r="J1452" s="154">
        <v>2404</v>
      </c>
    </row>
    <row r="1453" spans="1:10">
      <c r="A1453" s="131">
        <v>1452</v>
      </c>
      <c r="B1453" s="66" t="s">
        <v>1756</v>
      </c>
      <c r="D1453" s="67">
        <f>'2020 Spring Order Form - V36'!$W$23</f>
        <v>0</v>
      </c>
      <c r="E1453" s="67">
        <f>'2020 Spring Order Form - V36'!$W$23</f>
        <v>0</v>
      </c>
      <c r="F1453" s="151">
        <v>4537100</v>
      </c>
      <c r="G1453" s="70" t="e">
        <f>'2020 Spring Order Form - V36'!#REF!</f>
        <v>#REF!</v>
      </c>
      <c r="H1453" s="69">
        <f>'2020 Spring Order Form - V36'!$F$18</f>
        <v>0</v>
      </c>
      <c r="J1453" s="154">
        <v>392</v>
      </c>
    </row>
    <row r="1454" spans="1:10">
      <c r="A1454" s="131">
        <v>1453</v>
      </c>
      <c r="B1454" s="66" t="s">
        <v>1756</v>
      </c>
      <c r="D1454" s="67">
        <f>'2020 Spring Order Form - V36'!$W$23</f>
        <v>0</v>
      </c>
      <c r="E1454" s="67">
        <f>'2020 Spring Order Form - V36'!$W$23</f>
        <v>0</v>
      </c>
      <c r="F1454" s="151" t="s">
        <v>1757</v>
      </c>
      <c r="G1454" s="70" t="e">
        <f>'2020 Spring Order Form - V36'!#REF!</f>
        <v>#REF!</v>
      </c>
      <c r="H1454" s="69">
        <f>'2020 Spring Order Form - V36'!$F$18</f>
        <v>0</v>
      </c>
      <c r="J1454" s="154">
        <v>2406</v>
      </c>
    </row>
    <row r="1455" spans="1:10">
      <c r="A1455" s="131">
        <v>1454</v>
      </c>
      <c r="B1455" s="66" t="s">
        <v>1756</v>
      </c>
      <c r="D1455" s="67">
        <f>'2020 Spring Order Form - V36'!$W$23</f>
        <v>0</v>
      </c>
      <c r="E1455" s="67">
        <f>'2020 Spring Order Form - V36'!$W$23</f>
        <v>0</v>
      </c>
      <c r="F1455" s="151">
        <v>4537107</v>
      </c>
      <c r="G1455" s="70" t="e">
        <f>'2020 Spring Order Form - V36'!#REF!</f>
        <v>#REF!</v>
      </c>
      <c r="H1455" s="69">
        <f>'2020 Spring Order Form - V36'!$F$18</f>
        <v>0</v>
      </c>
      <c r="J1455" s="154">
        <v>19700</v>
      </c>
    </row>
    <row r="1456" spans="1:10">
      <c r="A1456" s="131">
        <v>1455</v>
      </c>
      <c r="B1456" s="66" t="s">
        <v>1756</v>
      </c>
      <c r="D1456" s="67">
        <f>'2020 Spring Order Form - V36'!$W$23</f>
        <v>0</v>
      </c>
      <c r="E1456" s="67">
        <f>'2020 Spring Order Form - V36'!$W$23</f>
        <v>0</v>
      </c>
      <c r="F1456" s="151" t="s">
        <v>1758</v>
      </c>
      <c r="G1456" s="70" t="e">
        <f>'2020 Spring Order Form - V36'!#REF!</f>
        <v>#REF!</v>
      </c>
      <c r="H1456" s="69">
        <f>'2020 Spring Order Form - V36'!$F$18</f>
        <v>0</v>
      </c>
      <c r="J1456" s="154">
        <v>19701</v>
      </c>
    </row>
    <row r="1457" spans="1:10">
      <c r="A1457" s="131">
        <v>1456</v>
      </c>
      <c r="B1457" s="66" t="s">
        <v>1756</v>
      </c>
      <c r="D1457" s="67">
        <f>'2020 Spring Order Form - V36'!$W$23</f>
        <v>0</v>
      </c>
      <c r="E1457" s="67">
        <f>'2020 Spring Order Form - V36'!$W$23</f>
        <v>0</v>
      </c>
      <c r="F1457" s="151">
        <v>7537107</v>
      </c>
      <c r="G1457" s="70" t="e">
        <f>'2020 Spring Order Form - V36'!#REF!</f>
        <v>#REF!</v>
      </c>
      <c r="H1457" s="69">
        <f>'2020 Spring Order Form - V36'!$F$18</f>
        <v>0</v>
      </c>
      <c r="J1457" s="154">
        <v>19654</v>
      </c>
    </row>
    <row r="1458" spans="1:10">
      <c r="A1458" s="131">
        <v>1457</v>
      </c>
      <c r="B1458" s="66" t="s">
        <v>1756</v>
      </c>
      <c r="D1458" s="67">
        <f>'2020 Spring Order Form - V36'!$W$23</f>
        <v>0</v>
      </c>
      <c r="E1458" s="67">
        <f>'2020 Spring Order Form - V36'!$W$23</f>
        <v>0</v>
      </c>
      <c r="F1458" s="151" t="s">
        <v>1759</v>
      </c>
      <c r="G1458" s="70" t="e">
        <f>'2020 Spring Order Form - V36'!#REF!</f>
        <v>#REF!</v>
      </c>
      <c r="H1458" s="69">
        <f>'2020 Spring Order Form - V36'!$F$18</f>
        <v>0</v>
      </c>
      <c r="J1458" s="154">
        <v>19653</v>
      </c>
    </row>
    <row r="1459" spans="1:10">
      <c r="A1459" s="131">
        <v>1458</v>
      </c>
      <c r="B1459" s="66" t="s">
        <v>1760</v>
      </c>
      <c r="D1459" s="67">
        <f>'2020 Spring Order Form - V36'!$W$23</f>
        <v>0</v>
      </c>
      <c r="E1459" s="67">
        <f>'2020 Spring Order Form - V36'!$W$23</f>
        <v>0</v>
      </c>
      <c r="F1459" s="151">
        <v>4537200</v>
      </c>
      <c r="G1459" s="70" t="e">
        <f>'2020 Spring Order Form - V36'!#REF!</f>
        <v>#REF!</v>
      </c>
      <c r="H1459" s="69">
        <f>'2020 Spring Order Form - V36'!$F$18</f>
        <v>0</v>
      </c>
      <c r="J1459" s="154">
        <v>361</v>
      </c>
    </row>
    <row r="1460" spans="1:10">
      <c r="A1460" s="131">
        <v>1459</v>
      </c>
      <c r="B1460" s="66" t="s">
        <v>1760</v>
      </c>
      <c r="D1460" s="67">
        <f>'2020 Spring Order Form - V36'!$W$23</f>
        <v>0</v>
      </c>
      <c r="E1460" s="67">
        <f>'2020 Spring Order Form - V36'!$W$23</f>
        <v>0</v>
      </c>
      <c r="F1460" s="151" t="s">
        <v>1761</v>
      </c>
      <c r="G1460" s="70" t="e">
        <f>'2020 Spring Order Form - V36'!#REF!</f>
        <v>#REF!</v>
      </c>
      <c r="H1460" s="69">
        <f>'2020 Spring Order Form - V36'!$F$18</f>
        <v>0</v>
      </c>
      <c r="J1460" s="154">
        <v>2408</v>
      </c>
    </row>
    <row r="1461" spans="1:10">
      <c r="A1461" s="131">
        <v>1460</v>
      </c>
      <c r="B1461" s="66" t="s">
        <v>1762</v>
      </c>
      <c r="D1461" s="67">
        <f>'2020 Spring Order Form - V36'!$W$23</f>
        <v>0</v>
      </c>
      <c r="E1461" s="67">
        <f>'2020 Spring Order Form - V36'!$W$23</f>
        <v>0</v>
      </c>
      <c r="F1461" s="151">
        <v>4537370</v>
      </c>
      <c r="G1461" s="70" t="e">
        <f>'2020 Spring Order Form - V36'!#REF!</f>
        <v>#REF!</v>
      </c>
      <c r="H1461" s="69">
        <f>'2020 Spring Order Form - V36'!$F$18</f>
        <v>0</v>
      </c>
      <c r="J1461" s="154">
        <v>873</v>
      </c>
    </row>
    <row r="1462" spans="1:10">
      <c r="A1462" s="131">
        <v>1461</v>
      </c>
      <c r="B1462" s="66" t="s">
        <v>1762</v>
      </c>
      <c r="D1462" s="67">
        <f>'2020 Spring Order Form - V36'!$W$23</f>
        <v>0</v>
      </c>
      <c r="E1462" s="67">
        <f>'2020 Spring Order Form - V36'!$W$23</f>
        <v>0</v>
      </c>
      <c r="F1462" s="151" t="s">
        <v>1763</v>
      </c>
      <c r="G1462" s="70" t="e">
        <f>'2020 Spring Order Form - V36'!#REF!</f>
        <v>#REF!</v>
      </c>
      <c r="H1462" s="69">
        <f>'2020 Spring Order Form - V36'!$F$18</f>
        <v>0</v>
      </c>
      <c r="J1462" s="154">
        <v>2409</v>
      </c>
    </row>
    <row r="1463" spans="1:10">
      <c r="A1463" s="131">
        <v>1462</v>
      </c>
      <c r="B1463" s="66" t="s">
        <v>1764</v>
      </c>
      <c r="D1463" s="67">
        <f>'2020 Spring Order Form - V36'!$W$23</f>
        <v>0</v>
      </c>
      <c r="E1463" s="67">
        <f>'2020 Spring Order Form - V36'!$W$23</f>
        <v>0</v>
      </c>
      <c r="F1463" s="151">
        <v>4537470</v>
      </c>
      <c r="G1463" s="70" t="e">
        <f>'2020 Spring Order Form - V36'!#REF!</f>
        <v>#REF!</v>
      </c>
      <c r="H1463" s="69">
        <f>'2020 Spring Order Form - V36'!$F$18</f>
        <v>0</v>
      </c>
      <c r="J1463" s="154">
        <v>977</v>
      </c>
    </row>
    <row r="1464" spans="1:10">
      <c r="A1464" s="131">
        <v>1463</v>
      </c>
      <c r="B1464" s="66" t="s">
        <v>1764</v>
      </c>
      <c r="D1464" s="67">
        <f>'2020 Spring Order Form - V36'!$W$23</f>
        <v>0</v>
      </c>
      <c r="E1464" s="67">
        <f>'2020 Spring Order Form - V36'!$W$23</f>
        <v>0</v>
      </c>
      <c r="F1464" s="151" t="s">
        <v>1765</v>
      </c>
      <c r="G1464" s="70" t="e">
        <f>'2020 Spring Order Form - V36'!#REF!</f>
        <v>#REF!</v>
      </c>
      <c r="H1464" s="69">
        <f>'2020 Spring Order Form - V36'!$F$18</f>
        <v>0</v>
      </c>
      <c r="J1464" s="154">
        <v>2410</v>
      </c>
    </row>
    <row r="1465" spans="1:10">
      <c r="A1465" s="131">
        <v>1464</v>
      </c>
      <c r="B1465" s="66" t="s">
        <v>1766</v>
      </c>
      <c r="D1465" s="67">
        <f>'2020 Spring Order Form - V36'!$W$23</f>
        <v>0</v>
      </c>
      <c r="E1465" s="67">
        <f>'2020 Spring Order Form - V36'!$W$23</f>
        <v>0</v>
      </c>
      <c r="F1465" s="151">
        <v>4537490</v>
      </c>
      <c r="G1465" s="70" t="e">
        <f>'2020 Spring Order Form - V36'!#REF!</f>
        <v>#REF!</v>
      </c>
      <c r="H1465" s="69">
        <f>'2020 Spring Order Form - V36'!$F$18</f>
        <v>0</v>
      </c>
      <c r="J1465" s="154">
        <v>583</v>
      </c>
    </row>
    <row r="1466" spans="1:10">
      <c r="A1466" s="131">
        <v>1465</v>
      </c>
      <c r="B1466" s="66" t="s">
        <v>1766</v>
      </c>
      <c r="D1466" s="67">
        <f>'2020 Spring Order Form - V36'!$W$23</f>
        <v>0</v>
      </c>
      <c r="E1466" s="67">
        <f>'2020 Spring Order Form - V36'!$W$23</f>
        <v>0</v>
      </c>
      <c r="F1466" s="151" t="s">
        <v>1767</v>
      </c>
      <c r="G1466" s="70" t="e">
        <f>'2020 Spring Order Form - V36'!#REF!</f>
        <v>#REF!</v>
      </c>
      <c r="H1466" s="69">
        <f>'2020 Spring Order Form - V36'!$F$18</f>
        <v>0</v>
      </c>
      <c r="J1466" s="154">
        <v>2411</v>
      </c>
    </row>
    <row r="1467" spans="1:10">
      <c r="A1467" s="131">
        <v>1466</v>
      </c>
      <c r="B1467" s="66" t="s">
        <v>1768</v>
      </c>
      <c r="D1467" s="67">
        <f>'2020 Spring Order Form - V36'!$W$23</f>
        <v>0</v>
      </c>
      <c r="E1467" s="67">
        <f>'2020 Spring Order Form - V36'!$W$23</f>
        <v>0</v>
      </c>
      <c r="F1467" s="151">
        <v>4537460</v>
      </c>
      <c r="G1467" s="70" t="e">
        <f>'2020 Spring Order Form - V36'!#REF!</f>
        <v>#REF!</v>
      </c>
      <c r="H1467" s="69">
        <f>'2020 Spring Order Form - V36'!$F$18</f>
        <v>0</v>
      </c>
      <c r="J1467" s="154">
        <v>1036</v>
      </c>
    </row>
    <row r="1468" spans="1:10">
      <c r="A1468" s="131">
        <v>1467</v>
      </c>
      <c r="B1468" s="66" t="s">
        <v>1768</v>
      </c>
      <c r="D1468" s="67">
        <f>'2020 Spring Order Form - V36'!$W$23</f>
        <v>0</v>
      </c>
      <c r="E1468" s="67">
        <f>'2020 Spring Order Form - V36'!$W$23</f>
        <v>0</v>
      </c>
      <c r="F1468" s="151" t="s">
        <v>1769</v>
      </c>
      <c r="G1468" s="70" t="e">
        <f>'2020 Spring Order Form - V36'!#REF!</f>
        <v>#REF!</v>
      </c>
      <c r="H1468" s="69">
        <f>'2020 Spring Order Form - V36'!$F$18</f>
        <v>0</v>
      </c>
      <c r="J1468" s="154">
        <v>2412</v>
      </c>
    </row>
    <row r="1469" spans="1:10">
      <c r="A1469" s="131">
        <v>1468</v>
      </c>
      <c r="B1469" s="66" t="s">
        <v>1770</v>
      </c>
      <c r="D1469" s="67">
        <f>'2020 Spring Order Form - V36'!$W$23</f>
        <v>0</v>
      </c>
      <c r="E1469" s="67">
        <f>'2020 Spring Order Form - V36'!$W$23</f>
        <v>0</v>
      </c>
      <c r="F1469" s="151">
        <v>4537600</v>
      </c>
      <c r="G1469" s="70" t="e">
        <f>'2020 Spring Order Form - V36'!#REF!</f>
        <v>#REF!</v>
      </c>
      <c r="H1469" s="69">
        <f>'2020 Spring Order Form - V36'!$F$18</f>
        <v>0</v>
      </c>
      <c r="J1469" s="154">
        <v>656</v>
      </c>
    </row>
    <row r="1470" spans="1:10">
      <c r="A1470" s="131">
        <v>1469</v>
      </c>
      <c r="B1470" s="66" t="s">
        <v>1770</v>
      </c>
      <c r="D1470" s="67">
        <f>'2020 Spring Order Form - V36'!$W$23</f>
        <v>0</v>
      </c>
      <c r="E1470" s="67">
        <f>'2020 Spring Order Form - V36'!$W$23</f>
        <v>0</v>
      </c>
      <c r="F1470" s="151" t="s">
        <v>1771</v>
      </c>
      <c r="G1470" s="70" t="e">
        <f>'2020 Spring Order Form - V36'!#REF!</f>
        <v>#REF!</v>
      </c>
      <c r="H1470" s="69">
        <f>'2020 Spring Order Form - V36'!$F$18</f>
        <v>0</v>
      </c>
      <c r="J1470" s="154">
        <v>2413</v>
      </c>
    </row>
    <row r="1471" spans="1:10">
      <c r="A1471" s="131">
        <v>1470</v>
      </c>
      <c r="B1471" s="66" t="s">
        <v>1772</v>
      </c>
      <c r="D1471" s="67">
        <f>'2020 Spring Order Form - V36'!$W$23</f>
        <v>0</v>
      </c>
      <c r="E1471" s="67">
        <f>'2020 Spring Order Form - V36'!$W$23</f>
        <v>0</v>
      </c>
      <c r="F1471" s="151">
        <v>4537670</v>
      </c>
      <c r="G1471" s="70" t="e">
        <f>'2020 Spring Order Form - V36'!#REF!</f>
        <v>#REF!</v>
      </c>
      <c r="H1471" s="69">
        <f>'2020 Spring Order Form - V36'!$F$18</f>
        <v>0</v>
      </c>
      <c r="J1471" s="154">
        <v>980</v>
      </c>
    </row>
    <row r="1472" spans="1:10">
      <c r="A1472" s="131">
        <v>1471</v>
      </c>
      <c r="B1472" s="66" t="s">
        <v>1772</v>
      </c>
      <c r="D1472" s="67">
        <f>'2020 Spring Order Form - V36'!$W$23</f>
        <v>0</v>
      </c>
      <c r="E1472" s="67">
        <f>'2020 Spring Order Form - V36'!$W$23</f>
        <v>0</v>
      </c>
      <c r="F1472" s="151" t="s">
        <v>1773</v>
      </c>
      <c r="G1472" s="70" t="e">
        <f>'2020 Spring Order Form - V36'!#REF!</f>
        <v>#REF!</v>
      </c>
      <c r="H1472" s="69">
        <f>'2020 Spring Order Form - V36'!$F$18</f>
        <v>0</v>
      </c>
      <c r="J1472" s="154">
        <v>2414</v>
      </c>
    </row>
    <row r="1473" spans="1:10">
      <c r="A1473" s="131">
        <v>1472</v>
      </c>
      <c r="B1473" s="66" t="s">
        <v>1774</v>
      </c>
      <c r="D1473" s="67">
        <f>'2020 Spring Order Form - V36'!$W$23</f>
        <v>0</v>
      </c>
      <c r="E1473" s="67">
        <f>'2020 Spring Order Form - V36'!$W$23</f>
        <v>0</v>
      </c>
      <c r="F1473" s="151">
        <v>4537800</v>
      </c>
      <c r="G1473" s="70" t="e">
        <f>'2020 Spring Order Form - V36'!#REF!</f>
        <v>#REF!</v>
      </c>
      <c r="H1473" s="69">
        <f>'2020 Spring Order Form - V36'!$F$18</f>
        <v>0</v>
      </c>
      <c r="J1473" s="154">
        <v>269</v>
      </c>
    </row>
    <row r="1474" spans="1:10">
      <c r="A1474" s="131">
        <v>1473</v>
      </c>
      <c r="B1474" s="66" t="s">
        <v>1774</v>
      </c>
      <c r="D1474" s="67">
        <f>'2020 Spring Order Form - V36'!$W$23</f>
        <v>0</v>
      </c>
      <c r="E1474" s="67">
        <f>'2020 Spring Order Form - V36'!$W$23</f>
        <v>0</v>
      </c>
      <c r="F1474" s="151" t="s">
        <v>1775</v>
      </c>
      <c r="G1474" s="70" t="e">
        <f>'2020 Spring Order Form - V36'!#REF!</f>
        <v>#REF!</v>
      </c>
      <c r="H1474" s="69">
        <f>'2020 Spring Order Form - V36'!$F$18</f>
        <v>0</v>
      </c>
      <c r="J1474" s="154">
        <v>2415</v>
      </c>
    </row>
    <row r="1475" spans="1:10">
      <c r="A1475" s="131">
        <v>1474</v>
      </c>
      <c r="B1475" s="66" t="s">
        <v>1776</v>
      </c>
      <c r="D1475" s="67">
        <f>'2020 Spring Order Form - V36'!$W$23</f>
        <v>0</v>
      </c>
      <c r="E1475" s="67">
        <f>'2020 Spring Order Form - V36'!$W$23</f>
        <v>0</v>
      </c>
      <c r="F1475" s="151">
        <v>4537900</v>
      </c>
      <c r="G1475" s="70" t="e">
        <f>'2020 Spring Order Form - V36'!#REF!</f>
        <v>#REF!</v>
      </c>
      <c r="H1475" s="69">
        <f>'2020 Spring Order Form - V36'!$F$18</f>
        <v>0</v>
      </c>
      <c r="J1475" s="154">
        <v>974</v>
      </c>
    </row>
    <row r="1476" spans="1:10">
      <c r="A1476" s="131">
        <v>1475</v>
      </c>
      <c r="B1476" s="66" t="s">
        <v>1776</v>
      </c>
      <c r="D1476" s="67">
        <f>'2020 Spring Order Form - V36'!$W$23</f>
        <v>0</v>
      </c>
      <c r="E1476" s="67">
        <f>'2020 Spring Order Form - V36'!$W$23</f>
        <v>0</v>
      </c>
      <c r="F1476" s="151" t="s">
        <v>1777</v>
      </c>
      <c r="G1476" s="70" t="e">
        <f>'2020 Spring Order Form - V36'!#REF!</f>
        <v>#REF!</v>
      </c>
      <c r="H1476" s="69">
        <f>'2020 Spring Order Form - V36'!$F$18</f>
        <v>0</v>
      </c>
      <c r="J1476" s="154">
        <v>2416</v>
      </c>
    </row>
    <row r="1477" spans="1:10">
      <c r="A1477" s="131">
        <v>1476</v>
      </c>
      <c r="B1477" s="66" t="s">
        <v>1778</v>
      </c>
      <c r="D1477" s="67">
        <f>'2020 Spring Order Form - V36'!$W$23</f>
        <v>0</v>
      </c>
      <c r="E1477" s="67">
        <f>'2020 Spring Order Form - V36'!$W$23</f>
        <v>0</v>
      </c>
      <c r="F1477" s="151">
        <v>4538150</v>
      </c>
      <c r="G1477" s="70" t="e">
        <f>'2020 Spring Order Form - V36'!#REF!</f>
        <v>#REF!</v>
      </c>
      <c r="H1477" s="69">
        <f>'2020 Spring Order Form - V36'!$F$18</f>
        <v>0</v>
      </c>
      <c r="J1477" s="154">
        <v>18502</v>
      </c>
    </row>
    <row r="1478" spans="1:10">
      <c r="A1478" s="131">
        <v>1477</v>
      </c>
      <c r="B1478" s="66" t="s">
        <v>1778</v>
      </c>
      <c r="D1478" s="67">
        <f>'2020 Spring Order Form - V36'!$W$23</f>
        <v>0</v>
      </c>
      <c r="E1478" s="67">
        <f>'2020 Spring Order Form - V36'!$W$23</f>
        <v>0</v>
      </c>
      <c r="F1478" s="151" t="s">
        <v>1779</v>
      </c>
      <c r="G1478" s="70" t="e">
        <f>'2020 Spring Order Form - V36'!#REF!</f>
        <v>#REF!</v>
      </c>
      <c r="H1478" s="69">
        <f>'2020 Spring Order Form - V36'!$F$18</f>
        <v>0</v>
      </c>
      <c r="J1478" s="154">
        <v>18503</v>
      </c>
    </row>
    <row r="1479" spans="1:10">
      <c r="A1479" s="131">
        <v>1478</v>
      </c>
      <c r="B1479" s="66" t="s">
        <v>1780</v>
      </c>
      <c r="D1479" s="67">
        <f>'2020 Spring Order Form - V36'!$W$23</f>
        <v>0</v>
      </c>
      <c r="E1479" s="67">
        <f>'2020 Spring Order Form - V36'!$W$23</f>
        <v>0</v>
      </c>
      <c r="F1479" s="151">
        <v>4538250</v>
      </c>
      <c r="G1479" s="70" t="e">
        <f>'2020 Spring Order Form - V36'!#REF!</f>
        <v>#REF!</v>
      </c>
      <c r="H1479" s="69">
        <f>'2020 Spring Order Form - V36'!$F$18</f>
        <v>0</v>
      </c>
      <c r="J1479" s="154">
        <v>12864</v>
      </c>
    </row>
    <row r="1480" spans="1:10">
      <c r="A1480" s="131">
        <v>1479</v>
      </c>
      <c r="B1480" s="66" t="s">
        <v>1780</v>
      </c>
      <c r="D1480" s="67">
        <f>'2020 Spring Order Form - V36'!$W$23</f>
        <v>0</v>
      </c>
      <c r="E1480" s="67">
        <f>'2020 Spring Order Form - V36'!$W$23</f>
        <v>0</v>
      </c>
      <c r="F1480" s="151" t="s">
        <v>1781</v>
      </c>
      <c r="G1480" s="70" t="e">
        <f>'2020 Spring Order Form - V36'!#REF!</f>
        <v>#REF!</v>
      </c>
      <c r="H1480" s="69">
        <f>'2020 Spring Order Form - V36'!$F$18</f>
        <v>0</v>
      </c>
      <c r="J1480" s="154">
        <v>12863</v>
      </c>
    </row>
    <row r="1481" spans="1:10">
      <c r="A1481" s="131">
        <v>1480</v>
      </c>
      <c r="B1481" s="66" t="s">
        <v>1782</v>
      </c>
      <c r="D1481" s="67">
        <f>'2020 Spring Order Form - V36'!$W$23</f>
        <v>0</v>
      </c>
      <c r="E1481" s="67">
        <f>'2020 Spring Order Form - V36'!$W$23</f>
        <v>0</v>
      </c>
      <c r="F1481" s="151">
        <v>4538370</v>
      </c>
      <c r="G1481" s="70" t="e">
        <f>'2020 Spring Order Form - V36'!#REF!</f>
        <v>#REF!</v>
      </c>
      <c r="H1481" s="69">
        <f>'2020 Spring Order Form - V36'!$F$18</f>
        <v>0</v>
      </c>
      <c r="J1481" s="154">
        <v>657</v>
      </c>
    </row>
    <row r="1482" spans="1:10">
      <c r="A1482" s="131">
        <v>1481</v>
      </c>
      <c r="B1482" s="66" t="s">
        <v>1782</v>
      </c>
      <c r="D1482" s="67">
        <f>'2020 Spring Order Form - V36'!$W$23</f>
        <v>0</v>
      </c>
      <c r="E1482" s="67">
        <f>'2020 Spring Order Form - V36'!$W$23</f>
        <v>0</v>
      </c>
      <c r="F1482" s="151" t="s">
        <v>1783</v>
      </c>
      <c r="G1482" s="70" t="e">
        <f>'2020 Spring Order Form - V36'!#REF!</f>
        <v>#REF!</v>
      </c>
      <c r="H1482" s="69">
        <f>'2020 Spring Order Form - V36'!$F$18</f>
        <v>0</v>
      </c>
      <c r="J1482" s="154">
        <v>2421</v>
      </c>
    </row>
    <row r="1483" spans="1:10">
      <c r="A1483" s="131">
        <v>1482</v>
      </c>
      <c r="B1483" s="66" t="s">
        <v>1782</v>
      </c>
      <c r="D1483" s="67">
        <f>'2020 Spring Order Form - V36'!$W$23</f>
        <v>0</v>
      </c>
      <c r="E1483" s="67">
        <f>'2020 Spring Order Form - V36'!$W$23</f>
        <v>0</v>
      </c>
      <c r="F1483" s="151">
        <v>7538377</v>
      </c>
      <c r="G1483" s="70" t="e">
        <f>'2020 Spring Order Form - V36'!#REF!</f>
        <v>#REF!</v>
      </c>
      <c r="H1483" s="69">
        <f>'2020 Spring Order Form - V36'!$F$18</f>
        <v>0</v>
      </c>
      <c r="J1483" s="154">
        <v>19661</v>
      </c>
    </row>
    <row r="1484" spans="1:10">
      <c r="A1484" s="131">
        <v>1483</v>
      </c>
      <c r="B1484" s="66" t="s">
        <v>1782</v>
      </c>
      <c r="D1484" s="67">
        <f>'2020 Spring Order Form - V36'!$W$23</f>
        <v>0</v>
      </c>
      <c r="E1484" s="67">
        <f>'2020 Spring Order Form - V36'!$W$23</f>
        <v>0</v>
      </c>
      <c r="F1484" s="151" t="s">
        <v>1784</v>
      </c>
      <c r="G1484" s="70" t="e">
        <f>'2020 Spring Order Form - V36'!#REF!</f>
        <v>#REF!</v>
      </c>
      <c r="H1484" s="69">
        <f>'2020 Spring Order Form - V36'!$F$18</f>
        <v>0</v>
      </c>
      <c r="J1484" s="154">
        <v>19662</v>
      </c>
    </row>
    <row r="1485" spans="1:10">
      <c r="A1485" s="131">
        <v>1484</v>
      </c>
      <c r="B1485" s="66" t="s">
        <v>1785</v>
      </c>
      <c r="D1485" s="67">
        <f>'2020 Spring Order Form - V36'!$W$23</f>
        <v>0</v>
      </c>
      <c r="E1485" s="67">
        <f>'2020 Spring Order Form - V36'!$W$23</f>
        <v>0</v>
      </c>
      <c r="F1485" s="151">
        <v>4538530</v>
      </c>
      <c r="G1485" s="70" t="e">
        <f>'2020 Spring Order Form - V36'!#REF!</f>
        <v>#REF!</v>
      </c>
      <c r="H1485" s="69">
        <f>'2020 Spring Order Form - V36'!$F$18</f>
        <v>0</v>
      </c>
      <c r="J1485" s="154">
        <v>542</v>
      </c>
    </row>
    <row r="1486" spans="1:10">
      <c r="A1486" s="131">
        <v>1485</v>
      </c>
      <c r="B1486" s="66" t="s">
        <v>1785</v>
      </c>
      <c r="D1486" s="67">
        <f>'2020 Spring Order Form - V36'!$W$23</f>
        <v>0</v>
      </c>
      <c r="E1486" s="67">
        <f>'2020 Spring Order Form - V36'!$W$23</f>
        <v>0</v>
      </c>
      <c r="F1486" s="151" t="s">
        <v>1786</v>
      </c>
      <c r="G1486" s="70" t="e">
        <f>'2020 Spring Order Form - V36'!#REF!</f>
        <v>#REF!</v>
      </c>
      <c r="H1486" s="69">
        <f>'2020 Spring Order Form - V36'!$F$18</f>
        <v>0</v>
      </c>
      <c r="J1486" s="154">
        <v>2422</v>
      </c>
    </row>
    <row r="1487" spans="1:10">
      <c r="A1487" s="131">
        <v>1486</v>
      </c>
      <c r="B1487" s="66" t="s">
        <v>1787</v>
      </c>
      <c r="D1487" s="67">
        <f>'2020 Spring Order Form - V36'!$W$23</f>
        <v>0</v>
      </c>
      <c r="E1487" s="67">
        <f>'2020 Spring Order Form - V36'!$W$23</f>
        <v>0</v>
      </c>
      <c r="F1487" s="151">
        <v>4538605</v>
      </c>
      <c r="G1487" s="70" t="e">
        <f>'2020 Spring Order Form - V36'!#REF!</f>
        <v>#REF!</v>
      </c>
      <c r="H1487" s="69">
        <f>'2020 Spring Order Form - V36'!$F$18</f>
        <v>0</v>
      </c>
      <c r="J1487" s="154">
        <v>1009</v>
      </c>
    </row>
    <row r="1488" spans="1:10">
      <c r="A1488" s="131">
        <v>1487</v>
      </c>
      <c r="B1488" s="66" t="s">
        <v>1787</v>
      </c>
      <c r="D1488" s="67">
        <f>'2020 Spring Order Form - V36'!$W$23</f>
        <v>0</v>
      </c>
      <c r="E1488" s="67">
        <f>'2020 Spring Order Form - V36'!$W$23</f>
        <v>0</v>
      </c>
      <c r="F1488" s="151" t="s">
        <v>1788</v>
      </c>
      <c r="G1488" s="70" t="e">
        <f>'2020 Spring Order Form - V36'!#REF!</f>
        <v>#REF!</v>
      </c>
      <c r="H1488" s="69">
        <f>'2020 Spring Order Form - V36'!$F$18</f>
        <v>0</v>
      </c>
      <c r="J1488" s="154">
        <v>2424</v>
      </c>
    </row>
    <row r="1489" spans="1:10">
      <c r="A1489" s="131">
        <v>1488</v>
      </c>
      <c r="B1489" s="66" t="s">
        <v>1787</v>
      </c>
      <c r="D1489" s="67">
        <f>'2020 Spring Order Form - V36'!$W$23</f>
        <v>0</v>
      </c>
      <c r="E1489" s="67">
        <f>'2020 Spring Order Form - V36'!$W$23</f>
        <v>0</v>
      </c>
      <c r="F1489" s="151">
        <v>7538607</v>
      </c>
      <c r="G1489" s="70" t="e">
        <f>'2020 Spring Order Form - V36'!#REF!</f>
        <v>#REF!</v>
      </c>
      <c r="H1489" s="69">
        <f>'2020 Spring Order Form - V36'!$F$18</f>
        <v>0</v>
      </c>
      <c r="J1489" s="154">
        <v>19663</v>
      </c>
    </row>
    <row r="1490" spans="1:10">
      <c r="A1490" s="131">
        <v>1489</v>
      </c>
      <c r="B1490" s="66" t="s">
        <v>1787</v>
      </c>
      <c r="D1490" s="67">
        <f>'2020 Spring Order Form - V36'!$W$23</f>
        <v>0</v>
      </c>
      <c r="E1490" s="67">
        <f>'2020 Spring Order Form - V36'!$W$23</f>
        <v>0</v>
      </c>
      <c r="F1490" s="151" t="s">
        <v>1789</v>
      </c>
      <c r="G1490" s="70" t="e">
        <f>'2020 Spring Order Form - V36'!#REF!</f>
        <v>#REF!</v>
      </c>
      <c r="H1490" s="69">
        <f>'2020 Spring Order Form - V36'!$F$18</f>
        <v>0</v>
      </c>
      <c r="J1490" s="154">
        <v>19664</v>
      </c>
    </row>
    <row r="1491" spans="1:10">
      <c r="A1491" s="131">
        <v>1490</v>
      </c>
      <c r="B1491" s="66" t="s">
        <v>1790</v>
      </c>
      <c r="D1491" s="67">
        <f>'2020 Spring Order Form - V36'!$W$23</f>
        <v>0</v>
      </c>
      <c r="E1491" s="67">
        <f>'2020 Spring Order Form - V36'!$W$23</f>
        <v>0</v>
      </c>
      <c r="F1491" s="151">
        <v>4538720</v>
      </c>
      <c r="G1491" s="70" t="e">
        <f>'2020 Spring Order Form - V36'!#REF!</f>
        <v>#REF!</v>
      </c>
      <c r="H1491" s="69">
        <f>'2020 Spring Order Form - V36'!$F$18</f>
        <v>0</v>
      </c>
      <c r="J1491" s="154">
        <v>874</v>
      </c>
    </row>
    <row r="1492" spans="1:10">
      <c r="A1492" s="131">
        <v>1491</v>
      </c>
      <c r="B1492" s="66" t="s">
        <v>1790</v>
      </c>
      <c r="D1492" s="67">
        <f>'2020 Spring Order Form - V36'!$W$23</f>
        <v>0</v>
      </c>
      <c r="E1492" s="67">
        <f>'2020 Spring Order Form - V36'!$W$23</f>
        <v>0</v>
      </c>
      <c r="F1492" s="151" t="s">
        <v>1791</v>
      </c>
      <c r="G1492" s="70" t="e">
        <f>'2020 Spring Order Form - V36'!#REF!</f>
        <v>#REF!</v>
      </c>
      <c r="H1492" s="69">
        <f>'2020 Spring Order Form - V36'!$F$18</f>
        <v>0</v>
      </c>
      <c r="J1492" s="154">
        <v>2425</v>
      </c>
    </row>
    <row r="1493" spans="1:10">
      <c r="A1493" s="131">
        <v>1492</v>
      </c>
      <c r="B1493" s="66" t="s">
        <v>1792</v>
      </c>
      <c r="D1493" s="67">
        <f>'2020 Spring Order Form - V36'!$W$23</f>
        <v>0</v>
      </c>
      <c r="E1493" s="67">
        <f>'2020 Spring Order Form - V36'!$W$23</f>
        <v>0</v>
      </c>
      <c r="F1493" s="151">
        <v>4538840</v>
      </c>
      <c r="G1493" s="70" t="e">
        <f>'2020 Spring Order Form - V36'!#REF!</f>
        <v>#REF!</v>
      </c>
      <c r="H1493" s="69">
        <f>'2020 Spring Order Form - V36'!$F$18</f>
        <v>0</v>
      </c>
      <c r="J1493" s="154">
        <v>12673</v>
      </c>
    </row>
    <row r="1494" spans="1:10">
      <c r="A1494" s="131">
        <v>1493</v>
      </c>
      <c r="B1494" s="66" t="s">
        <v>1792</v>
      </c>
      <c r="D1494" s="67">
        <f>'2020 Spring Order Form - V36'!$W$23</f>
        <v>0</v>
      </c>
      <c r="E1494" s="67">
        <f>'2020 Spring Order Form - V36'!$W$23</f>
        <v>0</v>
      </c>
      <c r="F1494" s="151" t="s">
        <v>1793</v>
      </c>
      <c r="G1494" s="70" t="e">
        <f>'2020 Spring Order Form - V36'!#REF!</f>
        <v>#REF!</v>
      </c>
      <c r="H1494" s="69">
        <f>'2020 Spring Order Form - V36'!$F$18</f>
        <v>0</v>
      </c>
      <c r="J1494" s="154">
        <v>12671</v>
      </c>
    </row>
    <row r="1495" spans="1:10">
      <c r="A1495" s="131">
        <v>1494</v>
      </c>
      <c r="B1495" s="66" t="s">
        <v>1794</v>
      </c>
      <c r="D1495" s="67">
        <f>'2020 Spring Order Form - V36'!$W$23</f>
        <v>0</v>
      </c>
      <c r="E1495" s="67">
        <f>'2020 Spring Order Form - V36'!$W$23</f>
        <v>0</v>
      </c>
      <c r="F1495" s="151">
        <v>4538930</v>
      </c>
      <c r="G1495" s="70" t="e">
        <f>'2020 Spring Order Form - V36'!#REF!</f>
        <v>#REF!</v>
      </c>
      <c r="H1495" s="69">
        <f>'2020 Spring Order Form - V36'!$F$18</f>
        <v>0</v>
      </c>
      <c r="J1495" s="154">
        <v>692</v>
      </c>
    </row>
    <row r="1496" spans="1:10">
      <c r="A1496" s="131">
        <v>1495</v>
      </c>
      <c r="B1496" s="66" t="s">
        <v>1794</v>
      </c>
      <c r="D1496" s="67">
        <f>'2020 Spring Order Form - V36'!$W$23</f>
        <v>0</v>
      </c>
      <c r="E1496" s="67">
        <f>'2020 Spring Order Form - V36'!$W$23</f>
        <v>0</v>
      </c>
      <c r="F1496" s="151" t="s">
        <v>1795</v>
      </c>
      <c r="G1496" s="70" t="e">
        <f>'2020 Spring Order Form - V36'!#REF!</f>
        <v>#REF!</v>
      </c>
      <c r="H1496" s="69">
        <f>'2020 Spring Order Form - V36'!$F$18</f>
        <v>0</v>
      </c>
      <c r="J1496" s="154">
        <v>2427</v>
      </c>
    </row>
    <row r="1497" spans="1:10">
      <c r="A1497" s="131">
        <v>1496</v>
      </c>
      <c r="B1497" s="66" t="s">
        <v>1796</v>
      </c>
      <c r="D1497" s="67">
        <f>'2020 Spring Order Form - V36'!$W$23</f>
        <v>0</v>
      </c>
      <c r="E1497" s="67">
        <f>'2020 Spring Order Form - V36'!$W$23</f>
        <v>0</v>
      </c>
      <c r="F1497" s="151">
        <v>4539100</v>
      </c>
      <c r="G1497" s="70" t="e">
        <f>'2020 Spring Order Form - V36'!#REF!</f>
        <v>#REF!</v>
      </c>
      <c r="H1497" s="69">
        <f>'2020 Spring Order Form - V36'!$F$18</f>
        <v>0</v>
      </c>
      <c r="J1497" s="154">
        <v>282</v>
      </c>
    </row>
    <row r="1498" spans="1:10">
      <c r="A1498" s="131">
        <v>1497</v>
      </c>
      <c r="B1498" s="66" t="s">
        <v>1796</v>
      </c>
      <c r="D1498" s="67">
        <f>'2020 Spring Order Form - V36'!$W$23</f>
        <v>0</v>
      </c>
      <c r="E1498" s="67">
        <f>'2020 Spring Order Form - V36'!$W$23</f>
        <v>0</v>
      </c>
      <c r="F1498" s="151" t="s">
        <v>1797</v>
      </c>
      <c r="G1498" s="70" t="e">
        <f>'2020 Spring Order Form - V36'!#REF!</f>
        <v>#REF!</v>
      </c>
      <c r="H1498" s="69">
        <f>'2020 Spring Order Form - V36'!$F$18</f>
        <v>0</v>
      </c>
      <c r="J1498" s="154">
        <v>2429</v>
      </c>
    </row>
    <row r="1499" spans="1:10">
      <c r="A1499" s="131">
        <v>1498</v>
      </c>
      <c r="B1499" s="66" t="s">
        <v>1798</v>
      </c>
      <c r="D1499" s="67">
        <f>'2020 Spring Order Form - V36'!$W$23</f>
        <v>0</v>
      </c>
      <c r="E1499" s="67">
        <f>'2020 Spring Order Form - V36'!$W$23</f>
        <v>0</v>
      </c>
      <c r="F1499" s="151">
        <v>4539230</v>
      </c>
      <c r="G1499" s="70" t="e">
        <f>'2020 Spring Order Form - V36'!#REF!</f>
        <v>#REF!</v>
      </c>
      <c r="H1499" s="69">
        <f>'2020 Spring Order Form - V36'!$F$18</f>
        <v>0</v>
      </c>
      <c r="J1499" s="154">
        <v>18506</v>
      </c>
    </row>
    <row r="1500" spans="1:10">
      <c r="A1500" s="131">
        <v>1499</v>
      </c>
      <c r="B1500" s="66" t="s">
        <v>1798</v>
      </c>
      <c r="D1500" s="67">
        <f>'2020 Spring Order Form - V36'!$W$23</f>
        <v>0</v>
      </c>
      <c r="E1500" s="67">
        <f>'2020 Spring Order Form - V36'!$W$23</f>
        <v>0</v>
      </c>
      <c r="F1500" s="151" t="s">
        <v>1799</v>
      </c>
      <c r="G1500" s="70" t="e">
        <f>'2020 Spring Order Form - V36'!#REF!</f>
        <v>#REF!</v>
      </c>
      <c r="H1500" s="69">
        <f>'2020 Spring Order Form - V36'!$F$18</f>
        <v>0</v>
      </c>
      <c r="J1500" s="154">
        <v>18505</v>
      </c>
    </row>
    <row r="1501" spans="1:10">
      <c r="A1501" s="131">
        <v>1500</v>
      </c>
      <c r="B1501" s="66" t="s">
        <v>1800</v>
      </c>
      <c r="D1501" s="67">
        <f>'2020 Spring Order Form - V36'!$W$23</f>
        <v>0</v>
      </c>
      <c r="E1501" s="67">
        <f>'2020 Spring Order Form - V36'!$W$23</f>
        <v>0</v>
      </c>
      <c r="F1501" s="151">
        <v>4539240</v>
      </c>
      <c r="G1501" s="70" t="e">
        <f>'2020 Spring Order Form - V36'!#REF!</f>
        <v>#REF!</v>
      </c>
      <c r="H1501" s="69">
        <f>'2020 Spring Order Form - V36'!$F$18</f>
        <v>0</v>
      </c>
      <c r="J1501" s="154">
        <v>991</v>
      </c>
    </row>
    <row r="1502" spans="1:10">
      <c r="A1502" s="131">
        <v>1501</v>
      </c>
      <c r="B1502" s="66" t="s">
        <v>1800</v>
      </c>
      <c r="D1502" s="67">
        <f>'2020 Spring Order Form - V36'!$W$23</f>
        <v>0</v>
      </c>
      <c r="E1502" s="67">
        <f>'2020 Spring Order Form - V36'!$W$23</f>
        <v>0</v>
      </c>
      <c r="F1502" s="151" t="s">
        <v>1801</v>
      </c>
      <c r="G1502" s="70" t="e">
        <f>'2020 Spring Order Form - V36'!#REF!</f>
        <v>#REF!</v>
      </c>
      <c r="H1502" s="69">
        <f>'2020 Spring Order Form - V36'!$F$18</f>
        <v>0</v>
      </c>
      <c r="J1502" s="154">
        <v>2431</v>
      </c>
    </row>
    <row r="1503" spans="1:10">
      <c r="A1503" s="131">
        <v>1502</v>
      </c>
      <c r="B1503" s="66" t="s">
        <v>1802</v>
      </c>
      <c r="D1503" s="67">
        <f>'2020 Spring Order Form - V36'!$W$23</f>
        <v>0</v>
      </c>
      <c r="E1503" s="67">
        <f>'2020 Spring Order Form - V36'!$W$23</f>
        <v>0</v>
      </c>
      <c r="F1503" s="151">
        <v>4539260</v>
      </c>
      <c r="G1503" s="70" t="e">
        <f>'2020 Spring Order Form - V36'!#REF!</f>
        <v>#REF!</v>
      </c>
      <c r="H1503" s="69">
        <f>'2020 Spring Order Form - V36'!$F$18</f>
        <v>0</v>
      </c>
      <c r="J1503" s="154">
        <v>714</v>
      </c>
    </row>
    <row r="1504" spans="1:10">
      <c r="A1504" s="131">
        <v>1503</v>
      </c>
      <c r="B1504" s="66" t="s">
        <v>1802</v>
      </c>
      <c r="D1504" s="67">
        <f>'2020 Spring Order Form - V36'!$W$23</f>
        <v>0</v>
      </c>
      <c r="E1504" s="67">
        <f>'2020 Spring Order Form - V36'!$W$23</f>
        <v>0</v>
      </c>
      <c r="F1504" s="151" t="s">
        <v>1803</v>
      </c>
      <c r="G1504" s="70" t="e">
        <f>'2020 Spring Order Form - V36'!#REF!</f>
        <v>#REF!</v>
      </c>
      <c r="H1504" s="69">
        <f>'2020 Spring Order Form - V36'!$F$18</f>
        <v>0</v>
      </c>
      <c r="J1504" s="154">
        <v>2432</v>
      </c>
    </row>
    <row r="1505" spans="1:10">
      <c r="A1505" s="131">
        <v>1504</v>
      </c>
      <c r="B1505" s="66" t="s">
        <v>1804</v>
      </c>
      <c r="D1505" s="67">
        <f>'2020 Spring Order Form - V36'!$W$23</f>
        <v>0</v>
      </c>
      <c r="E1505" s="67">
        <f>'2020 Spring Order Form - V36'!$W$23</f>
        <v>0</v>
      </c>
      <c r="F1505" s="151">
        <v>4539400</v>
      </c>
      <c r="G1505" s="70" t="e">
        <f>'2020 Spring Order Form - V36'!#REF!</f>
        <v>#REF!</v>
      </c>
      <c r="H1505" s="69">
        <f>'2020 Spring Order Form - V36'!$F$18</f>
        <v>0</v>
      </c>
      <c r="J1505" s="154">
        <v>445</v>
      </c>
    </row>
    <row r="1506" spans="1:10">
      <c r="A1506" s="131">
        <v>1505</v>
      </c>
      <c r="B1506" s="66" t="s">
        <v>1804</v>
      </c>
      <c r="D1506" s="67">
        <f>'2020 Spring Order Form - V36'!$W$23</f>
        <v>0</v>
      </c>
      <c r="E1506" s="67">
        <f>'2020 Spring Order Form - V36'!$W$23</f>
        <v>0</v>
      </c>
      <c r="F1506" s="151" t="s">
        <v>1805</v>
      </c>
      <c r="G1506" s="70" t="e">
        <f>'2020 Spring Order Form - V36'!#REF!</f>
        <v>#REF!</v>
      </c>
      <c r="H1506" s="69">
        <f>'2020 Spring Order Form - V36'!$F$18</f>
        <v>0</v>
      </c>
      <c r="J1506" s="154">
        <v>2433</v>
      </c>
    </row>
    <row r="1507" spans="1:10">
      <c r="A1507" s="131">
        <v>1506</v>
      </c>
      <c r="B1507" s="66" t="s">
        <v>1806</v>
      </c>
      <c r="D1507" s="67">
        <f>'2020 Spring Order Form - V36'!$W$23</f>
        <v>0</v>
      </c>
      <c r="E1507" s="67">
        <f>'2020 Spring Order Form - V36'!$W$23</f>
        <v>0</v>
      </c>
      <c r="F1507" s="151">
        <v>4539450</v>
      </c>
      <c r="G1507" s="70" t="e">
        <f>'2020 Spring Order Form - V36'!#REF!</f>
        <v>#REF!</v>
      </c>
      <c r="H1507" s="69">
        <f>'2020 Spring Order Form - V36'!$F$18</f>
        <v>0</v>
      </c>
      <c r="J1507" s="154">
        <v>18509</v>
      </c>
    </row>
    <row r="1508" spans="1:10">
      <c r="A1508" s="131">
        <v>1507</v>
      </c>
      <c r="B1508" s="66" t="s">
        <v>1806</v>
      </c>
      <c r="D1508" s="67">
        <f>'2020 Spring Order Form - V36'!$W$23</f>
        <v>0</v>
      </c>
      <c r="E1508" s="67">
        <f>'2020 Spring Order Form - V36'!$W$23</f>
        <v>0</v>
      </c>
      <c r="F1508" s="151" t="s">
        <v>1807</v>
      </c>
      <c r="G1508" s="70" t="e">
        <f>'2020 Spring Order Form - V36'!#REF!</f>
        <v>#REF!</v>
      </c>
      <c r="H1508" s="69">
        <f>'2020 Spring Order Form - V36'!$F$18</f>
        <v>0</v>
      </c>
      <c r="J1508" s="154">
        <v>18508</v>
      </c>
    </row>
    <row r="1509" spans="1:10">
      <c r="A1509" s="131">
        <v>1508</v>
      </c>
      <c r="B1509" s="66" t="s">
        <v>1808</v>
      </c>
      <c r="D1509" s="67">
        <f>'2020 Spring Order Form - V36'!$W$23</f>
        <v>0</v>
      </c>
      <c r="E1509" s="67">
        <f>'2020 Spring Order Form - V36'!$W$23</f>
        <v>0</v>
      </c>
      <c r="F1509" s="151">
        <v>4539500</v>
      </c>
      <c r="G1509" s="70" t="e">
        <f>'2020 Spring Order Form - V36'!#REF!</f>
        <v>#REF!</v>
      </c>
      <c r="H1509" s="69">
        <f>'2020 Spring Order Form - V36'!$F$18</f>
        <v>0</v>
      </c>
      <c r="J1509" s="154">
        <v>382</v>
      </c>
    </row>
    <row r="1510" spans="1:10">
      <c r="A1510" s="131">
        <v>1509</v>
      </c>
      <c r="B1510" s="66" t="s">
        <v>1808</v>
      </c>
      <c r="D1510" s="67">
        <f>'2020 Spring Order Form - V36'!$W$23</f>
        <v>0</v>
      </c>
      <c r="E1510" s="67">
        <f>'2020 Spring Order Form - V36'!$W$23</f>
        <v>0</v>
      </c>
      <c r="F1510" s="151" t="s">
        <v>1809</v>
      </c>
      <c r="G1510" s="70" t="e">
        <f>'2020 Spring Order Form - V36'!#REF!</f>
        <v>#REF!</v>
      </c>
      <c r="H1510" s="69">
        <f>'2020 Spring Order Form - V36'!$F$18</f>
        <v>0</v>
      </c>
      <c r="J1510" s="154">
        <v>2435</v>
      </c>
    </row>
    <row r="1511" spans="1:10">
      <c r="A1511" s="131">
        <v>1510</v>
      </c>
      <c r="B1511" s="66" t="s">
        <v>1810</v>
      </c>
      <c r="D1511" s="67">
        <f>'2020 Spring Order Form - V36'!$W$23</f>
        <v>0</v>
      </c>
      <c r="E1511" s="67">
        <f>'2020 Spring Order Form - V36'!$W$23</f>
        <v>0</v>
      </c>
      <c r="F1511" s="151">
        <v>4539550</v>
      </c>
      <c r="G1511" s="70" t="e">
        <f>'2020 Spring Order Form - V36'!#REF!</f>
        <v>#REF!</v>
      </c>
      <c r="H1511" s="69">
        <f>'2020 Spring Order Form - V36'!$F$18</f>
        <v>0</v>
      </c>
      <c r="J1511" s="154">
        <v>446</v>
      </c>
    </row>
    <row r="1512" spans="1:10">
      <c r="A1512" s="131">
        <v>1511</v>
      </c>
      <c r="B1512" s="66" t="s">
        <v>1810</v>
      </c>
      <c r="D1512" s="67">
        <f>'2020 Spring Order Form - V36'!$W$23</f>
        <v>0</v>
      </c>
      <c r="E1512" s="67">
        <f>'2020 Spring Order Form - V36'!$W$23</f>
        <v>0</v>
      </c>
      <c r="F1512" s="151" t="s">
        <v>1811</v>
      </c>
      <c r="G1512" s="70" t="e">
        <f>'2020 Spring Order Form - V36'!#REF!</f>
        <v>#REF!</v>
      </c>
      <c r="H1512" s="69">
        <f>'2020 Spring Order Form - V36'!$F$18</f>
        <v>0</v>
      </c>
      <c r="J1512" s="154">
        <v>2436</v>
      </c>
    </row>
    <row r="1513" spans="1:10">
      <c r="A1513" s="131">
        <v>1512</v>
      </c>
      <c r="B1513" s="66" t="s">
        <v>272</v>
      </c>
      <c r="D1513" s="67">
        <f>'2020 Spring Order Form - V36'!$W$23</f>
        <v>0</v>
      </c>
      <c r="E1513" s="67">
        <f>'2020 Spring Order Form - V36'!$W$23</f>
        <v>0</v>
      </c>
      <c r="F1513" s="151">
        <v>4534002</v>
      </c>
      <c r="G1513" s="70">
        <f>'2020 Spring Order Form - V36'!$W$173</f>
        <v>0</v>
      </c>
      <c r="H1513" s="69">
        <f>'2020 Spring Order Form - V36'!$F$18</f>
        <v>0</v>
      </c>
      <c r="J1513" s="154">
        <v>1140</v>
      </c>
    </row>
    <row r="1514" spans="1:10">
      <c r="A1514" s="131">
        <v>1513</v>
      </c>
      <c r="B1514" s="66" t="s">
        <v>272</v>
      </c>
      <c r="D1514" s="67">
        <f>'2020 Spring Order Form - V36'!$W$23</f>
        <v>0</v>
      </c>
      <c r="E1514" s="67">
        <f>'2020 Spring Order Form - V36'!$W$23</f>
        <v>0</v>
      </c>
      <c r="F1514" s="151" t="s">
        <v>1812</v>
      </c>
      <c r="G1514" s="70">
        <f>'2020 Spring Order Form - V36'!$X$173</f>
        <v>0</v>
      </c>
      <c r="H1514" s="69">
        <f>'2020 Spring Order Form - V36'!$F$18</f>
        <v>0</v>
      </c>
      <c r="J1514" s="154">
        <v>2370</v>
      </c>
    </row>
    <row r="1515" spans="1:10">
      <c r="A1515" s="131">
        <v>1514</v>
      </c>
      <c r="B1515" s="66" t="s">
        <v>1721</v>
      </c>
      <c r="D1515" s="67">
        <f>'2020 Spring Order Form - V36'!$W$23</f>
        <v>0</v>
      </c>
      <c r="E1515" s="67">
        <f>'2020 Spring Order Form - V36'!$W$23</f>
        <v>0</v>
      </c>
      <c r="F1515" s="151">
        <v>4534402</v>
      </c>
      <c r="G1515" s="70" t="e">
        <f>'2020 Spring Order Form - V36'!#REF!</f>
        <v>#REF!</v>
      </c>
      <c r="H1515" s="69">
        <f>'2020 Spring Order Form - V36'!$F$18</f>
        <v>0</v>
      </c>
      <c r="J1515" s="154">
        <v>1144</v>
      </c>
    </row>
    <row r="1516" spans="1:10">
      <c r="A1516" s="131">
        <v>1515</v>
      </c>
      <c r="B1516" s="66" t="s">
        <v>1721</v>
      </c>
      <c r="D1516" s="67">
        <f>'2020 Spring Order Form - V36'!$W$23</f>
        <v>0</v>
      </c>
      <c r="E1516" s="67">
        <f>'2020 Spring Order Form - V36'!$W$23</f>
        <v>0</v>
      </c>
      <c r="F1516" s="151" t="s">
        <v>1813</v>
      </c>
      <c r="G1516" s="70" t="e">
        <f>'2020 Spring Order Form - V36'!#REF!</f>
        <v>#REF!</v>
      </c>
      <c r="H1516" s="69">
        <f>'2020 Spring Order Form - V36'!$F$18</f>
        <v>0</v>
      </c>
      <c r="J1516" s="154">
        <v>2383</v>
      </c>
    </row>
    <row r="1517" spans="1:10">
      <c r="A1517" s="131">
        <v>1516</v>
      </c>
      <c r="B1517" s="66" t="s">
        <v>1756</v>
      </c>
      <c r="D1517" s="67">
        <f>'2020 Spring Order Form - V36'!$W$23</f>
        <v>0</v>
      </c>
      <c r="E1517" s="67">
        <f>'2020 Spring Order Form - V36'!$W$23</f>
        <v>0</v>
      </c>
      <c r="F1517" s="151">
        <v>4537102</v>
      </c>
      <c r="G1517" s="70" t="e">
        <f>'2020 Spring Order Form - V36'!#REF!</f>
        <v>#REF!</v>
      </c>
      <c r="H1517" s="69">
        <f>'2020 Spring Order Form - V36'!$F$18</f>
        <v>0</v>
      </c>
      <c r="J1517" s="154">
        <v>1155</v>
      </c>
    </row>
    <row r="1518" spans="1:10">
      <c r="A1518" s="131">
        <v>1517</v>
      </c>
      <c r="B1518" s="66" t="s">
        <v>1756</v>
      </c>
      <c r="D1518" s="67">
        <f>'2020 Spring Order Form - V36'!$W$23</f>
        <v>0</v>
      </c>
      <c r="E1518" s="67">
        <f>'2020 Spring Order Form - V36'!$W$23</f>
        <v>0</v>
      </c>
      <c r="F1518" s="151" t="s">
        <v>1814</v>
      </c>
      <c r="G1518" s="70" t="e">
        <f>'2020 Spring Order Form - V36'!#REF!</f>
        <v>#REF!</v>
      </c>
      <c r="H1518" s="69">
        <f>'2020 Spring Order Form - V36'!$F$18</f>
        <v>0</v>
      </c>
      <c r="J1518" s="154">
        <v>2405</v>
      </c>
    </row>
    <row r="1519" spans="1:10">
      <c r="A1519" s="131">
        <v>1518</v>
      </c>
      <c r="B1519" s="66" t="s">
        <v>1815</v>
      </c>
      <c r="D1519" s="67">
        <f>'2020 Spring Order Form - V36'!$W$23</f>
        <v>0</v>
      </c>
      <c r="E1519" s="67">
        <f>'2020 Spring Order Form - V36'!$W$23</f>
        <v>0</v>
      </c>
      <c r="F1519" s="151">
        <v>4540305</v>
      </c>
      <c r="G1519" s="70" t="e">
        <f>'2020 Spring Order Form - V36'!#REF!</f>
        <v>#REF!</v>
      </c>
      <c r="H1519" s="69">
        <f>'2020 Spring Order Form - V36'!$F$18</f>
        <v>0</v>
      </c>
      <c r="J1519" s="154">
        <v>3777</v>
      </c>
    </row>
    <row r="1520" spans="1:10">
      <c r="A1520" s="131">
        <v>1519</v>
      </c>
      <c r="B1520" s="66" t="s">
        <v>1815</v>
      </c>
      <c r="D1520" s="67">
        <f>'2020 Spring Order Form - V36'!$W$23</f>
        <v>0</v>
      </c>
      <c r="E1520" s="67">
        <f>'2020 Spring Order Form - V36'!$W$23</f>
        <v>0</v>
      </c>
      <c r="F1520" s="151" t="s">
        <v>1816</v>
      </c>
      <c r="G1520" s="70" t="e">
        <f>'2020 Spring Order Form - V36'!#REF!</f>
        <v>#REF!</v>
      </c>
      <c r="H1520" s="69">
        <f>'2020 Spring Order Form - V36'!$F$18</f>
        <v>0</v>
      </c>
      <c r="J1520" s="154">
        <v>2448</v>
      </c>
    </row>
    <row r="1521" spans="1:10">
      <c r="A1521" s="131">
        <v>1520</v>
      </c>
      <c r="B1521" s="66" t="s">
        <v>1815</v>
      </c>
      <c r="D1521" s="67">
        <f>'2020 Spring Order Form - V36'!$W$23</f>
        <v>0</v>
      </c>
      <c r="E1521" s="67">
        <f>'2020 Spring Order Form - V36'!$W$23</f>
        <v>0</v>
      </c>
      <c r="F1521" s="151">
        <v>1740307</v>
      </c>
      <c r="G1521" s="70" t="e">
        <f>'2020 Spring Order Form - V36'!#REF!</f>
        <v>#REF!</v>
      </c>
      <c r="H1521" s="69">
        <f>'2020 Spring Order Form - V36'!$F$18</f>
        <v>0</v>
      </c>
      <c r="J1521" s="154">
        <v>18167</v>
      </c>
    </row>
    <row r="1522" spans="1:10">
      <c r="A1522" s="131">
        <v>1521</v>
      </c>
      <c r="B1522" s="66" t="s">
        <v>1815</v>
      </c>
      <c r="D1522" s="67">
        <f>'2020 Spring Order Form - V36'!$W$23</f>
        <v>0</v>
      </c>
      <c r="E1522" s="67">
        <f>'2020 Spring Order Form - V36'!$W$23</f>
        <v>0</v>
      </c>
      <c r="F1522" s="151" t="s">
        <v>1817</v>
      </c>
      <c r="G1522" s="70" t="e">
        <f>'2020 Spring Order Form - V36'!#REF!</f>
        <v>#REF!</v>
      </c>
      <c r="H1522" s="69">
        <f>'2020 Spring Order Form - V36'!$F$18</f>
        <v>0</v>
      </c>
      <c r="J1522" s="154">
        <v>18168</v>
      </c>
    </row>
    <row r="1523" spans="1:10">
      <c r="A1523" s="131">
        <v>1522</v>
      </c>
      <c r="B1523" s="66" t="s">
        <v>1818</v>
      </c>
      <c r="D1523" s="67">
        <f>'2020 Spring Order Form - V36'!$W$23</f>
        <v>0</v>
      </c>
      <c r="E1523" s="67">
        <f>'2020 Spring Order Form - V36'!$W$23</f>
        <v>0</v>
      </c>
      <c r="F1523" s="151">
        <v>4540275</v>
      </c>
      <c r="G1523" s="70" t="e">
        <f>'2020 Spring Order Form - V36'!#REF!</f>
        <v>#REF!</v>
      </c>
      <c r="H1523" s="69">
        <f>'2020 Spring Order Form - V36'!$F$18</f>
        <v>0</v>
      </c>
      <c r="J1523" s="154">
        <v>18594</v>
      </c>
    </row>
    <row r="1524" spans="1:10">
      <c r="A1524" s="131">
        <v>1523</v>
      </c>
      <c r="B1524" s="66" t="s">
        <v>1818</v>
      </c>
      <c r="D1524" s="67">
        <f>'2020 Spring Order Form - V36'!$W$23</f>
        <v>0</v>
      </c>
      <c r="E1524" s="67">
        <f>'2020 Spring Order Form - V36'!$W$23</f>
        <v>0</v>
      </c>
      <c r="F1524" s="151" t="s">
        <v>1819</v>
      </c>
      <c r="G1524" s="70" t="e">
        <f>'2020 Spring Order Form - V36'!#REF!</f>
        <v>#REF!</v>
      </c>
      <c r="H1524" s="69">
        <f>'2020 Spring Order Form - V36'!$F$18</f>
        <v>0</v>
      </c>
      <c r="J1524" s="154">
        <v>18595</v>
      </c>
    </row>
    <row r="1525" spans="1:10">
      <c r="A1525" s="131">
        <v>1524</v>
      </c>
      <c r="B1525" s="66" t="s">
        <v>1818</v>
      </c>
      <c r="D1525" s="67">
        <f>'2020 Spring Order Form - V36'!$W$23</f>
        <v>0</v>
      </c>
      <c r="E1525" s="67">
        <f>'2020 Spring Order Form - V36'!$W$23</f>
        <v>0</v>
      </c>
      <c r="F1525" s="151">
        <v>1740277</v>
      </c>
      <c r="G1525" s="70" t="e">
        <f>'2020 Spring Order Form - V36'!#REF!</f>
        <v>#REF!</v>
      </c>
      <c r="H1525" s="69">
        <f>'2020 Spring Order Form - V36'!$F$18</f>
        <v>0</v>
      </c>
      <c r="J1525" s="154">
        <v>20172</v>
      </c>
    </row>
    <row r="1526" spans="1:10">
      <c r="A1526" s="131">
        <v>1525</v>
      </c>
      <c r="B1526" s="66" t="s">
        <v>1818</v>
      </c>
      <c r="D1526" s="67">
        <f>'2020 Spring Order Form - V36'!$W$23</f>
        <v>0</v>
      </c>
      <c r="E1526" s="67">
        <f>'2020 Spring Order Form - V36'!$W$23</f>
        <v>0</v>
      </c>
      <c r="F1526" s="151" t="s">
        <v>1820</v>
      </c>
      <c r="G1526" s="70" t="e">
        <f>'2020 Spring Order Form - V36'!#REF!</f>
        <v>#REF!</v>
      </c>
      <c r="H1526" s="69">
        <f>'2020 Spring Order Form - V36'!$F$18</f>
        <v>0</v>
      </c>
      <c r="J1526" s="154">
        <v>20173</v>
      </c>
    </row>
    <row r="1527" spans="1:10">
      <c r="A1527" s="131">
        <v>1526</v>
      </c>
      <c r="B1527" s="66" t="s">
        <v>274</v>
      </c>
      <c r="D1527" s="67">
        <f>'2020 Spring Order Form - V36'!$W$23</f>
        <v>0</v>
      </c>
      <c r="E1527" s="67">
        <f>'2020 Spring Order Form - V36'!$W$23</f>
        <v>0</v>
      </c>
      <c r="F1527" s="151">
        <v>4540606</v>
      </c>
      <c r="G1527" s="70">
        <f>'2020 Spring Order Form - V36'!$W$175</f>
        <v>0</v>
      </c>
      <c r="H1527" s="69">
        <f>'2020 Spring Order Form - V36'!$F$18</f>
        <v>0</v>
      </c>
      <c r="J1527" s="154">
        <v>398</v>
      </c>
    </row>
    <row r="1528" spans="1:10">
      <c r="A1528" s="131">
        <v>1527</v>
      </c>
      <c r="B1528" s="66" t="s">
        <v>274</v>
      </c>
      <c r="D1528" s="67">
        <f>'2020 Spring Order Form - V36'!$W$23</f>
        <v>0</v>
      </c>
      <c r="E1528" s="67">
        <f>'2020 Spring Order Form - V36'!$W$23</f>
        <v>0</v>
      </c>
      <c r="F1528" s="151" t="s">
        <v>1821</v>
      </c>
      <c r="G1528" s="70">
        <f>'2020 Spring Order Form - V36'!$X$175</f>
        <v>0</v>
      </c>
      <c r="H1528" s="69">
        <f>'2020 Spring Order Form - V36'!$F$18</f>
        <v>0</v>
      </c>
      <c r="J1528" s="154">
        <v>2450</v>
      </c>
    </row>
    <row r="1529" spans="1:10">
      <c r="A1529" s="131">
        <v>1528</v>
      </c>
      <c r="B1529" s="66" t="s">
        <v>1822</v>
      </c>
      <c r="D1529" s="67">
        <f>'2020 Spring Order Form - V36'!$W$23</f>
        <v>0</v>
      </c>
      <c r="E1529" s="67">
        <f>'2020 Spring Order Form - V36'!$W$23</f>
        <v>0</v>
      </c>
      <c r="F1529" s="151">
        <v>4546970</v>
      </c>
      <c r="G1529" s="70" t="e">
        <f>'2020 Spring Order Form - V36'!#REF!</f>
        <v>#REF!</v>
      </c>
      <c r="H1529" s="69">
        <f>'2020 Spring Order Form - V36'!$F$18</f>
        <v>0</v>
      </c>
      <c r="J1529" s="154">
        <v>3556</v>
      </c>
    </row>
    <row r="1530" spans="1:10">
      <c r="A1530" s="131">
        <v>1529</v>
      </c>
      <c r="B1530" s="66" t="s">
        <v>1822</v>
      </c>
      <c r="D1530" s="67">
        <f>'2020 Spring Order Form - V36'!$W$23</f>
        <v>0</v>
      </c>
      <c r="E1530" s="67">
        <f>'2020 Spring Order Form - V36'!$W$23</f>
        <v>0</v>
      </c>
      <c r="F1530" s="151" t="s">
        <v>1823</v>
      </c>
      <c r="G1530" s="70" t="e">
        <f>'2020 Spring Order Form - V36'!#REF!</f>
        <v>#REF!</v>
      </c>
      <c r="H1530" s="69">
        <f>'2020 Spring Order Form - V36'!$F$18</f>
        <v>0</v>
      </c>
      <c r="J1530" s="154">
        <v>2452</v>
      </c>
    </row>
    <row r="1531" spans="1:10">
      <c r="A1531" s="131">
        <v>1530</v>
      </c>
      <c r="B1531" s="66" t="s">
        <v>1824</v>
      </c>
      <c r="D1531" s="67">
        <f>'2020 Spring Order Form - V36'!$W$23</f>
        <v>0</v>
      </c>
      <c r="E1531" s="67">
        <f>'2020 Spring Order Form - V36'!$W$23</f>
        <v>0</v>
      </c>
      <c r="F1531" s="151">
        <v>4546930</v>
      </c>
      <c r="G1531" s="70" t="e">
        <f>'2020 Spring Order Form - V36'!#REF!</f>
        <v>#REF!</v>
      </c>
      <c r="H1531" s="69">
        <f>'2020 Spring Order Form - V36'!$F$18</f>
        <v>0</v>
      </c>
      <c r="J1531" s="154">
        <v>18511</v>
      </c>
    </row>
    <row r="1532" spans="1:10">
      <c r="A1532" s="131">
        <v>1531</v>
      </c>
      <c r="B1532" s="66" t="s">
        <v>1824</v>
      </c>
      <c r="D1532" s="67">
        <f>'2020 Spring Order Form - V36'!$W$23</f>
        <v>0</v>
      </c>
      <c r="E1532" s="67">
        <f>'2020 Spring Order Form - V36'!$W$23</f>
        <v>0</v>
      </c>
      <c r="F1532" s="151" t="s">
        <v>1825</v>
      </c>
      <c r="G1532" s="70" t="e">
        <f>'2020 Spring Order Form - V36'!#REF!</f>
        <v>#REF!</v>
      </c>
      <c r="H1532" s="69">
        <f>'2020 Spring Order Form - V36'!$F$18</f>
        <v>0</v>
      </c>
      <c r="J1532" s="154">
        <v>18512</v>
      </c>
    </row>
    <row r="1533" spans="1:10">
      <c r="A1533" s="131">
        <v>1532</v>
      </c>
      <c r="B1533" s="66" t="s">
        <v>277</v>
      </c>
      <c r="D1533" s="67">
        <f>'2020 Spring Order Form - V36'!$W$23</f>
        <v>0</v>
      </c>
      <c r="E1533" s="67">
        <f>'2020 Spring Order Form - V36'!$W$23</f>
        <v>0</v>
      </c>
      <c r="F1533" s="151">
        <v>4547000</v>
      </c>
      <c r="G1533" s="70">
        <f>'2020 Spring Order Form - V36'!$W$177</f>
        <v>0</v>
      </c>
      <c r="H1533" s="69">
        <f>'2020 Spring Order Form - V36'!$F$18</f>
        <v>0</v>
      </c>
      <c r="J1533" s="154">
        <v>3558</v>
      </c>
    </row>
    <row r="1534" spans="1:10">
      <c r="A1534" s="131">
        <v>1533</v>
      </c>
      <c r="B1534" s="66" t="s">
        <v>277</v>
      </c>
      <c r="D1534" s="67">
        <f>'2020 Spring Order Form - V36'!$W$23</f>
        <v>0</v>
      </c>
      <c r="E1534" s="67">
        <f>'2020 Spring Order Form - V36'!$W$23</f>
        <v>0</v>
      </c>
      <c r="F1534" s="151" t="s">
        <v>1826</v>
      </c>
      <c r="G1534" s="70">
        <f>'2020 Spring Order Form - V36'!$X$177</f>
        <v>0</v>
      </c>
      <c r="H1534" s="69">
        <f>'2020 Spring Order Form - V36'!$F$18</f>
        <v>0</v>
      </c>
      <c r="J1534" s="154">
        <v>2454</v>
      </c>
    </row>
    <row r="1535" spans="1:10">
      <c r="A1535" s="131">
        <v>1534</v>
      </c>
      <c r="B1535" s="66" t="s">
        <v>1827</v>
      </c>
      <c r="D1535" s="67">
        <f>'2020 Spring Order Form - V36'!$W$23</f>
        <v>0</v>
      </c>
      <c r="E1535" s="67">
        <f>'2020 Spring Order Form - V36'!$W$23</f>
        <v>0</v>
      </c>
      <c r="F1535" s="151">
        <v>4547800</v>
      </c>
      <c r="G1535" s="70" t="e">
        <f>'2020 Spring Order Form - V36'!#REF!</f>
        <v>#REF!</v>
      </c>
      <c r="H1535" s="69">
        <f>'2020 Spring Order Form - V36'!$F$18</f>
        <v>0</v>
      </c>
      <c r="J1535" s="154">
        <v>784</v>
      </c>
    </row>
    <row r="1536" spans="1:10">
      <c r="A1536" s="131">
        <v>1535</v>
      </c>
      <c r="B1536" s="66" t="s">
        <v>1827</v>
      </c>
      <c r="D1536" s="67">
        <f>'2020 Spring Order Form - V36'!$W$23</f>
        <v>0</v>
      </c>
      <c r="E1536" s="67">
        <f>'2020 Spring Order Form - V36'!$W$23</f>
        <v>0</v>
      </c>
      <c r="F1536" s="151" t="s">
        <v>1828</v>
      </c>
      <c r="G1536" s="70" t="e">
        <f>'2020 Spring Order Form - V36'!#REF!</f>
        <v>#REF!</v>
      </c>
      <c r="H1536" s="69">
        <f>'2020 Spring Order Form - V36'!$F$18</f>
        <v>0</v>
      </c>
      <c r="J1536" s="154">
        <v>2461</v>
      </c>
    </row>
    <row r="1537" spans="1:10">
      <c r="A1537" s="131">
        <v>1536</v>
      </c>
      <c r="B1537" s="66" t="s">
        <v>1829</v>
      </c>
      <c r="D1537" s="67">
        <f>'2020 Spring Order Form - V36'!$W$23</f>
        <v>0</v>
      </c>
      <c r="E1537" s="67">
        <f>'2020 Spring Order Form - V36'!$W$23</f>
        <v>0</v>
      </c>
      <c r="F1537" s="151">
        <v>4541395</v>
      </c>
      <c r="G1537" s="70" t="e">
        <f>'2020 Spring Order Form - V36'!#REF!</f>
        <v>#REF!</v>
      </c>
      <c r="H1537" s="69">
        <f>'2020 Spring Order Form - V36'!$F$18</f>
        <v>0</v>
      </c>
      <c r="J1537" s="154">
        <v>17016</v>
      </c>
    </row>
    <row r="1538" spans="1:10">
      <c r="A1538" s="131">
        <v>1537</v>
      </c>
      <c r="B1538" s="66" t="s">
        <v>1829</v>
      </c>
      <c r="D1538" s="67">
        <f>'2020 Spring Order Form - V36'!$W$23</f>
        <v>0</v>
      </c>
      <c r="E1538" s="67">
        <f>'2020 Spring Order Form - V36'!$W$23</f>
        <v>0</v>
      </c>
      <c r="F1538" s="151" t="s">
        <v>1830</v>
      </c>
      <c r="G1538" s="70" t="e">
        <f>'2020 Spring Order Form - V36'!#REF!</f>
        <v>#REF!</v>
      </c>
      <c r="H1538" s="69">
        <f>'2020 Spring Order Form - V36'!$F$18</f>
        <v>0</v>
      </c>
      <c r="J1538" s="154">
        <v>17017</v>
      </c>
    </row>
    <row r="1539" spans="1:10">
      <c r="A1539" s="131">
        <v>1538</v>
      </c>
      <c r="B1539" s="66" t="s">
        <v>1831</v>
      </c>
      <c r="D1539" s="67">
        <f>'2020 Spring Order Form - V36'!$W$23</f>
        <v>0</v>
      </c>
      <c r="E1539" s="67">
        <f>'2020 Spring Order Form - V36'!$W$23</f>
        <v>0</v>
      </c>
      <c r="F1539" s="151">
        <v>4541495</v>
      </c>
      <c r="G1539" s="70" t="e">
        <f>'2020 Spring Order Form - V36'!#REF!</f>
        <v>#REF!</v>
      </c>
      <c r="H1539" s="69">
        <f>'2020 Spring Order Form - V36'!$F$18</f>
        <v>0</v>
      </c>
      <c r="J1539" s="154">
        <v>17018</v>
      </c>
    </row>
    <row r="1540" spans="1:10">
      <c r="A1540" s="131">
        <v>1539</v>
      </c>
      <c r="B1540" s="66" t="s">
        <v>1831</v>
      </c>
      <c r="D1540" s="67">
        <f>'2020 Spring Order Form - V36'!$W$23</f>
        <v>0</v>
      </c>
      <c r="E1540" s="67">
        <f>'2020 Spring Order Form - V36'!$W$23</f>
        <v>0</v>
      </c>
      <c r="F1540" s="151" t="s">
        <v>1832</v>
      </c>
      <c r="G1540" s="70" t="e">
        <f>'2020 Spring Order Form - V36'!#REF!</f>
        <v>#REF!</v>
      </c>
      <c r="H1540" s="69">
        <f>'2020 Spring Order Form - V36'!$F$18</f>
        <v>0</v>
      </c>
      <c r="J1540" s="154">
        <v>17019</v>
      </c>
    </row>
    <row r="1541" spans="1:10">
      <c r="A1541" s="131">
        <v>1540</v>
      </c>
      <c r="B1541" s="66" t="s">
        <v>1833</v>
      </c>
      <c r="D1541" s="67">
        <f>'2020 Spring Order Form - V36'!$W$23</f>
        <v>0</v>
      </c>
      <c r="E1541" s="67">
        <f>'2020 Spring Order Form - V36'!$W$23</f>
        <v>0</v>
      </c>
      <c r="F1541" s="151">
        <v>4541575</v>
      </c>
      <c r="G1541" s="70" t="e">
        <f>'2020 Spring Order Form - V36'!#REF!</f>
        <v>#REF!</v>
      </c>
      <c r="H1541" s="69">
        <f>'2020 Spring Order Form - V36'!$F$18</f>
        <v>0</v>
      </c>
      <c r="J1541" s="154">
        <v>17020</v>
      </c>
    </row>
    <row r="1542" spans="1:10">
      <c r="A1542" s="131">
        <v>1541</v>
      </c>
      <c r="B1542" s="66" t="s">
        <v>1833</v>
      </c>
      <c r="D1542" s="67">
        <f>'2020 Spring Order Form - V36'!$W$23</f>
        <v>0</v>
      </c>
      <c r="E1542" s="67">
        <f>'2020 Spring Order Form - V36'!$W$23</f>
        <v>0</v>
      </c>
      <c r="F1542" s="151" t="s">
        <v>1834</v>
      </c>
      <c r="G1542" s="70" t="e">
        <f>'2020 Spring Order Form - V36'!#REF!</f>
        <v>#REF!</v>
      </c>
      <c r="H1542" s="69">
        <f>'2020 Spring Order Form - V36'!$F$18</f>
        <v>0</v>
      </c>
      <c r="J1542" s="154">
        <v>17021</v>
      </c>
    </row>
    <row r="1543" spans="1:10">
      <c r="A1543" s="131">
        <v>1542</v>
      </c>
      <c r="B1543" s="66" t="s">
        <v>1835</v>
      </c>
      <c r="D1543" s="67">
        <f>'2020 Spring Order Form - V36'!$W$23</f>
        <v>0</v>
      </c>
      <c r="E1543" s="67">
        <f>'2020 Spring Order Form - V36'!$W$23</f>
        <v>0</v>
      </c>
      <c r="F1543" s="151">
        <v>4541825</v>
      </c>
      <c r="G1543" s="70" t="e">
        <f>'2020 Spring Order Form - V36'!#REF!</f>
        <v>#REF!</v>
      </c>
      <c r="H1543" s="69">
        <f>'2020 Spring Order Form - V36'!$F$18</f>
        <v>0</v>
      </c>
      <c r="J1543" s="154">
        <v>960</v>
      </c>
    </row>
    <row r="1544" spans="1:10">
      <c r="A1544" s="131">
        <v>1543</v>
      </c>
      <c r="B1544" s="66" t="s">
        <v>1835</v>
      </c>
      <c r="D1544" s="67">
        <f>'2020 Spring Order Form - V36'!$W$23</f>
        <v>0</v>
      </c>
      <c r="E1544" s="67">
        <f>'2020 Spring Order Form - V36'!$W$23</f>
        <v>0</v>
      </c>
      <c r="F1544" s="151" t="s">
        <v>1836</v>
      </c>
      <c r="G1544" s="70" t="e">
        <f>'2020 Spring Order Form - V36'!#REF!</f>
        <v>#REF!</v>
      </c>
      <c r="H1544" s="69">
        <f>'2020 Spring Order Form - V36'!$F$18</f>
        <v>0</v>
      </c>
      <c r="J1544" s="154">
        <v>2490</v>
      </c>
    </row>
    <row r="1545" spans="1:10">
      <c r="A1545" s="131">
        <v>1544</v>
      </c>
      <c r="B1545" s="66" t="s">
        <v>1837</v>
      </c>
      <c r="D1545" s="67">
        <f>'2020 Spring Order Form - V36'!$W$23</f>
        <v>0</v>
      </c>
      <c r="E1545" s="67">
        <f>'2020 Spring Order Form - V36'!$W$23</f>
        <v>0</v>
      </c>
      <c r="F1545" s="151">
        <v>4541915</v>
      </c>
      <c r="G1545" s="70" t="e">
        <f>'2020 Spring Order Form - V36'!#REF!</f>
        <v>#REF!</v>
      </c>
      <c r="H1545" s="69">
        <f>'2020 Spring Order Form - V36'!$F$18</f>
        <v>0</v>
      </c>
      <c r="J1545" s="154">
        <v>17025</v>
      </c>
    </row>
    <row r="1546" spans="1:10">
      <c r="A1546" s="131">
        <v>1545</v>
      </c>
      <c r="B1546" s="66" t="s">
        <v>1837</v>
      </c>
      <c r="D1546" s="67">
        <f>'2020 Spring Order Form - V36'!$W$23</f>
        <v>0</v>
      </c>
      <c r="E1546" s="67">
        <f>'2020 Spring Order Form - V36'!$W$23</f>
        <v>0</v>
      </c>
      <c r="F1546" s="151" t="s">
        <v>1838</v>
      </c>
      <c r="G1546" s="70" t="e">
        <f>'2020 Spring Order Form - V36'!#REF!</f>
        <v>#REF!</v>
      </c>
      <c r="H1546" s="69">
        <f>'2020 Spring Order Form - V36'!$F$18</f>
        <v>0</v>
      </c>
      <c r="J1546" s="154">
        <v>17026</v>
      </c>
    </row>
    <row r="1547" spans="1:10">
      <c r="A1547" s="131">
        <v>1546</v>
      </c>
      <c r="B1547" s="66" t="s">
        <v>1839</v>
      </c>
      <c r="D1547" s="67">
        <f>'2020 Spring Order Form - V36'!$W$23</f>
        <v>0</v>
      </c>
      <c r="E1547" s="67">
        <f>'2020 Spring Order Form - V36'!$W$23</f>
        <v>0</v>
      </c>
      <c r="F1547" s="151">
        <v>4541945</v>
      </c>
      <c r="G1547" s="70" t="e">
        <f>'2020 Spring Order Form - V36'!#REF!</f>
        <v>#REF!</v>
      </c>
      <c r="H1547" s="69">
        <f>'2020 Spring Order Form - V36'!$F$18</f>
        <v>0</v>
      </c>
      <c r="J1547" s="154">
        <v>962</v>
      </c>
    </row>
    <row r="1548" spans="1:10">
      <c r="A1548" s="131">
        <v>1547</v>
      </c>
      <c r="B1548" s="66" t="s">
        <v>1839</v>
      </c>
      <c r="D1548" s="67">
        <f>'2020 Spring Order Form - V36'!$W$23</f>
        <v>0</v>
      </c>
      <c r="E1548" s="67">
        <f>'2020 Spring Order Form - V36'!$W$23</f>
        <v>0</v>
      </c>
      <c r="F1548" s="151" t="s">
        <v>1840</v>
      </c>
      <c r="G1548" s="70" t="e">
        <f>'2020 Spring Order Form - V36'!#REF!</f>
        <v>#REF!</v>
      </c>
      <c r="H1548" s="69">
        <f>'2020 Spring Order Form - V36'!$F$18</f>
        <v>0</v>
      </c>
      <c r="J1548" s="154">
        <v>2499</v>
      </c>
    </row>
    <row r="1549" spans="1:10">
      <c r="A1549" s="131">
        <v>1548</v>
      </c>
      <c r="B1549" s="66" t="s">
        <v>1841</v>
      </c>
      <c r="D1549" s="67">
        <f>'2020 Spring Order Form - V36'!$W$23</f>
        <v>0</v>
      </c>
      <c r="E1549" s="67">
        <f>'2020 Spring Order Form - V36'!$W$23</f>
        <v>0</v>
      </c>
      <c r="F1549" s="151">
        <v>4541955</v>
      </c>
      <c r="G1549" s="70" t="e">
        <f>'2020 Spring Order Form - V36'!#REF!</f>
        <v>#REF!</v>
      </c>
      <c r="H1549" s="69">
        <f>'2020 Spring Order Form - V36'!$F$18</f>
        <v>0</v>
      </c>
      <c r="J1549" s="154">
        <v>17027</v>
      </c>
    </row>
    <row r="1550" spans="1:10">
      <c r="A1550" s="131">
        <v>1549</v>
      </c>
      <c r="B1550" s="66" t="s">
        <v>1841</v>
      </c>
      <c r="D1550" s="67">
        <f>'2020 Spring Order Form - V36'!$W$23</f>
        <v>0</v>
      </c>
      <c r="E1550" s="67">
        <f>'2020 Spring Order Form - V36'!$W$23</f>
        <v>0</v>
      </c>
      <c r="F1550" s="151" t="s">
        <v>1842</v>
      </c>
      <c r="G1550" s="70" t="e">
        <f>'2020 Spring Order Form - V36'!#REF!</f>
        <v>#REF!</v>
      </c>
      <c r="H1550" s="69">
        <f>'2020 Spring Order Form - V36'!$F$18</f>
        <v>0</v>
      </c>
      <c r="J1550" s="154">
        <v>17028</v>
      </c>
    </row>
    <row r="1551" spans="1:10">
      <c r="A1551" s="131">
        <v>1550</v>
      </c>
      <c r="B1551" s="66" t="s">
        <v>1843</v>
      </c>
      <c r="D1551" s="67">
        <f>'2020 Spring Order Form - V36'!$W$23</f>
        <v>0</v>
      </c>
      <c r="E1551" s="67">
        <f>'2020 Spring Order Form - V36'!$W$23</f>
        <v>0</v>
      </c>
      <c r="F1551" s="151">
        <v>4541975</v>
      </c>
      <c r="G1551" s="70" t="e">
        <f>'2020 Spring Order Form - V36'!#REF!</f>
        <v>#REF!</v>
      </c>
      <c r="H1551" s="69">
        <f>'2020 Spring Order Form - V36'!$F$18</f>
        <v>0</v>
      </c>
      <c r="J1551" s="154">
        <v>963</v>
      </c>
    </row>
    <row r="1552" spans="1:10">
      <c r="A1552" s="131">
        <v>1551</v>
      </c>
      <c r="B1552" s="66" t="s">
        <v>1843</v>
      </c>
      <c r="D1552" s="67">
        <f>'2020 Spring Order Form - V36'!$W$23</f>
        <v>0</v>
      </c>
      <c r="E1552" s="67">
        <f>'2020 Spring Order Form - V36'!$W$23</f>
        <v>0</v>
      </c>
      <c r="F1552" s="151" t="s">
        <v>1844</v>
      </c>
      <c r="G1552" s="70" t="e">
        <f>'2020 Spring Order Form - V36'!#REF!</f>
        <v>#REF!</v>
      </c>
      <c r="H1552" s="69">
        <f>'2020 Spring Order Form - V36'!$F$18</f>
        <v>0</v>
      </c>
      <c r="J1552" s="154">
        <v>2504</v>
      </c>
    </row>
    <row r="1553" spans="1:10">
      <c r="A1553" s="131">
        <v>1552</v>
      </c>
      <c r="B1553" s="66" t="s">
        <v>1845</v>
      </c>
      <c r="D1553" s="67">
        <f>'2020 Spring Order Form - V36'!$W$23</f>
        <v>0</v>
      </c>
      <c r="E1553" s="67">
        <f>'2020 Spring Order Form - V36'!$W$23</f>
        <v>0</v>
      </c>
      <c r="F1553" s="151">
        <v>4542025</v>
      </c>
      <c r="G1553" s="70" t="e">
        <f>'2020 Spring Order Form - V36'!#REF!</f>
        <v>#REF!</v>
      </c>
      <c r="H1553" s="69">
        <f>'2020 Spring Order Form - V36'!$F$18</f>
        <v>0</v>
      </c>
      <c r="J1553" s="154">
        <v>18437</v>
      </c>
    </row>
    <row r="1554" spans="1:10">
      <c r="A1554" s="131">
        <v>1553</v>
      </c>
      <c r="B1554" s="66" t="s">
        <v>1845</v>
      </c>
      <c r="D1554" s="67">
        <f>'2020 Spring Order Form - V36'!$W$23</f>
        <v>0</v>
      </c>
      <c r="E1554" s="67">
        <f>'2020 Spring Order Form - V36'!$W$23</f>
        <v>0</v>
      </c>
      <c r="F1554" s="151" t="s">
        <v>1846</v>
      </c>
      <c r="G1554" s="70" t="e">
        <f>'2020 Spring Order Form - V36'!#REF!</f>
        <v>#REF!</v>
      </c>
      <c r="H1554" s="69">
        <f>'2020 Spring Order Form - V36'!$F$18</f>
        <v>0</v>
      </c>
      <c r="J1554" s="154">
        <v>18439</v>
      </c>
    </row>
    <row r="1555" spans="1:10">
      <c r="A1555" s="131">
        <v>1554</v>
      </c>
      <c r="B1555" s="66" t="s">
        <v>1847</v>
      </c>
      <c r="D1555" s="67">
        <f>'2020 Spring Order Form - V36'!$W$23</f>
        <v>0</v>
      </c>
      <c r="E1555" s="67">
        <f>'2020 Spring Order Form - V36'!$W$23</f>
        <v>0</v>
      </c>
      <c r="F1555" s="151">
        <v>4542755</v>
      </c>
      <c r="G1555" s="70" t="e">
        <f>'2020 Spring Order Form - V36'!#REF!</f>
        <v>#REF!</v>
      </c>
      <c r="H1555" s="69">
        <f>'2020 Spring Order Form - V36'!$F$18</f>
        <v>0</v>
      </c>
      <c r="J1555" s="154">
        <v>17029</v>
      </c>
    </row>
    <row r="1556" spans="1:10">
      <c r="A1556" s="131">
        <v>1555</v>
      </c>
      <c r="B1556" s="66" t="s">
        <v>1847</v>
      </c>
      <c r="D1556" s="67">
        <f>'2020 Spring Order Form - V36'!$W$23</f>
        <v>0</v>
      </c>
      <c r="E1556" s="67">
        <f>'2020 Spring Order Form - V36'!$W$23</f>
        <v>0</v>
      </c>
      <c r="F1556" s="151" t="s">
        <v>1848</v>
      </c>
      <c r="G1556" s="70" t="e">
        <f>'2020 Spring Order Form - V36'!#REF!</f>
        <v>#REF!</v>
      </c>
      <c r="H1556" s="69">
        <f>'2020 Spring Order Form - V36'!$F$18</f>
        <v>0</v>
      </c>
      <c r="J1556" s="154">
        <v>17030</v>
      </c>
    </row>
    <row r="1557" spans="1:10">
      <c r="A1557" s="131">
        <v>1556</v>
      </c>
      <c r="B1557" s="66" t="s">
        <v>1849</v>
      </c>
      <c r="D1557" s="67">
        <f>'2020 Spring Order Form - V36'!$W$23</f>
        <v>0</v>
      </c>
      <c r="E1557" s="67">
        <f>'2020 Spring Order Form - V36'!$W$23</f>
        <v>0</v>
      </c>
      <c r="F1557" s="151">
        <v>4542795</v>
      </c>
      <c r="G1557" s="70" t="e">
        <f>'2020 Spring Order Form - V36'!#REF!</f>
        <v>#REF!</v>
      </c>
      <c r="H1557" s="69">
        <f>'2020 Spring Order Form - V36'!$F$18</f>
        <v>0</v>
      </c>
      <c r="J1557" s="154">
        <v>17031</v>
      </c>
    </row>
    <row r="1558" spans="1:10">
      <c r="A1558" s="131">
        <v>1557</v>
      </c>
      <c r="B1558" s="66" t="s">
        <v>1849</v>
      </c>
      <c r="D1558" s="67">
        <f>'2020 Spring Order Form - V36'!$W$23</f>
        <v>0</v>
      </c>
      <c r="E1558" s="67">
        <f>'2020 Spring Order Form - V36'!$W$23</f>
        <v>0</v>
      </c>
      <c r="F1558" s="151" t="s">
        <v>1850</v>
      </c>
      <c r="G1558" s="70" t="e">
        <f>'2020 Spring Order Form - V36'!#REF!</f>
        <v>#REF!</v>
      </c>
      <c r="H1558" s="69">
        <f>'2020 Spring Order Form - V36'!$F$18</f>
        <v>0</v>
      </c>
      <c r="J1558" s="154">
        <v>17032</v>
      </c>
    </row>
    <row r="1559" spans="1:10">
      <c r="A1559" s="131">
        <v>1558</v>
      </c>
      <c r="B1559" s="66" t="s">
        <v>1851</v>
      </c>
      <c r="D1559" s="67">
        <f>'2020 Spring Order Form - V36'!$W$23</f>
        <v>0</v>
      </c>
      <c r="E1559" s="67">
        <f>'2020 Spring Order Form - V36'!$W$23</f>
        <v>0</v>
      </c>
      <c r="F1559" s="151">
        <v>4542805</v>
      </c>
      <c r="G1559" s="70" t="e">
        <f>'2020 Spring Order Form - V36'!#REF!</f>
        <v>#REF!</v>
      </c>
      <c r="H1559" s="69">
        <f>'2020 Spring Order Form - V36'!$F$18</f>
        <v>0</v>
      </c>
      <c r="J1559" s="154">
        <v>18441</v>
      </c>
    </row>
    <row r="1560" spans="1:10">
      <c r="A1560" s="131">
        <v>1559</v>
      </c>
      <c r="B1560" s="66" t="s">
        <v>1851</v>
      </c>
      <c r="D1560" s="67">
        <f>'2020 Spring Order Form - V36'!$W$23</f>
        <v>0</v>
      </c>
      <c r="E1560" s="67">
        <f>'2020 Spring Order Form - V36'!$W$23</f>
        <v>0</v>
      </c>
      <c r="F1560" s="151" t="s">
        <v>1852</v>
      </c>
      <c r="G1560" s="70" t="e">
        <f>'2020 Spring Order Form - V36'!#REF!</f>
        <v>#REF!</v>
      </c>
      <c r="H1560" s="69">
        <f>'2020 Spring Order Form - V36'!$F$18</f>
        <v>0</v>
      </c>
      <c r="J1560" s="154">
        <v>18440</v>
      </c>
    </row>
    <row r="1561" spans="1:10">
      <c r="A1561" s="131">
        <v>1560</v>
      </c>
      <c r="B1561" s="66" t="s">
        <v>1853</v>
      </c>
      <c r="D1561" s="67">
        <f>'2020 Spring Order Form - V36'!$W$23</f>
        <v>0</v>
      </c>
      <c r="E1561" s="67">
        <f>'2020 Spring Order Form - V36'!$W$23</f>
        <v>0</v>
      </c>
      <c r="F1561" s="151">
        <v>4543855</v>
      </c>
      <c r="G1561" s="70" t="e">
        <f>'2020 Spring Order Form - V36'!#REF!</f>
        <v>#REF!</v>
      </c>
      <c r="H1561" s="69">
        <f>'2020 Spring Order Form - V36'!$F$18</f>
        <v>0</v>
      </c>
      <c r="J1561" s="154">
        <v>17034</v>
      </c>
    </row>
    <row r="1562" spans="1:10">
      <c r="A1562" s="131">
        <v>1561</v>
      </c>
      <c r="B1562" s="66" t="s">
        <v>1853</v>
      </c>
      <c r="D1562" s="67">
        <f>'2020 Spring Order Form - V36'!$W$23</f>
        <v>0</v>
      </c>
      <c r="E1562" s="67">
        <f>'2020 Spring Order Form - V36'!$W$23</f>
        <v>0</v>
      </c>
      <c r="F1562" s="151" t="s">
        <v>1854</v>
      </c>
      <c r="G1562" s="70" t="e">
        <f>'2020 Spring Order Form - V36'!#REF!</f>
        <v>#REF!</v>
      </c>
      <c r="H1562" s="69">
        <f>'2020 Spring Order Form - V36'!$F$18</f>
        <v>0</v>
      </c>
      <c r="J1562" s="154">
        <v>17035</v>
      </c>
    </row>
    <row r="1563" spans="1:10">
      <c r="A1563" s="131">
        <v>1562</v>
      </c>
      <c r="B1563" s="66" t="s">
        <v>1855</v>
      </c>
      <c r="D1563" s="67">
        <f>'2020 Spring Order Form - V36'!$W$23</f>
        <v>0</v>
      </c>
      <c r="E1563" s="67">
        <f>'2020 Spring Order Form - V36'!$W$23</f>
        <v>0</v>
      </c>
      <c r="F1563" s="151">
        <v>4548225</v>
      </c>
      <c r="G1563" s="70" t="e">
        <f>'2020 Spring Order Form - V36'!#REF!</f>
        <v>#REF!</v>
      </c>
      <c r="H1563" s="69">
        <f>'2020 Spring Order Form - V36'!$F$18</f>
        <v>0</v>
      </c>
      <c r="J1563" s="154">
        <v>940</v>
      </c>
    </row>
    <row r="1564" spans="1:10">
      <c r="A1564" s="131">
        <v>1563</v>
      </c>
      <c r="B1564" s="66" t="s">
        <v>1855</v>
      </c>
      <c r="D1564" s="67">
        <f>'2020 Spring Order Form - V36'!$W$23</f>
        <v>0</v>
      </c>
      <c r="E1564" s="67">
        <f>'2020 Spring Order Form - V36'!$W$23</f>
        <v>0</v>
      </c>
      <c r="F1564" s="151" t="s">
        <v>1856</v>
      </c>
      <c r="G1564" s="70" t="e">
        <f>'2020 Spring Order Form - V36'!#REF!</f>
        <v>#REF!</v>
      </c>
      <c r="H1564" s="69">
        <f>'2020 Spring Order Form - V36'!$F$18</f>
        <v>0</v>
      </c>
      <c r="J1564" s="154">
        <v>2545</v>
      </c>
    </row>
    <row r="1565" spans="1:10">
      <c r="A1565" s="131">
        <v>1564</v>
      </c>
      <c r="B1565" s="66" t="s">
        <v>1857</v>
      </c>
      <c r="D1565" s="67">
        <f>'2020 Spring Order Form - V36'!$W$23</f>
        <v>0</v>
      </c>
      <c r="E1565" s="67">
        <f>'2020 Spring Order Form - V36'!$W$23</f>
        <v>0</v>
      </c>
      <c r="F1565" s="151">
        <v>4548255</v>
      </c>
      <c r="G1565" s="70" t="e">
        <f>'2020 Spring Order Form - V36'!#REF!</f>
        <v>#REF!</v>
      </c>
      <c r="H1565" s="69">
        <f>'2020 Spring Order Form - V36'!$F$18</f>
        <v>0</v>
      </c>
      <c r="J1565" s="154">
        <v>939</v>
      </c>
    </row>
    <row r="1566" spans="1:10">
      <c r="A1566" s="131">
        <v>1565</v>
      </c>
      <c r="B1566" s="66" t="s">
        <v>1857</v>
      </c>
      <c r="D1566" s="67">
        <f>'2020 Spring Order Form - V36'!$W$23</f>
        <v>0</v>
      </c>
      <c r="E1566" s="67">
        <f>'2020 Spring Order Form - V36'!$W$23</f>
        <v>0</v>
      </c>
      <c r="F1566" s="151" t="s">
        <v>1858</v>
      </c>
      <c r="G1566" s="70" t="e">
        <f>'2020 Spring Order Form - V36'!#REF!</f>
        <v>#REF!</v>
      </c>
      <c r="H1566" s="69">
        <f>'2020 Spring Order Form - V36'!$F$18</f>
        <v>0</v>
      </c>
      <c r="J1566" s="154">
        <v>2544</v>
      </c>
    </row>
    <row r="1567" spans="1:10">
      <c r="A1567" s="131">
        <v>1566</v>
      </c>
      <c r="B1567" s="66" t="s">
        <v>1859</v>
      </c>
      <c r="D1567" s="67">
        <f>'2020 Spring Order Form - V36'!$W$23</f>
        <v>0</v>
      </c>
      <c r="E1567" s="67">
        <f>'2020 Spring Order Form - V36'!$W$23</f>
        <v>0</v>
      </c>
      <c r="F1567" s="151">
        <v>4548900</v>
      </c>
      <c r="G1567" s="70" t="e">
        <f>'2020 Spring Order Form - V36'!#REF!</f>
        <v>#REF!</v>
      </c>
      <c r="H1567" s="69">
        <f>'2020 Spring Order Form - V36'!$F$18</f>
        <v>0</v>
      </c>
      <c r="J1567" s="154">
        <v>373</v>
      </c>
    </row>
    <row r="1568" spans="1:10">
      <c r="A1568" s="131">
        <v>1567</v>
      </c>
      <c r="B1568" s="66" t="s">
        <v>1859</v>
      </c>
      <c r="D1568" s="67">
        <f>'2020 Spring Order Form - V36'!$W$23</f>
        <v>0</v>
      </c>
      <c r="E1568" s="67">
        <f>'2020 Spring Order Form - V36'!$W$23</f>
        <v>0</v>
      </c>
      <c r="F1568" s="151" t="s">
        <v>1860</v>
      </c>
      <c r="G1568" s="70" t="e">
        <f>'2020 Spring Order Form - V36'!#REF!</f>
        <v>#REF!</v>
      </c>
      <c r="H1568" s="69">
        <f>'2020 Spring Order Form - V36'!$F$18</f>
        <v>0</v>
      </c>
      <c r="J1568" s="154">
        <v>2555</v>
      </c>
    </row>
    <row r="1569" spans="1:10">
      <c r="A1569" s="131">
        <v>1568</v>
      </c>
      <c r="B1569" s="66" t="s">
        <v>1861</v>
      </c>
      <c r="D1569" s="67">
        <f>'2020 Spring Order Form - V36'!$W$23</f>
        <v>0</v>
      </c>
      <c r="E1569" s="67">
        <f>'2020 Spring Order Form - V36'!$W$23</f>
        <v>0</v>
      </c>
      <c r="F1569" s="151">
        <v>4549000</v>
      </c>
      <c r="G1569" s="70" t="e">
        <f>'2020 Spring Order Form - V36'!#REF!</f>
        <v>#REF!</v>
      </c>
      <c r="H1569" s="69">
        <f>'2020 Spring Order Form - V36'!$F$18</f>
        <v>0</v>
      </c>
      <c r="J1569" s="154">
        <v>321</v>
      </c>
    </row>
    <row r="1570" spans="1:10">
      <c r="A1570" s="131">
        <v>1569</v>
      </c>
      <c r="B1570" s="66" t="s">
        <v>1861</v>
      </c>
      <c r="D1570" s="67">
        <f>'2020 Spring Order Form - V36'!$W$23</f>
        <v>0</v>
      </c>
      <c r="E1570" s="67">
        <f>'2020 Spring Order Form - V36'!$W$23</f>
        <v>0</v>
      </c>
      <c r="F1570" s="151" t="s">
        <v>1862</v>
      </c>
      <c r="G1570" s="70" t="e">
        <f>'2020 Spring Order Form - V36'!#REF!</f>
        <v>#REF!</v>
      </c>
      <c r="H1570" s="69">
        <f>'2020 Spring Order Form - V36'!$F$18</f>
        <v>0</v>
      </c>
      <c r="J1570" s="154">
        <v>2557</v>
      </c>
    </row>
    <row r="1571" spans="1:10">
      <c r="A1571" s="131">
        <v>1570</v>
      </c>
      <c r="B1571" s="66" t="s">
        <v>1863</v>
      </c>
      <c r="D1571" s="67">
        <f>'2020 Spring Order Form - V36'!$W$23</f>
        <v>0</v>
      </c>
      <c r="E1571" s="67">
        <f>'2020 Spring Order Form - V36'!$W$23</f>
        <v>0</v>
      </c>
      <c r="F1571" s="151">
        <v>4549110</v>
      </c>
      <c r="G1571" s="70" t="e">
        <f>'2020 Spring Order Form - V36'!#REF!</f>
        <v>#REF!</v>
      </c>
      <c r="H1571" s="69">
        <f>'2020 Spring Order Form - V36'!$F$18</f>
        <v>0</v>
      </c>
      <c r="J1571" s="154">
        <v>676</v>
      </c>
    </row>
    <row r="1572" spans="1:10">
      <c r="A1572" s="131">
        <v>1571</v>
      </c>
      <c r="B1572" s="66" t="s">
        <v>1863</v>
      </c>
      <c r="D1572" s="67">
        <f>'2020 Spring Order Form - V36'!$W$23</f>
        <v>0</v>
      </c>
      <c r="E1572" s="67">
        <f>'2020 Spring Order Form - V36'!$W$23</f>
        <v>0</v>
      </c>
      <c r="F1572" s="151" t="s">
        <v>1864</v>
      </c>
      <c r="G1572" s="70" t="e">
        <f>'2020 Spring Order Form - V36'!#REF!</f>
        <v>#REF!</v>
      </c>
      <c r="H1572" s="69">
        <f>'2020 Spring Order Form - V36'!$F$18</f>
        <v>0</v>
      </c>
      <c r="J1572" s="154">
        <v>2559</v>
      </c>
    </row>
    <row r="1573" spans="1:10">
      <c r="A1573" s="131">
        <v>1572</v>
      </c>
      <c r="B1573" s="66" t="s">
        <v>1865</v>
      </c>
      <c r="D1573" s="67">
        <f>'2020 Spring Order Form - V36'!$W$23</f>
        <v>0</v>
      </c>
      <c r="E1573" s="67">
        <f>'2020 Spring Order Form - V36'!$W$23</f>
        <v>0</v>
      </c>
      <c r="F1573" s="151">
        <v>4549120</v>
      </c>
      <c r="G1573" s="70" t="e">
        <f>'2020 Spring Order Form - V36'!#REF!</f>
        <v>#REF!</v>
      </c>
      <c r="H1573" s="69">
        <f>'2020 Spring Order Form - V36'!$F$18</f>
        <v>0</v>
      </c>
      <c r="J1573" s="154">
        <v>12857</v>
      </c>
    </row>
    <row r="1574" spans="1:10">
      <c r="A1574" s="131">
        <v>1573</v>
      </c>
      <c r="B1574" s="66" t="s">
        <v>1865</v>
      </c>
      <c r="D1574" s="67">
        <f>'2020 Spring Order Form - V36'!$W$23</f>
        <v>0</v>
      </c>
      <c r="E1574" s="67">
        <f>'2020 Spring Order Form - V36'!$W$23</f>
        <v>0</v>
      </c>
      <c r="F1574" s="151" t="s">
        <v>1866</v>
      </c>
      <c r="G1574" s="70" t="e">
        <f>'2020 Spring Order Form - V36'!#REF!</f>
        <v>#REF!</v>
      </c>
      <c r="H1574" s="69">
        <f>'2020 Spring Order Form - V36'!$F$18</f>
        <v>0</v>
      </c>
      <c r="J1574" s="154">
        <v>12858</v>
      </c>
    </row>
    <row r="1575" spans="1:10">
      <c r="A1575" s="131">
        <v>1574</v>
      </c>
      <c r="B1575" s="66" t="s">
        <v>1867</v>
      </c>
      <c r="D1575" s="67">
        <f>'2020 Spring Order Form - V36'!$W$23</f>
        <v>0</v>
      </c>
      <c r="E1575" s="67">
        <f>'2020 Spring Order Form - V36'!$W$23</f>
        <v>0</v>
      </c>
      <c r="F1575" s="151">
        <v>4549130</v>
      </c>
      <c r="G1575" s="70" t="e">
        <f>'2020 Spring Order Form - V36'!#REF!</f>
        <v>#REF!</v>
      </c>
      <c r="H1575" s="69">
        <f>'2020 Spring Order Form - V36'!$F$18</f>
        <v>0</v>
      </c>
      <c r="J1575" s="154">
        <v>677</v>
      </c>
    </row>
    <row r="1576" spans="1:10">
      <c r="A1576" s="131">
        <v>1575</v>
      </c>
      <c r="B1576" s="66" t="s">
        <v>1867</v>
      </c>
      <c r="D1576" s="67">
        <f>'2020 Spring Order Form - V36'!$W$23</f>
        <v>0</v>
      </c>
      <c r="E1576" s="67">
        <f>'2020 Spring Order Form - V36'!$W$23</f>
        <v>0</v>
      </c>
      <c r="F1576" s="151" t="s">
        <v>1868</v>
      </c>
      <c r="G1576" s="70" t="e">
        <f>'2020 Spring Order Form - V36'!#REF!</f>
        <v>#REF!</v>
      </c>
      <c r="H1576" s="69">
        <f>'2020 Spring Order Form - V36'!$F$18</f>
        <v>0</v>
      </c>
      <c r="J1576" s="154">
        <v>2560</v>
      </c>
    </row>
    <row r="1577" spans="1:10">
      <c r="A1577" s="131">
        <v>1576</v>
      </c>
      <c r="B1577" s="66" t="s">
        <v>1869</v>
      </c>
      <c r="D1577" s="67">
        <f>'2020 Spring Order Form - V36'!$W$23</f>
        <v>0</v>
      </c>
      <c r="E1577" s="67">
        <f>'2020 Spring Order Form - V36'!$W$23</f>
        <v>0</v>
      </c>
      <c r="F1577" s="151">
        <v>4549170</v>
      </c>
      <c r="G1577" s="70" t="e">
        <f>'2020 Spring Order Form - V36'!#REF!</f>
        <v>#REF!</v>
      </c>
      <c r="H1577" s="69">
        <f>'2020 Spring Order Form - V36'!$F$18</f>
        <v>0</v>
      </c>
      <c r="J1577" s="154">
        <v>678</v>
      </c>
    </row>
    <row r="1578" spans="1:10">
      <c r="A1578" s="131">
        <v>1577</v>
      </c>
      <c r="B1578" s="66" t="s">
        <v>1869</v>
      </c>
      <c r="D1578" s="67">
        <f>'2020 Spring Order Form - V36'!$W$23</f>
        <v>0</v>
      </c>
      <c r="E1578" s="67">
        <f>'2020 Spring Order Form - V36'!$W$23</f>
        <v>0</v>
      </c>
      <c r="F1578" s="151" t="s">
        <v>1870</v>
      </c>
      <c r="G1578" s="70" t="e">
        <f>'2020 Spring Order Form - V36'!#REF!</f>
        <v>#REF!</v>
      </c>
      <c r="H1578" s="69">
        <f>'2020 Spring Order Form - V36'!$F$18</f>
        <v>0</v>
      </c>
      <c r="J1578" s="154">
        <v>2561</v>
      </c>
    </row>
    <row r="1579" spans="1:10">
      <c r="A1579" s="131">
        <v>1578</v>
      </c>
      <c r="B1579" s="66" t="s">
        <v>1871</v>
      </c>
      <c r="D1579" s="67">
        <f>'2020 Spring Order Form - V36'!$W$23</f>
        <v>0</v>
      </c>
      <c r="E1579" s="67">
        <f>'2020 Spring Order Form - V36'!$W$23</f>
        <v>0</v>
      </c>
      <c r="F1579" s="151">
        <v>4549155</v>
      </c>
      <c r="G1579" s="70" t="e">
        <f>'2020 Spring Order Form - V36'!#REF!</f>
        <v>#REF!</v>
      </c>
      <c r="H1579" s="69">
        <f>'2020 Spring Order Form - V36'!$F$18</f>
        <v>0</v>
      </c>
      <c r="J1579" s="154">
        <v>18515</v>
      </c>
    </row>
    <row r="1580" spans="1:10">
      <c r="A1580" s="131">
        <v>1579</v>
      </c>
      <c r="B1580" s="66" t="s">
        <v>1871</v>
      </c>
      <c r="D1580" s="67">
        <f>'2020 Spring Order Form - V36'!$W$23</f>
        <v>0</v>
      </c>
      <c r="E1580" s="67">
        <f>'2020 Spring Order Form - V36'!$W$23</f>
        <v>0</v>
      </c>
      <c r="F1580" s="151" t="s">
        <v>1872</v>
      </c>
      <c r="G1580" s="70" t="e">
        <f>'2020 Spring Order Form - V36'!#REF!</f>
        <v>#REF!</v>
      </c>
      <c r="H1580" s="69">
        <f>'2020 Spring Order Form - V36'!$F$18</f>
        <v>0</v>
      </c>
      <c r="J1580" s="154">
        <v>18513</v>
      </c>
    </row>
    <row r="1581" spans="1:10">
      <c r="A1581" s="131">
        <v>1580</v>
      </c>
      <c r="B1581" s="66" t="s">
        <v>1873</v>
      </c>
      <c r="D1581" s="67">
        <f>'2020 Spring Order Form - V36'!$W$23</f>
        <v>0</v>
      </c>
      <c r="E1581" s="67">
        <f>'2020 Spring Order Form - V36'!$W$23</f>
        <v>0</v>
      </c>
      <c r="F1581" s="151">
        <v>4549165</v>
      </c>
      <c r="G1581" s="70" t="e">
        <f>'2020 Spring Order Form - V36'!#REF!</f>
        <v>#REF!</v>
      </c>
      <c r="H1581" s="69">
        <f>'2020 Spring Order Form - V36'!$F$18</f>
        <v>0</v>
      </c>
      <c r="J1581" s="154">
        <v>18518</v>
      </c>
    </row>
    <row r="1582" spans="1:10">
      <c r="A1582" s="131">
        <v>1581</v>
      </c>
      <c r="B1582" s="66" t="s">
        <v>1873</v>
      </c>
      <c r="D1582" s="67">
        <f>'2020 Spring Order Form - V36'!$W$23</f>
        <v>0</v>
      </c>
      <c r="E1582" s="67">
        <f>'2020 Spring Order Form - V36'!$W$23</f>
        <v>0</v>
      </c>
      <c r="F1582" s="151" t="s">
        <v>1874</v>
      </c>
      <c r="G1582" s="70" t="e">
        <f>'2020 Spring Order Form - V36'!#REF!</f>
        <v>#REF!</v>
      </c>
      <c r="H1582" s="69">
        <f>'2020 Spring Order Form - V36'!$F$18</f>
        <v>0</v>
      </c>
      <c r="J1582" s="154">
        <v>18517</v>
      </c>
    </row>
    <row r="1583" spans="1:10">
      <c r="A1583" s="131">
        <v>1582</v>
      </c>
      <c r="B1583" s="66" t="s">
        <v>1861</v>
      </c>
      <c r="D1583" s="67">
        <f>'2020 Spring Order Form - V36'!$W$23</f>
        <v>0</v>
      </c>
      <c r="E1583" s="67">
        <f>'2020 Spring Order Form - V36'!$W$23</f>
        <v>0</v>
      </c>
      <c r="F1583" s="151">
        <v>4549006</v>
      </c>
      <c r="G1583" s="70" t="e">
        <f>'2020 Spring Order Form - V36'!#REF!</f>
        <v>#REF!</v>
      </c>
      <c r="H1583" s="69">
        <f>'2020 Spring Order Form - V36'!$F$18</f>
        <v>0</v>
      </c>
      <c r="J1583" s="154">
        <v>507</v>
      </c>
    </row>
    <row r="1584" spans="1:10">
      <c r="A1584" s="131">
        <v>1583</v>
      </c>
      <c r="B1584" s="66" t="s">
        <v>1861</v>
      </c>
      <c r="D1584" s="67">
        <f>'2020 Spring Order Form - V36'!$W$23</f>
        <v>0</v>
      </c>
      <c r="E1584" s="67">
        <f>'2020 Spring Order Form - V36'!$W$23</f>
        <v>0</v>
      </c>
      <c r="F1584" s="151" t="s">
        <v>1875</v>
      </c>
      <c r="G1584" s="70" t="e">
        <f>'2020 Spring Order Form - V36'!#REF!</f>
        <v>#REF!</v>
      </c>
      <c r="H1584" s="69">
        <f>'2020 Spring Order Form - V36'!$F$18</f>
        <v>0</v>
      </c>
      <c r="J1584" s="154">
        <v>2558</v>
      </c>
    </row>
    <row r="1585" spans="1:10">
      <c r="A1585" s="131">
        <v>1584</v>
      </c>
      <c r="B1585" s="66" t="s">
        <v>1876</v>
      </c>
      <c r="D1585" s="67">
        <f>'2020 Spring Order Form - V36'!$W$23</f>
        <v>0</v>
      </c>
      <c r="E1585" s="67">
        <f>'2020 Spring Order Form - V36'!$W$23</f>
        <v>0</v>
      </c>
      <c r="F1585" s="151">
        <v>4549800</v>
      </c>
      <c r="G1585" s="70" t="e">
        <f>'2020 Spring Order Form - V36'!#REF!</f>
        <v>#REF!</v>
      </c>
      <c r="H1585" s="69">
        <f>'2020 Spring Order Form - V36'!$F$18</f>
        <v>0</v>
      </c>
      <c r="J1585" s="154">
        <v>375</v>
      </c>
    </row>
    <row r="1586" spans="1:10">
      <c r="A1586" s="131">
        <v>1585</v>
      </c>
      <c r="B1586" s="66" t="s">
        <v>1876</v>
      </c>
      <c r="D1586" s="67">
        <f>'2020 Spring Order Form - V36'!$W$23</f>
        <v>0</v>
      </c>
      <c r="E1586" s="67">
        <f>'2020 Spring Order Form - V36'!$W$23</f>
        <v>0</v>
      </c>
      <c r="F1586" s="151" t="s">
        <v>1877</v>
      </c>
      <c r="G1586" s="70" t="e">
        <f>'2020 Spring Order Form - V36'!#REF!</f>
        <v>#REF!</v>
      </c>
      <c r="H1586" s="69">
        <f>'2020 Spring Order Form - V36'!$F$18</f>
        <v>0</v>
      </c>
      <c r="J1586" s="154">
        <v>2569</v>
      </c>
    </row>
    <row r="1587" spans="1:10">
      <c r="A1587" s="131">
        <v>1586</v>
      </c>
      <c r="B1587" s="66" t="s">
        <v>1878</v>
      </c>
      <c r="D1587" s="67">
        <f>'2020 Spring Order Form - V36'!$W$23</f>
        <v>0</v>
      </c>
      <c r="E1587" s="67">
        <f>'2020 Spring Order Form - V36'!$W$23</f>
        <v>0</v>
      </c>
      <c r="F1587" s="151">
        <v>4550075</v>
      </c>
      <c r="G1587" s="70" t="e">
        <f>'2020 Spring Order Form - V36'!#REF!</f>
        <v>#REF!</v>
      </c>
      <c r="H1587" s="69">
        <f>'2020 Spring Order Form - V36'!$F$18</f>
        <v>0</v>
      </c>
      <c r="J1587" s="154">
        <v>528</v>
      </c>
    </row>
    <row r="1588" spans="1:10">
      <c r="A1588" s="131">
        <v>1587</v>
      </c>
      <c r="B1588" s="66" t="s">
        <v>1878</v>
      </c>
      <c r="D1588" s="67">
        <f>'2020 Spring Order Form - V36'!$W$23</f>
        <v>0</v>
      </c>
      <c r="E1588" s="67">
        <f>'2020 Spring Order Form - V36'!$W$23</f>
        <v>0</v>
      </c>
      <c r="F1588" s="151" t="s">
        <v>1879</v>
      </c>
      <c r="G1588" s="70" t="e">
        <f>'2020 Spring Order Form - V36'!#REF!</f>
        <v>#REF!</v>
      </c>
      <c r="H1588" s="69">
        <f>'2020 Spring Order Form - V36'!$F$18</f>
        <v>0</v>
      </c>
      <c r="J1588" s="154">
        <v>2572</v>
      </c>
    </row>
    <row r="1589" spans="1:10">
      <c r="A1589" s="131">
        <v>1588</v>
      </c>
      <c r="B1589" s="66" t="s">
        <v>279</v>
      </c>
      <c r="D1589" s="67">
        <f>'2020 Spring Order Form - V36'!$W$23</f>
        <v>0</v>
      </c>
      <c r="E1589" s="67">
        <f>'2020 Spring Order Form - V36'!$W$23</f>
        <v>0</v>
      </c>
      <c r="F1589" s="151">
        <v>4550225</v>
      </c>
      <c r="G1589" s="70">
        <f>'2020 Spring Order Form - V36'!$W$179</f>
        <v>0</v>
      </c>
      <c r="H1589" s="69">
        <f>'2020 Spring Order Form - V36'!$F$18</f>
        <v>0</v>
      </c>
      <c r="J1589" s="154">
        <v>703</v>
      </c>
    </row>
    <row r="1590" spans="1:10">
      <c r="A1590" s="131">
        <v>1589</v>
      </c>
      <c r="B1590" s="66" t="s">
        <v>279</v>
      </c>
      <c r="D1590" s="67">
        <f>'2020 Spring Order Form - V36'!$W$23</f>
        <v>0</v>
      </c>
      <c r="E1590" s="67">
        <f>'2020 Spring Order Form - V36'!$W$23</f>
        <v>0</v>
      </c>
      <c r="F1590" s="151" t="s">
        <v>1880</v>
      </c>
      <c r="G1590" s="70">
        <f>'2020 Spring Order Form - V36'!$X$179</f>
        <v>0</v>
      </c>
      <c r="H1590" s="69">
        <f>'2020 Spring Order Form - V36'!$F$18</f>
        <v>0</v>
      </c>
      <c r="J1590" s="154">
        <v>2586</v>
      </c>
    </row>
    <row r="1591" spans="1:10">
      <c r="A1591" s="131">
        <v>1590</v>
      </c>
      <c r="B1591" s="66" t="s">
        <v>1881</v>
      </c>
      <c r="D1591" s="67">
        <f>'2020 Spring Order Form - V36'!$W$23</f>
        <v>0</v>
      </c>
      <c r="E1591" s="67">
        <f>'2020 Spring Order Form - V36'!$W$23</f>
        <v>0</v>
      </c>
      <c r="F1591" s="151">
        <v>4550255</v>
      </c>
      <c r="G1591" s="70" t="e">
        <f>'2020 Spring Order Form - V36'!#REF!</f>
        <v>#REF!</v>
      </c>
      <c r="H1591" s="69">
        <f>'2020 Spring Order Form - V36'!$F$18</f>
        <v>0</v>
      </c>
      <c r="J1591" s="154">
        <v>348</v>
      </c>
    </row>
    <row r="1592" spans="1:10">
      <c r="A1592" s="131">
        <v>1591</v>
      </c>
      <c r="B1592" s="66" t="s">
        <v>1881</v>
      </c>
      <c r="D1592" s="67">
        <f>'2020 Spring Order Form - V36'!$W$23</f>
        <v>0</v>
      </c>
      <c r="E1592" s="67">
        <f>'2020 Spring Order Form - V36'!$W$23</f>
        <v>0</v>
      </c>
      <c r="F1592" s="151" t="s">
        <v>1882</v>
      </c>
      <c r="G1592" s="70" t="e">
        <f>'2020 Spring Order Form - V36'!#REF!</f>
        <v>#REF!</v>
      </c>
      <c r="H1592" s="69">
        <f>'2020 Spring Order Form - V36'!$F$18</f>
        <v>0</v>
      </c>
      <c r="J1592" s="154">
        <v>2587</v>
      </c>
    </row>
    <row r="1593" spans="1:10">
      <c r="A1593" s="131">
        <v>1592</v>
      </c>
      <c r="B1593" s="66" t="s">
        <v>1881</v>
      </c>
      <c r="D1593" s="67">
        <f>'2020 Spring Order Form - V36'!$W$23</f>
        <v>0</v>
      </c>
      <c r="E1593" s="67">
        <f>'2020 Spring Order Form - V36'!$W$23</f>
        <v>0</v>
      </c>
      <c r="F1593" s="151">
        <v>4550258</v>
      </c>
      <c r="G1593" s="70" t="e">
        <f>'2020 Spring Order Form - V36'!#REF!</f>
        <v>#REF!</v>
      </c>
      <c r="H1593" s="69">
        <f>'2020 Spring Order Form - V36'!$F$18</f>
        <v>0</v>
      </c>
      <c r="J1593" s="154">
        <v>328</v>
      </c>
    </row>
    <row r="1594" spans="1:10">
      <c r="A1594" s="131">
        <v>1593</v>
      </c>
      <c r="B1594" s="66" t="s">
        <v>1881</v>
      </c>
      <c r="D1594" s="67">
        <f>'2020 Spring Order Form - V36'!$W$23</f>
        <v>0</v>
      </c>
      <c r="E1594" s="67">
        <f>'2020 Spring Order Form - V36'!$W$23</f>
        <v>0</v>
      </c>
      <c r="F1594" s="151" t="s">
        <v>1883</v>
      </c>
      <c r="G1594" s="70" t="e">
        <f>'2020 Spring Order Form - V36'!#REF!</f>
        <v>#REF!</v>
      </c>
      <c r="H1594" s="69">
        <f>'2020 Spring Order Form - V36'!$F$18</f>
        <v>0</v>
      </c>
      <c r="J1594" s="154">
        <v>2588</v>
      </c>
    </row>
    <row r="1595" spans="1:10">
      <c r="A1595" s="131">
        <v>1594</v>
      </c>
      <c r="B1595" s="66" t="s">
        <v>1884</v>
      </c>
      <c r="D1595" s="67">
        <f>'2020 Spring Order Form - V36'!$W$23</f>
        <v>0</v>
      </c>
      <c r="E1595" s="67">
        <f>'2020 Spring Order Form - V36'!$W$23</f>
        <v>0</v>
      </c>
      <c r="F1595" s="151">
        <v>4150257</v>
      </c>
      <c r="G1595" s="70" t="e">
        <f>'2020 Spring Order Form - V36'!#REF!</f>
        <v>#REF!</v>
      </c>
      <c r="H1595" s="69">
        <f>'2020 Spring Order Form - V36'!$F$18</f>
        <v>0</v>
      </c>
      <c r="J1595" s="154">
        <v>4192</v>
      </c>
    </row>
    <row r="1596" spans="1:10">
      <c r="A1596" s="131">
        <v>1595</v>
      </c>
      <c r="B1596" s="66" t="s">
        <v>1884</v>
      </c>
      <c r="D1596" s="67">
        <f>'2020 Spring Order Form - V36'!$W$23</f>
        <v>0</v>
      </c>
      <c r="E1596" s="67">
        <f>'2020 Spring Order Form - V36'!$W$23</f>
        <v>0</v>
      </c>
      <c r="F1596" s="151" t="s">
        <v>1885</v>
      </c>
      <c r="G1596" s="70" t="e">
        <f>'2020 Spring Order Form - V36'!#REF!</f>
        <v>#REF!</v>
      </c>
      <c r="H1596" s="69">
        <f>'2020 Spring Order Form - V36'!$F$18</f>
        <v>0</v>
      </c>
      <c r="J1596" s="154">
        <v>2589</v>
      </c>
    </row>
    <row r="1597" spans="1:10">
      <c r="A1597" s="131">
        <v>1596</v>
      </c>
      <c r="B1597" s="66" t="s">
        <v>1884</v>
      </c>
      <c r="D1597" s="67">
        <f>'2020 Spring Order Form - V36'!$W$23</f>
        <v>0</v>
      </c>
      <c r="E1597" s="67">
        <f>'2020 Spring Order Form - V36'!$W$23</f>
        <v>0</v>
      </c>
      <c r="F1597" s="151">
        <v>4950258</v>
      </c>
      <c r="G1597" s="70" t="e">
        <f>'2020 Spring Order Form - V36'!#REF!</f>
        <v>#REF!</v>
      </c>
      <c r="H1597" s="69">
        <f>'2020 Spring Order Form - V36'!$F$18</f>
        <v>0</v>
      </c>
      <c r="J1597" s="154">
        <v>17960</v>
      </c>
    </row>
    <row r="1598" spans="1:10">
      <c r="A1598" s="131">
        <v>1597</v>
      </c>
      <c r="B1598" s="66" t="s">
        <v>1884</v>
      </c>
      <c r="D1598" s="67">
        <f>'2020 Spring Order Form - V36'!$W$23</f>
        <v>0</v>
      </c>
      <c r="E1598" s="67">
        <f>'2020 Spring Order Form - V36'!$W$23</f>
        <v>0</v>
      </c>
      <c r="F1598" s="151" t="s">
        <v>1886</v>
      </c>
      <c r="G1598" s="70" t="e">
        <f>'2020 Spring Order Form - V36'!#REF!</f>
        <v>#REF!</v>
      </c>
      <c r="H1598" s="69">
        <f>'2020 Spring Order Form - V36'!$F$18</f>
        <v>0</v>
      </c>
      <c r="J1598" s="154">
        <v>17961</v>
      </c>
    </row>
    <row r="1599" spans="1:10">
      <c r="A1599" s="131">
        <v>1598</v>
      </c>
      <c r="B1599" s="66" t="s">
        <v>1887</v>
      </c>
      <c r="D1599" s="67">
        <f>'2020 Spring Order Form - V36'!$W$23</f>
        <v>0</v>
      </c>
      <c r="E1599" s="67">
        <f>'2020 Spring Order Form - V36'!$W$23</f>
        <v>0</v>
      </c>
      <c r="F1599" s="151">
        <v>4550305</v>
      </c>
      <c r="G1599" s="70" t="e">
        <f>'2020 Spring Order Form - V36'!#REF!</f>
        <v>#REF!</v>
      </c>
      <c r="H1599" s="69">
        <f>'2020 Spring Order Form - V36'!$F$18</f>
        <v>0</v>
      </c>
      <c r="J1599" s="154">
        <v>333</v>
      </c>
    </row>
    <row r="1600" spans="1:10">
      <c r="A1600" s="131">
        <v>1599</v>
      </c>
      <c r="B1600" s="66" t="s">
        <v>1887</v>
      </c>
      <c r="D1600" s="67">
        <f>'2020 Spring Order Form - V36'!$W$23</f>
        <v>0</v>
      </c>
      <c r="E1600" s="67">
        <f>'2020 Spring Order Form - V36'!$W$23</f>
        <v>0</v>
      </c>
      <c r="F1600" s="151" t="s">
        <v>1888</v>
      </c>
      <c r="G1600" s="70" t="e">
        <f>'2020 Spring Order Form - V36'!#REF!</f>
        <v>#REF!</v>
      </c>
      <c r="H1600" s="69">
        <f>'2020 Spring Order Form - V36'!$F$18</f>
        <v>0</v>
      </c>
      <c r="J1600" s="154">
        <v>2590</v>
      </c>
    </row>
    <row r="1601" spans="1:10">
      <c r="A1601" s="131">
        <v>1600</v>
      </c>
      <c r="B1601" s="66" t="s">
        <v>1887</v>
      </c>
      <c r="D1601" s="67">
        <f>'2020 Spring Order Form - V36'!$W$23</f>
        <v>0</v>
      </c>
      <c r="E1601" s="67">
        <f>'2020 Spring Order Form - V36'!$W$23</f>
        <v>0</v>
      </c>
      <c r="F1601" s="151">
        <v>4550308</v>
      </c>
      <c r="G1601" s="70" t="e">
        <f>'2020 Spring Order Form - V36'!#REF!</f>
        <v>#REF!</v>
      </c>
      <c r="H1601" s="69">
        <f>'2020 Spring Order Form - V36'!$F$18</f>
        <v>0</v>
      </c>
      <c r="J1601" s="154">
        <v>329</v>
      </c>
    </row>
    <row r="1602" spans="1:10">
      <c r="A1602" s="131">
        <v>1601</v>
      </c>
      <c r="B1602" s="66" t="s">
        <v>1887</v>
      </c>
      <c r="D1602" s="67">
        <f>'2020 Spring Order Form - V36'!$W$23</f>
        <v>0</v>
      </c>
      <c r="E1602" s="67">
        <f>'2020 Spring Order Form - V36'!$W$23</f>
        <v>0</v>
      </c>
      <c r="F1602" s="151" t="s">
        <v>1889</v>
      </c>
      <c r="G1602" s="70" t="e">
        <f>'2020 Spring Order Form - V36'!#REF!</f>
        <v>#REF!</v>
      </c>
      <c r="H1602" s="69">
        <f>'2020 Spring Order Form - V36'!$F$18</f>
        <v>0</v>
      </c>
      <c r="J1602" s="154">
        <v>2591</v>
      </c>
    </row>
    <row r="1603" spans="1:10">
      <c r="A1603" s="131">
        <v>1602</v>
      </c>
      <c r="B1603" s="66" t="s">
        <v>1890</v>
      </c>
      <c r="D1603" s="67">
        <f>'2020 Spring Order Form - V36'!$W$23</f>
        <v>0</v>
      </c>
      <c r="E1603" s="67">
        <f>'2020 Spring Order Form - V36'!$W$23</f>
        <v>0</v>
      </c>
      <c r="F1603" s="151">
        <v>4150307</v>
      </c>
      <c r="G1603" s="70" t="e">
        <f>'2020 Spring Order Form - V36'!#REF!</f>
        <v>#REF!</v>
      </c>
      <c r="H1603" s="69">
        <f>'2020 Spring Order Form - V36'!$F$18</f>
        <v>0</v>
      </c>
      <c r="J1603" s="154">
        <v>574</v>
      </c>
    </row>
    <row r="1604" spans="1:10">
      <c r="A1604" s="131">
        <v>1603</v>
      </c>
      <c r="B1604" s="66" t="s">
        <v>1890</v>
      </c>
      <c r="D1604" s="67">
        <f>'2020 Spring Order Form - V36'!$W$23</f>
        <v>0</v>
      </c>
      <c r="E1604" s="67">
        <f>'2020 Spring Order Form - V36'!$W$23</f>
        <v>0</v>
      </c>
      <c r="F1604" s="151" t="s">
        <v>1891</v>
      </c>
      <c r="G1604" s="70" t="e">
        <f>'2020 Spring Order Form - V36'!#REF!</f>
        <v>#REF!</v>
      </c>
      <c r="H1604" s="69">
        <f>'2020 Spring Order Form - V36'!$F$18</f>
        <v>0</v>
      </c>
      <c r="J1604" s="154">
        <v>2592</v>
      </c>
    </row>
    <row r="1605" spans="1:10">
      <c r="A1605" s="131">
        <v>1604</v>
      </c>
      <c r="B1605" s="66" t="s">
        <v>1890</v>
      </c>
      <c r="D1605" s="67">
        <f>'2020 Spring Order Form - V36'!$W$23</f>
        <v>0</v>
      </c>
      <c r="E1605" s="67">
        <f>'2020 Spring Order Form - V36'!$W$23</f>
        <v>0</v>
      </c>
      <c r="F1605" s="151">
        <v>1750307</v>
      </c>
      <c r="G1605" s="70" t="e">
        <f>'2020 Spring Order Form - V36'!#REF!</f>
        <v>#REF!</v>
      </c>
      <c r="H1605" s="69">
        <f>'2020 Spring Order Form - V36'!$F$18</f>
        <v>0</v>
      </c>
      <c r="J1605" s="154">
        <v>18169</v>
      </c>
    </row>
    <row r="1606" spans="1:10">
      <c r="A1606" s="131">
        <v>1605</v>
      </c>
      <c r="B1606" s="66" t="s">
        <v>1890</v>
      </c>
      <c r="D1606" s="67">
        <f>'2020 Spring Order Form - V36'!$W$23</f>
        <v>0</v>
      </c>
      <c r="E1606" s="67">
        <f>'2020 Spring Order Form - V36'!$W$23</f>
        <v>0</v>
      </c>
      <c r="F1606" s="151" t="s">
        <v>1892</v>
      </c>
      <c r="G1606" s="70" t="e">
        <f>'2020 Spring Order Form - V36'!#REF!</f>
        <v>#REF!</v>
      </c>
      <c r="H1606" s="69">
        <f>'2020 Spring Order Form - V36'!$F$18</f>
        <v>0</v>
      </c>
      <c r="J1606" s="154">
        <v>18170</v>
      </c>
    </row>
    <row r="1607" spans="1:10">
      <c r="A1607" s="131">
        <v>1606</v>
      </c>
      <c r="B1607" s="66" t="s">
        <v>1893</v>
      </c>
      <c r="D1607" s="67">
        <f>'2020 Spring Order Form - V36'!$W$23</f>
        <v>0</v>
      </c>
      <c r="E1607" s="67">
        <f>'2020 Spring Order Form - V36'!$W$23</f>
        <v>0</v>
      </c>
      <c r="F1607" s="151">
        <v>4550325</v>
      </c>
      <c r="G1607" s="70" t="e">
        <f>'2020 Spring Order Form - V36'!#REF!</f>
        <v>#REF!</v>
      </c>
      <c r="H1607" s="69">
        <f>'2020 Spring Order Form - V36'!$F$18</f>
        <v>0</v>
      </c>
      <c r="J1607" s="154">
        <v>17037</v>
      </c>
    </row>
    <row r="1608" spans="1:10">
      <c r="A1608" s="131">
        <v>1607</v>
      </c>
      <c r="B1608" s="66" t="s">
        <v>1893</v>
      </c>
      <c r="D1608" s="67">
        <f>'2020 Spring Order Form - V36'!$W$23</f>
        <v>0</v>
      </c>
      <c r="E1608" s="67">
        <f>'2020 Spring Order Form - V36'!$W$23</f>
        <v>0</v>
      </c>
      <c r="F1608" s="151" t="s">
        <v>1894</v>
      </c>
      <c r="G1608" s="70" t="e">
        <f>'2020 Spring Order Form - V36'!#REF!</f>
        <v>#REF!</v>
      </c>
      <c r="H1608" s="69">
        <f>'2020 Spring Order Form - V36'!$F$18</f>
        <v>0</v>
      </c>
      <c r="J1608" s="154">
        <v>17038</v>
      </c>
    </row>
    <row r="1609" spans="1:10">
      <c r="A1609" s="131">
        <v>1608</v>
      </c>
      <c r="B1609" s="66" t="s">
        <v>1895</v>
      </c>
      <c r="D1609" s="67">
        <f>'2020 Spring Order Form - V36'!$W$23</f>
        <v>0</v>
      </c>
      <c r="E1609" s="67">
        <f>'2020 Spring Order Form - V36'!$W$23</f>
        <v>0</v>
      </c>
      <c r="F1609" s="151">
        <v>4550335</v>
      </c>
      <c r="G1609" s="70" t="e">
        <f>'2020 Spring Order Form - V36'!#REF!</f>
        <v>#REF!</v>
      </c>
      <c r="H1609" s="69">
        <f>'2020 Spring Order Form - V36'!$F$18</f>
        <v>0</v>
      </c>
      <c r="J1609" s="154">
        <v>17040</v>
      </c>
    </row>
    <row r="1610" spans="1:10">
      <c r="A1610" s="131">
        <v>1609</v>
      </c>
      <c r="B1610" s="66" t="s">
        <v>1895</v>
      </c>
      <c r="D1610" s="67">
        <f>'2020 Spring Order Form - V36'!$W$23</f>
        <v>0</v>
      </c>
      <c r="E1610" s="67">
        <f>'2020 Spring Order Form - V36'!$W$23</f>
        <v>0</v>
      </c>
      <c r="F1610" s="151" t="s">
        <v>1896</v>
      </c>
      <c r="G1610" s="70" t="e">
        <f>'2020 Spring Order Form - V36'!#REF!</f>
        <v>#REF!</v>
      </c>
      <c r="H1610" s="69">
        <f>'2020 Spring Order Form - V36'!$F$18</f>
        <v>0</v>
      </c>
      <c r="J1610" s="154">
        <v>17041</v>
      </c>
    </row>
    <row r="1611" spans="1:10">
      <c r="A1611" s="131">
        <v>1610</v>
      </c>
      <c r="B1611" s="66" t="s">
        <v>1897</v>
      </c>
      <c r="D1611" s="67">
        <f>'2020 Spring Order Form - V36'!$W$23</f>
        <v>0</v>
      </c>
      <c r="E1611" s="67">
        <f>'2020 Spring Order Form - V36'!$W$23</f>
        <v>0</v>
      </c>
      <c r="F1611" s="151">
        <v>4550375</v>
      </c>
      <c r="G1611" s="70" t="e">
        <f>'2020 Spring Order Form - V36'!#REF!</f>
        <v>#REF!</v>
      </c>
      <c r="H1611" s="69">
        <f>'2020 Spring Order Form - V36'!$F$18</f>
        <v>0</v>
      </c>
      <c r="J1611" s="154">
        <v>639</v>
      </c>
    </row>
    <row r="1612" spans="1:10">
      <c r="A1612" s="131">
        <v>1611</v>
      </c>
      <c r="B1612" s="66" t="s">
        <v>1897</v>
      </c>
      <c r="D1612" s="67">
        <f>'2020 Spring Order Form - V36'!$W$23</f>
        <v>0</v>
      </c>
      <c r="E1612" s="67">
        <f>'2020 Spring Order Form - V36'!$W$23</f>
        <v>0</v>
      </c>
      <c r="F1612" s="151" t="s">
        <v>1898</v>
      </c>
      <c r="G1612" s="70" t="e">
        <f>'2020 Spring Order Form - V36'!#REF!</f>
        <v>#REF!</v>
      </c>
      <c r="H1612" s="69">
        <f>'2020 Spring Order Form - V36'!$F$18</f>
        <v>0</v>
      </c>
      <c r="J1612" s="154">
        <v>2595</v>
      </c>
    </row>
    <row r="1613" spans="1:10">
      <c r="A1613" s="131">
        <v>1612</v>
      </c>
      <c r="B1613" s="66" t="s">
        <v>1897</v>
      </c>
      <c r="D1613" s="67">
        <f>'2020 Spring Order Form - V36'!$W$23</f>
        <v>0</v>
      </c>
      <c r="E1613" s="67">
        <f>'2020 Spring Order Form - V36'!$W$23</f>
        <v>0</v>
      </c>
      <c r="F1613" s="151">
        <v>4150377</v>
      </c>
      <c r="G1613" s="70" t="e">
        <f>'2020 Spring Order Form - V36'!#REF!</f>
        <v>#REF!</v>
      </c>
      <c r="H1613" s="69">
        <f>'2020 Spring Order Form - V36'!$F$18</f>
        <v>0</v>
      </c>
      <c r="J1613" s="154">
        <v>12261</v>
      </c>
    </row>
    <row r="1614" spans="1:10">
      <c r="A1614" s="131">
        <v>1613</v>
      </c>
      <c r="B1614" s="66" t="s">
        <v>1897</v>
      </c>
      <c r="D1614" s="67">
        <f>'2020 Spring Order Form - V36'!$W$23</f>
        <v>0</v>
      </c>
      <c r="E1614" s="67">
        <f>'2020 Spring Order Form - V36'!$W$23</f>
        <v>0</v>
      </c>
      <c r="F1614" s="151" t="s">
        <v>1899</v>
      </c>
      <c r="G1614" s="70" t="e">
        <f>'2020 Spring Order Form - V36'!#REF!</f>
        <v>#REF!</v>
      </c>
      <c r="H1614" s="69">
        <f>'2020 Spring Order Form - V36'!$F$18</f>
        <v>0</v>
      </c>
      <c r="J1614" s="154">
        <v>12269</v>
      </c>
    </row>
    <row r="1615" spans="1:10">
      <c r="A1615" s="131">
        <v>1614</v>
      </c>
      <c r="B1615" s="66" t="s">
        <v>1897</v>
      </c>
      <c r="D1615" s="67">
        <f>'2020 Spring Order Form - V36'!$W$23</f>
        <v>0</v>
      </c>
      <c r="E1615" s="67">
        <f>'2020 Spring Order Form - V36'!$W$23</f>
        <v>0</v>
      </c>
      <c r="F1615" s="151">
        <v>1750377</v>
      </c>
      <c r="G1615" s="70" t="e">
        <f>'2020 Spring Order Form - V36'!#REF!</f>
        <v>#REF!</v>
      </c>
      <c r="H1615" s="69">
        <f>'2020 Spring Order Form - V36'!$F$18</f>
        <v>0</v>
      </c>
      <c r="J1615" s="154">
        <v>18171</v>
      </c>
    </row>
    <row r="1616" spans="1:10">
      <c r="A1616" s="131">
        <v>1615</v>
      </c>
      <c r="B1616" s="66" t="s">
        <v>1897</v>
      </c>
      <c r="D1616" s="67">
        <f>'2020 Spring Order Form - V36'!$W$23</f>
        <v>0</v>
      </c>
      <c r="E1616" s="67">
        <f>'2020 Spring Order Form - V36'!$W$23</f>
        <v>0</v>
      </c>
      <c r="F1616" s="151" t="s">
        <v>1900</v>
      </c>
      <c r="G1616" s="70" t="e">
        <f>'2020 Spring Order Form - V36'!#REF!</f>
        <v>#REF!</v>
      </c>
      <c r="H1616" s="69">
        <f>'2020 Spring Order Form - V36'!$F$18</f>
        <v>0</v>
      </c>
      <c r="J1616" s="154">
        <v>18172</v>
      </c>
    </row>
    <row r="1617" spans="1:10">
      <c r="A1617" s="131">
        <v>1616</v>
      </c>
      <c r="B1617" s="66" t="s">
        <v>1901</v>
      </c>
      <c r="D1617" s="67">
        <f>'2020 Spring Order Form - V36'!$W$23</f>
        <v>0</v>
      </c>
      <c r="E1617" s="67">
        <f>'2020 Spring Order Form - V36'!$W$23</f>
        <v>0</v>
      </c>
      <c r="F1617" s="151">
        <v>4550405</v>
      </c>
      <c r="G1617" s="70" t="e">
        <f>'2020 Spring Order Form - V36'!#REF!</f>
        <v>#REF!</v>
      </c>
      <c r="H1617" s="69">
        <f>'2020 Spring Order Form - V36'!$F$18</f>
        <v>0</v>
      </c>
      <c r="J1617" s="154">
        <v>18598</v>
      </c>
    </row>
    <row r="1618" spans="1:10">
      <c r="A1618" s="131">
        <v>1617</v>
      </c>
      <c r="B1618" s="66" t="s">
        <v>1901</v>
      </c>
      <c r="D1618" s="67">
        <f>'2020 Spring Order Form - V36'!$W$23</f>
        <v>0</v>
      </c>
      <c r="E1618" s="67">
        <f>'2020 Spring Order Form - V36'!$W$23</f>
        <v>0</v>
      </c>
      <c r="F1618" s="151" t="s">
        <v>1902</v>
      </c>
      <c r="G1618" s="70" t="e">
        <f>'2020 Spring Order Form - V36'!#REF!</f>
        <v>#REF!</v>
      </c>
      <c r="H1618" s="69">
        <f>'2020 Spring Order Form - V36'!$F$18</f>
        <v>0</v>
      </c>
      <c r="J1618" s="154">
        <v>18597</v>
      </c>
    </row>
    <row r="1619" spans="1:10">
      <c r="A1619" s="131">
        <v>1618</v>
      </c>
      <c r="B1619" s="66" t="s">
        <v>1901</v>
      </c>
      <c r="D1619" s="67">
        <f>'2020 Spring Order Form - V36'!$W$23</f>
        <v>0</v>
      </c>
      <c r="E1619" s="67">
        <f>'2020 Spring Order Form - V36'!$W$23</f>
        <v>0</v>
      </c>
      <c r="F1619" s="151">
        <v>4550402</v>
      </c>
      <c r="G1619" s="70" t="e">
        <f>'2020 Spring Order Form - V36'!#REF!</f>
        <v>#REF!</v>
      </c>
      <c r="H1619" s="69">
        <f>'2020 Spring Order Form - V36'!$F$18</f>
        <v>0</v>
      </c>
      <c r="J1619" s="154">
        <v>19824</v>
      </c>
    </row>
    <row r="1620" spans="1:10">
      <c r="A1620" s="131">
        <v>1619</v>
      </c>
      <c r="B1620" s="66" t="s">
        <v>1901</v>
      </c>
      <c r="D1620" s="67">
        <f>'2020 Spring Order Form - V36'!$W$23</f>
        <v>0</v>
      </c>
      <c r="E1620" s="67">
        <f>'2020 Spring Order Form - V36'!$W$23</f>
        <v>0</v>
      </c>
      <c r="F1620" s="151" t="s">
        <v>1903</v>
      </c>
      <c r="G1620" s="70" t="e">
        <f>'2020 Spring Order Form - V36'!#REF!</f>
        <v>#REF!</v>
      </c>
      <c r="H1620" s="69">
        <f>'2020 Spring Order Form - V36'!$F$18</f>
        <v>0</v>
      </c>
      <c r="J1620" s="154">
        <v>19825</v>
      </c>
    </row>
    <row r="1621" spans="1:10">
      <c r="A1621" s="131">
        <v>1620</v>
      </c>
      <c r="B1621" s="66" t="s">
        <v>1904</v>
      </c>
      <c r="D1621" s="67">
        <f>'2020 Spring Order Form - V36'!$W$23</f>
        <v>0</v>
      </c>
      <c r="E1621" s="67">
        <f>'2020 Spring Order Form - V36'!$W$23</f>
        <v>0</v>
      </c>
      <c r="F1621" s="151">
        <v>4550665</v>
      </c>
      <c r="G1621" s="70" t="e">
        <f>'2020 Spring Order Form - V36'!#REF!</f>
        <v>#REF!</v>
      </c>
      <c r="H1621" s="69">
        <f>'2020 Spring Order Form - V36'!$F$18</f>
        <v>0</v>
      </c>
      <c r="J1621" s="154">
        <v>386</v>
      </c>
    </row>
    <row r="1622" spans="1:10">
      <c r="A1622" s="131">
        <v>1621</v>
      </c>
      <c r="B1622" s="66" t="s">
        <v>1904</v>
      </c>
      <c r="D1622" s="67">
        <f>'2020 Spring Order Form - V36'!$W$23</f>
        <v>0</v>
      </c>
      <c r="E1622" s="67">
        <f>'2020 Spring Order Form - V36'!$W$23</f>
        <v>0</v>
      </c>
      <c r="F1622" s="151" t="s">
        <v>1905</v>
      </c>
      <c r="G1622" s="70" t="e">
        <f>'2020 Spring Order Form - V36'!#REF!</f>
        <v>#REF!</v>
      </c>
      <c r="H1622" s="69">
        <f>'2020 Spring Order Form - V36'!$F$18</f>
        <v>0</v>
      </c>
      <c r="J1622" s="154">
        <v>2599</v>
      </c>
    </row>
    <row r="1623" spans="1:10">
      <c r="A1623" s="131">
        <v>1622</v>
      </c>
      <c r="B1623" s="66" t="s">
        <v>1904</v>
      </c>
      <c r="D1623" s="67">
        <f>'2020 Spring Order Form - V36'!$W$23</f>
        <v>0</v>
      </c>
      <c r="E1623" s="67">
        <f>'2020 Spring Order Form - V36'!$W$23</f>
        <v>0</v>
      </c>
      <c r="F1623" s="151">
        <v>4550668</v>
      </c>
      <c r="G1623" s="70" t="e">
        <f>'2020 Spring Order Form - V36'!#REF!</f>
        <v>#REF!</v>
      </c>
      <c r="H1623" s="69">
        <f>'2020 Spring Order Form - V36'!$F$18</f>
        <v>0</v>
      </c>
      <c r="J1623" s="154">
        <v>609</v>
      </c>
    </row>
    <row r="1624" spans="1:10">
      <c r="A1624" s="131">
        <v>1623</v>
      </c>
      <c r="B1624" s="66" t="s">
        <v>1904</v>
      </c>
      <c r="D1624" s="67">
        <f>'2020 Spring Order Form - V36'!$W$23</f>
        <v>0</v>
      </c>
      <c r="E1624" s="67">
        <f>'2020 Spring Order Form - V36'!$W$23</f>
        <v>0</v>
      </c>
      <c r="F1624" s="151" t="s">
        <v>1906</v>
      </c>
      <c r="G1624" s="70" t="e">
        <f>'2020 Spring Order Form - V36'!#REF!</f>
        <v>#REF!</v>
      </c>
      <c r="H1624" s="69">
        <f>'2020 Spring Order Form - V36'!$F$18</f>
        <v>0</v>
      </c>
      <c r="J1624" s="154">
        <v>2600</v>
      </c>
    </row>
    <row r="1625" spans="1:10">
      <c r="A1625" s="131">
        <v>1624</v>
      </c>
      <c r="B1625" s="66" t="s">
        <v>1907</v>
      </c>
      <c r="D1625" s="67">
        <f>'2020 Spring Order Form - V36'!$W$23</f>
        <v>0</v>
      </c>
      <c r="E1625" s="67">
        <f>'2020 Spring Order Form - V36'!$W$23</f>
        <v>0</v>
      </c>
      <c r="F1625" s="151">
        <v>4150667</v>
      </c>
      <c r="G1625" s="70" t="e">
        <f>'2020 Spring Order Form - V36'!#REF!</f>
        <v>#REF!</v>
      </c>
      <c r="H1625" s="69">
        <f>'2020 Spring Order Form - V36'!$F$18</f>
        <v>0</v>
      </c>
      <c r="J1625" s="154">
        <v>782</v>
      </c>
    </row>
    <row r="1626" spans="1:10">
      <c r="A1626" s="131">
        <v>1625</v>
      </c>
      <c r="B1626" s="66" t="s">
        <v>1907</v>
      </c>
      <c r="D1626" s="67">
        <f>'2020 Spring Order Form - V36'!$W$23</f>
        <v>0</v>
      </c>
      <c r="E1626" s="67">
        <f>'2020 Spring Order Form - V36'!$W$23</f>
        <v>0</v>
      </c>
      <c r="F1626" s="151" t="s">
        <v>1908</v>
      </c>
      <c r="G1626" s="70" t="e">
        <f>'2020 Spring Order Form - V36'!#REF!</f>
        <v>#REF!</v>
      </c>
      <c r="H1626" s="69">
        <f>'2020 Spring Order Form - V36'!$F$18</f>
        <v>0</v>
      </c>
      <c r="J1626" s="154">
        <v>2602</v>
      </c>
    </row>
    <row r="1627" spans="1:10">
      <c r="A1627" s="131">
        <v>1626</v>
      </c>
      <c r="B1627" s="66" t="s">
        <v>1907</v>
      </c>
      <c r="D1627" s="67">
        <f>'2020 Spring Order Form - V36'!$W$23</f>
        <v>0</v>
      </c>
      <c r="E1627" s="67">
        <f>'2020 Spring Order Form - V36'!$W$23</f>
        <v>0</v>
      </c>
      <c r="F1627" s="151">
        <v>1750667</v>
      </c>
      <c r="G1627" s="70" t="e">
        <f>'2020 Spring Order Form - V36'!#REF!</f>
        <v>#REF!</v>
      </c>
      <c r="H1627" s="69">
        <f>'2020 Spring Order Form - V36'!$F$18</f>
        <v>0</v>
      </c>
      <c r="J1627" s="154">
        <v>18173</v>
      </c>
    </row>
    <row r="1628" spans="1:10">
      <c r="A1628" s="131">
        <v>1627</v>
      </c>
      <c r="B1628" s="66" t="s">
        <v>1907</v>
      </c>
      <c r="D1628" s="67">
        <f>'2020 Spring Order Form - V36'!$W$23</f>
        <v>0</v>
      </c>
      <c r="E1628" s="67">
        <f>'2020 Spring Order Form - V36'!$W$23</f>
        <v>0</v>
      </c>
      <c r="F1628" s="151" t="s">
        <v>1909</v>
      </c>
      <c r="G1628" s="70" t="e">
        <f>'2020 Spring Order Form - V36'!#REF!</f>
        <v>#REF!</v>
      </c>
      <c r="H1628" s="69">
        <f>'2020 Spring Order Form - V36'!$F$18</f>
        <v>0</v>
      </c>
      <c r="J1628" s="154">
        <v>18174</v>
      </c>
    </row>
    <row r="1629" spans="1:10">
      <c r="A1629" s="131">
        <v>1628</v>
      </c>
      <c r="B1629" s="66" t="s">
        <v>1907</v>
      </c>
      <c r="D1629" s="67">
        <f>'2020 Spring Order Form - V36'!$W$23</f>
        <v>0</v>
      </c>
      <c r="E1629" s="67">
        <f>'2020 Spring Order Form - V36'!$W$23</f>
        <v>0</v>
      </c>
      <c r="F1629" s="151">
        <v>4950668</v>
      </c>
      <c r="G1629" s="70" t="e">
        <f>'2020 Spring Order Form - V36'!#REF!</f>
        <v>#REF!</v>
      </c>
      <c r="H1629" s="69">
        <f>'2020 Spring Order Form - V36'!$F$18</f>
        <v>0</v>
      </c>
      <c r="J1629" s="154">
        <v>4556</v>
      </c>
    </row>
    <row r="1630" spans="1:10">
      <c r="A1630" s="131">
        <v>1629</v>
      </c>
      <c r="B1630" s="66" t="s">
        <v>1907</v>
      </c>
      <c r="D1630" s="67">
        <f>'2020 Spring Order Form - V36'!$W$23</f>
        <v>0</v>
      </c>
      <c r="E1630" s="67">
        <f>'2020 Spring Order Form - V36'!$W$23</f>
        <v>0</v>
      </c>
      <c r="F1630" s="151" t="s">
        <v>1910</v>
      </c>
      <c r="G1630" s="70" t="e">
        <f>'2020 Spring Order Form - V36'!#REF!</f>
        <v>#REF!</v>
      </c>
      <c r="H1630" s="69">
        <f>'2020 Spring Order Form - V36'!$F$18</f>
        <v>0</v>
      </c>
      <c r="J1630" s="154">
        <v>2601</v>
      </c>
    </row>
    <row r="1631" spans="1:10">
      <c r="A1631" s="131">
        <v>1630</v>
      </c>
      <c r="B1631" s="66" t="s">
        <v>1911</v>
      </c>
      <c r="D1631" s="67">
        <f>'2020 Spring Order Form - V36'!$W$23</f>
        <v>0</v>
      </c>
      <c r="E1631" s="67">
        <f>'2020 Spring Order Form - V36'!$W$23</f>
        <v>0</v>
      </c>
      <c r="F1631" s="151">
        <v>4550715</v>
      </c>
      <c r="G1631" s="70" t="e">
        <f>'2020 Spring Order Form - V36'!#REF!</f>
        <v>#REF!</v>
      </c>
      <c r="H1631" s="69">
        <f>'2020 Spring Order Form - V36'!$F$18</f>
        <v>0</v>
      </c>
      <c r="J1631" s="154">
        <v>800</v>
      </c>
    </row>
    <row r="1632" spans="1:10">
      <c r="A1632" s="131">
        <v>1631</v>
      </c>
      <c r="B1632" s="66" t="s">
        <v>1911</v>
      </c>
      <c r="D1632" s="67">
        <f>'2020 Spring Order Form - V36'!$W$23</f>
        <v>0</v>
      </c>
      <c r="E1632" s="67">
        <f>'2020 Spring Order Form - V36'!$W$23</f>
        <v>0</v>
      </c>
      <c r="F1632" s="151" t="s">
        <v>1912</v>
      </c>
      <c r="G1632" s="70" t="e">
        <f>'2020 Spring Order Form - V36'!#REF!</f>
        <v>#REF!</v>
      </c>
      <c r="H1632" s="69">
        <f>'2020 Spring Order Form - V36'!$F$18</f>
        <v>0</v>
      </c>
      <c r="J1632" s="154">
        <v>2607</v>
      </c>
    </row>
    <row r="1633" spans="1:10">
      <c r="A1633" s="131">
        <v>1632</v>
      </c>
      <c r="B1633" s="66" t="s">
        <v>1913</v>
      </c>
      <c r="D1633" s="67">
        <f>'2020 Spring Order Form - V36'!$W$23</f>
        <v>0</v>
      </c>
      <c r="E1633" s="67">
        <f>'2020 Spring Order Form - V36'!$W$23</f>
        <v>0</v>
      </c>
      <c r="F1633" s="151">
        <v>4550745</v>
      </c>
      <c r="G1633" s="70" t="e">
        <f>'2020 Spring Order Form - V36'!#REF!</f>
        <v>#REF!</v>
      </c>
      <c r="H1633" s="69">
        <f>'2020 Spring Order Form - V36'!$F$18</f>
        <v>0</v>
      </c>
      <c r="J1633" s="154">
        <v>387</v>
      </c>
    </row>
    <row r="1634" spans="1:10">
      <c r="A1634" s="131">
        <v>1633</v>
      </c>
      <c r="B1634" s="66" t="s">
        <v>1913</v>
      </c>
      <c r="D1634" s="67">
        <f>'2020 Spring Order Form - V36'!$W$23</f>
        <v>0</v>
      </c>
      <c r="E1634" s="67">
        <f>'2020 Spring Order Form - V36'!$W$23</f>
        <v>0</v>
      </c>
      <c r="F1634" s="151" t="s">
        <v>1914</v>
      </c>
      <c r="G1634" s="70" t="e">
        <f>'2020 Spring Order Form - V36'!#REF!</f>
        <v>#REF!</v>
      </c>
      <c r="H1634" s="69">
        <f>'2020 Spring Order Form - V36'!$F$18</f>
        <v>0</v>
      </c>
      <c r="J1634" s="154">
        <v>2621</v>
      </c>
    </row>
    <row r="1635" spans="1:10">
      <c r="A1635" s="131">
        <v>1634</v>
      </c>
      <c r="B1635" s="66" t="s">
        <v>1913</v>
      </c>
      <c r="D1635" s="67">
        <f>'2020 Spring Order Form - V36'!$W$23</f>
        <v>0</v>
      </c>
      <c r="E1635" s="67">
        <f>'2020 Spring Order Form - V36'!$W$23</f>
        <v>0</v>
      </c>
      <c r="F1635" s="151">
        <v>4550748</v>
      </c>
      <c r="G1635" s="70" t="e">
        <f>'2020 Spring Order Form - V36'!#REF!</f>
        <v>#REF!</v>
      </c>
      <c r="H1635" s="69">
        <f>'2020 Spring Order Form - V36'!$F$18</f>
        <v>0</v>
      </c>
      <c r="J1635" s="154">
        <v>12717</v>
      </c>
    </row>
    <row r="1636" spans="1:10">
      <c r="A1636" s="131">
        <v>1635</v>
      </c>
      <c r="B1636" s="66" t="s">
        <v>1913</v>
      </c>
      <c r="D1636" s="67">
        <f>'2020 Spring Order Form - V36'!$W$23</f>
        <v>0</v>
      </c>
      <c r="E1636" s="67">
        <f>'2020 Spring Order Form - V36'!$W$23</f>
        <v>0</v>
      </c>
      <c r="F1636" s="151" t="s">
        <v>1915</v>
      </c>
      <c r="G1636" s="70" t="e">
        <f>'2020 Spring Order Form - V36'!#REF!</f>
        <v>#REF!</v>
      </c>
      <c r="H1636" s="69">
        <f>'2020 Spring Order Form - V36'!$F$18</f>
        <v>0</v>
      </c>
      <c r="J1636" s="154">
        <v>12718</v>
      </c>
    </row>
    <row r="1637" spans="1:10">
      <c r="A1637" s="131">
        <v>1636</v>
      </c>
      <c r="B1637" s="66" t="s">
        <v>1913</v>
      </c>
      <c r="D1637" s="67">
        <f>'2020 Spring Order Form - V36'!$W$23</f>
        <v>0</v>
      </c>
      <c r="E1637" s="67">
        <f>'2020 Spring Order Form - V36'!$W$23</f>
        <v>0</v>
      </c>
      <c r="F1637" s="151">
        <v>1750747</v>
      </c>
      <c r="G1637" s="70" t="e">
        <f>'2020 Spring Order Form - V36'!#REF!</f>
        <v>#REF!</v>
      </c>
      <c r="H1637" s="69">
        <f>'2020 Spring Order Form - V36'!$F$18</f>
        <v>0</v>
      </c>
      <c r="J1637" s="154">
        <v>18179</v>
      </c>
    </row>
    <row r="1638" spans="1:10">
      <c r="A1638" s="131">
        <v>1637</v>
      </c>
      <c r="B1638" s="66" t="s">
        <v>1913</v>
      </c>
      <c r="D1638" s="67">
        <f>'2020 Spring Order Form - V36'!$W$23</f>
        <v>0</v>
      </c>
      <c r="E1638" s="67">
        <f>'2020 Spring Order Form - V36'!$W$23</f>
        <v>0</v>
      </c>
      <c r="F1638" s="151" t="s">
        <v>1916</v>
      </c>
      <c r="G1638" s="70" t="e">
        <f>'2020 Spring Order Form - V36'!#REF!</f>
        <v>#REF!</v>
      </c>
      <c r="H1638" s="69">
        <f>'2020 Spring Order Form - V36'!$F$18</f>
        <v>0</v>
      </c>
      <c r="J1638" s="154">
        <v>18180</v>
      </c>
    </row>
    <row r="1639" spans="1:10">
      <c r="A1639" s="131">
        <v>1638</v>
      </c>
      <c r="B1639" s="66" t="s">
        <v>1913</v>
      </c>
      <c r="D1639" s="67">
        <f>'2020 Spring Order Form - V36'!$W$23</f>
        <v>0</v>
      </c>
      <c r="E1639" s="67">
        <f>'2020 Spring Order Form - V36'!$W$23</f>
        <v>0</v>
      </c>
      <c r="F1639" s="151">
        <v>4950748</v>
      </c>
      <c r="G1639" s="70" t="e">
        <f>'2020 Spring Order Form - V36'!#REF!</f>
        <v>#REF!</v>
      </c>
      <c r="H1639" s="69">
        <f>'2020 Spring Order Form - V36'!$F$18</f>
        <v>0</v>
      </c>
      <c r="J1639" s="154">
        <v>4456</v>
      </c>
    </row>
    <row r="1640" spans="1:10">
      <c r="A1640" s="131">
        <v>1639</v>
      </c>
      <c r="B1640" s="66" t="s">
        <v>1913</v>
      </c>
      <c r="D1640" s="67">
        <f>'2020 Spring Order Form - V36'!$W$23</f>
        <v>0</v>
      </c>
      <c r="E1640" s="67">
        <f>'2020 Spring Order Form - V36'!$W$23</f>
        <v>0</v>
      </c>
      <c r="F1640" s="151" t="s">
        <v>1917</v>
      </c>
      <c r="G1640" s="70" t="e">
        <f>'2020 Spring Order Form - V36'!#REF!</f>
        <v>#REF!</v>
      </c>
      <c r="H1640" s="69">
        <f>'2020 Spring Order Form - V36'!$F$18</f>
        <v>0</v>
      </c>
      <c r="J1640" s="154">
        <v>2623</v>
      </c>
    </row>
    <row r="1641" spans="1:10">
      <c r="A1641" s="131">
        <v>1640</v>
      </c>
      <c r="B1641" s="66" t="s">
        <v>1918</v>
      </c>
      <c r="D1641" s="67">
        <f>'2020 Spring Order Form - V36'!$W$23</f>
        <v>0</v>
      </c>
      <c r="E1641" s="67">
        <f>'2020 Spring Order Form - V36'!$W$23</f>
        <v>0</v>
      </c>
      <c r="F1641" s="151">
        <v>4550805</v>
      </c>
      <c r="G1641" s="70" t="e">
        <f>'2020 Spring Order Form - V36'!#REF!</f>
        <v>#REF!</v>
      </c>
      <c r="H1641" s="69">
        <f>'2020 Spring Order Form - V36'!$F$18</f>
        <v>0</v>
      </c>
      <c r="J1641" s="154">
        <v>397</v>
      </c>
    </row>
    <row r="1642" spans="1:10">
      <c r="A1642" s="131">
        <v>1641</v>
      </c>
      <c r="B1642" s="66" t="s">
        <v>1918</v>
      </c>
      <c r="D1642" s="67">
        <f>'2020 Spring Order Form - V36'!$W$23</f>
        <v>0</v>
      </c>
      <c r="E1642" s="67">
        <f>'2020 Spring Order Form - V36'!$W$23</f>
        <v>0</v>
      </c>
      <c r="F1642" s="151" t="s">
        <v>1919</v>
      </c>
      <c r="G1642" s="70" t="e">
        <f>'2020 Spring Order Form - V36'!#REF!</f>
        <v>#REF!</v>
      </c>
      <c r="H1642" s="69">
        <f>'2020 Spring Order Form - V36'!$F$18</f>
        <v>0</v>
      </c>
      <c r="J1642" s="154">
        <v>2625</v>
      </c>
    </row>
    <row r="1643" spans="1:10">
      <c r="A1643" s="131">
        <v>1642</v>
      </c>
      <c r="B1643" s="66" t="s">
        <v>1920</v>
      </c>
      <c r="D1643" s="67">
        <f>'2020 Spring Order Form - V36'!$W$23</f>
        <v>0</v>
      </c>
      <c r="E1643" s="67">
        <f>'2020 Spring Order Form - V36'!$W$23</f>
        <v>0</v>
      </c>
      <c r="F1643" s="151">
        <v>4550515</v>
      </c>
      <c r="G1643" s="70" t="e">
        <f>'2020 Spring Order Form - V36'!#REF!</f>
        <v>#REF!</v>
      </c>
      <c r="H1643" s="69">
        <f>'2020 Spring Order Form - V36'!$F$18</f>
        <v>0</v>
      </c>
      <c r="J1643" s="154">
        <v>786</v>
      </c>
    </row>
    <row r="1644" spans="1:10">
      <c r="A1644" s="131">
        <v>1643</v>
      </c>
      <c r="B1644" s="66" t="s">
        <v>1920</v>
      </c>
      <c r="D1644" s="67">
        <f>'2020 Spring Order Form - V36'!$W$23</f>
        <v>0</v>
      </c>
      <c r="E1644" s="67">
        <f>'2020 Spring Order Form - V36'!$W$23</f>
        <v>0</v>
      </c>
      <c r="F1644" s="151" t="s">
        <v>1921</v>
      </c>
      <c r="G1644" s="70" t="e">
        <f>'2020 Spring Order Form - V36'!#REF!</f>
        <v>#REF!</v>
      </c>
      <c r="H1644" s="69">
        <f>'2020 Spring Order Form - V36'!$F$18</f>
        <v>0</v>
      </c>
      <c r="J1644" s="154">
        <v>2608</v>
      </c>
    </row>
    <row r="1645" spans="1:10">
      <c r="A1645" s="131">
        <v>1644</v>
      </c>
      <c r="B1645" s="66" t="s">
        <v>1922</v>
      </c>
      <c r="D1645" s="67">
        <f>'2020 Spring Order Form - V36'!$W$23</f>
        <v>0</v>
      </c>
      <c r="E1645" s="67">
        <f>'2020 Spring Order Form - V36'!$W$23</f>
        <v>0</v>
      </c>
      <c r="F1645" s="151">
        <v>4550505</v>
      </c>
      <c r="G1645" s="70" t="e">
        <f>'2020 Spring Order Form - V36'!#REF!</f>
        <v>#REF!</v>
      </c>
      <c r="H1645" s="69">
        <f>'2020 Spring Order Form - V36'!$F$18</f>
        <v>0</v>
      </c>
      <c r="J1645" s="154">
        <v>17043</v>
      </c>
    </row>
    <row r="1646" spans="1:10">
      <c r="A1646" s="131">
        <v>1645</v>
      </c>
      <c r="B1646" s="66" t="s">
        <v>1922</v>
      </c>
      <c r="D1646" s="67">
        <f>'2020 Spring Order Form - V36'!$W$23</f>
        <v>0</v>
      </c>
      <c r="E1646" s="67">
        <f>'2020 Spring Order Form - V36'!$W$23</f>
        <v>0</v>
      </c>
      <c r="F1646" s="151" t="s">
        <v>1923</v>
      </c>
      <c r="G1646" s="70" t="e">
        <f>'2020 Spring Order Form - V36'!#REF!</f>
        <v>#REF!</v>
      </c>
      <c r="H1646" s="69">
        <f>'2020 Spring Order Form - V36'!$F$18</f>
        <v>0</v>
      </c>
      <c r="J1646" s="154">
        <v>17044</v>
      </c>
    </row>
    <row r="1647" spans="1:10">
      <c r="A1647" s="131">
        <v>1646</v>
      </c>
      <c r="B1647" s="66" t="s">
        <v>1924</v>
      </c>
      <c r="D1647" s="67">
        <f>'2020 Spring Order Form - V36'!$W$23</f>
        <v>0</v>
      </c>
      <c r="E1647" s="67">
        <f>'2020 Spring Order Form - V36'!$W$23</f>
        <v>0</v>
      </c>
      <c r="F1647" s="151">
        <v>4550525</v>
      </c>
      <c r="G1647" s="70" t="e">
        <f>'2020 Spring Order Form - V36'!#REF!</f>
        <v>#REF!</v>
      </c>
      <c r="H1647" s="69">
        <f>'2020 Spring Order Form - V36'!$F$18</f>
        <v>0</v>
      </c>
      <c r="J1647" s="154">
        <v>787</v>
      </c>
    </row>
    <row r="1648" spans="1:10">
      <c r="A1648" s="131">
        <v>1647</v>
      </c>
      <c r="B1648" s="66" t="s">
        <v>1924</v>
      </c>
      <c r="D1648" s="67">
        <f>'2020 Spring Order Form - V36'!$W$23</f>
        <v>0</v>
      </c>
      <c r="E1648" s="67">
        <f>'2020 Spring Order Form - V36'!$W$23</f>
        <v>0</v>
      </c>
      <c r="F1648" s="151" t="s">
        <v>1925</v>
      </c>
      <c r="G1648" s="70" t="e">
        <f>'2020 Spring Order Form - V36'!#REF!</f>
        <v>#REF!</v>
      </c>
      <c r="H1648" s="69">
        <f>'2020 Spring Order Form - V36'!$F$18</f>
        <v>0</v>
      </c>
      <c r="J1648" s="154">
        <v>2610</v>
      </c>
    </row>
    <row r="1649" spans="1:10">
      <c r="A1649" s="131">
        <v>1648</v>
      </c>
      <c r="B1649" s="66" t="s">
        <v>1926</v>
      </c>
      <c r="D1649" s="67">
        <f>'2020 Spring Order Form - V36'!$W$23</f>
        <v>0</v>
      </c>
      <c r="E1649" s="67">
        <f>'2020 Spring Order Form - V36'!$W$23</f>
        <v>0</v>
      </c>
      <c r="F1649" s="151">
        <v>4550565</v>
      </c>
      <c r="G1649" s="70" t="e">
        <f>'2020 Spring Order Form - V36'!#REF!</f>
        <v>#REF!</v>
      </c>
      <c r="H1649" s="69">
        <f>'2020 Spring Order Form - V36'!$F$18</f>
        <v>0</v>
      </c>
      <c r="J1649" s="154">
        <v>788</v>
      </c>
    </row>
    <row r="1650" spans="1:10">
      <c r="A1650" s="131">
        <v>1649</v>
      </c>
      <c r="B1650" s="66" t="s">
        <v>1926</v>
      </c>
      <c r="D1650" s="67">
        <f>'2020 Spring Order Form - V36'!$W$23</f>
        <v>0</v>
      </c>
      <c r="E1650" s="67">
        <f>'2020 Spring Order Form - V36'!$W$23</f>
        <v>0</v>
      </c>
      <c r="F1650" s="151" t="s">
        <v>1927</v>
      </c>
      <c r="G1650" s="70" t="e">
        <f>'2020 Spring Order Form - V36'!#REF!</f>
        <v>#REF!</v>
      </c>
      <c r="H1650" s="69">
        <f>'2020 Spring Order Form - V36'!$F$18</f>
        <v>0</v>
      </c>
      <c r="J1650" s="154">
        <v>2613</v>
      </c>
    </row>
    <row r="1651" spans="1:10">
      <c r="A1651" s="131">
        <v>1650</v>
      </c>
      <c r="B1651" s="66" t="s">
        <v>1928</v>
      </c>
      <c r="D1651" s="67">
        <f>'2020 Spring Order Form - V36'!$W$23</f>
        <v>0</v>
      </c>
      <c r="E1651" s="67">
        <f>'2020 Spring Order Form - V36'!$W$23</f>
        <v>0</v>
      </c>
      <c r="F1651" s="151">
        <v>4550595</v>
      </c>
      <c r="G1651" s="70" t="e">
        <f>'2020 Spring Order Form - V36'!#REF!</f>
        <v>#REF!</v>
      </c>
      <c r="H1651" s="69">
        <f>'2020 Spring Order Form - V36'!$F$18</f>
        <v>0</v>
      </c>
      <c r="J1651" s="154">
        <v>790</v>
      </c>
    </row>
    <row r="1652" spans="1:10">
      <c r="A1652" s="131">
        <v>1651</v>
      </c>
      <c r="B1652" s="66" t="s">
        <v>1928</v>
      </c>
      <c r="D1652" s="67">
        <f>'2020 Spring Order Form - V36'!$W$23</f>
        <v>0</v>
      </c>
      <c r="E1652" s="67">
        <f>'2020 Spring Order Form - V36'!$W$23</f>
        <v>0</v>
      </c>
      <c r="F1652" s="151" t="s">
        <v>1929</v>
      </c>
      <c r="G1652" s="70" t="e">
        <f>'2020 Spring Order Form - V36'!#REF!</f>
        <v>#REF!</v>
      </c>
      <c r="H1652" s="69">
        <f>'2020 Spring Order Form - V36'!$F$18</f>
        <v>0</v>
      </c>
      <c r="J1652" s="154">
        <v>2617</v>
      </c>
    </row>
    <row r="1653" spans="1:10">
      <c r="A1653" s="131">
        <v>1652</v>
      </c>
      <c r="B1653" s="66" t="s">
        <v>1930</v>
      </c>
      <c r="D1653" s="67">
        <f>'2020 Spring Order Form - V36'!$W$23</f>
        <v>0</v>
      </c>
      <c r="E1653" s="67">
        <f>'2020 Spring Order Form - V36'!$W$23</f>
        <v>0</v>
      </c>
      <c r="F1653" s="151">
        <v>4550905</v>
      </c>
      <c r="G1653" s="70" t="e">
        <f>'2020 Spring Order Form - V36'!#REF!</f>
        <v>#REF!</v>
      </c>
      <c r="H1653" s="69">
        <f>'2020 Spring Order Form - V36'!$F$18</f>
        <v>0</v>
      </c>
      <c r="J1653" s="154">
        <v>13060</v>
      </c>
    </row>
    <row r="1654" spans="1:10">
      <c r="A1654" s="131">
        <v>1653</v>
      </c>
      <c r="B1654" s="66" t="s">
        <v>1930</v>
      </c>
      <c r="D1654" s="67">
        <f>'2020 Spring Order Form - V36'!$W$23</f>
        <v>0</v>
      </c>
      <c r="E1654" s="67">
        <f>'2020 Spring Order Form - V36'!$W$23</f>
        <v>0</v>
      </c>
      <c r="F1654" s="151" t="s">
        <v>1931</v>
      </c>
      <c r="G1654" s="70" t="e">
        <f>'2020 Spring Order Form - V36'!#REF!</f>
        <v>#REF!</v>
      </c>
      <c r="H1654" s="69">
        <f>'2020 Spring Order Form - V36'!$F$18</f>
        <v>0</v>
      </c>
      <c r="J1654" s="154">
        <v>13764</v>
      </c>
    </row>
    <row r="1655" spans="1:10">
      <c r="A1655" s="131">
        <v>1654</v>
      </c>
      <c r="B1655" s="66" t="s">
        <v>282</v>
      </c>
      <c r="D1655" s="67">
        <f>'2020 Spring Order Form - V36'!$W$23</f>
        <v>0</v>
      </c>
      <c r="E1655" s="67">
        <f>'2020 Spring Order Form - V36'!$W$23</f>
        <v>0</v>
      </c>
      <c r="F1655" s="151">
        <v>4550925</v>
      </c>
      <c r="G1655" s="70">
        <f>'2020 Spring Order Form - V36'!$W$181</f>
        <v>0</v>
      </c>
      <c r="H1655" s="69">
        <f>'2020 Spring Order Form - V36'!$F$18</f>
        <v>0</v>
      </c>
      <c r="J1655" s="154">
        <v>18656</v>
      </c>
    </row>
    <row r="1656" spans="1:10">
      <c r="A1656" s="131">
        <v>1655</v>
      </c>
      <c r="B1656" s="66" t="s">
        <v>282</v>
      </c>
      <c r="D1656" s="67">
        <f>'2020 Spring Order Form - V36'!$W$23</f>
        <v>0</v>
      </c>
      <c r="E1656" s="67">
        <f>'2020 Spring Order Form - V36'!$W$23</f>
        <v>0</v>
      </c>
      <c r="F1656" s="151" t="s">
        <v>1932</v>
      </c>
      <c r="G1656" s="70">
        <f>'2020 Spring Order Form - V36'!$X$181</f>
        <v>0</v>
      </c>
      <c r="H1656" s="69">
        <f>'2020 Spring Order Form - V36'!$F$18</f>
        <v>0</v>
      </c>
      <c r="J1656" s="154">
        <v>18655</v>
      </c>
    </row>
    <row r="1657" spans="1:10">
      <c r="A1657" s="131">
        <v>1656</v>
      </c>
      <c r="B1657" s="66" t="s">
        <v>1933</v>
      </c>
      <c r="D1657" s="67">
        <f>'2020 Spring Order Form - V36'!$W$23</f>
        <v>0</v>
      </c>
      <c r="E1657" s="67">
        <f>'2020 Spring Order Form - V36'!$W$23</f>
        <v>0</v>
      </c>
      <c r="F1657" s="151">
        <v>4551050</v>
      </c>
      <c r="G1657" s="70" t="e">
        <f>'2020 Spring Order Form - V36'!#REF!</f>
        <v>#REF!</v>
      </c>
      <c r="H1657" s="69">
        <f>'2020 Spring Order Form - V36'!$F$18</f>
        <v>0</v>
      </c>
      <c r="J1657" s="154">
        <v>256</v>
      </c>
    </row>
    <row r="1658" spans="1:10">
      <c r="A1658" s="131">
        <v>1657</v>
      </c>
      <c r="B1658" s="66" t="s">
        <v>1933</v>
      </c>
      <c r="D1658" s="67">
        <f>'2020 Spring Order Form - V36'!$W$23</f>
        <v>0</v>
      </c>
      <c r="E1658" s="67">
        <f>'2020 Spring Order Form - V36'!$W$23</f>
        <v>0</v>
      </c>
      <c r="F1658" s="151" t="s">
        <v>1934</v>
      </c>
      <c r="G1658" s="70" t="e">
        <f>'2020 Spring Order Form - V36'!#REF!</f>
        <v>#REF!</v>
      </c>
      <c r="H1658" s="69">
        <f>'2020 Spring Order Form - V36'!$F$18</f>
        <v>0</v>
      </c>
      <c r="J1658" s="154">
        <v>2634</v>
      </c>
    </row>
    <row r="1659" spans="1:10">
      <c r="A1659" s="131">
        <v>1658</v>
      </c>
      <c r="B1659" s="66" t="s">
        <v>284</v>
      </c>
      <c r="D1659" s="67">
        <f>'2020 Spring Order Form - V36'!$W$23</f>
        <v>0</v>
      </c>
      <c r="E1659" s="67">
        <f>'2020 Spring Order Form - V36'!$W$23</f>
        <v>0</v>
      </c>
      <c r="F1659" s="151">
        <v>4551057</v>
      </c>
      <c r="G1659" s="70">
        <f>'2020 Spring Order Form - V36'!$W$183</f>
        <v>0</v>
      </c>
      <c r="H1659" s="69">
        <f>'2020 Spring Order Form - V36'!$F$18</f>
        <v>0</v>
      </c>
      <c r="J1659" s="154">
        <v>1025</v>
      </c>
    </row>
    <row r="1660" spans="1:10">
      <c r="A1660" s="131">
        <v>1659</v>
      </c>
      <c r="B1660" s="66" t="s">
        <v>284</v>
      </c>
      <c r="D1660" s="67">
        <f>'2020 Spring Order Form - V36'!$W$23</f>
        <v>0</v>
      </c>
      <c r="E1660" s="67">
        <f>'2020 Spring Order Form - V36'!$W$23</f>
        <v>0</v>
      </c>
      <c r="F1660" s="151" t="s">
        <v>1935</v>
      </c>
      <c r="G1660" s="70">
        <f>'2020 Spring Order Form - V36'!$X$183</f>
        <v>0</v>
      </c>
      <c r="H1660" s="69">
        <f>'2020 Spring Order Form - V36'!$F$18</f>
        <v>0</v>
      </c>
      <c r="J1660" s="154">
        <v>2635</v>
      </c>
    </row>
    <row r="1661" spans="1:10">
      <c r="A1661" s="131">
        <v>1660</v>
      </c>
      <c r="B1661" s="66" t="s">
        <v>1936</v>
      </c>
      <c r="D1661" s="67">
        <f>'2020 Spring Order Form - V36'!$W$23</f>
        <v>0</v>
      </c>
      <c r="E1661" s="67">
        <f>'2020 Spring Order Form - V36'!$W$23</f>
        <v>0</v>
      </c>
      <c r="F1661" s="151">
        <v>4551017</v>
      </c>
      <c r="G1661" s="70" t="e">
        <f>'2020 Spring Order Form - V36'!#REF!</f>
        <v>#REF!</v>
      </c>
      <c r="H1661" s="69">
        <f>'2020 Spring Order Form - V36'!$F$18</f>
        <v>0</v>
      </c>
      <c r="J1661" s="154">
        <v>989</v>
      </c>
    </row>
    <row r="1662" spans="1:10">
      <c r="A1662" s="131">
        <v>1661</v>
      </c>
      <c r="B1662" s="66" t="s">
        <v>1936</v>
      </c>
      <c r="D1662" s="67">
        <f>'2020 Spring Order Form - V36'!$W$23</f>
        <v>0</v>
      </c>
      <c r="E1662" s="67">
        <f>'2020 Spring Order Form - V36'!$W$23</f>
        <v>0</v>
      </c>
      <c r="F1662" s="151" t="s">
        <v>1937</v>
      </c>
      <c r="G1662" s="70" t="e">
        <f>'2020 Spring Order Form - V36'!#REF!</f>
        <v>#REF!</v>
      </c>
      <c r="H1662" s="69">
        <f>'2020 Spring Order Form - V36'!$F$18</f>
        <v>0</v>
      </c>
      <c r="J1662" s="154">
        <v>2631</v>
      </c>
    </row>
    <row r="1663" spans="1:10">
      <c r="A1663" s="131">
        <v>1662</v>
      </c>
      <c r="B1663" s="66" t="s">
        <v>1938</v>
      </c>
      <c r="D1663" s="67">
        <f>'2020 Spring Order Form - V36'!$W$23</f>
        <v>0</v>
      </c>
      <c r="E1663" s="67">
        <f>'2020 Spring Order Form - V36'!$W$23</f>
        <v>0</v>
      </c>
      <c r="F1663" s="151">
        <v>4551100</v>
      </c>
      <c r="G1663" s="70" t="e">
        <f>'2020 Spring Order Form - V36'!#REF!</f>
        <v>#REF!</v>
      </c>
      <c r="H1663" s="69">
        <f>'2020 Spring Order Form - V36'!$F$18</f>
        <v>0</v>
      </c>
      <c r="J1663" s="154">
        <v>255</v>
      </c>
    </row>
    <row r="1664" spans="1:10">
      <c r="A1664" s="131">
        <v>1663</v>
      </c>
      <c r="B1664" s="66" t="s">
        <v>1938</v>
      </c>
      <c r="D1664" s="67">
        <f>'2020 Spring Order Form - V36'!$W$23</f>
        <v>0</v>
      </c>
      <c r="E1664" s="67">
        <f>'2020 Spring Order Form - V36'!$W$23</f>
        <v>0</v>
      </c>
      <c r="F1664" s="151" t="s">
        <v>1939</v>
      </c>
      <c r="G1664" s="70" t="e">
        <f>'2020 Spring Order Form - V36'!#REF!</f>
        <v>#REF!</v>
      </c>
      <c r="H1664" s="69">
        <f>'2020 Spring Order Form - V36'!$F$18</f>
        <v>0</v>
      </c>
      <c r="J1664" s="154">
        <v>2632</v>
      </c>
    </row>
    <row r="1665" spans="1:10">
      <c r="A1665" s="131">
        <v>1664</v>
      </c>
      <c r="B1665" s="66" t="s">
        <v>1940</v>
      </c>
      <c r="D1665" s="67">
        <f>'2020 Spring Order Form - V36'!$W$23</f>
        <v>0</v>
      </c>
      <c r="E1665" s="67">
        <f>'2020 Spring Order Form - V36'!$W$23</f>
        <v>0</v>
      </c>
      <c r="F1665" s="151">
        <v>4551150</v>
      </c>
      <c r="G1665" s="70" t="e">
        <f>'2020 Spring Order Form - V36'!#REF!</f>
        <v>#REF!</v>
      </c>
      <c r="H1665" s="69">
        <f>'2020 Spring Order Form - V36'!$F$18</f>
        <v>0</v>
      </c>
      <c r="J1665" s="154">
        <v>529</v>
      </c>
    </row>
    <row r="1666" spans="1:10">
      <c r="A1666" s="131">
        <v>1665</v>
      </c>
      <c r="B1666" s="66" t="s">
        <v>1940</v>
      </c>
      <c r="D1666" s="67">
        <f>'2020 Spring Order Form - V36'!$W$23</f>
        <v>0</v>
      </c>
      <c r="E1666" s="67">
        <f>'2020 Spring Order Form - V36'!$W$23</f>
        <v>0</v>
      </c>
      <c r="F1666" s="151" t="s">
        <v>1941</v>
      </c>
      <c r="G1666" s="70" t="e">
        <f>'2020 Spring Order Form - V36'!#REF!</f>
        <v>#REF!</v>
      </c>
      <c r="H1666" s="69">
        <f>'2020 Spring Order Form - V36'!$F$18</f>
        <v>0</v>
      </c>
      <c r="J1666" s="154">
        <v>2633</v>
      </c>
    </row>
    <row r="1667" spans="1:10">
      <c r="A1667" s="131">
        <v>1666</v>
      </c>
      <c r="B1667" s="66" t="s">
        <v>1942</v>
      </c>
      <c r="D1667" s="67">
        <f>'2020 Spring Order Form - V36'!$W$23</f>
        <v>0</v>
      </c>
      <c r="E1667" s="67">
        <f>'2020 Spring Order Form - V36'!$W$23</f>
        <v>0</v>
      </c>
      <c r="F1667" s="151">
        <v>4551154</v>
      </c>
      <c r="G1667" s="70" t="e">
        <f>'2020 Spring Order Form - V36'!#REF!</f>
        <v>#REF!</v>
      </c>
      <c r="H1667" s="69">
        <f>'2020 Spring Order Form - V36'!$F$18</f>
        <v>0</v>
      </c>
      <c r="J1667" s="154">
        <v>18867</v>
      </c>
    </row>
    <row r="1668" spans="1:10">
      <c r="A1668" s="131">
        <v>1667</v>
      </c>
      <c r="B1668" s="66" t="s">
        <v>1942</v>
      </c>
      <c r="D1668" s="67">
        <f>'2020 Spring Order Form - V36'!$W$23</f>
        <v>0</v>
      </c>
      <c r="E1668" s="67">
        <f>'2020 Spring Order Form - V36'!$W$23</f>
        <v>0</v>
      </c>
      <c r="F1668" s="151" t="s">
        <v>1943</v>
      </c>
      <c r="G1668" s="70" t="e">
        <f>'2020 Spring Order Form - V36'!#REF!</f>
        <v>#REF!</v>
      </c>
      <c r="H1668" s="69">
        <f>'2020 Spring Order Form - V36'!$F$18</f>
        <v>0</v>
      </c>
      <c r="J1668" s="154">
        <v>18866</v>
      </c>
    </row>
    <row r="1669" spans="1:10">
      <c r="A1669" s="131">
        <v>1668</v>
      </c>
      <c r="B1669" s="66" t="s">
        <v>1944</v>
      </c>
      <c r="D1669" s="67">
        <f>'2020 Spring Order Form - V36'!$W$23</f>
        <v>0</v>
      </c>
      <c r="E1669" s="67">
        <f>'2020 Spring Order Form - V36'!$W$23</f>
        <v>0</v>
      </c>
      <c r="F1669" s="151">
        <v>4551270</v>
      </c>
      <c r="G1669" s="70" t="e">
        <f>'2020 Spring Order Form - V36'!#REF!</f>
        <v>#REF!</v>
      </c>
      <c r="H1669" s="69">
        <f>'2020 Spring Order Form - V36'!$F$18</f>
        <v>0</v>
      </c>
      <c r="J1669" s="154">
        <v>1027</v>
      </c>
    </row>
    <row r="1670" spans="1:10">
      <c r="A1670" s="131">
        <v>1669</v>
      </c>
      <c r="B1670" s="66" t="s">
        <v>1944</v>
      </c>
      <c r="D1670" s="67">
        <f>'2020 Spring Order Form - V36'!$W$23</f>
        <v>0</v>
      </c>
      <c r="E1670" s="67">
        <f>'2020 Spring Order Form - V36'!$W$23</f>
        <v>0</v>
      </c>
      <c r="F1670" s="151" t="s">
        <v>1945</v>
      </c>
      <c r="G1670" s="70" t="e">
        <f>'2020 Spring Order Form - V36'!#REF!</f>
        <v>#REF!</v>
      </c>
      <c r="H1670" s="69">
        <f>'2020 Spring Order Form - V36'!$F$18</f>
        <v>0</v>
      </c>
      <c r="J1670" s="154">
        <v>2636</v>
      </c>
    </row>
    <row r="1671" spans="1:10">
      <c r="A1671" s="131">
        <v>1670</v>
      </c>
      <c r="B1671" s="66" t="s">
        <v>1946</v>
      </c>
      <c r="D1671" s="67">
        <f>'2020 Spring Order Form - V36'!$W$23</f>
        <v>0</v>
      </c>
      <c r="E1671" s="67">
        <f>'2020 Spring Order Form - V36'!$W$23</f>
        <v>0</v>
      </c>
      <c r="F1671" s="151">
        <v>4551280</v>
      </c>
      <c r="G1671" s="70" t="e">
        <f>'2020 Spring Order Form - V36'!#REF!</f>
        <v>#REF!</v>
      </c>
      <c r="H1671" s="69">
        <f>'2020 Spring Order Form - V36'!$F$18</f>
        <v>0</v>
      </c>
      <c r="J1671" s="154">
        <v>616</v>
      </c>
    </row>
    <row r="1672" spans="1:10">
      <c r="A1672" s="131">
        <v>1671</v>
      </c>
      <c r="B1672" s="66" t="s">
        <v>1946</v>
      </c>
      <c r="D1672" s="67">
        <f>'2020 Spring Order Form - V36'!$W$23</f>
        <v>0</v>
      </c>
      <c r="E1672" s="67">
        <f>'2020 Spring Order Form - V36'!$W$23</f>
        <v>0</v>
      </c>
      <c r="F1672" s="151" t="s">
        <v>1947</v>
      </c>
      <c r="G1672" s="70" t="e">
        <f>'2020 Spring Order Form - V36'!#REF!</f>
        <v>#REF!</v>
      </c>
      <c r="H1672" s="69">
        <f>'2020 Spring Order Form - V36'!$F$18</f>
        <v>0</v>
      </c>
      <c r="J1672" s="154">
        <v>2637</v>
      </c>
    </row>
    <row r="1673" spans="1:10">
      <c r="A1673" s="131">
        <v>1672</v>
      </c>
      <c r="B1673" s="66" t="s">
        <v>1948</v>
      </c>
      <c r="D1673" s="67">
        <f>'2020 Spring Order Form - V36'!$W$23</f>
        <v>0</v>
      </c>
      <c r="E1673" s="67">
        <f>'2020 Spring Order Form - V36'!$W$23</f>
        <v>0</v>
      </c>
      <c r="F1673" s="151">
        <v>4551300</v>
      </c>
      <c r="G1673" s="70" t="e">
        <f>'2020 Spring Order Form - V36'!#REF!</f>
        <v>#REF!</v>
      </c>
      <c r="H1673" s="69">
        <f>'2020 Spring Order Form - V36'!$F$18</f>
        <v>0</v>
      </c>
      <c r="J1673" s="154">
        <v>617</v>
      </c>
    </row>
    <row r="1674" spans="1:10">
      <c r="A1674" s="131">
        <v>1673</v>
      </c>
      <c r="B1674" s="66" t="s">
        <v>1948</v>
      </c>
      <c r="D1674" s="67">
        <f>'2020 Spring Order Form - V36'!$W$23</f>
        <v>0</v>
      </c>
      <c r="E1674" s="67">
        <f>'2020 Spring Order Form - V36'!$W$23</f>
        <v>0</v>
      </c>
      <c r="F1674" s="151" t="s">
        <v>1949</v>
      </c>
      <c r="G1674" s="70" t="e">
        <f>'2020 Spring Order Form - V36'!#REF!</f>
        <v>#REF!</v>
      </c>
      <c r="H1674" s="69">
        <f>'2020 Spring Order Form - V36'!$F$18</f>
        <v>0</v>
      </c>
      <c r="J1674" s="154">
        <v>2638</v>
      </c>
    </row>
    <row r="1675" spans="1:10">
      <c r="A1675" s="131">
        <v>1674</v>
      </c>
      <c r="B1675" s="66" t="s">
        <v>1950</v>
      </c>
      <c r="D1675" s="67">
        <f>'2020 Spring Order Form - V36'!$W$23</f>
        <v>0</v>
      </c>
      <c r="E1675" s="67">
        <f>'2020 Spring Order Form - V36'!$W$23</f>
        <v>0</v>
      </c>
      <c r="F1675" s="151">
        <v>4551470</v>
      </c>
      <c r="G1675" s="70" t="e">
        <f>'2020 Spring Order Form - V36'!#REF!</f>
        <v>#REF!</v>
      </c>
      <c r="H1675" s="69">
        <f>'2020 Spring Order Form - V36'!$F$18</f>
        <v>0</v>
      </c>
      <c r="J1675" s="154">
        <v>855</v>
      </c>
    </row>
    <row r="1676" spans="1:10">
      <c r="A1676" s="131">
        <v>1675</v>
      </c>
      <c r="B1676" s="66" t="s">
        <v>1950</v>
      </c>
      <c r="D1676" s="67">
        <f>'2020 Spring Order Form - V36'!$W$23</f>
        <v>0</v>
      </c>
      <c r="E1676" s="67">
        <f>'2020 Spring Order Form - V36'!$W$23</f>
        <v>0</v>
      </c>
      <c r="F1676" s="151" t="s">
        <v>1951</v>
      </c>
      <c r="G1676" s="70" t="e">
        <f>'2020 Spring Order Form - V36'!#REF!</f>
        <v>#REF!</v>
      </c>
      <c r="H1676" s="69">
        <f>'2020 Spring Order Form - V36'!$F$18</f>
        <v>0</v>
      </c>
      <c r="J1676" s="154">
        <v>2640</v>
      </c>
    </row>
    <row r="1677" spans="1:10">
      <c r="A1677" s="131">
        <v>1676</v>
      </c>
      <c r="B1677" s="66" t="s">
        <v>1952</v>
      </c>
      <c r="D1677" s="67">
        <f>'2020 Spring Order Form - V36'!$W$23</f>
        <v>0</v>
      </c>
      <c r="E1677" s="67">
        <f>'2020 Spring Order Form - V36'!$W$23</f>
        <v>0</v>
      </c>
      <c r="F1677" s="151">
        <v>4551500</v>
      </c>
      <c r="G1677" s="70" t="e">
        <f>'2020 Spring Order Form - V36'!#REF!</f>
        <v>#REF!</v>
      </c>
      <c r="H1677" s="69">
        <f>'2020 Spring Order Form - V36'!$F$18</f>
        <v>0</v>
      </c>
      <c r="J1677" s="154">
        <v>645</v>
      </c>
    </row>
    <row r="1678" spans="1:10">
      <c r="A1678" s="131">
        <v>1677</v>
      </c>
      <c r="B1678" s="66" t="s">
        <v>1952</v>
      </c>
      <c r="D1678" s="67">
        <f>'2020 Spring Order Form - V36'!$W$23</f>
        <v>0</v>
      </c>
      <c r="E1678" s="67">
        <f>'2020 Spring Order Form - V36'!$W$23</f>
        <v>0</v>
      </c>
      <c r="F1678" s="151" t="s">
        <v>1953</v>
      </c>
      <c r="G1678" s="70" t="e">
        <f>'2020 Spring Order Form - V36'!#REF!</f>
        <v>#REF!</v>
      </c>
      <c r="H1678" s="69">
        <f>'2020 Spring Order Form - V36'!$F$18</f>
        <v>0</v>
      </c>
      <c r="J1678" s="154">
        <v>2642</v>
      </c>
    </row>
    <row r="1679" spans="1:10">
      <c r="A1679" s="131">
        <v>1678</v>
      </c>
      <c r="B1679" s="66" t="s">
        <v>1954</v>
      </c>
      <c r="D1679" s="67">
        <f>'2020 Spring Order Form - V36'!$W$23</f>
        <v>0</v>
      </c>
      <c r="E1679" s="67">
        <f>'2020 Spring Order Form - V36'!$W$23</f>
        <v>0</v>
      </c>
      <c r="F1679" s="151">
        <v>4012020</v>
      </c>
      <c r="G1679" s="70" t="e">
        <f>'2020 Spring Order Form - V36'!#REF!</f>
        <v>#REF!</v>
      </c>
      <c r="H1679" s="69">
        <f>'2020 Spring Order Form - V36'!$F$18</f>
        <v>0</v>
      </c>
      <c r="J1679" s="154">
        <v>4487</v>
      </c>
    </row>
    <row r="1680" spans="1:10">
      <c r="A1680" s="131">
        <v>1679</v>
      </c>
      <c r="B1680" s="66" t="s">
        <v>1954</v>
      </c>
      <c r="D1680" s="67">
        <f>'2020 Spring Order Form - V36'!$W$23</f>
        <v>0</v>
      </c>
      <c r="E1680" s="67">
        <f>'2020 Spring Order Form - V36'!$W$23</f>
        <v>0</v>
      </c>
      <c r="F1680" s="151" t="s">
        <v>1955</v>
      </c>
      <c r="G1680" s="70" t="e">
        <f>'2020 Spring Order Form - V36'!#REF!</f>
        <v>#REF!</v>
      </c>
      <c r="H1680" s="69">
        <f>'2020 Spring Order Form - V36'!$F$18</f>
        <v>0</v>
      </c>
      <c r="J1680" s="154">
        <v>2644</v>
      </c>
    </row>
    <row r="1681" spans="1:10">
      <c r="A1681" s="131">
        <v>1680</v>
      </c>
      <c r="B1681" s="66" t="s">
        <v>1956</v>
      </c>
      <c r="D1681" s="67">
        <f>'2020 Spring Order Form - V36'!$W$23</f>
        <v>0</v>
      </c>
      <c r="E1681" s="67">
        <f>'2020 Spring Order Form - V36'!$W$23</f>
        <v>0</v>
      </c>
      <c r="F1681" s="151">
        <v>4019220</v>
      </c>
      <c r="G1681" s="70" t="e">
        <f>'2020 Spring Order Form - V36'!#REF!</f>
        <v>#REF!</v>
      </c>
      <c r="H1681" s="69">
        <f>'2020 Spring Order Form - V36'!$F$18</f>
        <v>0</v>
      </c>
      <c r="J1681" s="154">
        <v>4407</v>
      </c>
    </row>
    <row r="1682" spans="1:10">
      <c r="A1682" s="131">
        <v>1681</v>
      </c>
      <c r="B1682" s="66" t="s">
        <v>1956</v>
      </c>
      <c r="D1682" s="67">
        <f>'2020 Spring Order Form - V36'!$W$23</f>
        <v>0</v>
      </c>
      <c r="E1682" s="67">
        <f>'2020 Spring Order Form - V36'!$W$23</f>
        <v>0</v>
      </c>
      <c r="F1682" s="151" t="s">
        <v>1957</v>
      </c>
      <c r="G1682" s="70" t="e">
        <f>'2020 Spring Order Form - V36'!#REF!</f>
        <v>#REF!</v>
      </c>
      <c r="H1682" s="69">
        <f>'2020 Spring Order Form - V36'!$F$18</f>
        <v>0</v>
      </c>
      <c r="J1682" s="154">
        <v>2653</v>
      </c>
    </row>
    <row r="1683" spans="1:10">
      <c r="A1683" s="131">
        <v>1682</v>
      </c>
      <c r="B1683" s="66" t="s">
        <v>1958</v>
      </c>
      <c r="D1683" s="67">
        <f>'2020 Spring Order Form - V36'!$W$23</f>
        <v>0</v>
      </c>
      <c r="E1683" s="67">
        <f>'2020 Spring Order Form - V36'!$W$23</f>
        <v>0</v>
      </c>
      <c r="F1683" s="151">
        <v>4020320</v>
      </c>
      <c r="G1683" s="70" t="e">
        <f>'2020 Spring Order Form - V36'!#REF!</f>
        <v>#REF!</v>
      </c>
      <c r="H1683" s="69">
        <f>'2020 Spring Order Form - V36'!$F$18</f>
        <v>0</v>
      </c>
      <c r="J1683" s="154">
        <v>4408</v>
      </c>
    </row>
    <row r="1684" spans="1:10">
      <c r="A1684" s="131">
        <v>1683</v>
      </c>
      <c r="B1684" s="66" t="s">
        <v>1958</v>
      </c>
      <c r="D1684" s="67">
        <f>'2020 Spring Order Form - V36'!$W$23</f>
        <v>0</v>
      </c>
      <c r="E1684" s="67">
        <f>'2020 Spring Order Form - V36'!$W$23</f>
        <v>0</v>
      </c>
      <c r="F1684" s="151" t="s">
        <v>1959</v>
      </c>
      <c r="G1684" s="70" t="e">
        <f>'2020 Spring Order Form - V36'!#REF!</f>
        <v>#REF!</v>
      </c>
      <c r="H1684" s="69">
        <f>'2020 Spring Order Form - V36'!$F$18</f>
        <v>0</v>
      </c>
      <c r="J1684" s="154">
        <v>2654</v>
      </c>
    </row>
    <row r="1685" spans="1:10">
      <c r="A1685" s="131">
        <v>1684</v>
      </c>
      <c r="B1685" s="66" t="s">
        <v>1960</v>
      </c>
      <c r="D1685" s="67">
        <f>'2020 Spring Order Form - V36'!$W$23</f>
        <v>0</v>
      </c>
      <c r="E1685" s="67">
        <f>'2020 Spring Order Form - V36'!$W$23</f>
        <v>0</v>
      </c>
      <c r="F1685" s="151">
        <v>4045720</v>
      </c>
      <c r="G1685" s="70" t="e">
        <f>'2020 Spring Order Form - V36'!#REF!</f>
        <v>#REF!</v>
      </c>
      <c r="H1685" s="69">
        <f>'2020 Spring Order Form - V36'!$F$18</f>
        <v>0</v>
      </c>
      <c r="J1685" s="154">
        <v>18761</v>
      </c>
    </row>
    <row r="1686" spans="1:10">
      <c r="A1686" s="131">
        <v>1685</v>
      </c>
      <c r="B1686" s="66" t="s">
        <v>1960</v>
      </c>
      <c r="D1686" s="67">
        <f>'2020 Spring Order Form - V36'!$W$23</f>
        <v>0</v>
      </c>
      <c r="E1686" s="67">
        <f>'2020 Spring Order Form - V36'!$W$23</f>
        <v>0</v>
      </c>
      <c r="F1686" s="151" t="s">
        <v>1961</v>
      </c>
      <c r="G1686" s="70" t="e">
        <f>'2020 Spring Order Form - V36'!#REF!</f>
        <v>#REF!</v>
      </c>
      <c r="H1686" s="69">
        <f>'2020 Spring Order Form - V36'!$F$18</f>
        <v>0</v>
      </c>
      <c r="J1686" s="154">
        <v>18762</v>
      </c>
    </row>
    <row r="1687" spans="1:10">
      <c r="A1687" s="131">
        <v>1686</v>
      </c>
      <c r="B1687" s="66" t="s">
        <v>1962</v>
      </c>
      <c r="D1687" s="67">
        <f>'2020 Spring Order Form - V36'!$W$23</f>
        <v>0</v>
      </c>
      <c r="E1687" s="67">
        <f>'2020 Spring Order Form - V36'!$W$23</f>
        <v>0</v>
      </c>
      <c r="F1687" s="151">
        <v>4036520</v>
      </c>
      <c r="G1687" s="70" t="e">
        <f>'2020 Spring Order Form - V36'!#REF!</f>
        <v>#REF!</v>
      </c>
      <c r="H1687" s="69">
        <f>'2020 Spring Order Form - V36'!$F$18</f>
        <v>0</v>
      </c>
      <c r="J1687" s="154">
        <v>4413</v>
      </c>
    </row>
    <row r="1688" spans="1:10">
      <c r="A1688" s="131">
        <v>1687</v>
      </c>
      <c r="B1688" s="66" t="s">
        <v>1962</v>
      </c>
      <c r="D1688" s="67">
        <f>'2020 Spring Order Form - V36'!$W$23</f>
        <v>0</v>
      </c>
      <c r="E1688" s="67">
        <f>'2020 Spring Order Form - V36'!$W$23</f>
        <v>0</v>
      </c>
      <c r="F1688" s="151" t="s">
        <v>1963</v>
      </c>
      <c r="G1688" s="70" t="e">
        <f>'2020 Spring Order Form - V36'!#REF!</f>
        <v>#REF!</v>
      </c>
      <c r="H1688" s="69">
        <f>'2020 Spring Order Form - V36'!$F$18</f>
        <v>0</v>
      </c>
      <c r="J1688" s="154">
        <v>2646</v>
      </c>
    </row>
    <row r="1689" spans="1:10">
      <c r="A1689" s="131">
        <v>1688</v>
      </c>
      <c r="B1689" s="66" t="s">
        <v>1964</v>
      </c>
      <c r="D1689" s="67">
        <f>'2020 Spring Order Form - V36'!$W$23</f>
        <v>0</v>
      </c>
      <c r="E1689" s="67">
        <f>'2020 Spring Order Form - V36'!$W$23</f>
        <v>0</v>
      </c>
      <c r="F1689" s="151">
        <v>4036120</v>
      </c>
      <c r="G1689" s="70" t="e">
        <f>'2020 Spring Order Form - V36'!#REF!</f>
        <v>#REF!</v>
      </c>
      <c r="H1689" s="69">
        <f>'2020 Spring Order Form - V36'!$F$18</f>
        <v>0</v>
      </c>
      <c r="J1689" s="154">
        <v>4414</v>
      </c>
    </row>
    <row r="1690" spans="1:10">
      <c r="A1690" s="131">
        <v>1689</v>
      </c>
      <c r="B1690" s="66" t="s">
        <v>1964</v>
      </c>
      <c r="D1690" s="67">
        <f>'2020 Spring Order Form - V36'!$W$23</f>
        <v>0</v>
      </c>
      <c r="E1690" s="67">
        <f>'2020 Spring Order Form - V36'!$W$23</f>
        <v>0</v>
      </c>
      <c r="F1690" s="151" t="s">
        <v>1965</v>
      </c>
      <c r="G1690" s="70" t="e">
        <f>'2020 Spring Order Form - V36'!#REF!</f>
        <v>#REF!</v>
      </c>
      <c r="H1690" s="69">
        <f>'2020 Spring Order Form - V36'!$F$18</f>
        <v>0</v>
      </c>
      <c r="J1690" s="154">
        <v>2647</v>
      </c>
    </row>
    <row r="1691" spans="1:10">
      <c r="A1691" s="131">
        <v>1690</v>
      </c>
      <c r="B1691" s="66" t="s">
        <v>1966</v>
      </c>
      <c r="D1691" s="67">
        <f>'2020 Spring Order Form - V36'!$W$23</f>
        <v>0</v>
      </c>
      <c r="E1691" s="67">
        <f>'2020 Spring Order Form - V36'!$W$23</f>
        <v>0</v>
      </c>
      <c r="F1691" s="151">
        <v>4036920</v>
      </c>
      <c r="G1691" s="70" t="e">
        <f>'2020 Spring Order Form - V36'!#REF!</f>
        <v>#REF!</v>
      </c>
      <c r="H1691" s="69">
        <f>'2020 Spring Order Form - V36'!$F$18</f>
        <v>0</v>
      </c>
      <c r="J1691" s="154">
        <v>12948</v>
      </c>
    </row>
    <row r="1692" spans="1:10">
      <c r="A1692" s="131">
        <v>1691</v>
      </c>
      <c r="B1692" s="66" t="s">
        <v>1966</v>
      </c>
      <c r="D1692" s="67">
        <f>'2020 Spring Order Form - V36'!$W$23</f>
        <v>0</v>
      </c>
      <c r="E1692" s="67">
        <f>'2020 Spring Order Form - V36'!$W$23</f>
        <v>0</v>
      </c>
      <c r="F1692" s="151" t="s">
        <v>1967</v>
      </c>
      <c r="G1692" s="70" t="e">
        <f>'2020 Spring Order Form - V36'!#REF!</f>
        <v>#REF!</v>
      </c>
      <c r="H1692" s="69">
        <f>'2020 Spring Order Form - V36'!$F$18</f>
        <v>0</v>
      </c>
      <c r="J1692" s="154">
        <v>12947</v>
      </c>
    </row>
    <row r="1693" spans="1:10">
      <c r="A1693" s="131">
        <v>1692</v>
      </c>
      <c r="B1693" s="66" t="s">
        <v>289</v>
      </c>
      <c r="D1693" s="67">
        <f>'2020 Spring Order Form - V36'!$W$23</f>
        <v>0</v>
      </c>
      <c r="E1693" s="67">
        <f>'2020 Spring Order Form - V36'!$W$23</f>
        <v>0</v>
      </c>
      <c r="F1693" s="151">
        <v>4017010</v>
      </c>
      <c r="G1693" s="70">
        <f>'2020 Spring Order Form - V36'!$W$188</f>
        <v>0</v>
      </c>
      <c r="H1693" s="69">
        <f>'2020 Spring Order Form - V36'!$F$18</f>
        <v>0</v>
      </c>
      <c r="J1693" s="154">
        <v>4490</v>
      </c>
    </row>
    <row r="1694" spans="1:10">
      <c r="A1694" s="131">
        <v>1693</v>
      </c>
      <c r="B1694" s="66" t="s">
        <v>289</v>
      </c>
      <c r="D1694" s="67">
        <f>'2020 Spring Order Form - V36'!$W$23</f>
        <v>0</v>
      </c>
      <c r="E1694" s="67">
        <f>'2020 Spring Order Form - V36'!$W$23</f>
        <v>0</v>
      </c>
      <c r="F1694" s="151" t="s">
        <v>1968</v>
      </c>
      <c r="G1694" s="70">
        <f>'2020 Spring Order Form - V36'!$X$188</f>
        <v>0</v>
      </c>
      <c r="H1694" s="69">
        <f>'2020 Spring Order Form - V36'!$F$18</f>
        <v>0</v>
      </c>
      <c r="J1694" s="154">
        <v>2650</v>
      </c>
    </row>
    <row r="1695" spans="1:10">
      <c r="A1695" s="131">
        <v>1694</v>
      </c>
      <c r="B1695" s="66" t="s">
        <v>1969</v>
      </c>
      <c r="D1695" s="67">
        <f>'2020 Spring Order Form - V36'!$W$23</f>
        <v>0</v>
      </c>
      <c r="E1695" s="67">
        <f>'2020 Spring Order Form - V36'!$W$23</f>
        <v>0</v>
      </c>
      <c r="F1695" s="151">
        <v>4045210</v>
      </c>
      <c r="G1695" s="70" t="e">
        <f>'2020 Spring Order Form - V36'!#REF!</f>
        <v>#REF!</v>
      </c>
      <c r="H1695" s="69">
        <f>'2020 Spring Order Form - V36'!$F$18</f>
        <v>0</v>
      </c>
      <c r="J1695" s="154">
        <v>4491</v>
      </c>
    </row>
    <row r="1696" spans="1:10">
      <c r="A1696" s="131">
        <v>1695</v>
      </c>
      <c r="B1696" s="66" t="s">
        <v>1969</v>
      </c>
      <c r="D1696" s="67">
        <f>'2020 Spring Order Form - V36'!$W$23</f>
        <v>0</v>
      </c>
      <c r="E1696" s="67">
        <f>'2020 Spring Order Form - V36'!$W$23</f>
        <v>0</v>
      </c>
      <c r="F1696" s="151" t="s">
        <v>1970</v>
      </c>
      <c r="G1696" s="70" t="e">
        <f>'2020 Spring Order Form - V36'!#REF!</f>
        <v>#REF!</v>
      </c>
      <c r="H1696" s="69">
        <f>'2020 Spring Order Form - V36'!$F$18</f>
        <v>0</v>
      </c>
      <c r="J1696" s="154">
        <v>2656</v>
      </c>
    </row>
    <row r="1697" spans="1:10">
      <c r="A1697" s="131">
        <v>1696</v>
      </c>
      <c r="B1697" s="66" t="s">
        <v>1971</v>
      </c>
      <c r="D1697" s="67">
        <f>'2020 Spring Order Form - V36'!$W$23</f>
        <v>0</v>
      </c>
      <c r="E1697" s="67">
        <f>'2020 Spring Order Form - V36'!$W$23</f>
        <v>0</v>
      </c>
      <c r="F1697" s="151">
        <v>4045910</v>
      </c>
      <c r="G1697" s="70" t="e">
        <f>'2020 Spring Order Form - V36'!#REF!</f>
        <v>#REF!</v>
      </c>
      <c r="H1697" s="69">
        <f>'2020 Spring Order Form - V36'!$F$18</f>
        <v>0</v>
      </c>
      <c r="J1697" s="154">
        <v>4493</v>
      </c>
    </row>
    <row r="1698" spans="1:10">
      <c r="A1698" s="131">
        <v>1697</v>
      </c>
      <c r="B1698" s="66" t="s">
        <v>1971</v>
      </c>
      <c r="D1698" s="67">
        <f>'2020 Spring Order Form - V36'!$W$23</f>
        <v>0</v>
      </c>
      <c r="E1698" s="67">
        <f>'2020 Spring Order Form - V36'!$W$23</f>
        <v>0</v>
      </c>
      <c r="F1698" s="151" t="s">
        <v>1972</v>
      </c>
      <c r="G1698" s="70" t="e">
        <f>'2020 Spring Order Form - V36'!#REF!</f>
        <v>#REF!</v>
      </c>
      <c r="H1698" s="69">
        <f>'2020 Spring Order Form - V36'!$F$18</f>
        <v>0</v>
      </c>
      <c r="J1698" s="154">
        <v>2661</v>
      </c>
    </row>
    <row r="1699" spans="1:10">
      <c r="A1699" s="131">
        <v>1698</v>
      </c>
      <c r="B1699" s="66" t="s">
        <v>1973</v>
      </c>
      <c r="D1699" s="67">
        <f>'2020 Spring Order Form - V36'!$W$23</f>
        <v>0</v>
      </c>
      <c r="E1699" s="67">
        <f>'2020 Spring Order Form - V36'!$W$23</f>
        <v>0</v>
      </c>
      <c r="F1699" s="151">
        <v>4051990</v>
      </c>
      <c r="G1699" s="70" t="e">
        <f>'2020 Spring Order Form - V36'!#REF!</f>
        <v>#REF!</v>
      </c>
      <c r="H1699" s="69">
        <f>'2020 Spring Order Form - V36'!$F$18</f>
        <v>0</v>
      </c>
      <c r="J1699" s="154">
        <v>4434</v>
      </c>
    </row>
    <row r="1700" spans="1:10">
      <c r="A1700" s="131">
        <v>1699</v>
      </c>
      <c r="B1700" s="66" t="s">
        <v>1973</v>
      </c>
      <c r="D1700" s="67">
        <f>'2020 Spring Order Form - V36'!$W$23</f>
        <v>0</v>
      </c>
      <c r="E1700" s="67">
        <f>'2020 Spring Order Form - V36'!$W$23</f>
        <v>0</v>
      </c>
      <c r="F1700" s="151" t="s">
        <v>1974</v>
      </c>
      <c r="G1700" s="70" t="e">
        <f>'2020 Spring Order Form - V36'!#REF!</f>
        <v>#REF!</v>
      </c>
      <c r="H1700" s="69">
        <f>'2020 Spring Order Form - V36'!$F$18</f>
        <v>0</v>
      </c>
      <c r="J1700" s="154">
        <v>2674</v>
      </c>
    </row>
    <row r="1701" spans="1:10">
      <c r="A1701" s="131">
        <v>1700</v>
      </c>
      <c r="B1701" s="66" t="s">
        <v>1975</v>
      </c>
      <c r="D1701" s="67">
        <f>'2020 Spring Order Form - V36'!$W$23</f>
        <v>0</v>
      </c>
      <c r="E1701" s="67">
        <f>'2020 Spring Order Form - V36'!$W$23</f>
        <v>0</v>
      </c>
      <c r="F1701" s="151">
        <v>4051980</v>
      </c>
      <c r="G1701" s="70" t="e">
        <f>'2020 Spring Order Form - V36'!#REF!</f>
        <v>#REF!</v>
      </c>
      <c r="H1701" s="69">
        <f>'2020 Spring Order Form - V36'!$F$18</f>
        <v>0</v>
      </c>
      <c r="J1701" s="154">
        <v>4435</v>
      </c>
    </row>
    <row r="1702" spans="1:10">
      <c r="A1702" s="131">
        <v>1701</v>
      </c>
      <c r="B1702" s="66" t="s">
        <v>1975</v>
      </c>
      <c r="D1702" s="67">
        <f>'2020 Spring Order Form - V36'!$W$23</f>
        <v>0</v>
      </c>
      <c r="E1702" s="67">
        <f>'2020 Spring Order Form - V36'!$W$23</f>
        <v>0</v>
      </c>
      <c r="F1702" s="151" t="s">
        <v>1976</v>
      </c>
      <c r="G1702" s="70" t="e">
        <f>'2020 Spring Order Form - V36'!#REF!</f>
        <v>#REF!</v>
      </c>
      <c r="H1702" s="69">
        <f>'2020 Spring Order Form - V36'!$F$18</f>
        <v>0</v>
      </c>
      <c r="J1702" s="154">
        <v>2675</v>
      </c>
    </row>
    <row r="1703" spans="1:10">
      <c r="A1703" s="131">
        <v>1702</v>
      </c>
      <c r="B1703" s="66" t="s">
        <v>293</v>
      </c>
      <c r="D1703" s="67">
        <f>'2020 Spring Order Form - V36'!$W$23</f>
        <v>0</v>
      </c>
      <c r="E1703" s="67">
        <f>'2020 Spring Order Form - V36'!$W$23</f>
        <v>0</v>
      </c>
      <c r="F1703" s="151">
        <v>4051970</v>
      </c>
      <c r="G1703" s="70">
        <f>'2020 Spring Order Form - V36'!$W$191</f>
        <v>0</v>
      </c>
      <c r="H1703" s="69">
        <f>'2020 Spring Order Form - V36'!$F$18</f>
        <v>0</v>
      </c>
      <c r="J1703" s="154">
        <v>17239</v>
      </c>
    </row>
    <row r="1704" spans="1:10">
      <c r="A1704" s="131">
        <v>1703</v>
      </c>
      <c r="B1704" s="66" t="s">
        <v>293</v>
      </c>
      <c r="D1704" s="67">
        <f>'2020 Spring Order Form - V36'!$W$23</f>
        <v>0</v>
      </c>
      <c r="E1704" s="67">
        <f>'2020 Spring Order Form - V36'!$W$23</f>
        <v>0</v>
      </c>
      <c r="F1704" s="151" t="s">
        <v>1977</v>
      </c>
      <c r="G1704" s="70">
        <f>'2020 Spring Order Form - V36'!$X$191</f>
        <v>0</v>
      </c>
      <c r="H1704" s="69">
        <f>'2020 Spring Order Form - V36'!$F$18</f>
        <v>0</v>
      </c>
      <c r="J1704" s="154">
        <v>17238</v>
      </c>
    </row>
    <row r="1705" spans="1:10">
      <c r="A1705" s="131">
        <v>1704</v>
      </c>
      <c r="B1705" s="66" t="s">
        <v>1978</v>
      </c>
      <c r="D1705" s="67">
        <f>'2020 Spring Order Form - V36'!$W$23</f>
        <v>0</v>
      </c>
      <c r="E1705" s="67">
        <f>'2020 Spring Order Form - V36'!$W$23</f>
        <v>0</v>
      </c>
      <c r="F1705" s="151" t="s">
        <v>1979</v>
      </c>
      <c r="G1705" s="70" t="e">
        <f>'2020 Spring Order Form - V36'!#REF!</f>
        <v>#REF!</v>
      </c>
      <c r="H1705" s="69">
        <f>'2020 Spring Order Form - V36'!$F$18</f>
        <v>0</v>
      </c>
      <c r="J1705" s="154">
        <v>19381</v>
      </c>
    </row>
    <row r="1706" spans="1:10">
      <c r="A1706" s="131">
        <v>1705</v>
      </c>
      <c r="B1706" s="66" t="s">
        <v>1980</v>
      </c>
      <c r="D1706" s="67">
        <f>'2020 Spring Order Form - V36'!$W$23</f>
        <v>0</v>
      </c>
      <c r="E1706" s="67">
        <f>'2020 Spring Order Form - V36'!$W$23</f>
        <v>0</v>
      </c>
      <c r="F1706" s="151" t="s">
        <v>1981</v>
      </c>
      <c r="G1706" s="70" t="e">
        <f>'2020 Spring Order Form - V36'!#REF!</f>
        <v>#REF!</v>
      </c>
      <c r="H1706" s="69">
        <f>'2020 Spring Order Form - V36'!$F$18</f>
        <v>0</v>
      </c>
      <c r="J1706" s="154">
        <v>19382</v>
      </c>
    </row>
    <row r="1707" spans="1:10">
      <c r="A1707" s="131">
        <v>1706</v>
      </c>
      <c r="B1707" s="66" t="s">
        <v>1982</v>
      </c>
      <c r="D1707" s="67">
        <f>'2020 Spring Order Form - V36'!$W$23</f>
        <v>0</v>
      </c>
      <c r="E1707" s="67">
        <f>'2020 Spring Order Form - V36'!$W$23</f>
        <v>0</v>
      </c>
      <c r="F1707" s="151" t="s">
        <v>1983</v>
      </c>
      <c r="G1707" s="70">
        <f>'2020 Spring Order Form - V36'!$W$192</f>
        <v>0</v>
      </c>
      <c r="H1707" s="69">
        <f>'2020 Spring Order Form - V36'!$F$18</f>
        <v>0</v>
      </c>
      <c r="J1707" s="154">
        <v>19384</v>
      </c>
    </row>
    <row r="1708" spans="1:10">
      <c r="A1708" s="131">
        <v>1707</v>
      </c>
      <c r="B1708" s="66" t="s">
        <v>1984</v>
      </c>
      <c r="D1708" s="67">
        <f>'2020 Spring Order Form - V36'!$W$23</f>
        <v>0</v>
      </c>
      <c r="E1708" s="67">
        <f>'2020 Spring Order Form - V36'!$W$23</f>
        <v>0</v>
      </c>
      <c r="F1708" s="151" t="s">
        <v>1985</v>
      </c>
      <c r="G1708" s="70">
        <f>'2020 Spring Order Form - V36'!$X$192</f>
        <v>0</v>
      </c>
      <c r="H1708" s="69">
        <f>'2020 Spring Order Form - V36'!$F$18</f>
        <v>0</v>
      </c>
      <c r="J1708" s="154">
        <v>19383</v>
      </c>
    </row>
    <row r="1709" spans="1:10">
      <c r="A1709" s="131">
        <v>1708</v>
      </c>
      <c r="B1709" s="66" t="s">
        <v>1986</v>
      </c>
      <c r="D1709" s="67">
        <f>'2020 Spring Order Form - V36'!$W$23</f>
        <v>0</v>
      </c>
      <c r="E1709" s="67">
        <f>'2020 Spring Order Form - V36'!$W$23</f>
        <v>0</v>
      </c>
      <c r="F1709" s="151">
        <v>4048320</v>
      </c>
      <c r="G1709" s="70" t="e">
        <f>'2020 Spring Order Form - V36'!#REF!</f>
        <v>#REF!</v>
      </c>
      <c r="H1709" s="69">
        <f>'2020 Spring Order Form - V36'!$F$18</f>
        <v>0</v>
      </c>
      <c r="J1709" s="154">
        <v>4417</v>
      </c>
    </row>
    <row r="1710" spans="1:10">
      <c r="A1710" s="131">
        <v>1709</v>
      </c>
      <c r="B1710" s="66" t="s">
        <v>1986</v>
      </c>
      <c r="D1710" s="67">
        <f>'2020 Spring Order Form - V36'!$W$23</f>
        <v>0</v>
      </c>
      <c r="E1710" s="67">
        <f>'2020 Spring Order Form - V36'!$W$23</f>
        <v>0</v>
      </c>
      <c r="F1710" s="151" t="s">
        <v>1987</v>
      </c>
      <c r="G1710" s="70" t="e">
        <f>'2020 Spring Order Form - V36'!#REF!</f>
        <v>#REF!</v>
      </c>
      <c r="H1710" s="69">
        <f>'2020 Spring Order Form - V36'!$F$18</f>
        <v>0</v>
      </c>
      <c r="J1710" s="154">
        <v>2678</v>
      </c>
    </row>
    <row r="1711" spans="1:10">
      <c r="A1711" s="131">
        <v>1710</v>
      </c>
      <c r="B1711" s="66" t="s">
        <v>297</v>
      </c>
      <c r="D1711" s="67">
        <f>'2020 Spring Order Form - V36'!$W$23</f>
        <v>0</v>
      </c>
      <c r="E1711" s="67">
        <f>'2020 Spring Order Form - V36'!$W$23</f>
        <v>0</v>
      </c>
      <c r="F1711" s="151">
        <v>4048020</v>
      </c>
      <c r="G1711" s="70">
        <f>'2020 Spring Order Form - V36'!$W$194</f>
        <v>0</v>
      </c>
      <c r="H1711" s="69">
        <f>'2020 Spring Order Form - V36'!$F$18</f>
        <v>0</v>
      </c>
      <c r="J1711" s="154">
        <v>12952</v>
      </c>
    </row>
    <row r="1712" spans="1:10">
      <c r="A1712" s="131">
        <v>1711</v>
      </c>
      <c r="B1712" s="66" t="s">
        <v>297</v>
      </c>
      <c r="D1712" s="67">
        <f>'2020 Spring Order Form - V36'!$W$23</f>
        <v>0</v>
      </c>
      <c r="E1712" s="67">
        <f>'2020 Spring Order Form - V36'!$W$23</f>
        <v>0</v>
      </c>
      <c r="F1712" s="151" t="s">
        <v>1988</v>
      </c>
      <c r="G1712" s="70">
        <f>'2020 Spring Order Form - V36'!$X$194</f>
        <v>0</v>
      </c>
      <c r="H1712" s="69">
        <f>'2020 Spring Order Form - V36'!$F$18</f>
        <v>0</v>
      </c>
      <c r="J1712" s="154">
        <v>12951</v>
      </c>
    </row>
    <row r="1713" spans="1:10">
      <c r="A1713" s="131">
        <v>1712</v>
      </c>
      <c r="B1713" s="66" t="s">
        <v>316</v>
      </c>
      <c r="D1713" s="67">
        <f>'2020 Spring Order Form - V36'!$W$23</f>
        <v>0</v>
      </c>
      <c r="E1713" s="67">
        <f>'2020 Spring Order Form - V36'!$W$23</f>
        <v>0</v>
      </c>
      <c r="F1713" s="151">
        <v>4048120</v>
      </c>
      <c r="G1713" s="70" t="e">
        <f>'2020 Spring Order Form - V36'!#REF!</f>
        <v>#REF!</v>
      </c>
      <c r="H1713" s="69">
        <f>'2020 Spring Order Form - V36'!$F$18</f>
        <v>0</v>
      </c>
      <c r="J1713" s="154">
        <v>4606</v>
      </c>
    </row>
    <row r="1714" spans="1:10">
      <c r="A1714" s="131">
        <v>1713</v>
      </c>
      <c r="B1714" s="66" t="s">
        <v>316</v>
      </c>
      <c r="D1714" s="67">
        <f>'2020 Spring Order Form - V36'!$W$23</f>
        <v>0</v>
      </c>
      <c r="E1714" s="67">
        <f>'2020 Spring Order Form - V36'!$W$23</f>
        <v>0</v>
      </c>
      <c r="F1714" s="151" t="s">
        <v>1989</v>
      </c>
      <c r="G1714" s="70" t="e">
        <f>'2020 Spring Order Form - V36'!#REF!</f>
        <v>#REF!</v>
      </c>
      <c r="H1714" s="69">
        <f>'2020 Spring Order Form - V36'!$F$18</f>
        <v>0</v>
      </c>
      <c r="J1714" s="154">
        <v>2681</v>
      </c>
    </row>
    <row r="1715" spans="1:10">
      <c r="A1715" s="131">
        <v>1714</v>
      </c>
      <c r="B1715" s="66" t="s">
        <v>298</v>
      </c>
      <c r="D1715" s="67">
        <f>'2020 Spring Order Form - V36'!$W$23</f>
        <v>0</v>
      </c>
      <c r="E1715" s="67">
        <f>'2020 Spring Order Form - V36'!$W$23</f>
        <v>0</v>
      </c>
      <c r="F1715" s="151">
        <v>4048420</v>
      </c>
      <c r="G1715" s="70">
        <f>'2020 Spring Order Form - V36'!$W$195</f>
        <v>0</v>
      </c>
      <c r="H1715" s="69">
        <f>'2020 Spring Order Form - V36'!$F$18</f>
        <v>0</v>
      </c>
      <c r="J1715" s="154">
        <v>4418</v>
      </c>
    </row>
    <row r="1716" spans="1:10">
      <c r="A1716" s="131">
        <v>1715</v>
      </c>
      <c r="B1716" s="66" t="s">
        <v>298</v>
      </c>
      <c r="D1716" s="67">
        <f>'2020 Spring Order Form - V36'!$W$23</f>
        <v>0</v>
      </c>
      <c r="E1716" s="67">
        <f>'2020 Spring Order Form - V36'!$W$23</f>
        <v>0</v>
      </c>
      <c r="F1716" s="151" t="s">
        <v>1990</v>
      </c>
      <c r="G1716" s="70">
        <f>'2020 Spring Order Form - V36'!$X$195</f>
        <v>0</v>
      </c>
      <c r="H1716" s="69">
        <f>'2020 Spring Order Form - V36'!$F$18</f>
        <v>0</v>
      </c>
      <c r="J1716" s="154">
        <v>2684</v>
      </c>
    </row>
    <row r="1717" spans="1:10">
      <c r="A1717" s="131">
        <v>1716</v>
      </c>
      <c r="B1717" s="66" t="s">
        <v>299</v>
      </c>
      <c r="D1717" s="67">
        <f>'2020 Spring Order Form - V36'!$W$23</f>
        <v>0</v>
      </c>
      <c r="E1717" s="67">
        <f>'2020 Spring Order Form - V36'!$W$23</f>
        <v>0</v>
      </c>
      <c r="F1717" s="151">
        <v>4048520</v>
      </c>
      <c r="G1717" s="70">
        <f>'2020 Spring Order Form - V36'!$W$196</f>
        <v>0</v>
      </c>
      <c r="H1717" s="69">
        <f>'2020 Spring Order Form - V36'!$F$18</f>
        <v>0</v>
      </c>
      <c r="J1717" s="154">
        <v>4607</v>
      </c>
    </row>
    <row r="1718" spans="1:10">
      <c r="A1718" s="131">
        <v>1717</v>
      </c>
      <c r="B1718" s="66" t="s">
        <v>299</v>
      </c>
      <c r="D1718" s="67">
        <f>'2020 Spring Order Form - V36'!$W$23</f>
        <v>0</v>
      </c>
      <c r="E1718" s="67">
        <f>'2020 Spring Order Form - V36'!$W$23</f>
        <v>0</v>
      </c>
      <c r="F1718" s="151" t="s">
        <v>1991</v>
      </c>
      <c r="G1718" s="70">
        <f>'2020 Spring Order Form - V36'!$X$196</f>
        <v>0</v>
      </c>
      <c r="H1718" s="69">
        <f>'2020 Spring Order Form - V36'!$F$18</f>
        <v>0</v>
      </c>
      <c r="J1718" s="154">
        <v>2687</v>
      </c>
    </row>
    <row r="1719" spans="1:10">
      <c r="A1719" s="131">
        <v>1718</v>
      </c>
      <c r="B1719" s="66" t="s">
        <v>301</v>
      </c>
      <c r="D1719" s="67">
        <f>'2020 Spring Order Form - V36'!$W$23</f>
        <v>0</v>
      </c>
      <c r="E1719" s="67">
        <f>'2020 Spring Order Form - V36'!$W$23</f>
        <v>0</v>
      </c>
      <c r="F1719" s="151">
        <v>4050820</v>
      </c>
      <c r="G1719" s="70">
        <f>'2020 Spring Order Form - V36'!$W$197</f>
        <v>0</v>
      </c>
      <c r="H1719" s="69">
        <f>'2020 Spring Order Form - V36'!$F$18</f>
        <v>0</v>
      </c>
      <c r="J1719" s="154">
        <v>4419</v>
      </c>
    </row>
    <row r="1720" spans="1:10">
      <c r="A1720" s="131">
        <v>1719</v>
      </c>
      <c r="B1720" s="66" t="s">
        <v>301</v>
      </c>
      <c r="D1720" s="67">
        <f>'2020 Spring Order Form - V36'!$W$23</f>
        <v>0</v>
      </c>
      <c r="E1720" s="67">
        <f>'2020 Spring Order Form - V36'!$W$23</f>
        <v>0</v>
      </c>
      <c r="F1720" s="151" t="s">
        <v>1992</v>
      </c>
      <c r="G1720" s="70">
        <f>'2020 Spring Order Form - V36'!$X$197</f>
        <v>0</v>
      </c>
      <c r="H1720" s="69">
        <f>'2020 Spring Order Form - V36'!$F$18</f>
        <v>0</v>
      </c>
      <c r="J1720" s="154">
        <v>2690</v>
      </c>
    </row>
    <row r="1721" spans="1:10">
      <c r="A1721" s="131">
        <v>1720</v>
      </c>
      <c r="B1721" s="66" t="s">
        <v>317</v>
      </c>
      <c r="D1721" s="67">
        <f>'2020 Spring Order Form - V36'!$W$23</f>
        <v>0</v>
      </c>
      <c r="E1721" s="67">
        <f>'2020 Spring Order Form - V36'!$W$23</f>
        <v>0</v>
      </c>
      <c r="F1721" s="151">
        <v>4048620</v>
      </c>
      <c r="G1721" s="70" t="e">
        <f>'2020 Spring Order Form - V36'!#REF!</f>
        <v>#REF!</v>
      </c>
      <c r="H1721" s="69">
        <f>'2020 Spring Order Form - V36'!$F$18</f>
        <v>0</v>
      </c>
      <c r="J1721" s="154">
        <v>4608</v>
      </c>
    </row>
    <row r="1722" spans="1:10">
      <c r="A1722" s="131">
        <v>1721</v>
      </c>
      <c r="B1722" s="66" t="s">
        <v>317</v>
      </c>
      <c r="D1722" s="67">
        <f>'2020 Spring Order Form - V36'!$W$23</f>
        <v>0</v>
      </c>
      <c r="E1722" s="67">
        <f>'2020 Spring Order Form - V36'!$W$23</f>
        <v>0</v>
      </c>
      <c r="F1722" s="151" t="s">
        <v>1993</v>
      </c>
      <c r="G1722" s="70" t="e">
        <f>'2020 Spring Order Form - V36'!#REF!</f>
        <v>#REF!</v>
      </c>
      <c r="H1722" s="69">
        <f>'2020 Spring Order Form - V36'!$F$18</f>
        <v>0</v>
      </c>
      <c r="J1722" s="154">
        <v>2693</v>
      </c>
    </row>
    <row r="1723" spans="1:10">
      <c r="A1723" s="131">
        <v>1722</v>
      </c>
      <c r="B1723" s="66" t="s">
        <v>318</v>
      </c>
      <c r="D1723" s="67">
        <f>'2020 Spring Order Form - V36'!$W$23</f>
        <v>0</v>
      </c>
      <c r="E1723" s="67">
        <f>'2020 Spring Order Form - V36'!$W$23</f>
        <v>0</v>
      </c>
      <c r="F1723" s="151">
        <v>4048720</v>
      </c>
      <c r="G1723" s="70" t="e">
        <f>'2020 Spring Order Form - V36'!#REF!</f>
        <v>#REF!</v>
      </c>
      <c r="H1723" s="69">
        <f>'2020 Spring Order Form - V36'!$F$18</f>
        <v>0</v>
      </c>
      <c r="J1723" s="154">
        <v>4420</v>
      </c>
    </row>
    <row r="1724" spans="1:10">
      <c r="A1724" s="131">
        <v>1723</v>
      </c>
      <c r="B1724" s="66" t="s">
        <v>318</v>
      </c>
      <c r="D1724" s="67">
        <f>'2020 Spring Order Form - V36'!$W$23</f>
        <v>0</v>
      </c>
      <c r="E1724" s="67">
        <f>'2020 Spring Order Form - V36'!$W$23</f>
        <v>0</v>
      </c>
      <c r="F1724" s="151" t="s">
        <v>1994</v>
      </c>
      <c r="G1724" s="70" t="e">
        <f>'2020 Spring Order Form - V36'!#REF!</f>
        <v>#REF!</v>
      </c>
      <c r="H1724" s="69">
        <f>'2020 Spring Order Form - V36'!$F$18</f>
        <v>0</v>
      </c>
      <c r="J1724" s="154">
        <v>2696</v>
      </c>
    </row>
    <row r="1725" spans="1:10">
      <c r="A1725" s="131">
        <v>1724</v>
      </c>
      <c r="B1725" s="66" t="s">
        <v>303</v>
      </c>
      <c r="D1725" s="67">
        <f>'2020 Spring Order Form - V36'!$W$23</f>
        <v>0</v>
      </c>
      <c r="E1725" s="67">
        <f>'2020 Spring Order Form - V36'!$W$23</f>
        <v>0</v>
      </c>
      <c r="F1725" s="151">
        <v>4049720</v>
      </c>
      <c r="G1725" s="70">
        <f>'2020 Spring Order Form - V36'!$W$198</f>
        <v>0</v>
      </c>
      <c r="H1725" s="69">
        <f>'2020 Spring Order Form - V36'!$F$18</f>
        <v>0</v>
      </c>
      <c r="J1725" s="154">
        <v>17125</v>
      </c>
    </row>
    <row r="1726" spans="1:10">
      <c r="A1726" s="131">
        <v>1725</v>
      </c>
      <c r="B1726" s="66" t="s">
        <v>303</v>
      </c>
      <c r="D1726" s="67">
        <f>'2020 Spring Order Form - V36'!$W$23</f>
        <v>0</v>
      </c>
      <c r="E1726" s="67">
        <f>'2020 Spring Order Form - V36'!$W$23</f>
        <v>0</v>
      </c>
      <c r="F1726" s="151" t="s">
        <v>1995</v>
      </c>
      <c r="G1726" s="70">
        <f>'2020 Spring Order Form - V36'!$X$198</f>
        <v>0</v>
      </c>
      <c r="H1726" s="69">
        <f>'2020 Spring Order Form - V36'!$F$18</f>
        <v>0</v>
      </c>
      <c r="J1726" s="154">
        <v>17123</v>
      </c>
    </row>
    <row r="1727" spans="1:10">
      <c r="A1727" s="131">
        <v>1726</v>
      </c>
      <c r="B1727" s="66" t="s">
        <v>304</v>
      </c>
      <c r="D1727" s="67">
        <f>'2020 Spring Order Form - V36'!$W$23</f>
        <v>0</v>
      </c>
      <c r="E1727" s="67">
        <f>'2020 Spring Order Form - V36'!$W$23</f>
        <v>0</v>
      </c>
      <c r="F1727" s="151">
        <v>4049020</v>
      </c>
      <c r="G1727" s="70">
        <f>'2020 Spring Order Form - V36'!$W$199</f>
        <v>0</v>
      </c>
      <c r="H1727" s="69">
        <f>'2020 Spring Order Form - V36'!$F$18</f>
        <v>0</v>
      </c>
      <c r="J1727" s="154">
        <v>4609</v>
      </c>
    </row>
    <row r="1728" spans="1:10">
      <c r="A1728" s="131">
        <v>1727</v>
      </c>
      <c r="B1728" s="66" t="s">
        <v>304</v>
      </c>
      <c r="D1728" s="67">
        <f>'2020 Spring Order Form - V36'!$W$23</f>
        <v>0</v>
      </c>
      <c r="E1728" s="67">
        <f>'2020 Spring Order Form - V36'!$W$23</f>
        <v>0</v>
      </c>
      <c r="F1728" s="151" t="s">
        <v>1996</v>
      </c>
      <c r="G1728" s="70">
        <f>'2020 Spring Order Form - V36'!$X$199</f>
        <v>0</v>
      </c>
      <c r="H1728" s="69">
        <f>'2020 Spring Order Form - V36'!$F$18</f>
        <v>0</v>
      </c>
      <c r="J1728" s="154">
        <v>2705</v>
      </c>
    </row>
    <row r="1729" spans="1:10">
      <c r="A1729" s="131">
        <v>1728</v>
      </c>
      <c r="B1729" s="66" t="s">
        <v>1997</v>
      </c>
      <c r="D1729" s="67">
        <f>'2020 Spring Order Form - V36'!$W$23</f>
        <v>0</v>
      </c>
      <c r="E1729" s="67">
        <f>'2020 Spring Order Form - V36'!$W$23</f>
        <v>0</v>
      </c>
      <c r="F1729" s="151">
        <v>4050020</v>
      </c>
      <c r="G1729" s="70" t="e">
        <f>'2020 Spring Order Form - V36'!#REF!</f>
        <v>#REF!</v>
      </c>
      <c r="H1729" s="69">
        <f>'2020 Spring Order Form - V36'!$F$18</f>
        <v>0</v>
      </c>
      <c r="J1729" s="154">
        <v>17126</v>
      </c>
    </row>
    <row r="1730" spans="1:10">
      <c r="A1730" s="131">
        <v>1729</v>
      </c>
      <c r="B1730" s="66" t="s">
        <v>1997</v>
      </c>
      <c r="D1730" s="67">
        <f>'2020 Spring Order Form - V36'!$W$23</f>
        <v>0</v>
      </c>
      <c r="E1730" s="67">
        <f>'2020 Spring Order Form - V36'!$W$23</f>
        <v>0</v>
      </c>
      <c r="F1730" s="151" t="s">
        <v>1998</v>
      </c>
      <c r="G1730" s="70" t="e">
        <f>'2020 Spring Order Form - V36'!#REF!</f>
        <v>#REF!</v>
      </c>
      <c r="H1730" s="69">
        <f>'2020 Spring Order Form - V36'!$F$18</f>
        <v>0</v>
      </c>
      <c r="J1730" s="154">
        <v>17124</v>
      </c>
    </row>
    <row r="1731" spans="1:10">
      <c r="A1731" s="131">
        <v>1730</v>
      </c>
      <c r="B1731" s="66" t="s">
        <v>306</v>
      </c>
      <c r="D1731" s="67">
        <f>'2020 Spring Order Form - V36'!$W$23</f>
        <v>0</v>
      </c>
      <c r="E1731" s="67">
        <f>'2020 Spring Order Form - V36'!$W$23</f>
        <v>0</v>
      </c>
      <c r="F1731" s="151">
        <v>4049220</v>
      </c>
      <c r="G1731" s="70">
        <f>'2020 Spring Order Form - V36'!$W$200</f>
        <v>0</v>
      </c>
      <c r="H1731" s="69">
        <f>'2020 Spring Order Form - V36'!$F$18</f>
        <v>0</v>
      </c>
      <c r="J1731" s="154">
        <v>4423</v>
      </c>
    </row>
    <row r="1732" spans="1:10">
      <c r="A1732" s="131">
        <v>1731</v>
      </c>
      <c r="B1732" s="66" t="s">
        <v>306</v>
      </c>
      <c r="D1732" s="67">
        <f>'2020 Spring Order Form - V36'!$W$23</f>
        <v>0</v>
      </c>
      <c r="E1732" s="67">
        <f>'2020 Spring Order Form - V36'!$W$23</f>
        <v>0</v>
      </c>
      <c r="F1732" s="151" t="s">
        <v>1999</v>
      </c>
      <c r="G1732" s="70">
        <f>'2020 Spring Order Form - V36'!$X$200</f>
        <v>0</v>
      </c>
      <c r="H1732" s="69">
        <f>'2020 Spring Order Form - V36'!$F$18</f>
        <v>0</v>
      </c>
      <c r="J1732" s="154">
        <v>2708</v>
      </c>
    </row>
    <row r="1733" spans="1:10">
      <c r="A1733" s="131">
        <v>1732</v>
      </c>
      <c r="B1733" s="66" t="s">
        <v>308</v>
      </c>
      <c r="D1733" s="67">
        <f>'2020 Spring Order Form - V36'!$W$23</f>
        <v>0</v>
      </c>
      <c r="E1733" s="67">
        <f>'2020 Spring Order Form - V36'!$W$23</f>
        <v>0</v>
      </c>
      <c r="F1733" s="151">
        <v>4048820</v>
      </c>
      <c r="G1733" s="70">
        <f>'2020 Spring Order Form - V36'!$W$201</f>
        <v>0</v>
      </c>
      <c r="H1733" s="69">
        <f>'2020 Spring Order Form - V36'!$F$18</f>
        <v>0</v>
      </c>
      <c r="J1733" s="154">
        <v>4610</v>
      </c>
    </row>
    <row r="1734" spans="1:10">
      <c r="A1734" s="131">
        <v>1733</v>
      </c>
      <c r="B1734" s="66" t="s">
        <v>308</v>
      </c>
      <c r="D1734" s="67">
        <f>'2020 Spring Order Form - V36'!$W$23</f>
        <v>0</v>
      </c>
      <c r="E1734" s="67">
        <f>'2020 Spring Order Form - V36'!$W$23</f>
        <v>0</v>
      </c>
      <c r="F1734" s="151" t="s">
        <v>2000</v>
      </c>
      <c r="G1734" s="70">
        <f>'2020 Spring Order Form - V36'!$X$201</f>
        <v>0</v>
      </c>
      <c r="H1734" s="69">
        <f>'2020 Spring Order Form - V36'!$F$18</f>
        <v>0</v>
      </c>
      <c r="J1734" s="154">
        <v>2711</v>
      </c>
    </row>
    <row r="1735" spans="1:10">
      <c r="A1735" s="131">
        <v>1734</v>
      </c>
      <c r="B1735" s="66" t="s">
        <v>321</v>
      </c>
      <c r="D1735" s="67">
        <f>'2020 Spring Order Form - V36'!$W$23</f>
        <v>0</v>
      </c>
      <c r="E1735" s="67">
        <f>'2020 Spring Order Form - V36'!$W$23</f>
        <v>0</v>
      </c>
      <c r="F1735" s="151">
        <v>4049120</v>
      </c>
      <c r="G1735" s="70" t="e">
        <f>'2020 Spring Order Form - V36'!#REF!</f>
        <v>#REF!</v>
      </c>
      <c r="H1735" s="69">
        <f>'2020 Spring Order Form - V36'!$F$18</f>
        <v>0</v>
      </c>
      <c r="J1735" s="154">
        <v>4424</v>
      </c>
    </row>
    <row r="1736" spans="1:10">
      <c r="A1736" s="131">
        <v>1735</v>
      </c>
      <c r="B1736" s="66" t="s">
        <v>321</v>
      </c>
      <c r="D1736" s="67">
        <f>'2020 Spring Order Form - V36'!$W$23</f>
        <v>0</v>
      </c>
      <c r="E1736" s="67">
        <f>'2020 Spring Order Form - V36'!$W$23</f>
        <v>0</v>
      </c>
      <c r="F1736" s="151" t="s">
        <v>2001</v>
      </c>
      <c r="G1736" s="70" t="e">
        <f>'2020 Spring Order Form - V36'!#REF!</f>
        <v>#REF!</v>
      </c>
      <c r="H1736" s="69">
        <f>'2020 Spring Order Form - V36'!$F$18</f>
        <v>0</v>
      </c>
      <c r="J1736" s="154">
        <v>2717</v>
      </c>
    </row>
    <row r="1737" spans="1:10">
      <c r="A1737" s="131">
        <v>1736</v>
      </c>
      <c r="B1737" s="66" t="s">
        <v>322</v>
      </c>
      <c r="D1737" s="67">
        <f>'2020 Spring Order Form - V36'!$W$23</f>
        <v>0</v>
      </c>
      <c r="E1737" s="67">
        <f>'2020 Spring Order Form - V36'!$W$23</f>
        <v>0</v>
      </c>
      <c r="F1737" s="151">
        <v>4050420</v>
      </c>
      <c r="G1737" s="70" t="e">
        <f>'2020 Spring Order Form - V36'!#REF!</f>
        <v>#REF!</v>
      </c>
      <c r="H1737" s="69">
        <f>'2020 Spring Order Form - V36'!$F$18</f>
        <v>0</v>
      </c>
      <c r="J1737" s="154">
        <v>4425</v>
      </c>
    </row>
    <row r="1738" spans="1:10">
      <c r="A1738" s="131">
        <v>1737</v>
      </c>
      <c r="B1738" s="66" t="s">
        <v>322</v>
      </c>
      <c r="D1738" s="67">
        <f>'2020 Spring Order Form - V36'!$W$23</f>
        <v>0</v>
      </c>
      <c r="E1738" s="67">
        <f>'2020 Spring Order Form - V36'!$W$23</f>
        <v>0</v>
      </c>
      <c r="F1738" s="151" t="s">
        <v>2002</v>
      </c>
      <c r="G1738" s="70" t="e">
        <f>'2020 Spring Order Form - V36'!#REF!</f>
        <v>#REF!</v>
      </c>
      <c r="H1738" s="69">
        <f>'2020 Spring Order Form - V36'!$F$18</f>
        <v>0</v>
      </c>
      <c r="J1738" s="154">
        <v>2720</v>
      </c>
    </row>
    <row r="1739" spans="1:10">
      <c r="A1739" s="131">
        <v>1738</v>
      </c>
      <c r="B1739" s="66" t="s">
        <v>309</v>
      </c>
      <c r="D1739" s="67">
        <f>'2020 Spring Order Form - V36'!$W$23</f>
        <v>0</v>
      </c>
      <c r="E1739" s="67">
        <f>'2020 Spring Order Form - V36'!$W$23</f>
        <v>0</v>
      </c>
      <c r="F1739" s="151">
        <v>4049420</v>
      </c>
      <c r="G1739" s="70">
        <f>'2020 Spring Order Form - V36'!$W$202</f>
        <v>0</v>
      </c>
      <c r="H1739" s="69">
        <f>'2020 Spring Order Form - V36'!$F$18</f>
        <v>0</v>
      </c>
      <c r="J1739" s="154">
        <v>4426</v>
      </c>
    </row>
    <row r="1740" spans="1:10">
      <c r="A1740" s="131">
        <v>1739</v>
      </c>
      <c r="B1740" s="66" t="s">
        <v>309</v>
      </c>
      <c r="D1740" s="67">
        <f>'2020 Spring Order Form - V36'!$W$23</f>
        <v>0</v>
      </c>
      <c r="E1740" s="67">
        <f>'2020 Spring Order Form - V36'!$W$23</f>
        <v>0</v>
      </c>
      <c r="F1740" s="151" t="s">
        <v>2003</v>
      </c>
      <c r="G1740" s="70">
        <f>'2020 Spring Order Form - V36'!$X$202</f>
        <v>0</v>
      </c>
      <c r="H1740" s="69">
        <f>'2020 Spring Order Form - V36'!$F$18</f>
        <v>0</v>
      </c>
      <c r="J1740" s="154">
        <v>2723</v>
      </c>
    </row>
    <row r="1741" spans="1:10">
      <c r="A1741" s="131">
        <v>1740</v>
      </c>
      <c r="B1741" s="66" t="s">
        <v>2004</v>
      </c>
      <c r="D1741" s="67">
        <f>'2020 Spring Order Form - V36'!$W$23</f>
        <v>0</v>
      </c>
      <c r="E1741" s="67">
        <f>'2020 Spring Order Form - V36'!$W$23</f>
        <v>0</v>
      </c>
      <c r="F1741" s="151">
        <v>4049620</v>
      </c>
      <c r="G1741" s="70" t="e">
        <f>'2020 Spring Order Form - V36'!#REF!</f>
        <v>#REF!</v>
      </c>
      <c r="H1741" s="69">
        <f>'2020 Spring Order Form - V36'!$F$18</f>
        <v>0</v>
      </c>
      <c r="J1741" s="154">
        <v>4427</v>
      </c>
    </row>
    <row r="1742" spans="1:10">
      <c r="A1742" s="131">
        <v>1741</v>
      </c>
      <c r="B1742" s="66" t="s">
        <v>2004</v>
      </c>
      <c r="D1742" s="67">
        <f>'2020 Spring Order Form - V36'!$W$23</f>
        <v>0</v>
      </c>
      <c r="E1742" s="67">
        <f>'2020 Spring Order Form - V36'!$W$23</f>
        <v>0</v>
      </c>
      <c r="F1742" s="151" t="s">
        <v>2005</v>
      </c>
      <c r="G1742" s="70" t="e">
        <f>'2020 Spring Order Form - V36'!#REF!</f>
        <v>#REF!</v>
      </c>
      <c r="H1742" s="69">
        <f>'2020 Spring Order Form - V36'!$F$18</f>
        <v>0</v>
      </c>
      <c r="J1742" s="154">
        <v>2729</v>
      </c>
    </row>
    <row r="1743" spans="1:10">
      <c r="A1743" s="131">
        <v>1742</v>
      </c>
      <c r="B1743" s="66" t="s">
        <v>311</v>
      </c>
      <c r="D1743" s="67">
        <f>'2020 Spring Order Form - V36'!$W$23</f>
        <v>0</v>
      </c>
      <c r="E1743" s="67">
        <f>'2020 Spring Order Form - V36'!$W$23</f>
        <v>0</v>
      </c>
      <c r="F1743" s="151">
        <v>4047820</v>
      </c>
      <c r="G1743" s="70">
        <f>'2020 Spring Order Form - V36'!$W$203</f>
        <v>0</v>
      </c>
      <c r="H1743" s="69">
        <f>'2020 Spring Order Form - V36'!$F$18</f>
        <v>0</v>
      </c>
      <c r="J1743" s="154">
        <v>4433</v>
      </c>
    </row>
    <row r="1744" spans="1:10">
      <c r="A1744" s="131">
        <v>1743</v>
      </c>
      <c r="B1744" s="66" t="s">
        <v>311</v>
      </c>
      <c r="D1744" s="67">
        <f>'2020 Spring Order Form - V36'!$W$23</f>
        <v>0</v>
      </c>
      <c r="E1744" s="67">
        <f>'2020 Spring Order Form - V36'!$W$23</f>
        <v>0</v>
      </c>
      <c r="F1744" s="151" t="s">
        <v>2006</v>
      </c>
      <c r="G1744" s="70">
        <f>'2020 Spring Order Form - V36'!$X$203</f>
        <v>0</v>
      </c>
      <c r="H1744" s="69">
        <f>'2020 Spring Order Form - V36'!$F$18</f>
        <v>0</v>
      </c>
      <c r="J1744" s="154">
        <v>2732</v>
      </c>
    </row>
    <row r="1745" spans="1:10">
      <c r="A1745" s="131">
        <v>1744</v>
      </c>
      <c r="B1745" s="66" t="s">
        <v>326</v>
      </c>
      <c r="D1745" s="67">
        <f>'2020 Spring Order Form - V36'!$W$23</f>
        <v>0</v>
      </c>
      <c r="E1745" s="67">
        <f>'2020 Spring Order Form - V36'!$W$23</f>
        <v>0</v>
      </c>
      <c r="F1745" s="151">
        <v>4050520</v>
      </c>
      <c r="G1745" s="70" t="e">
        <f>'2020 Spring Order Form - V36'!#REF!</f>
        <v>#REF!</v>
      </c>
      <c r="H1745" s="69">
        <f>'2020 Spring Order Form - V36'!$F$18</f>
        <v>0</v>
      </c>
      <c r="J1745" s="154">
        <v>12954</v>
      </c>
    </row>
    <row r="1746" spans="1:10">
      <c r="A1746" s="131">
        <v>1745</v>
      </c>
      <c r="B1746" s="66" t="s">
        <v>326</v>
      </c>
      <c r="D1746" s="67">
        <f>'2020 Spring Order Form - V36'!$W$23</f>
        <v>0</v>
      </c>
      <c r="E1746" s="67">
        <f>'2020 Spring Order Form - V36'!$W$23</f>
        <v>0</v>
      </c>
      <c r="F1746" s="151" t="s">
        <v>2007</v>
      </c>
      <c r="G1746" s="70" t="e">
        <f>'2020 Spring Order Form - V36'!#REF!</f>
        <v>#REF!</v>
      </c>
      <c r="H1746" s="69">
        <f>'2020 Spring Order Form - V36'!$F$18</f>
        <v>0</v>
      </c>
      <c r="J1746" s="154">
        <v>12953</v>
      </c>
    </row>
    <row r="1747" spans="1:10">
      <c r="A1747" s="131">
        <v>1746</v>
      </c>
      <c r="B1747" s="66" t="s">
        <v>2008</v>
      </c>
      <c r="D1747" s="67">
        <f>'2020 Spring Order Form - V36'!$W$23</f>
        <v>0</v>
      </c>
      <c r="E1747" s="67">
        <f>'2020 Spring Order Form - V36'!$W$23</f>
        <v>0</v>
      </c>
      <c r="F1747" s="151">
        <v>4050720</v>
      </c>
      <c r="G1747" s="70" t="e">
        <f>'2020 Spring Order Form - V36'!#REF!</f>
        <v>#REF!</v>
      </c>
      <c r="H1747" s="69">
        <f>'2020 Spring Order Form - V36'!$F$18</f>
        <v>0</v>
      </c>
      <c r="J1747" s="154">
        <v>4428</v>
      </c>
    </row>
    <row r="1748" spans="1:10">
      <c r="A1748" s="131">
        <v>1747</v>
      </c>
      <c r="B1748" s="66" t="s">
        <v>2008</v>
      </c>
      <c r="D1748" s="67">
        <f>'2020 Spring Order Form - V36'!$W$23</f>
        <v>0</v>
      </c>
      <c r="E1748" s="67">
        <f>'2020 Spring Order Form - V36'!$W$23</f>
        <v>0</v>
      </c>
      <c r="F1748" s="151" t="s">
        <v>2009</v>
      </c>
      <c r="G1748" s="70" t="e">
        <f>'2020 Spring Order Form - V36'!#REF!</f>
        <v>#REF!</v>
      </c>
      <c r="H1748" s="69">
        <f>'2020 Spring Order Form - V36'!$F$18</f>
        <v>0</v>
      </c>
      <c r="J1748" s="154">
        <v>2735</v>
      </c>
    </row>
    <row r="1749" spans="1:10">
      <c r="A1749" s="131">
        <v>1748</v>
      </c>
      <c r="B1749" s="66" t="s">
        <v>314</v>
      </c>
      <c r="D1749" s="67">
        <f>'2020 Spring Order Form - V36'!$W$23</f>
        <v>0</v>
      </c>
      <c r="E1749" s="67">
        <f>'2020 Spring Order Form - V36'!$W$23</f>
        <v>0</v>
      </c>
      <c r="F1749" s="151">
        <v>4051020</v>
      </c>
      <c r="G1749" s="70" t="e">
        <f>'2020 Spring Order Form - V36'!#REF!</f>
        <v>#REF!</v>
      </c>
      <c r="H1749" s="69">
        <f>'2020 Spring Order Form - V36'!$F$18</f>
        <v>0</v>
      </c>
      <c r="J1749" s="154">
        <v>4430</v>
      </c>
    </row>
    <row r="1750" spans="1:10">
      <c r="A1750" s="131">
        <v>1749</v>
      </c>
      <c r="B1750" s="66" t="s">
        <v>314</v>
      </c>
      <c r="D1750" s="67">
        <f>'2020 Spring Order Form - V36'!$W$23</f>
        <v>0</v>
      </c>
      <c r="E1750" s="67">
        <f>'2020 Spring Order Form - V36'!$W$23</f>
        <v>0</v>
      </c>
      <c r="F1750" s="151" t="s">
        <v>2010</v>
      </c>
      <c r="G1750" s="70" t="e">
        <f>'2020 Spring Order Form - V36'!#REF!</f>
        <v>#REF!</v>
      </c>
      <c r="H1750" s="69">
        <f>'2020 Spring Order Form - V36'!$F$18</f>
        <v>0</v>
      </c>
      <c r="J1750" s="154">
        <v>2741</v>
      </c>
    </row>
    <row r="1751" spans="1:10">
      <c r="A1751" s="131">
        <v>1750</v>
      </c>
      <c r="B1751" s="66" t="s">
        <v>2011</v>
      </c>
      <c r="D1751" s="67">
        <f>'2020 Spring Order Form - V36'!$W$23</f>
        <v>0</v>
      </c>
      <c r="E1751" s="67">
        <f>'2020 Spring Order Form - V36'!$W$23</f>
        <v>0</v>
      </c>
      <c r="F1751" s="151">
        <v>4049820</v>
      </c>
      <c r="G1751" s="70" t="e">
        <f>'2020 Spring Order Form - V36'!#REF!</f>
        <v>#REF!</v>
      </c>
      <c r="H1751" s="69">
        <f>'2020 Spring Order Form - V36'!$F$18</f>
        <v>0</v>
      </c>
      <c r="J1751" s="154">
        <v>4432</v>
      </c>
    </row>
    <row r="1752" spans="1:10">
      <c r="A1752" s="131">
        <v>1751</v>
      </c>
      <c r="B1752" s="66" t="s">
        <v>2011</v>
      </c>
      <c r="D1752" s="67">
        <f>'2020 Spring Order Form - V36'!$W$23</f>
        <v>0</v>
      </c>
      <c r="E1752" s="67">
        <f>'2020 Spring Order Form - V36'!$W$23</f>
        <v>0</v>
      </c>
      <c r="F1752" s="151" t="s">
        <v>2012</v>
      </c>
      <c r="G1752" s="70" t="e">
        <f>'2020 Spring Order Form - V36'!#REF!</f>
        <v>#REF!</v>
      </c>
      <c r="H1752" s="69">
        <f>'2020 Spring Order Form - V36'!$F$18</f>
        <v>0</v>
      </c>
      <c r="J1752" s="154">
        <v>2747</v>
      </c>
    </row>
    <row r="1753" spans="1:10">
      <c r="A1753" s="131">
        <v>1752</v>
      </c>
      <c r="B1753" s="66" t="s">
        <v>2013</v>
      </c>
      <c r="D1753" s="67">
        <f>'2020 Spring Order Form - V36'!$W$23</f>
        <v>0</v>
      </c>
      <c r="E1753" s="67">
        <f>'2020 Spring Order Form - V36'!$W$23</f>
        <v>0</v>
      </c>
      <c r="F1753" s="151">
        <v>4048324</v>
      </c>
      <c r="G1753" s="70" t="e">
        <f>'2020 Spring Order Form - V36'!#REF!</f>
        <v>#REF!</v>
      </c>
      <c r="H1753" s="69">
        <f>'2020 Spring Order Form - V36'!$F$18</f>
        <v>0</v>
      </c>
      <c r="J1753" s="154">
        <v>4438</v>
      </c>
    </row>
    <row r="1754" spans="1:10">
      <c r="A1754" s="131">
        <v>1753</v>
      </c>
      <c r="B1754" s="66" t="s">
        <v>2013</v>
      </c>
      <c r="D1754" s="67">
        <f>'2020 Spring Order Form - V36'!$W$23</f>
        <v>0</v>
      </c>
      <c r="E1754" s="67">
        <f>'2020 Spring Order Form - V36'!$W$23</f>
        <v>0</v>
      </c>
      <c r="F1754" s="151" t="s">
        <v>2014</v>
      </c>
      <c r="G1754" s="70" t="e">
        <f>'2020 Spring Order Form - V36'!#REF!</f>
        <v>#REF!</v>
      </c>
      <c r="H1754" s="69">
        <f>'2020 Spring Order Form - V36'!$F$18</f>
        <v>0</v>
      </c>
      <c r="J1754" s="154">
        <v>2676</v>
      </c>
    </row>
    <row r="1755" spans="1:10">
      <c r="A1755" s="131">
        <v>1754</v>
      </c>
      <c r="B1755" s="66" t="s">
        <v>297</v>
      </c>
      <c r="D1755" s="67">
        <f>'2020 Spring Order Form - V36'!$W$23</f>
        <v>0</v>
      </c>
      <c r="E1755" s="67">
        <f>'2020 Spring Order Form - V36'!$W$23</f>
        <v>0</v>
      </c>
      <c r="F1755" s="151">
        <v>4048024</v>
      </c>
      <c r="G1755" s="70">
        <f>'2020 Spring Order Form - V36'!$W$205</f>
        <v>0</v>
      </c>
      <c r="H1755" s="69">
        <f>'2020 Spring Order Form - V36'!$F$18</f>
        <v>0</v>
      </c>
      <c r="J1755" s="154">
        <v>17119</v>
      </c>
    </row>
    <row r="1756" spans="1:10">
      <c r="A1756" s="131">
        <v>1755</v>
      </c>
      <c r="B1756" s="66" t="s">
        <v>297</v>
      </c>
      <c r="D1756" s="67">
        <f>'2020 Spring Order Form - V36'!$W$23</f>
        <v>0</v>
      </c>
      <c r="E1756" s="67">
        <f>'2020 Spring Order Form - V36'!$W$23</f>
        <v>0</v>
      </c>
      <c r="F1756" s="151" t="s">
        <v>2015</v>
      </c>
      <c r="G1756" s="70">
        <f>'2020 Spring Order Form - V36'!$X$205</f>
        <v>0</v>
      </c>
      <c r="H1756" s="69">
        <f>'2020 Spring Order Form - V36'!$F$18</f>
        <v>0</v>
      </c>
      <c r="J1756" s="154">
        <v>17120</v>
      </c>
    </row>
    <row r="1757" spans="1:10">
      <c r="A1757" s="131">
        <v>1756</v>
      </c>
      <c r="B1757" s="66" t="s">
        <v>316</v>
      </c>
      <c r="D1757" s="67">
        <f>'2020 Spring Order Form - V36'!$W$23</f>
        <v>0</v>
      </c>
      <c r="E1757" s="67">
        <f>'2020 Spring Order Form - V36'!$W$23</f>
        <v>0</v>
      </c>
      <c r="F1757" s="151">
        <v>4048124</v>
      </c>
      <c r="G1757" s="70" t="e">
        <f>'2020 Spring Order Form - V36'!#REF!</f>
        <v>#REF!</v>
      </c>
      <c r="H1757" s="69">
        <f>'2020 Spring Order Form - V36'!$F$18</f>
        <v>0</v>
      </c>
      <c r="J1757" s="154">
        <v>4501</v>
      </c>
    </row>
    <row r="1758" spans="1:10">
      <c r="A1758" s="131">
        <v>1757</v>
      </c>
      <c r="B1758" s="66" t="s">
        <v>316</v>
      </c>
      <c r="D1758" s="67">
        <f>'2020 Spring Order Form - V36'!$W$23</f>
        <v>0</v>
      </c>
      <c r="E1758" s="67">
        <f>'2020 Spring Order Form - V36'!$W$23</f>
        <v>0</v>
      </c>
      <c r="F1758" s="151" t="s">
        <v>2016</v>
      </c>
      <c r="G1758" s="70" t="e">
        <f>'2020 Spring Order Form - V36'!#REF!</f>
        <v>#REF!</v>
      </c>
      <c r="H1758" s="69">
        <f>'2020 Spring Order Form - V36'!$F$18</f>
        <v>0</v>
      </c>
      <c r="J1758" s="154">
        <v>2679</v>
      </c>
    </row>
    <row r="1759" spans="1:10">
      <c r="A1759" s="131">
        <v>1758</v>
      </c>
      <c r="B1759" s="66" t="s">
        <v>2017</v>
      </c>
      <c r="D1759" s="67">
        <f>'2020 Spring Order Form - V36'!$W$23</f>
        <v>0</v>
      </c>
      <c r="E1759" s="67">
        <f>'2020 Spring Order Form - V36'!$W$23</f>
        <v>0</v>
      </c>
      <c r="F1759" s="151">
        <v>4048424</v>
      </c>
      <c r="G1759" s="70" t="e">
        <f>'2020 Spring Order Form - V36'!#REF!</f>
        <v>#REF!</v>
      </c>
      <c r="H1759" s="69">
        <f>'2020 Spring Order Form - V36'!$F$18</f>
        <v>0</v>
      </c>
      <c r="J1759" s="154">
        <v>4439</v>
      </c>
    </row>
    <row r="1760" spans="1:10">
      <c r="A1760" s="131">
        <v>1759</v>
      </c>
      <c r="B1760" s="66" t="s">
        <v>2017</v>
      </c>
      <c r="D1760" s="67">
        <f>'2020 Spring Order Form - V36'!$W$23</f>
        <v>0</v>
      </c>
      <c r="E1760" s="67">
        <f>'2020 Spring Order Form - V36'!$W$23</f>
        <v>0</v>
      </c>
      <c r="F1760" s="151" t="s">
        <v>2018</v>
      </c>
      <c r="G1760" s="70" t="e">
        <f>'2020 Spring Order Form - V36'!#REF!</f>
        <v>#REF!</v>
      </c>
      <c r="H1760" s="69">
        <f>'2020 Spring Order Form - V36'!$F$18</f>
        <v>0</v>
      </c>
      <c r="J1760" s="154">
        <v>2682</v>
      </c>
    </row>
    <row r="1761" spans="1:10">
      <c r="A1761" s="131">
        <v>1760</v>
      </c>
      <c r="B1761" s="66" t="s">
        <v>299</v>
      </c>
      <c r="D1761" s="67">
        <f>'2020 Spring Order Form - V36'!$W$23</f>
        <v>0</v>
      </c>
      <c r="E1761" s="67">
        <f>'2020 Spring Order Form - V36'!$W$23</f>
        <v>0</v>
      </c>
      <c r="F1761" s="151">
        <v>4048524</v>
      </c>
      <c r="G1761" s="70">
        <f>'2020 Spring Order Form - V36'!$W$206</f>
        <v>0</v>
      </c>
      <c r="H1761" s="69">
        <f>'2020 Spring Order Form - V36'!$F$18</f>
        <v>0</v>
      </c>
      <c r="J1761" s="154">
        <v>4502</v>
      </c>
    </row>
    <row r="1762" spans="1:10">
      <c r="A1762" s="131">
        <v>1761</v>
      </c>
      <c r="B1762" s="66" t="s">
        <v>299</v>
      </c>
      <c r="D1762" s="67">
        <f>'2020 Spring Order Form - V36'!$W$23</f>
        <v>0</v>
      </c>
      <c r="E1762" s="67">
        <f>'2020 Spring Order Form - V36'!$W$23</f>
        <v>0</v>
      </c>
      <c r="F1762" s="151" t="s">
        <v>2019</v>
      </c>
      <c r="G1762" s="70">
        <f>'2020 Spring Order Form - V36'!$X$206</f>
        <v>0</v>
      </c>
      <c r="H1762" s="69">
        <f>'2020 Spring Order Form - V36'!$F$18</f>
        <v>0</v>
      </c>
      <c r="J1762" s="154">
        <v>2685</v>
      </c>
    </row>
    <row r="1763" spans="1:10">
      <c r="A1763" s="131">
        <v>1762</v>
      </c>
      <c r="B1763" s="66" t="s">
        <v>301</v>
      </c>
      <c r="D1763" s="67">
        <f>'2020 Spring Order Form - V36'!$W$23</f>
        <v>0</v>
      </c>
      <c r="E1763" s="67">
        <f>'2020 Spring Order Form - V36'!$W$23</f>
        <v>0</v>
      </c>
      <c r="F1763" s="151">
        <v>4050824</v>
      </c>
      <c r="G1763" s="70">
        <f>'2020 Spring Order Form - V36'!$W$207</f>
        <v>0</v>
      </c>
      <c r="H1763" s="69">
        <f>'2020 Spring Order Form - V36'!$F$18</f>
        <v>0</v>
      </c>
      <c r="J1763" s="154">
        <v>4440</v>
      </c>
    </row>
    <row r="1764" spans="1:10">
      <c r="A1764" s="131">
        <v>1763</v>
      </c>
      <c r="B1764" s="66" t="s">
        <v>301</v>
      </c>
      <c r="D1764" s="67">
        <f>'2020 Spring Order Form - V36'!$W$23</f>
        <v>0</v>
      </c>
      <c r="E1764" s="67">
        <f>'2020 Spring Order Form - V36'!$W$23</f>
        <v>0</v>
      </c>
      <c r="F1764" s="151" t="s">
        <v>2020</v>
      </c>
      <c r="G1764" s="70">
        <f>'2020 Spring Order Form - V36'!$X$207</f>
        <v>0</v>
      </c>
      <c r="H1764" s="69">
        <f>'2020 Spring Order Form - V36'!$F$18</f>
        <v>0</v>
      </c>
      <c r="J1764" s="154">
        <v>2688</v>
      </c>
    </row>
    <row r="1765" spans="1:10">
      <c r="A1765" s="131">
        <v>1764</v>
      </c>
      <c r="B1765" s="66" t="s">
        <v>317</v>
      </c>
      <c r="D1765" s="67">
        <f>'2020 Spring Order Form - V36'!$W$23</f>
        <v>0</v>
      </c>
      <c r="E1765" s="67">
        <f>'2020 Spring Order Form - V36'!$W$23</f>
        <v>0</v>
      </c>
      <c r="F1765" s="151">
        <v>4048624</v>
      </c>
      <c r="G1765" s="70" t="e">
        <f>'2020 Spring Order Form - V36'!#REF!</f>
        <v>#REF!</v>
      </c>
      <c r="H1765" s="69">
        <f>'2020 Spring Order Form - V36'!$F$18</f>
        <v>0</v>
      </c>
      <c r="J1765" s="154">
        <v>4503</v>
      </c>
    </row>
    <row r="1766" spans="1:10">
      <c r="A1766" s="131">
        <v>1765</v>
      </c>
      <c r="B1766" s="66" t="s">
        <v>317</v>
      </c>
      <c r="D1766" s="67">
        <f>'2020 Spring Order Form - V36'!$W$23</f>
        <v>0</v>
      </c>
      <c r="E1766" s="67">
        <f>'2020 Spring Order Form - V36'!$W$23</f>
        <v>0</v>
      </c>
      <c r="F1766" s="151" t="s">
        <v>2021</v>
      </c>
      <c r="G1766" s="70" t="e">
        <f>'2020 Spring Order Form - V36'!#REF!</f>
        <v>#REF!</v>
      </c>
      <c r="H1766" s="69">
        <f>'2020 Spring Order Form - V36'!$F$18</f>
        <v>0</v>
      </c>
      <c r="J1766" s="154">
        <v>2691</v>
      </c>
    </row>
    <row r="1767" spans="1:10">
      <c r="A1767" s="131">
        <v>1766</v>
      </c>
      <c r="B1767" s="66" t="s">
        <v>318</v>
      </c>
      <c r="D1767" s="67">
        <f>'2020 Spring Order Form - V36'!$W$23</f>
        <v>0</v>
      </c>
      <c r="E1767" s="67">
        <f>'2020 Spring Order Form - V36'!$W$23</f>
        <v>0</v>
      </c>
      <c r="F1767" s="151">
        <v>4048724</v>
      </c>
      <c r="G1767" s="70" t="e">
        <f>'2020 Spring Order Form - V36'!#REF!</f>
        <v>#REF!</v>
      </c>
      <c r="H1767" s="69">
        <f>'2020 Spring Order Form - V36'!$F$18</f>
        <v>0</v>
      </c>
      <c r="J1767" s="154">
        <v>4441</v>
      </c>
    </row>
    <row r="1768" spans="1:10">
      <c r="A1768" s="131">
        <v>1767</v>
      </c>
      <c r="B1768" s="66" t="s">
        <v>318</v>
      </c>
      <c r="D1768" s="67">
        <f>'2020 Spring Order Form - V36'!$W$23</f>
        <v>0</v>
      </c>
      <c r="E1768" s="67">
        <f>'2020 Spring Order Form - V36'!$W$23</f>
        <v>0</v>
      </c>
      <c r="F1768" s="151" t="s">
        <v>2022</v>
      </c>
      <c r="G1768" s="70" t="e">
        <f>'2020 Spring Order Form - V36'!#REF!</f>
        <v>#REF!</v>
      </c>
      <c r="H1768" s="69">
        <f>'2020 Spring Order Form - V36'!$F$18</f>
        <v>0</v>
      </c>
      <c r="J1768" s="154">
        <v>2694</v>
      </c>
    </row>
    <row r="1769" spans="1:10">
      <c r="A1769" s="131">
        <v>1768</v>
      </c>
      <c r="B1769" s="66" t="s">
        <v>303</v>
      </c>
      <c r="D1769" s="67">
        <f>'2020 Spring Order Form - V36'!$W$23</f>
        <v>0</v>
      </c>
      <c r="E1769" s="67">
        <f>'2020 Spring Order Form - V36'!$W$23</f>
        <v>0</v>
      </c>
      <c r="F1769" s="151">
        <v>4049724</v>
      </c>
      <c r="G1769" s="70" t="e">
        <f>'2020 Spring Order Form - V36'!#REF!</f>
        <v>#REF!</v>
      </c>
      <c r="H1769" s="69">
        <f>'2020 Spring Order Form - V36'!$F$18</f>
        <v>0</v>
      </c>
      <c r="J1769" s="154">
        <v>13873</v>
      </c>
    </row>
    <row r="1770" spans="1:10">
      <c r="A1770" s="131">
        <v>1769</v>
      </c>
      <c r="B1770" s="66" t="s">
        <v>303</v>
      </c>
      <c r="D1770" s="67">
        <f>'2020 Spring Order Form - V36'!$W$23</f>
        <v>0</v>
      </c>
      <c r="E1770" s="67">
        <f>'2020 Spring Order Form - V36'!$W$23</f>
        <v>0</v>
      </c>
      <c r="F1770" s="151" t="s">
        <v>2023</v>
      </c>
      <c r="G1770" s="70" t="e">
        <f>'2020 Spring Order Form - V36'!#REF!</f>
        <v>#REF!</v>
      </c>
      <c r="H1770" s="69">
        <f>'2020 Spring Order Form - V36'!$F$18</f>
        <v>0</v>
      </c>
      <c r="J1770" s="154">
        <v>13874</v>
      </c>
    </row>
    <row r="1771" spans="1:10">
      <c r="A1771" s="131">
        <v>1770</v>
      </c>
      <c r="B1771" s="66" t="s">
        <v>304</v>
      </c>
      <c r="D1771" s="67">
        <f>'2020 Spring Order Form - V36'!$W$23</f>
        <v>0</v>
      </c>
      <c r="E1771" s="67">
        <f>'2020 Spring Order Form - V36'!$W$23</f>
        <v>0</v>
      </c>
      <c r="F1771" s="151">
        <v>4049024</v>
      </c>
      <c r="G1771" s="70">
        <f>'2020 Spring Order Form - V36'!$W$208</f>
        <v>0</v>
      </c>
      <c r="H1771" s="69">
        <f>'2020 Spring Order Form - V36'!$F$18</f>
        <v>0</v>
      </c>
      <c r="J1771" s="154">
        <v>4504</v>
      </c>
    </row>
    <row r="1772" spans="1:10">
      <c r="A1772" s="131">
        <v>1771</v>
      </c>
      <c r="B1772" s="66" t="s">
        <v>304</v>
      </c>
      <c r="D1772" s="67">
        <f>'2020 Spring Order Form - V36'!$W$23</f>
        <v>0</v>
      </c>
      <c r="E1772" s="67">
        <f>'2020 Spring Order Form - V36'!$W$23</f>
        <v>0</v>
      </c>
      <c r="F1772" s="151" t="s">
        <v>2024</v>
      </c>
      <c r="G1772" s="70">
        <f>'2020 Spring Order Form - V36'!$X$208</f>
        <v>0</v>
      </c>
      <c r="H1772" s="69">
        <f>'2020 Spring Order Form - V36'!$F$18</f>
        <v>0</v>
      </c>
      <c r="J1772" s="154">
        <v>2703</v>
      </c>
    </row>
    <row r="1773" spans="1:10">
      <c r="A1773" s="131">
        <v>1772</v>
      </c>
      <c r="B1773" s="66" t="s">
        <v>1997</v>
      </c>
      <c r="D1773" s="67">
        <f>'2020 Spring Order Form - V36'!$W$23</f>
        <v>0</v>
      </c>
      <c r="E1773" s="67">
        <f>'2020 Spring Order Form - V36'!$W$23</f>
        <v>0</v>
      </c>
      <c r="F1773" s="151">
        <v>4050024</v>
      </c>
      <c r="G1773" s="70" t="e">
        <f>'2020 Spring Order Form - V36'!#REF!</f>
        <v>#REF!</v>
      </c>
      <c r="H1773" s="69">
        <f>'2020 Spring Order Form - V36'!$F$18</f>
        <v>0</v>
      </c>
      <c r="J1773" s="388">
        <v>16829</v>
      </c>
    </row>
    <row r="1774" spans="1:10">
      <c r="A1774" s="131">
        <v>1773</v>
      </c>
      <c r="B1774" s="66" t="s">
        <v>1997</v>
      </c>
      <c r="D1774" s="67">
        <f>'2020 Spring Order Form - V36'!$W$23</f>
        <v>0</v>
      </c>
      <c r="E1774" s="67">
        <f>'2020 Spring Order Form - V36'!$W$23</f>
        <v>0</v>
      </c>
      <c r="F1774" s="151" t="s">
        <v>2025</v>
      </c>
      <c r="G1774" s="70" t="e">
        <f>'2020 Spring Order Form - V36'!#REF!</f>
        <v>#REF!</v>
      </c>
      <c r="H1774" s="69">
        <f>'2020 Spring Order Form - V36'!$F$18</f>
        <v>0</v>
      </c>
      <c r="J1774" s="154">
        <v>16848</v>
      </c>
    </row>
    <row r="1775" spans="1:10">
      <c r="A1775" s="131">
        <v>1774</v>
      </c>
      <c r="B1775" s="66" t="s">
        <v>320</v>
      </c>
      <c r="D1775" s="67">
        <f>'2020 Spring Order Form - V36'!$W$23</f>
        <v>0</v>
      </c>
      <c r="E1775" s="67">
        <f>'2020 Spring Order Form - V36'!$W$23</f>
        <v>0</v>
      </c>
      <c r="F1775" s="151">
        <v>4049224</v>
      </c>
      <c r="G1775" s="70" t="e">
        <f>'2020 Spring Order Form - V36'!#REF!</f>
        <v>#REF!</v>
      </c>
      <c r="H1775" s="69">
        <f>'2020 Spring Order Form - V36'!$F$18</f>
        <v>0</v>
      </c>
      <c r="J1775" s="154">
        <v>4444</v>
      </c>
    </row>
    <row r="1776" spans="1:10">
      <c r="A1776" s="131">
        <v>1775</v>
      </c>
      <c r="B1776" s="66" t="s">
        <v>320</v>
      </c>
      <c r="D1776" s="67">
        <f>'2020 Spring Order Form - V36'!$W$23</f>
        <v>0</v>
      </c>
      <c r="E1776" s="67">
        <f>'2020 Spring Order Form - V36'!$W$23</f>
        <v>0</v>
      </c>
      <c r="F1776" s="151" t="s">
        <v>2026</v>
      </c>
      <c r="G1776" s="70" t="e">
        <f>'2020 Spring Order Form - V36'!#REF!</f>
        <v>#REF!</v>
      </c>
      <c r="H1776" s="69">
        <f>'2020 Spring Order Form - V36'!$F$18</f>
        <v>0</v>
      </c>
      <c r="J1776" s="154">
        <v>2706</v>
      </c>
    </row>
    <row r="1777" spans="1:10">
      <c r="A1777" s="131">
        <v>1776</v>
      </c>
      <c r="B1777" s="66" t="s">
        <v>308</v>
      </c>
      <c r="D1777" s="67">
        <f>'2020 Spring Order Form - V36'!$W$23</f>
        <v>0</v>
      </c>
      <c r="E1777" s="67">
        <f>'2020 Spring Order Form - V36'!$W$23</f>
        <v>0</v>
      </c>
      <c r="F1777" s="151">
        <v>4048824</v>
      </c>
      <c r="G1777" s="70" t="e">
        <f>'2020 Spring Order Form - V36'!#REF!</f>
        <v>#REF!</v>
      </c>
      <c r="H1777" s="69">
        <f>'2020 Spring Order Form - V36'!$F$18</f>
        <v>0</v>
      </c>
      <c r="J1777" s="154">
        <v>4505</v>
      </c>
    </row>
    <row r="1778" spans="1:10">
      <c r="A1778" s="131">
        <v>1777</v>
      </c>
      <c r="B1778" s="66" t="s">
        <v>308</v>
      </c>
      <c r="D1778" s="67">
        <f>'2020 Spring Order Form - V36'!$W$23</f>
        <v>0</v>
      </c>
      <c r="E1778" s="67">
        <f>'2020 Spring Order Form - V36'!$W$23</f>
        <v>0</v>
      </c>
      <c r="F1778" s="151" t="s">
        <v>2027</v>
      </c>
      <c r="G1778" s="70" t="e">
        <f>'2020 Spring Order Form - V36'!#REF!</f>
        <v>#REF!</v>
      </c>
      <c r="H1778" s="69">
        <f>'2020 Spring Order Form - V36'!$F$18</f>
        <v>0</v>
      </c>
      <c r="J1778" s="154">
        <v>2709</v>
      </c>
    </row>
    <row r="1779" spans="1:10">
      <c r="A1779" s="131">
        <v>1778</v>
      </c>
      <c r="B1779" s="66" t="s">
        <v>313</v>
      </c>
      <c r="D1779" s="67">
        <f>'2020 Spring Order Form - V36'!$W$23</f>
        <v>0</v>
      </c>
      <c r="E1779" s="67">
        <f>'2020 Spring Order Form - V36'!$W$23</f>
        <v>0</v>
      </c>
      <c r="F1779" s="151">
        <v>4049124</v>
      </c>
      <c r="G1779" s="70">
        <f>'2020 Spring Order Form - V36'!$W$209</f>
        <v>0</v>
      </c>
      <c r="H1779" s="69">
        <f>'2020 Spring Order Form - V36'!$F$18</f>
        <v>0</v>
      </c>
      <c r="J1779" s="154">
        <v>4445</v>
      </c>
    </row>
    <row r="1780" spans="1:10">
      <c r="A1780" s="131">
        <v>1779</v>
      </c>
      <c r="B1780" s="66" t="s">
        <v>313</v>
      </c>
      <c r="D1780" s="67">
        <f>'2020 Spring Order Form - V36'!$W$23</f>
        <v>0</v>
      </c>
      <c r="E1780" s="67">
        <f>'2020 Spring Order Form - V36'!$W$23</f>
        <v>0</v>
      </c>
      <c r="F1780" s="151" t="s">
        <v>2028</v>
      </c>
      <c r="G1780" s="70">
        <f>'2020 Spring Order Form - V36'!$X$209</f>
        <v>0</v>
      </c>
      <c r="H1780" s="69">
        <f>'2020 Spring Order Form - V36'!$F$18</f>
        <v>0</v>
      </c>
      <c r="J1780" s="154">
        <v>2715</v>
      </c>
    </row>
    <row r="1781" spans="1:10">
      <c r="A1781" s="131">
        <v>1780</v>
      </c>
      <c r="B1781" s="66" t="s">
        <v>322</v>
      </c>
      <c r="D1781" s="67">
        <f>'2020 Spring Order Form - V36'!$W$23</f>
        <v>0</v>
      </c>
      <c r="E1781" s="67">
        <f>'2020 Spring Order Form - V36'!$W$23</f>
        <v>0</v>
      </c>
      <c r="F1781" s="151">
        <v>4050424</v>
      </c>
      <c r="G1781" s="70" t="e">
        <f>'2020 Spring Order Form - V36'!#REF!</f>
        <v>#REF!</v>
      </c>
      <c r="H1781" s="69">
        <f>'2020 Spring Order Form - V36'!$F$18</f>
        <v>0</v>
      </c>
      <c r="J1781" s="154">
        <v>4446</v>
      </c>
    </row>
    <row r="1782" spans="1:10">
      <c r="A1782" s="131">
        <v>1781</v>
      </c>
      <c r="B1782" s="66" t="s">
        <v>322</v>
      </c>
      <c r="D1782" s="67">
        <f>'2020 Spring Order Form - V36'!$W$23</f>
        <v>0</v>
      </c>
      <c r="E1782" s="67">
        <f>'2020 Spring Order Form - V36'!$W$23</f>
        <v>0</v>
      </c>
      <c r="F1782" s="151" t="s">
        <v>2029</v>
      </c>
      <c r="G1782" s="70" t="e">
        <f>'2020 Spring Order Form - V36'!#REF!</f>
        <v>#REF!</v>
      </c>
      <c r="H1782" s="69">
        <f>'2020 Spring Order Form - V36'!$F$18</f>
        <v>0</v>
      </c>
      <c r="J1782" s="154">
        <v>2718</v>
      </c>
    </row>
    <row r="1783" spans="1:10">
      <c r="A1783" s="131">
        <v>1782</v>
      </c>
      <c r="B1783" s="66" t="s">
        <v>309</v>
      </c>
      <c r="D1783" s="67">
        <f>'2020 Spring Order Form - V36'!$W$23</f>
        <v>0</v>
      </c>
      <c r="E1783" s="67">
        <f>'2020 Spring Order Form - V36'!$W$23</f>
        <v>0</v>
      </c>
      <c r="F1783" s="151">
        <v>4049424</v>
      </c>
      <c r="G1783" s="70" t="e">
        <f>'2020 Spring Order Form - V36'!#REF!</f>
        <v>#REF!</v>
      </c>
      <c r="H1783" s="69">
        <f>'2020 Spring Order Form - V36'!$F$18</f>
        <v>0</v>
      </c>
      <c r="J1783" s="154">
        <v>4447</v>
      </c>
    </row>
    <row r="1784" spans="1:10">
      <c r="A1784" s="131">
        <v>1783</v>
      </c>
      <c r="B1784" s="66" t="s">
        <v>309</v>
      </c>
      <c r="D1784" s="67">
        <f>'2020 Spring Order Form - V36'!$W$23</f>
        <v>0</v>
      </c>
      <c r="E1784" s="67">
        <f>'2020 Spring Order Form - V36'!$W$23</f>
        <v>0</v>
      </c>
      <c r="F1784" s="151" t="s">
        <v>2030</v>
      </c>
      <c r="G1784" s="70" t="e">
        <f>'2020 Spring Order Form - V36'!#REF!</f>
        <v>#REF!</v>
      </c>
      <c r="H1784" s="69">
        <f>'2020 Spring Order Form - V36'!$F$18</f>
        <v>0</v>
      </c>
      <c r="J1784" s="154">
        <v>2721</v>
      </c>
    </row>
    <row r="1785" spans="1:10">
      <c r="A1785" s="131">
        <v>1784</v>
      </c>
      <c r="B1785" s="66" t="s">
        <v>2004</v>
      </c>
      <c r="D1785" s="67">
        <f>'2020 Spring Order Form - V36'!$W$23</f>
        <v>0</v>
      </c>
      <c r="E1785" s="67">
        <f>'2020 Spring Order Form - V36'!$W$23</f>
        <v>0</v>
      </c>
      <c r="F1785" s="151">
        <v>4049624</v>
      </c>
      <c r="G1785" s="70" t="e">
        <f>'2020 Spring Order Form - V36'!#REF!</f>
        <v>#REF!</v>
      </c>
      <c r="H1785" s="69">
        <f>'2020 Spring Order Form - V36'!$F$18</f>
        <v>0</v>
      </c>
      <c r="J1785" s="154">
        <v>4448</v>
      </c>
    </row>
    <row r="1786" spans="1:10">
      <c r="A1786" s="131">
        <v>1785</v>
      </c>
      <c r="B1786" s="66" t="s">
        <v>2004</v>
      </c>
      <c r="D1786" s="67">
        <f>'2020 Spring Order Form - V36'!$W$23</f>
        <v>0</v>
      </c>
      <c r="E1786" s="67">
        <f>'2020 Spring Order Form - V36'!$W$23</f>
        <v>0</v>
      </c>
      <c r="F1786" s="151" t="s">
        <v>2031</v>
      </c>
      <c r="G1786" s="70" t="e">
        <f>'2020 Spring Order Form - V36'!#REF!</f>
        <v>#REF!</v>
      </c>
      <c r="H1786" s="69">
        <f>'2020 Spring Order Form - V36'!$F$18</f>
        <v>0</v>
      </c>
      <c r="J1786" s="154">
        <v>2727</v>
      </c>
    </row>
    <row r="1787" spans="1:10">
      <c r="A1787" s="131">
        <v>1786</v>
      </c>
      <c r="B1787" s="66" t="s">
        <v>311</v>
      </c>
      <c r="D1787" s="67">
        <f>'2020 Spring Order Form - V36'!$W$23</f>
        <v>0</v>
      </c>
      <c r="E1787" s="67">
        <f>'2020 Spring Order Form - V36'!$W$23</f>
        <v>0</v>
      </c>
      <c r="F1787" s="151">
        <v>4047824</v>
      </c>
      <c r="G1787" s="70" t="e">
        <f>'2020 Spring Order Form - V36'!#REF!</f>
        <v>#REF!</v>
      </c>
      <c r="H1787" s="69">
        <f>'2020 Spring Order Form - V36'!$F$18</f>
        <v>0</v>
      </c>
      <c r="J1787" s="154">
        <v>4508</v>
      </c>
    </row>
    <row r="1788" spans="1:10">
      <c r="A1788" s="131">
        <v>1787</v>
      </c>
      <c r="B1788" s="66" t="s">
        <v>311</v>
      </c>
      <c r="D1788" s="67">
        <f>'2020 Spring Order Form - V36'!$W$23</f>
        <v>0</v>
      </c>
      <c r="E1788" s="67">
        <f>'2020 Spring Order Form - V36'!$W$23</f>
        <v>0</v>
      </c>
      <c r="F1788" s="151" t="s">
        <v>2032</v>
      </c>
      <c r="G1788" s="70" t="e">
        <f>'2020 Spring Order Form - V36'!#REF!</f>
        <v>#REF!</v>
      </c>
      <c r="H1788" s="69">
        <f>'2020 Spring Order Form - V36'!$F$18</f>
        <v>0</v>
      </c>
      <c r="J1788" s="154">
        <v>2730</v>
      </c>
    </row>
    <row r="1789" spans="1:10">
      <c r="A1789" s="131">
        <v>1788</v>
      </c>
      <c r="B1789" s="66" t="s">
        <v>326</v>
      </c>
      <c r="D1789" s="67">
        <f>'2020 Spring Order Form - V36'!$W$23</f>
        <v>0</v>
      </c>
      <c r="E1789" s="67">
        <f>'2020 Spring Order Form - V36'!$W$23</f>
        <v>0</v>
      </c>
      <c r="F1789" s="151">
        <v>4050524</v>
      </c>
      <c r="G1789" s="70" t="e">
        <f>'2020 Spring Order Form - V36'!#REF!</f>
        <v>#REF!</v>
      </c>
      <c r="H1789" s="69">
        <f>'2020 Spring Order Form - V36'!$F$18</f>
        <v>0</v>
      </c>
      <c r="J1789" s="154">
        <v>17117</v>
      </c>
    </row>
    <row r="1790" spans="1:10">
      <c r="A1790" s="131">
        <v>1789</v>
      </c>
      <c r="B1790" s="66" t="s">
        <v>326</v>
      </c>
      <c r="D1790" s="67">
        <f>'2020 Spring Order Form - V36'!$W$23</f>
        <v>0</v>
      </c>
      <c r="E1790" s="67">
        <f>'2020 Spring Order Form - V36'!$W$23</f>
        <v>0</v>
      </c>
      <c r="F1790" s="151" t="s">
        <v>2033</v>
      </c>
      <c r="G1790" s="70" t="e">
        <f>'2020 Spring Order Form - V36'!#REF!</f>
        <v>#REF!</v>
      </c>
      <c r="H1790" s="69">
        <f>'2020 Spring Order Form - V36'!$F$18</f>
        <v>0</v>
      </c>
      <c r="J1790" s="154">
        <v>17118</v>
      </c>
    </row>
    <row r="1791" spans="1:10">
      <c r="A1791" s="131">
        <v>1790</v>
      </c>
      <c r="B1791" s="66" t="s">
        <v>327</v>
      </c>
      <c r="D1791" s="67">
        <f>'2020 Spring Order Form - V36'!$W$23</f>
        <v>0</v>
      </c>
      <c r="E1791" s="67">
        <f>'2020 Spring Order Form - V36'!$W$23</f>
        <v>0</v>
      </c>
      <c r="F1791" s="151">
        <v>4050724</v>
      </c>
      <c r="G1791" s="70" t="e">
        <f>'2020 Spring Order Form - V36'!#REF!</f>
        <v>#REF!</v>
      </c>
      <c r="H1791" s="69">
        <f>'2020 Spring Order Form - V36'!$F$18</f>
        <v>0</v>
      </c>
      <c r="J1791" s="154">
        <v>4449</v>
      </c>
    </row>
    <row r="1792" spans="1:10">
      <c r="A1792" s="131">
        <v>1791</v>
      </c>
      <c r="B1792" s="66" t="s">
        <v>327</v>
      </c>
      <c r="D1792" s="67">
        <f>'2020 Spring Order Form - V36'!$W$23</f>
        <v>0</v>
      </c>
      <c r="E1792" s="67">
        <f>'2020 Spring Order Form - V36'!$W$23</f>
        <v>0</v>
      </c>
      <c r="F1792" s="151" t="s">
        <v>2034</v>
      </c>
      <c r="G1792" s="70" t="e">
        <f>'2020 Spring Order Form - V36'!#REF!</f>
        <v>#REF!</v>
      </c>
      <c r="H1792" s="69">
        <f>'2020 Spring Order Form - V36'!$F$18</f>
        <v>0</v>
      </c>
      <c r="J1792" s="154">
        <v>2733</v>
      </c>
    </row>
    <row r="1793" spans="1:10">
      <c r="A1793" s="131">
        <v>1792</v>
      </c>
      <c r="B1793" s="66" t="s">
        <v>314</v>
      </c>
      <c r="D1793" s="67">
        <f>'2020 Spring Order Form - V36'!$W$23</f>
        <v>0</v>
      </c>
      <c r="E1793" s="67">
        <f>'2020 Spring Order Form - V36'!$W$23</f>
        <v>0</v>
      </c>
      <c r="F1793" s="151">
        <v>4051024</v>
      </c>
      <c r="G1793" s="70">
        <f>'2020 Spring Order Form - V36'!$W$210</f>
        <v>0</v>
      </c>
      <c r="H1793" s="69">
        <f>'2020 Spring Order Form - V36'!$F$18</f>
        <v>0</v>
      </c>
      <c r="J1793" s="154">
        <v>4451</v>
      </c>
    </row>
    <row r="1794" spans="1:10">
      <c r="A1794" s="131">
        <v>1793</v>
      </c>
      <c r="B1794" s="66" t="s">
        <v>314</v>
      </c>
      <c r="D1794" s="67">
        <f>'2020 Spring Order Form - V36'!$W$23</f>
        <v>0</v>
      </c>
      <c r="E1794" s="67">
        <f>'2020 Spring Order Form - V36'!$W$23</f>
        <v>0</v>
      </c>
      <c r="F1794" s="151" t="s">
        <v>2035</v>
      </c>
      <c r="G1794" s="70">
        <f>'2020 Spring Order Form - V36'!$X$210</f>
        <v>0</v>
      </c>
      <c r="H1794" s="69">
        <f>'2020 Spring Order Form - V36'!$F$18</f>
        <v>0</v>
      </c>
      <c r="J1794" s="154">
        <v>2739</v>
      </c>
    </row>
    <row r="1795" spans="1:10">
      <c r="A1795" s="131">
        <v>1794</v>
      </c>
      <c r="B1795" s="66" t="s">
        <v>330</v>
      </c>
      <c r="D1795" s="67">
        <f>'2020 Spring Order Form - V36'!$W$23</f>
        <v>0</v>
      </c>
      <c r="E1795" s="67">
        <f>'2020 Spring Order Form - V36'!$W$23</f>
        <v>0</v>
      </c>
      <c r="F1795" s="151">
        <v>4049824</v>
      </c>
      <c r="G1795" s="70" t="e">
        <f>'2020 Spring Order Form - V36'!#REF!</f>
        <v>#REF!</v>
      </c>
      <c r="H1795" s="69">
        <f>'2020 Spring Order Form - V36'!$F$18</f>
        <v>0</v>
      </c>
      <c r="J1795" s="154">
        <v>4453</v>
      </c>
    </row>
    <row r="1796" spans="1:10">
      <c r="A1796" s="131">
        <v>1795</v>
      </c>
      <c r="B1796" s="66" t="s">
        <v>330</v>
      </c>
      <c r="D1796" s="67">
        <f>'2020 Spring Order Form - V36'!$W$23</f>
        <v>0</v>
      </c>
      <c r="E1796" s="67">
        <f>'2020 Spring Order Form - V36'!$W$23</f>
        <v>0</v>
      </c>
      <c r="F1796" s="151" t="s">
        <v>2036</v>
      </c>
      <c r="G1796" s="70" t="e">
        <f>'2020 Spring Order Form - V36'!#REF!</f>
        <v>#REF!</v>
      </c>
      <c r="H1796" s="69">
        <f>'2020 Spring Order Form - V36'!$F$18</f>
        <v>0</v>
      </c>
      <c r="J1796" s="154">
        <v>2745</v>
      </c>
    </row>
    <row r="1797" spans="1:10">
      <c r="A1797" s="131">
        <v>1796</v>
      </c>
      <c r="B1797" s="66" t="s">
        <v>2013</v>
      </c>
      <c r="D1797" s="67">
        <f>'2020 Spring Order Form - V36'!$W$23</f>
        <v>0</v>
      </c>
      <c r="E1797" s="67">
        <f>'2020 Spring Order Form - V36'!$W$23</f>
        <v>0</v>
      </c>
      <c r="F1797" s="151">
        <v>4048316</v>
      </c>
      <c r="G1797" s="70" t="e">
        <f>'2020 Spring Order Form - V36'!#REF!</f>
        <v>#REF!</v>
      </c>
      <c r="H1797" s="69">
        <f>'2020 Spring Order Form - V36'!$F$18</f>
        <v>0</v>
      </c>
      <c r="J1797" s="154">
        <v>13234</v>
      </c>
    </row>
    <row r="1798" spans="1:10">
      <c r="A1798" s="131">
        <v>1797</v>
      </c>
      <c r="B1798" s="66" t="s">
        <v>2013</v>
      </c>
      <c r="D1798" s="67">
        <f>'2020 Spring Order Form - V36'!$W$23</f>
        <v>0</v>
      </c>
      <c r="E1798" s="67">
        <f>'2020 Spring Order Form - V36'!$W$23</f>
        <v>0</v>
      </c>
      <c r="F1798" s="151" t="s">
        <v>2037</v>
      </c>
      <c r="G1798" s="70" t="e">
        <f>'2020 Spring Order Form - V36'!#REF!</f>
        <v>#REF!</v>
      </c>
      <c r="H1798" s="69">
        <f>'2020 Spring Order Form - V36'!$F$18</f>
        <v>0</v>
      </c>
      <c r="J1798" s="154">
        <v>13163</v>
      </c>
    </row>
    <row r="1799" spans="1:10">
      <c r="A1799" s="131">
        <v>1798</v>
      </c>
      <c r="B1799" s="66" t="s">
        <v>297</v>
      </c>
      <c r="D1799" s="67">
        <f>'2020 Spring Order Form - V36'!$W$23</f>
        <v>0</v>
      </c>
      <c r="E1799" s="67">
        <f>'2020 Spring Order Form - V36'!$W$23</f>
        <v>0</v>
      </c>
      <c r="F1799" s="151">
        <v>4048016</v>
      </c>
      <c r="G1799" s="70" t="e">
        <f>'2020 Spring Order Form - V36'!#REF!</f>
        <v>#REF!</v>
      </c>
      <c r="H1799" s="69">
        <f>'2020 Spring Order Form - V36'!$F$18</f>
        <v>0</v>
      </c>
      <c r="J1799" s="154">
        <v>17115</v>
      </c>
    </row>
    <row r="1800" spans="1:10">
      <c r="A1800" s="131">
        <v>1799</v>
      </c>
      <c r="B1800" s="66" t="s">
        <v>297</v>
      </c>
      <c r="D1800" s="67">
        <f>'2020 Spring Order Form - V36'!$W$23</f>
        <v>0</v>
      </c>
      <c r="E1800" s="67">
        <f>'2020 Spring Order Form - V36'!$W$23</f>
        <v>0</v>
      </c>
      <c r="F1800" s="151" t="s">
        <v>2038</v>
      </c>
      <c r="G1800" s="70" t="e">
        <f>'2020 Spring Order Form - V36'!#REF!</f>
        <v>#REF!</v>
      </c>
      <c r="H1800" s="69">
        <f>'2020 Spring Order Form - V36'!$F$18</f>
        <v>0</v>
      </c>
      <c r="J1800" s="154">
        <v>17116</v>
      </c>
    </row>
    <row r="1801" spans="1:10">
      <c r="A1801" s="131">
        <v>1800</v>
      </c>
      <c r="B1801" s="66" t="s">
        <v>316</v>
      </c>
      <c r="D1801" s="67">
        <f>'2020 Spring Order Form - V36'!$W$23</f>
        <v>0</v>
      </c>
      <c r="E1801" s="67">
        <f>'2020 Spring Order Form - V36'!$W$23</f>
        <v>0</v>
      </c>
      <c r="F1801" s="151">
        <v>4048116</v>
      </c>
      <c r="G1801" s="70">
        <f>'2020 Spring Order Form - V36'!$W$212</f>
        <v>0</v>
      </c>
      <c r="H1801" s="69">
        <f>'2020 Spring Order Form - V36'!$F$18</f>
        <v>0</v>
      </c>
      <c r="J1801" s="154">
        <v>13235</v>
      </c>
    </row>
    <row r="1802" spans="1:10">
      <c r="A1802" s="131">
        <v>1801</v>
      </c>
      <c r="B1802" s="66" t="s">
        <v>316</v>
      </c>
      <c r="D1802" s="67">
        <f>'2020 Spring Order Form - V36'!$W$23</f>
        <v>0</v>
      </c>
      <c r="E1802" s="67">
        <f>'2020 Spring Order Form - V36'!$W$23</f>
        <v>0</v>
      </c>
      <c r="F1802" s="151" t="s">
        <v>2039</v>
      </c>
      <c r="G1802" s="70">
        <f>'2020 Spring Order Form - V36'!$X$212</f>
        <v>0</v>
      </c>
      <c r="H1802" s="69">
        <f>'2020 Spring Order Form - V36'!$F$18</f>
        <v>0</v>
      </c>
      <c r="J1802" s="154">
        <v>13164</v>
      </c>
    </row>
    <row r="1803" spans="1:10">
      <c r="A1803" s="131">
        <v>1802</v>
      </c>
      <c r="B1803" s="66" t="s">
        <v>298</v>
      </c>
      <c r="D1803" s="67">
        <f>'2020 Spring Order Form - V36'!$W$23</f>
        <v>0</v>
      </c>
      <c r="E1803" s="67">
        <f>'2020 Spring Order Form - V36'!$W$23</f>
        <v>0</v>
      </c>
      <c r="F1803" s="151">
        <v>4048416</v>
      </c>
      <c r="G1803" s="70">
        <f>'2020 Spring Order Form - V36'!$W$213</f>
        <v>0</v>
      </c>
      <c r="H1803" s="69">
        <f>'2020 Spring Order Form - V36'!$F$18</f>
        <v>0</v>
      </c>
      <c r="J1803" s="154">
        <v>13236</v>
      </c>
    </row>
    <row r="1804" spans="1:10">
      <c r="A1804" s="131">
        <v>1803</v>
      </c>
      <c r="B1804" s="66" t="s">
        <v>298</v>
      </c>
      <c r="D1804" s="67">
        <f>'2020 Spring Order Form - V36'!$W$23</f>
        <v>0</v>
      </c>
      <c r="E1804" s="67">
        <f>'2020 Spring Order Form - V36'!$W$23</f>
        <v>0</v>
      </c>
      <c r="F1804" s="151" t="s">
        <v>2040</v>
      </c>
      <c r="G1804" s="70">
        <f>'2020 Spring Order Form - V36'!$X$213</f>
        <v>0</v>
      </c>
      <c r="H1804" s="69">
        <f>'2020 Spring Order Form - V36'!$F$18</f>
        <v>0</v>
      </c>
      <c r="J1804" s="154">
        <v>13165</v>
      </c>
    </row>
    <row r="1805" spans="1:10">
      <c r="A1805" s="131">
        <v>1804</v>
      </c>
      <c r="B1805" s="66" t="s">
        <v>299</v>
      </c>
      <c r="D1805" s="67">
        <f>'2020 Spring Order Form - V36'!$W$23</f>
        <v>0</v>
      </c>
      <c r="E1805" s="67">
        <f>'2020 Spring Order Form - V36'!$W$23</f>
        <v>0</v>
      </c>
      <c r="F1805" s="151">
        <v>4048516</v>
      </c>
      <c r="G1805" s="70">
        <f>'2020 Spring Order Form - V36'!$W$214</f>
        <v>0</v>
      </c>
      <c r="H1805" s="69">
        <f>'2020 Spring Order Form - V36'!$F$18</f>
        <v>0</v>
      </c>
      <c r="J1805" s="154">
        <v>13237</v>
      </c>
    </row>
    <row r="1806" spans="1:10">
      <c r="A1806" s="131">
        <v>1805</v>
      </c>
      <c r="B1806" s="66" t="s">
        <v>299</v>
      </c>
      <c r="D1806" s="67">
        <f>'2020 Spring Order Form - V36'!$W$23</f>
        <v>0</v>
      </c>
      <c r="E1806" s="67">
        <f>'2020 Spring Order Form - V36'!$W$23</f>
        <v>0</v>
      </c>
      <c r="F1806" s="151" t="s">
        <v>2041</v>
      </c>
      <c r="G1806" s="70">
        <f>'2020 Spring Order Form - V36'!$X$214</f>
        <v>0</v>
      </c>
      <c r="H1806" s="69">
        <f>'2020 Spring Order Form - V36'!$F$18</f>
        <v>0</v>
      </c>
      <c r="J1806" s="154">
        <v>13166</v>
      </c>
    </row>
    <row r="1807" spans="1:10">
      <c r="A1807" s="131">
        <v>1806</v>
      </c>
      <c r="B1807" s="66" t="s">
        <v>301</v>
      </c>
      <c r="D1807" s="67">
        <f>'2020 Spring Order Form - V36'!$W$23</f>
        <v>0</v>
      </c>
      <c r="E1807" s="67">
        <f>'2020 Spring Order Form - V36'!$W$23</f>
        <v>0</v>
      </c>
      <c r="F1807" s="151">
        <v>4050816</v>
      </c>
      <c r="G1807" s="70">
        <f>'2020 Spring Order Form - V36'!$W$215</f>
        <v>0</v>
      </c>
      <c r="H1807" s="69">
        <f>'2020 Spring Order Form - V36'!$F$18</f>
        <v>0</v>
      </c>
      <c r="J1807" s="154">
        <v>13238</v>
      </c>
    </row>
    <row r="1808" spans="1:10">
      <c r="A1808" s="131">
        <v>1807</v>
      </c>
      <c r="B1808" s="66" t="s">
        <v>301</v>
      </c>
      <c r="D1808" s="67">
        <f>'2020 Spring Order Form - V36'!$W$23</f>
        <v>0</v>
      </c>
      <c r="E1808" s="67">
        <f>'2020 Spring Order Form - V36'!$W$23</f>
        <v>0</v>
      </c>
      <c r="F1808" s="151" t="s">
        <v>2042</v>
      </c>
      <c r="G1808" s="70">
        <f>'2020 Spring Order Form - V36'!$X$215</f>
        <v>0</v>
      </c>
      <c r="H1808" s="69">
        <f>'2020 Spring Order Form - V36'!$F$18</f>
        <v>0</v>
      </c>
      <c r="J1808" s="154">
        <v>13167</v>
      </c>
    </row>
    <row r="1809" spans="1:10">
      <c r="A1809" s="131">
        <v>1808</v>
      </c>
      <c r="B1809" s="66" t="s">
        <v>317</v>
      </c>
      <c r="D1809" s="67">
        <f>'2020 Spring Order Form - V36'!$N$23</f>
        <v>0</v>
      </c>
      <c r="E1809" s="67">
        <f>'2020 Spring Order Form - V36'!$N$23</f>
        <v>0</v>
      </c>
      <c r="F1809" s="151">
        <v>4048616</v>
      </c>
      <c r="G1809" s="70">
        <f>'2020 Spring Order Form - V36'!$W$216</f>
        <v>0</v>
      </c>
      <c r="H1809" s="69">
        <f>'2020 Spring Order Form - V36'!$F$18</f>
        <v>0</v>
      </c>
      <c r="J1809" s="154">
        <v>13239</v>
      </c>
    </row>
    <row r="1810" spans="1:10">
      <c r="A1810" s="131">
        <v>1809</v>
      </c>
      <c r="B1810" s="66" t="s">
        <v>317</v>
      </c>
      <c r="D1810" s="67">
        <f>'2020 Spring Order Form - V36'!$N$23</f>
        <v>0</v>
      </c>
      <c r="E1810" s="67">
        <f>'2020 Spring Order Form - V36'!$N$23</f>
        <v>0</v>
      </c>
      <c r="F1810" s="151" t="s">
        <v>2043</v>
      </c>
      <c r="G1810" s="70">
        <f>'2020 Spring Order Form - V36'!$X$216</f>
        <v>0</v>
      </c>
      <c r="H1810" s="69">
        <f>'2020 Spring Order Form - V36'!$F$18</f>
        <v>0</v>
      </c>
      <c r="J1810" s="154">
        <v>13168</v>
      </c>
    </row>
    <row r="1811" spans="1:10">
      <c r="A1811" s="131">
        <v>1810</v>
      </c>
      <c r="B1811" s="66" t="s">
        <v>318</v>
      </c>
      <c r="D1811" s="67">
        <f>'2020 Spring Order Form - V36'!$N$23</f>
        <v>0</v>
      </c>
      <c r="E1811" s="67">
        <f>'2020 Spring Order Form - V36'!$N$23</f>
        <v>0</v>
      </c>
      <c r="F1811" s="151">
        <v>4048716</v>
      </c>
      <c r="G1811" s="70">
        <f>'2020 Spring Order Form - V36'!$W$217</f>
        <v>0</v>
      </c>
      <c r="H1811" s="69">
        <f>'2020 Spring Order Form - V36'!$F$18</f>
        <v>0</v>
      </c>
      <c r="J1811" s="154">
        <v>13240</v>
      </c>
    </row>
    <row r="1812" spans="1:10">
      <c r="A1812" s="131">
        <v>1811</v>
      </c>
      <c r="B1812" s="66" t="s">
        <v>318</v>
      </c>
      <c r="D1812" s="67">
        <f>'2020 Spring Order Form - V36'!$N$23</f>
        <v>0</v>
      </c>
      <c r="E1812" s="67">
        <f>'2020 Spring Order Form - V36'!$N$23</f>
        <v>0</v>
      </c>
      <c r="F1812" s="151" t="s">
        <v>2044</v>
      </c>
      <c r="G1812" s="70">
        <f>'2020 Spring Order Form - V36'!$X$217</f>
        <v>0</v>
      </c>
      <c r="H1812" s="69">
        <f>'2020 Spring Order Form - V36'!$F$18</f>
        <v>0</v>
      </c>
      <c r="J1812" s="154">
        <v>13169</v>
      </c>
    </row>
    <row r="1813" spans="1:10">
      <c r="A1813" s="131">
        <v>1812</v>
      </c>
      <c r="B1813" s="66" t="s">
        <v>303</v>
      </c>
      <c r="D1813" s="67">
        <f>'2020 Spring Order Form - V36'!$N$23</f>
        <v>0</v>
      </c>
      <c r="E1813" s="67">
        <f>'2020 Spring Order Form - V36'!$N$23</f>
        <v>0</v>
      </c>
      <c r="F1813" s="151">
        <v>4049716</v>
      </c>
      <c r="G1813" s="70">
        <f>'2020 Spring Order Form - V36'!$W$218</f>
        <v>0</v>
      </c>
      <c r="H1813" s="69">
        <f>'2020 Spring Order Form - V36'!$F$18</f>
        <v>0</v>
      </c>
      <c r="J1813" s="154">
        <v>13870</v>
      </c>
    </row>
    <row r="1814" spans="1:10">
      <c r="A1814" s="131">
        <v>1813</v>
      </c>
      <c r="B1814" s="66" t="s">
        <v>303</v>
      </c>
      <c r="D1814" s="67">
        <f>'2020 Spring Order Form - V36'!$N$23</f>
        <v>0</v>
      </c>
      <c r="E1814" s="67">
        <f>'2020 Spring Order Form - V36'!$N$23</f>
        <v>0</v>
      </c>
      <c r="F1814" s="151" t="s">
        <v>2045</v>
      </c>
      <c r="G1814" s="70">
        <f>'2020 Spring Order Form - V36'!$X$218</f>
        <v>0</v>
      </c>
      <c r="H1814" s="69">
        <f>'2020 Spring Order Form - V36'!$F$18</f>
        <v>0</v>
      </c>
      <c r="J1814" s="154">
        <v>13869</v>
      </c>
    </row>
    <row r="1815" spans="1:10">
      <c r="A1815" s="131">
        <v>1814</v>
      </c>
      <c r="B1815" s="66" t="s">
        <v>304</v>
      </c>
      <c r="D1815" s="67">
        <f>'2020 Spring Order Form - V36'!$N$23</f>
        <v>0</v>
      </c>
      <c r="E1815" s="67">
        <f>'2020 Spring Order Form - V36'!$N$23</f>
        <v>0</v>
      </c>
      <c r="F1815" s="151">
        <v>4049016</v>
      </c>
      <c r="G1815" s="70">
        <f>'2020 Spring Order Form - V36'!$W$219</f>
        <v>0</v>
      </c>
      <c r="H1815" s="69">
        <f>'2020 Spring Order Form - V36'!$F$18</f>
        <v>0</v>
      </c>
      <c r="J1815" s="154">
        <v>13243</v>
      </c>
    </row>
    <row r="1816" spans="1:10">
      <c r="A1816" s="131">
        <v>1815</v>
      </c>
      <c r="B1816" s="66" t="s">
        <v>304</v>
      </c>
      <c r="D1816" s="67">
        <f>'2020 Spring Order Form - V36'!$N$23</f>
        <v>0</v>
      </c>
      <c r="E1816" s="67">
        <f>'2020 Spring Order Form - V36'!$N$23</f>
        <v>0</v>
      </c>
      <c r="F1816" s="151" t="s">
        <v>2046</v>
      </c>
      <c r="G1816" s="70">
        <f>'2020 Spring Order Form - V36'!$X$219</f>
        <v>0</v>
      </c>
      <c r="H1816" s="69">
        <f>'2020 Spring Order Form - V36'!$F$18</f>
        <v>0</v>
      </c>
      <c r="J1816" s="154">
        <v>13172</v>
      </c>
    </row>
    <row r="1817" spans="1:10">
      <c r="A1817" s="131">
        <v>1816</v>
      </c>
      <c r="B1817" s="66" t="s">
        <v>1997</v>
      </c>
      <c r="D1817" s="67">
        <f>'2020 Spring Order Form - V36'!$W$23</f>
        <v>0</v>
      </c>
      <c r="E1817" s="67">
        <f>'2020 Spring Order Form - V36'!$W$23</f>
        <v>0</v>
      </c>
      <c r="F1817" s="151">
        <v>4050016</v>
      </c>
      <c r="G1817" s="70" t="e">
        <f>'2020 Spring Order Form - V36'!#REF!</f>
        <v>#REF!</v>
      </c>
      <c r="H1817" s="69">
        <f>'2020 Spring Order Form - V36'!$F$18</f>
        <v>0</v>
      </c>
      <c r="J1817" s="388">
        <v>16828</v>
      </c>
    </row>
    <row r="1818" spans="1:10">
      <c r="A1818" s="131">
        <v>1817</v>
      </c>
      <c r="B1818" s="66" t="s">
        <v>1997</v>
      </c>
      <c r="D1818" s="67">
        <f>'2020 Spring Order Form - V36'!$W$23</f>
        <v>0</v>
      </c>
      <c r="E1818" s="67">
        <f>'2020 Spring Order Form - V36'!$W$23</f>
        <v>0</v>
      </c>
      <c r="F1818" s="151" t="s">
        <v>2047</v>
      </c>
      <c r="G1818" s="70" t="e">
        <f>'2020 Spring Order Form - V36'!#REF!</f>
        <v>#REF!</v>
      </c>
      <c r="H1818" s="69">
        <f>'2020 Spring Order Form - V36'!$F$18</f>
        <v>0</v>
      </c>
      <c r="J1818" s="388">
        <v>16845</v>
      </c>
    </row>
    <row r="1819" spans="1:10">
      <c r="A1819" s="131">
        <v>1818</v>
      </c>
      <c r="B1819" s="66" t="s">
        <v>320</v>
      </c>
      <c r="D1819" s="67">
        <f>'2020 Spring Order Form - V36'!$W$23</f>
        <v>0</v>
      </c>
      <c r="E1819" s="67">
        <f>'2020 Spring Order Form - V36'!$W$23</f>
        <v>0</v>
      </c>
      <c r="F1819" s="151">
        <v>4049216</v>
      </c>
      <c r="G1819" s="70">
        <f>'2020 Spring Order Form - V36'!$W$220</f>
        <v>0</v>
      </c>
      <c r="H1819" s="69">
        <f>'2020 Spring Order Form - V36'!$F$18</f>
        <v>0</v>
      </c>
      <c r="J1819" s="154">
        <v>13244</v>
      </c>
    </row>
    <row r="1820" spans="1:10">
      <c r="A1820" s="131">
        <v>1819</v>
      </c>
      <c r="B1820" s="66" t="s">
        <v>320</v>
      </c>
      <c r="D1820" s="67">
        <f>'2020 Spring Order Form - V36'!$W$23</f>
        <v>0</v>
      </c>
      <c r="E1820" s="67">
        <f>'2020 Spring Order Form - V36'!$W$23</f>
        <v>0</v>
      </c>
      <c r="F1820" s="151" t="s">
        <v>2048</v>
      </c>
      <c r="G1820" s="70">
        <f>'2020 Spring Order Form - V36'!$X$220</f>
        <v>0</v>
      </c>
      <c r="H1820" s="69">
        <f>'2020 Spring Order Form - V36'!$F$18</f>
        <v>0</v>
      </c>
      <c r="J1820" s="154">
        <v>13173</v>
      </c>
    </row>
    <row r="1821" spans="1:10">
      <c r="A1821" s="131">
        <v>1820</v>
      </c>
      <c r="B1821" s="66" t="s">
        <v>308</v>
      </c>
      <c r="D1821" s="67">
        <f>'2020 Spring Order Form - V36'!$W$23</f>
        <v>0</v>
      </c>
      <c r="E1821" s="67">
        <f>'2020 Spring Order Form - V36'!$W$23</f>
        <v>0</v>
      </c>
      <c r="F1821" s="151">
        <v>4048816</v>
      </c>
      <c r="G1821" s="70">
        <f>'2020 Spring Order Form - V36'!$W$221</f>
        <v>0</v>
      </c>
      <c r="H1821" s="69">
        <f>'2020 Spring Order Form - V36'!$F$18</f>
        <v>0</v>
      </c>
      <c r="J1821" s="154">
        <v>13245</v>
      </c>
    </row>
    <row r="1822" spans="1:10">
      <c r="A1822" s="131">
        <v>1821</v>
      </c>
      <c r="B1822" s="66" t="s">
        <v>308</v>
      </c>
      <c r="D1822" s="67">
        <f>'2020 Spring Order Form - V36'!$W$23</f>
        <v>0</v>
      </c>
      <c r="E1822" s="67">
        <f>'2020 Spring Order Form - V36'!$W$23</f>
        <v>0</v>
      </c>
      <c r="F1822" s="151" t="s">
        <v>2049</v>
      </c>
      <c r="G1822" s="70">
        <f>'2020 Spring Order Form - V36'!$X$221</f>
        <v>0</v>
      </c>
      <c r="H1822" s="69">
        <f>'2020 Spring Order Form - V36'!$F$18</f>
        <v>0</v>
      </c>
      <c r="J1822" s="154">
        <v>13174</v>
      </c>
    </row>
    <row r="1823" spans="1:10">
      <c r="A1823" s="131">
        <v>1822</v>
      </c>
      <c r="B1823" s="66" t="s">
        <v>321</v>
      </c>
      <c r="D1823" s="67">
        <f>'2020 Spring Order Form - V36'!$W$23</f>
        <v>0</v>
      </c>
      <c r="E1823" s="67">
        <f>'2020 Spring Order Form - V36'!$W$23</f>
        <v>0</v>
      </c>
      <c r="F1823" s="151">
        <v>4049116</v>
      </c>
      <c r="G1823" s="70">
        <f>'2020 Spring Order Form - V36'!$W$222</f>
        <v>0</v>
      </c>
      <c r="H1823" s="69">
        <f>'2020 Spring Order Form - V36'!$F$18</f>
        <v>0</v>
      </c>
      <c r="J1823" s="154">
        <v>13246</v>
      </c>
    </row>
    <row r="1824" spans="1:10">
      <c r="A1824" s="131">
        <v>1823</v>
      </c>
      <c r="B1824" s="66" t="s">
        <v>321</v>
      </c>
      <c r="D1824" s="67">
        <f>'2020 Spring Order Form - V36'!$W$23</f>
        <v>0</v>
      </c>
      <c r="E1824" s="67">
        <f>'2020 Spring Order Form - V36'!$W$23</f>
        <v>0</v>
      </c>
      <c r="F1824" s="151" t="s">
        <v>2050</v>
      </c>
      <c r="G1824" s="70">
        <f>'2020 Spring Order Form - V36'!$X$222</f>
        <v>0</v>
      </c>
      <c r="H1824" s="69">
        <f>'2020 Spring Order Form - V36'!$F$18</f>
        <v>0</v>
      </c>
      <c r="J1824" s="154">
        <v>13175</v>
      </c>
    </row>
    <row r="1825" spans="1:10">
      <c r="A1825" s="131">
        <v>1824</v>
      </c>
      <c r="B1825" s="66" t="s">
        <v>322</v>
      </c>
      <c r="D1825" s="67">
        <f>'2020 Spring Order Form - V36'!$W$23</f>
        <v>0</v>
      </c>
      <c r="E1825" s="67">
        <f>'2020 Spring Order Form - V36'!$W$23</f>
        <v>0</v>
      </c>
      <c r="F1825" s="151">
        <v>4050416</v>
      </c>
      <c r="G1825" s="70">
        <f>'2020 Spring Order Form - V36'!$W$223</f>
        <v>0</v>
      </c>
      <c r="H1825" s="69">
        <f>'2020 Spring Order Form - V36'!$F$18</f>
        <v>0</v>
      </c>
      <c r="J1825" s="154">
        <v>13248</v>
      </c>
    </row>
    <row r="1826" spans="1:10">
      <c r="A1826" s="131">
        <v>1825</v>
      </c>
      <c r="B1826" s="66" t="s">
        <v>322</v>
      </c>
      <c r="D1826" s="67">
        <f>'2020 Spring Order Form - V36'!$W$23</f>
        <v>0</v>
      </c>
      <c r="E1826" s="67">
        <f>'2020 Spring Order Form - V36'!$W$23</f>
        <v>0</v>
      </c>
      <c r="F1826" s="151" t="s">
        <v>2051</v>
      </c>
      <c r="G1826" s="70">
        <f>'2020 Spring Order Form - V36'!$X$223</f>
        <v>0</v>
      </c>
      <c r="H1826" s="69">
        <f>'2020 Spring Order Form - V36'!$F$18</f>
        <v>0</v>
      </c>
      <c r="J1826" s="154">
        <v>13177</v>
      </c>
    </row>
    <row r="1827" spans="1:10">
      <c r="A1827" s="131">
        <v>1826</v>
      </c>
      <c r="B1827" s="66" t="s">
        <v>309</v>
      </c>
      <c r="D1827" s="67">
        <f>'2020 Spring Order Form - V36'!$W$23</f>
        <v>0</v>
      </c>
      <c r="E1827" s="67">
        <f>'2020 Spring Order Form - V36'!$W$23</f>
        <v>0</v>
      </c>
      <c r="F1827" s="151">
        <v>4049416</v>
      </c>
      <c r="G1827" s="70">
        <f>'2020 Spring Order Form - V36'!$W$224</f>
        <v>0</v>
      </c>
      <c r="H1827" s="69">
        <f>'2020 Spring Order Form - V36'!$F$18</f>
        <v>0</v>
      </c>
      <c r="J1827" s="154">
        <v>13247</v>
      </c>
    </row>
    <row r="1828" spans="1:10">
      <c r="A1828" s="131">
        <v>1827</v>
      </c>
      <c r="B1828" s="66" t="s">
        <v>309</v>
      </c>
      <c r="D1828" s="67">
        <f>'2020 Spring Order Form - V36'!$W$23</f>
        <v>0</v>
      </c>
      <c r="E1828" s="67">
        <f>'2020 Spring Order Form - V36'!$W$23</f>
        <v>0</v>
      </c>
      <c r="F1828" s="151" t="s">
        <v>2052</v>
      </c>
      <c r="G1828" s="70">
        <f>'2020 Spring Order Form - V36'!$X$224</f>
        <v>0</v>
      </c>
      <c r="H1828" s="69">
        <f>'2020 Spring Order Form - V36'!$F$18</f>
        <v>0</v>
      </c>
      <c r="J1828" s="154">
        <v>13176</v>
      </c>
    </row>
    <row r="1829" spans="1:10">
      <c r="A1829" s="131">
        <v>1828</v>
      </c>
      <c r="B1829" s="66" t="s">
        <v>311</v>
      </c>
      <c r="D1829" s="67">
        <f>'2020 Spring Order Form - V36'!$W$23</f>
        <v>0</v>
      </c>
      <c r="E1829" s="67">
        <f>'2020 Spring Order Form - V36'!$W$23</f>
        <v>0</v>
      </c>
      <c r="F1829" s="151">
        <v>4047816</v>
      </c>
      <c r="G1829" s="70">
        <f>'2020 Spring Order Form - V36'!$W$225</f>
        <v>0</v>
      </c>
      <c r="H1829" s="69">
        <f>'2020 Spring Order Form - V36'!$F$18</f>
        <v>0</v>
      </c>
      <c r="J1829" s="154">
        <v>12995</v>
      </c>
    </row>
    <row r="1830" spans="1:10">
      <c r="A1830" s="131">
        <v>1829</v>
      </c>
      <c r="B1830" s="66" t="s">
        <v>311</v>
      </c>
      <c r="D1830" s="67">
        <f>'2020 Spring Order Form - V36'!$W$23</f>
        <v>0</v>
      </c>
      <c r="E1830" s="67">
        <f>'2020 Spring Order Form - V36'!$W$23</f>
        <v>0</v>
      </c>
      <c r="F1830" s="151" t="s">
        <v>2053</v>
      </c>
      <c r="G1830" s="70">
        <f>'2020 Spring Order Form - V36'!$X$225</f>
        <v>0</v>
      </c>
      <c r="H1830" s="69">
        <f>'2020 Spring Order Form - V36'!$F$18</f>
        <v>0</v>
      </c>
      <c r="J1830" s="154">
        <v>12996</v>
      </c>
    </row>
    <row r="1831" spans="1:10">
      <c r="A1831" s="131">
        <v>1830</v>
      </c>
      <c r="B1831" s="66" t="s">
        <v>324</v>
      </c>
      <c r="D1831" s="67">
        <f>'2020 Spring Order Form - V36'!$W$23</f>
        <v>0</v>
      </c>
      <c r="E1831" s="67">
        <f>'2020 Spring Order Form - V36'!$W$23</f>
        <v>0</v>
      </c>
      <c r="F1831" s="151">
        <v>4049616</v>
      </c>
      <c r="G1831" s="70">
        <f>'2020 Spring Order Form - V36'!$W$226</f>
        <v>0</v>
      </c>
      <c r="H1831" s="69">
        <f>'2020 Spring Order Form - V36'!$F$18</f>
        <v>0</v>
      </c>
      <c r="J1831" s="154">
        <v>13253</v>
      </c>
    </row>
    <row r="1832" spans="1:10">
      <c r="A1832" s="131">
        <v>1831</v>
      </c>
      <c r="B1832" s="66" t="s">
        <v>324</v>
      </c>
      <c r="D1832" s="67">
        <f>'2020 Spring Order Form - V36'!$W$23</f>
        <v>0</v>
      </c>
      <c r="E1832" s="67">
        <f>'2020 Spring Order Form - V36'!$W$23</f>
        <v>0</v>
      </c>
      <c r="F1832" s="151" t="s">
        <v>2054</v>
      </c>
      <c r="G1832" s="70">
        <f>'2020 Spring Order Form - V36'!$X$226</f>
        <v>0</v>
      </c>
      <c r="H1832" s="69">
        <f>'2020 Spring Order Form - V36'!$F$18</f>
        <v>0</v>
      </c>
      <c r="J1832" s="154">
        <v>13182</v>
      </c>
    </row>
    <row r="1833" spans="1:10">
      <c r="A1833" s="131">
        <v>1832</v>
      </c>
      <c r="B1833" s="66" t="s">
        <v>326</v>
      </c>
      <c r="D1833" s="67">
        <f>'2020 Spring Order Form - V36'!$W$23</f>
        <v>0</v>
      </c>
      <c r="E1833" s="67">
        <f>'2020 Spring Order Form - V36'!$W$23</f>
        <v>0</v>
      </c>
      <c r="F1833" s="151">
        <v>4050516</v>
      </c>
      <c r="G1833" s="70">
        <f>'2020 Spring Order Form - V36'!$W$227</f>
        <v>0</v>
      </c>
      <c r="H1833" s="69">
        <f>'2020 Spring Order Form - V36'!$F$18</f>
        <v>0</v>
      </c>
      <c r="J1833" s="154">
        <v>17121</v>
      </c>
    </row>
    <row r="1834" spans="1:10">
      <c r="A1834" s="131">
        <v>1833</v>
      </c>
      <c r="B1834" s="66" t="s">
        <v>326</v>
      </c>
      <c r="D1834" s="67">
        <f>'2020 Spring Order Form - V36'!$W$23</f>
        <v>0</v>
      </c>
      <c r="E1834" s="67">
        <f>'2020 Spring Order Form - V36'!$W$23</f>
        <v>0</v>
      </c>
      <c r="F1834" s="151" t="s">
        <v>2055</v>
      </c>
      <c r="G1834" s="70">
        <f>'2020 Spring Order Form - V36'!$X$227</f>
        <v>0</v>
      </c>
      <c r="H1834" s="69">
        <f>'2020 Spring Order Form - V36'!$F$18</f>
        <v>0</v>
      </c>
      <c r="J1834" s="154">
        <v>17122</v>
      </c>
    </row>
    <row r="1835" spans="1:10">
      <c r="A1835" s="131">
        <v>1834</v>
      </c>
      <c r="B1835" s="66" t="s">
        <v>327</v>
      </c>
      <c r="D1835" s="67">
        <f>'2020 Spring Order Form - V36'!$W$23</f>
        <v>0</v>
      </c>
      <c r="E1835" s="67">
        <f>'2020 Spring Order Form - V36'!$W$23</f>
        <v>0</v>
      </c>
      <c r="F1835" s="151">
        <v>4050716</v>
      </c>
      <c r="G1835" s="70">
        <f>'2020 Spring Order Form - V36'!$W$228</f>
        <v>0</v>
      </c>
      <c r="H1835" s="69">
        <f>'2020 Spring Order Form - V36'!$F$18</f>
        <v>0</v>
      </c>
      <c r="J1835" s="154">
        <v>13250</v>
      </c>
    </row>
    <row r="1836" spans="1:10">
      <c r="A1836" s="131">
        <v>1835</v>
      </c>
      <c r="B1836" s="66" t="s">
        <v>327</v>
      </c>
      <c r="D1836" s="67">
        <f>'2020 Spring Order Form - V36'!$W$23</f>
        <v>0</v>
      </c>
      <c r="E1836" s="67">
        <f>'2020 Spring Order Form - V36'!$W$23</f>
        <v>0</v>
      </c>
      <c r="F1836" s="151" t="s">
        <v>2056</v>
      </c>
      <c r="G1836" s="70">
        <f>'2020 Spring Order Form - V36'!$X$228</f>
        <v>0</v>
      </c>
      <c r="H1836" s="69">
        <f>'2020 Spring Order Form - V36'!$F$18</f>
        <v>0</v>
      </c>
      <c r="J1836" s="154">
        <v>13179</v>
      </c>
    </row>
    <row r="1837" spans="1:10">
      <c r="A1837" s="131">
        <v>1836</v>
      </c>
      <c r="B1837" s="66" t="s">
        <v>329</v>
      </c>
      <c r="D1837" s="67">
        <f>'2020 Spring Order Form - V36'!$W$23</f>
        <v>0</v>
      </c>
      <c r="E1837" s="67">
        <f>'2020 Spring Order Form - V36'!$W$23</f>
        <v>0</v>
      </c>
      <c r="F1837" s="151">
        <v>4051016</v>
      </c>
      <c r="G1837" s="70">
        <f>'2020 Spring Order Form - V36'!$W$229</f>
        <v>0</v>
      </c>
      <c r="H1837" s="69">
        <f>'2020 Spring Order Form - V36'!$F$18</f>
        <v>0</v>
      </c>
      <c r="J1837" s="154">
        <v>13251</v>
      </c>
    </row>
    <row r="1838" spans="1:10">
      <c r="A1838" s="131">
        <v>1837</v>
      </c>
      <c r="B1838" s="66" t="s">
        <v>329</v>
      </c>
      <c r="D1838" s="67">
        <f>'2020 Spring Order Form - V36'!$W$23</f>
        <v>0</v>
      </c>
      <c r="E1838" s="67">
        <f>'2020 Spring Order Form - V36'!$W$23</f>
        <v>0</v>
      </c>
      <c r="F1838" s="151" t="s">
        <v>2057</v>
      </c>
      <c r="G1838" s="70">
        <f>'2020 Spring Order Form - V36'!$X$229</f>
        <v>0</v>
      </c>
      <c r="H1838" s="69">
        <f>'2020 Spring Order Form - V36'!$F$18</f>
        <v>0</v>
      </c>
      <c r="J1838" s="154">
        <v>13180</v>
      </c>
    </row>
    <row r="1839" spans="1:10">
      <c r="A1839" s="131">
        <v>1838</v>
      </c>
      <c r="B1839" s="66" t="s">
        <v>330</v>
      </c>
      <c r="D1839" s="67">
        <f>'2020 Spring Order Form - V36'!$W$23</f>
        <v>0</v>
      </c>
      <c r="E1839" s="67">
        <f>'2020 Spring Order Form - V36'!$W$23</f>
        <v>0</v>
      </c>
      <c r="F1839" s="151">
        <v>4049816</v>
      </c>
      <c r="G1839" s="70">
        <f>'2020 Spring Order Form - V36'!$W$230</f>
        <v>0</v>
      </c>
      <c r="H1839" s="69">
        <f>'2020 Spring Order Form - V36'!$F$18</f>
        <v>0</v>
      </c>
      <c r="J1839" s="154">
        <v>13252</v>
      </c>
    </row>
    <row r="1840" spans="1:10">
      <c r="A1840" s="131">
        <v>1839</v>
      </c>
      <c r="B1840" s="66" t="s">
        <v>330</v>
      </c>
      <c r="D1840" s="67">
        <f>'2020 Spring Order Form - V36'!$W$23</f>
        <v>0</v>
      </c>
      <c r="E1840" s="67">
        <f>'2020 Spring Order Form - V36'!$W$23</f>
        <v>0</v>
      </c>
      <c r="F1840" s="151" t="s">
        <v>2058</v>
      </c>
      <c r="G1840" s="70">
        <f>'2020 Spring Order Form - V36'!$X$230</f>
        <v>0</v>
      </c>
      <c r="H1840" s="69">
        <f>'2020 Spring Order Form - V36'!$F$18</f>
        <v>0</v>
      </c>
      <c r="J1840" s="154">
        <v>13181</v>
      </c>
    </row>
    <row r="1841" spans="1:10">
      <c r="A1841" s="131">
        <v>1840</v>
      </c>
      <c r="B1841" s="66" t="s">
        <v>2059</v>
      </c>
      <c r="D1841" s="67">
        <f>'2020 Spring Order Form - V36'!$W$23</f>
        <v>0</v>
      </c>
      <c r="E1841" s="67">
        <f>'2020 Spring Order Form - V36'!$W$23</f>
        <v>0</v>
      </c>
      <c r="F1841" s="151">
        <v>4055060</v>
      </c>
      <c r="G1841" s="70" t="e">
        <f>'2020 Spring Order Form - V36'!#REF!</f>
        <v>#REF!</v>
      </c>
      <c r="H1841" s="69">
        <f>'2020 Spring Order Form - V36'!$F$18</f>
        <v>0</v>
      </c>
      <c r="J1841" s="154">
        <v>259</v>
      </c>
    </row>
    <row r="1842" spans="1:10">
      <c r="A1842" s="131">
        <v>1841</v>
      </c>
      <c r="B1842" s="66" t="s">
        <v>2059</v>
      </c>
      <c r="D1842" s="67">
        <f>'2020 Spring Order Form - V36'!$W$23</f>
        <v>0</v>
      </c>
      <c r="E1842" s="67">
        <f>'2020 Spring Order Form - V36'!$W$23</f>
        <v>0</v>
      </c>
      <c r="F1842" s="151" t="s">
        <v>2060</v>
      </c>
      <c r="G1842" s="70" t="e">
        <f>'2020 Spring Order Form - V36'!#REF!</f>
        <v>#REF!</v>
      </c>
      <c r="H1842" s="69">
        <f>'2020 Spring Order Form - V36'!$F$18</f>
        <v>0</v>
      </c>
      <c r="J1842" s="154">
        <v>2752</v>
      </c>
    </row>
    <row r="1843" spans="1:10">
      <c r="A1843" s="131">
        <v>1842</v>
      </c>
      <c r="B1843" s="66" t="s">
        <v>2061</v>
      </c>
      <c r="D1843" s="67">
        <f>'2020 Spring Order Form - V36'!$W$23</f>
        <v>0</v>
      </c>
      <c r="E1843" s="67">
        <f>'2020 Spring Order Form - V36'!$W$23</f>
        <v>0</v>
      </c>
      <c r="F1843" s="151">
        <v>4056040</v>
      </c>
      <c r="G1843" s="70" t="e">
        <f>'2020 Spring Order Form - V36'!#REF!</f>
        <v>#REF!</v>
      </c>
      <c r="H1843" s="69">
        <f>'2020 Spring Order Form - V36'!$F$18</f>
        <v>0</v>
      </c>
      <c r="J1843" s="154">
        <v>17244</v>
      </c>
    </row>
    <row r="1844" spans="1:10">
      <c r="A1844" s="131">
        <v>1843</v>
      </c>
      <c r="B1844" s="66" t="s">
        <v>2061</v>
      </c>
      <c r="D1844" s="67">
        <f>'2020 Spring Order Form - V36'!$W$23</f>
        <v>0</v>
      </c>
      <c r="E1844" s="67">
        <f>'2020 Spring Order Form - V36'!$W$23</f>
        <v>0</v>
      </c>
      <c r="F1844" s="151" t="s">
        <v>2062</v>
      </c>
      <c r="G1844" s="70" t="e">
        <f>'2020 Spring Order Form - V36'!#REF!</f>
        <v>#REF!</v>
      </c>
      <c r="H1844" s="69">
        <f>'2020 Spring Order Form - V36'!$F$18</f>
        <v>0</v>
      </c>
      <c r="J1844" s="154">
        <v>17245</v>
      </c>
    </row>
    <row r="1845" spans="1:10">
      <c r="A1845" s="131">
        <v>1844</v>
      </c>
      <c r="B1845" s="66" t="s">
        <v>2063</v>
      </c>
      <c r="D1845" s="67">
        <f>'2020 Spring Order Form - V36'!$W$23</f>
        <v>0</v>
      </c>
      <c r="E1845" s="67">
        <f>'2020 Spring Order Form - V36'!$W$23</f>
        <v>0</v>
      </c>
      <c r="F1845" s="151">
        <v>4059040</v>
      </c>
      <c r="G1845" s="70" t="e">
        <f>'2020 Spring Order Form - V36'!#REF!</f>
        <v>#REF!</v>
      </c>
      <c r="H1845" s="69">
        <f>'2020 Spring Order Form - V36'!$F$18</f>
        <v>0</v>
      </c>
      <c r="J1845" s="154">
        <v>12955</v>
      </c>
    </row>
    <row r="1846" spans="1:10">
      <c r="A1846" s="131">
        <v>1845</v>
      </c>
      <c r="B1846" s="66" t="s">
        <v>2063</v>
      </c>
      <c r="D1846" s="67">
        <f>'2020 Spring Order Form - V36'!$W$23</f>
        <v>0</v>
      </c>
      <c r="E1846" s="67">
        <f>'2020 Spring Order Form - V36'!$W$23</f>
        <v>0</v>
      </c>
      <c r="F1846" s="151" t="s">
        <v>2064</v>
      </c>
      <c r="G1846" s="70" t="e">
        <f>'2020 Spring Order Form - V36'!#REF!</f>
        <v>#REF!</v>
      </c>
      <c r="H1846" s="69">
        <f>'2020 Spring Order Form - V36'!$F$18</f>
        <v>0</v>
      </c>
      <c r="J1846" s="154">
        <v>12956</v>
      </c>
    </row>
    <row r="1847" spans="1:10">
      <c r="A1847" s="131">
        <v>1846</v>
      </c>
      <c r="B1847" s="66" t="s">
        <v>2065</v>
      </c>
      <c r="D1847" s="67">
        <f>'2020 Spring Order Form - V36'!$W$23</f>
        <v>0</v>
      </c>
      <c r="E1847" s="67">
        <f>'2020 Spring Order Form - V36'!$W$23</f>
        <v>0</v>
      </c>
      <c r="F1847" s="151">
        <v>4061540</v>
      </c>
      <c r="G1847" s="70" t="e">
        <f>'2020 Spring Order Form - V36'!#REF!</f>
        <v>#REF!</v>
      </c>
      <c r="H1847" s="69">
        <f>'2020 Spring Order Form - V36'!$F$18</f>
        <v>0</v>
      </c>
      <c r="J1847" s="154">
        <v>268</v>
      </c>
    </row>
    <row r="1848" spans="1:10">
      <c r="A1848" s="131">
        <v>1847</v>
      </c>
      <c r="B1848" s="66" t="s">
        <v>2065</v>
      </c>
      <c r="D1848" s="67">
        <f>'2020 Spring Order Form - V36'!$W$23</f>
        <v>0</v>
      </c>
      <c r="E1848" s="67">
        <f>'2020 Spring Order Form - V36'!$W$23</f>
        <v>0</v>
      </c>
      <c r="F1848" s="151" t="s">
        <v>2066</v>
      </c>
      <c r="G1848" s="70" t="e">
        <f>'2020 Spring Order Form - V36'!#REF!</f>
        <v>#REF!</v>
      </c>
      <c r="H1848" s="69">
        <f>'2020 Spring Order Form - V36'!$F$18</f>
        <v>0</v>
      </c>
      <c r="J1848" s="154">
        <v>2765</v>
      </c>
    </row>
    <row r="1849" spans="1:10">
      <c r="A1849" s="131">
        <v>1848</v>
      </c>
      <c r="B1849" s="66" t="s">
        <v>2067</v>
      </c>
      <c r="D1849" s="67">
        <f>'2020 Spring Order Form - V36'!$W$23</f>
        <v>0</v>
      </c>
      <c r="E1849" s="67">
        <f>'2020 Spring Order Form - V36'!$W$23</f>
        <v>0</v>
      </c>
      <c r="F1849" s="151">
        <v>4065940</v>
      </c>
      <c r="G1849" s="70" t="e">
        <f>'2020 Spring Order Form - V36'!#REF!</f>
        <v>#REF!</v>
      </c>
      <c r="H1849" s="69">
        <f>'2020 Spring Order Form - V36'!$F$18</f>
        <v>0</v>
      </c>
      <c r="J1849" s="154">
        <v>260</v>
      </c>
    </row>
    <row r="1850" spans="1:10">
      <c r="A1850" s="131">
        <v>1849</v>
      </c>
      <c r="B1850" s="66" t="s">
        <v>2067</v>
      </c>
      <c r="D1850" s="67">
        <f>'2020 Spring Order Form - V36'!$W$23</f>
        <v>0</v>
      </c>
      <c r="E1850" s="67">
        <f>'2020 Spring Order Form - V36'!$W$23</f>
        <v>0</v>
      </c>
      <c r="F1850" s="151" t="s">
        <v>2068</v>
      </c>
      <c r="G1850" s="70" t="e">
        <f>'2020 Spring Order Form - V36'!#REF!</f>
        <v>#REF!</v>
      </c>
      <c r="H1850" s="69">
        <f>'2020 Spring Order Form - V36'!$F$18</f>
        <v>0</v>
      </c>
      <c r="J1850" s="154">
        <v>2768</v>
      </c>
    </row>
    <row r="1851" spans="1:10">
      <c r="A1851" s="131">
        <v>1850</v>
      </c>
      <c r="B1851" s="66" t="s">
        <v>2069</v>
      </c>
      <c r="D1851" s="67">
        <f>'2020 Spring Order Form - V36'!$W$23</f>
        <v>0</v>
      </c>
      <c r="E1851" s="67">
        <f>'2020 Spring Order Form - V36'!$W$23</f>
        <v>0</v>
      </c>
      <c r="F1851" s="151">
        <v>4066040</v>
      </c>
      <c r="G1851" s="70" t="e">
        <f>'2020 Spring Order Form - V36'!#REF!</f>
        <v>#REF!</v>
      </c>
      <c r="H1851" s="69">
        <f>'2020 Spring Order Form - V36'!$F$18</f>
        <v>0</v>
      </c>
      <c r="J1851" s="154">
        <v>252</v>
      </c>
    </row>
    <row r="1852" spans="1:10">
      <c r="A1852" s="131">
        <v>1851</v>
      </c>
      <c r="B1852" s="66" t="s">
        <v>2069</v>
      </c>
      <c r="D1852" s="67">
        <f>'2020 Spring Order Form - V36'!$W$23</f>
        <v>0</v>
      </c>
      <c r="E1852" s="67">
        <f>'2020 Spring Order Form - V36'!$W$23</f>
        <v>0</v>
      </c>
      <c r="F1852" s="151" t="s">
        <v>2070</v>
      </c>
      <c r="G1852" s="70" t="e">
        <f>'2020 Spring Order Form - V36'!#REF!</f>
        <v>#REF!</v>
      </c>
      <c r="H1852" s="69">
        <f>'2020 Spring Order Form - V36'!$F$18</f>
        <v>0</v>
      </c>
      <c r="J1852" s="154">
        <v>2770</v>
      </c>
    </row>
    <row r="1853" spans="1:10">
      <c r="A1853" s="131">
        <v>1852</v>
      </c>
      <c r="B1853" s="66" t="s">
        <v>2071</v>
      </c>
      <c r="D1853" s="67">
        <f>'2020 Spring Order Form - V36'!$W$23</f>
        <v>0</v>
      </c>
      <c r="E1853" s="67">
        <f>'2020 Spring Order Form - V36'!$W$23</f>
        <v>0</v>
      </c>
      <c r="F1853" s="151">
        <v>4067440</v>
      </c>
      <c r="G1853" s="70" t="e">
        <f>'2020 Spring Order Form - V36'!#REF!</f>
        <v>#REF!</v>
      </c>
      <c r="H1853" s="69">
        <f>'2020 Spring Order Form - V36'!$F$18</f>
        <v>0</v>
      </c>
      <c r="J1853" s="154">
        <v>12957</v>
      </c>
    </row>
    <row r="1854" spans="1:10">
      <c r="A1854" s="131">
        <v>1853</v>
      </c>
      <c r="B1854" s="66" t="s">
        <v>2071</v>
      </c>
      <c r="D1854" s="67">
        <f>'2020 Spring Order Form - V36'!$W$23</f>
        <v>0</v>
      </c>
      <c r="E1854" s="67">
        <f>'2020 Spring Order Form - V36'!$W$23</f>
        <v>0</v>
      </c>
      <c r="F1854" s="151" t="s">
        <v>2072</v>
      </c>
      <c r="G1854" s="70" t="e">
        <f>'2020 Spring Order Form - V36'!#REF!</f>
        <v>#REF!</v>
      </c>
      <c r="H1854" s="69">
        <f>'2020 Spring Order Form - V36'!$F$18</f>
        <v>0</v>
      </c>
      <c r="J1854" s="154">
        <v>12958</v>
      </c>
    </row>
    <row r="1855" spans="1:10">
      <c r="A1855" s="131">
        <v>1854</v>
      </c>
      <c r="B1855" s="66" t="s">
        <v>2073</v>
      </c>
      <c r="D1855" s="67">
        <f>'2020 Spring Order Form - V36'!$W$23</f>
        <v>0</v>
      </c>
      <c r="E1855" s="67">
        <f>'2020 Spring Order Form - V36'!$W$23</f>
        <v>0</v>
      </c>
      <c r="F1855" s="151">
        <v>4067640</v>
      </c>
      <c r="G1855" s="70" t="e">
        <f>'2020 Spring Order Form - V36'!#REF!</f>
        <v>#REF!</v>
      </c>
      <c r="H1855" s="69">
        <f>'2020 Spring Order Form - V36'!$F$18</f>
        <v>0</v>
      </c>
      <c r="J1855" s="154">
        <v>17247</v>
      </c>
    </row>
    <row r="1856" spans="1:10">
      <c r="A1856" s="131">
        <v>1855</v>
      </c>
      <c r="B1856" s="66" t="s">
        <v>2073</v>
      </c>
      <c r="D1856" s="67">
        <f>'2020 Spring Order Form - V36'!$W$23</f>
        <v>0</v>
      </c>
      <c r="E1856" s="67">
        <f>'2020 Spring Order Form - V36'!$W$23</f>
        <v>0</v>
      </c>
      <c r="F1856" s="151" t="s">
        <v>2074</v>
      </c>
      <c r="G1856" s="70" t="e">
        <f>'2020 Spring Order Form - V36'!#REF!</f>
        <v>#REF!</v>
      </c>
      <c r="H1856" s="69">
        <f>'2020 Spring Order Form - V36'!$F$18</f>
        <v>0</v>
      </c>
      <c r="J1856" s="154">
        <v>17246</v>
      </c>
    </row>
    <row r="1857" spans="1:10">
      <c r="A1857" s="131">
        <v>1856</v>
      </c>
      <c r="B1857" s="66" t="s">
        <v>2075</v>
      </c>
      <c r="D1857" s="67">
        <f>'2020 Spring Order Form - V36'!$W$23</f>
        <v>0</v>
      </c>
      <c r="E1857" s="67">
        <f>'2020 Spring Order Form - V36'!$W$23</f>
        <v>0</v>
      </c>
      <c r="F1857" s="151">
        <v>4067740</v>
      </c>
      <c r="G1857" s="70" t="e">
        <f>'2020 Spring Order Form - V36'!#REF!</f>
        <v>#REF!</v>
      </c>
      <c r="H1857" s="69">
        <f>'2020 Spring Order Form - V36'!$F$18</f>
        <v>0</v>
      </c>
      <c r="J1857" s="154">
        <v>18767</v>
      </c>
    </row>
    <row r="1858" spans="1:10">
      <c r="A1858" s="131">
        <v>1857</v>
      </c>
      <c r="B1858" s="66" t="s">
        <v>2075</v>
      </c>
      <c r="D1858" s="67">
        <f>'2020 Spring Order Form - V36'!$W$23</f>
        <v>0</v>
      </c>
      <c r="E1858" s="67">
        <f>'2020 Spring Order Form - V36'!$W$23</f>
        <v>0</v>
      </c>
      <c r="F1858" s="151" t="s">
        <v>2076</v>
      </c>
      <c r="G1858" s="70" t="e">
        <f>'2020 Spring Order Form - V36'!#REF!</f>
        <v>#REF!</v>
      </c>
      <c r="H1858" s="69">
        <f>'2020 Spring Order Form - V36'!$F$18</f>
        <v>0</v>
      </c>
      <c r="J1858" s="154">
        <v>18766</v>
      </c>
    </row>
    <row r="1859" spans="1:10">
      <c r="A1859" s="131">
        <v>1858</v>
      </c>
      <c r="B1859" s="66" t="s">
        <v>2059</v>
      </c>
      <c r="D1859" s="67">
        <f>'2020 Spring Order Form - V36'!$W$23</f>
        <v>0</v>
      </c>
      <c r="E1859" s="67">
        <f>'2020 Spring Order Form - V36'!$W$23</f>
        <v>0</v>
      </c>
      <c r="F1859" s="151">
        <v>4055062</v>
      </c>
      <c r="G1859" s="70" t="e">
        <f>'2020 Spring Order Form - V36'!#REF!</f>
        <v>#REF!</v>
      </c>
      <c r="H1859" s="69">
        <f>'2020 Spring Order Form - V36'!$F$18</f>
        <v>0</v>
      </c>
      <c r="J1859" s="154">
        <v>1075</v>
      </c>
    </row>
    <row r="1860" spans="1:10">
      <c r="A1860" s="131">
        <v>1859</v>
      </c>
      <c r="B1860" s="66" t="s">
        <v>2059</v>
      </c>
      <c r="D1860" s="67">
        <f>'2020 Spring Order Form - V36'!$W$23</f>
        <v>0</v>
      </c>
      <c r="E1860" s="67">
        <f>'2020 Spring Order Form - V36'!$W$23</f>
        <v>0</v>
      </c>
      <c r="F1860" s="151" t="s">
        <v>2077</v>
      </c>
      <c r="G1860" s="70" t="e">
        <f>'2020 Spring Order Form - V36'!#REF!</f>
        <v>#REF!</v>
      </c>
      <c r="H1860" s="69">
        <f>'2020 Spring Order Form - V36'!$F$18</f>
        <v>0</v>
      </c>
      <c r="J1860" s="154">
        <v>2751</v>
      </c>
    </row>
    <row r="1861" spans="1:10">
      <c r="A1861" s="131">
        <v>1860</v>
      </c>
      <c r="B1861" s="66" t="s">
        <v>2069</v>
      </c>
      <c r="D1861" s="67">
        <f>'2020 Spring Order Form - V36'!$W$23</f>
        <v>0</v>
      </c>
      <c r="E1861" s="67">
        <f>'2020 Spring Order Form - V36'!$W$23</f>
        <v>0</v>
      </c>
      <c r="F1861" s="151">
        <v>4066043</v>
      </c>
      <c r="G1861" s="70" t="e">
        <f>'2020 Spring Order Form - V36'!#REF!</f>
        <v>#REF!</v>
      </c>
      <c r="H1861" s="69">
        <f>'2020 Spring Order Form - V36'!$F$18</f>
        <v>0</v>
      </c>
      <c r="J1861" s="154">
        <v>1102</v>
      </c>
    </row>
    <row r="1862" spans="1:10">
      <c r="A1862" s="131">
        <v>1861</v>
      </c>
      <c r="B1862" s="66" t="s">
        <v>2069</v>
      </c>
      <c r="D1862" s="67">
        <f>'2020 Spring Order Form - V36'!$W$23</f>
        <v>0</v>
      </c>
      <c r="E1862" s="67">
        <f>'2020 Spring Order Form - V36'!$W$23</f>
        <v>0</v>
      </c>
      <c r="F1862" s="151" t="s">
        <v>2078</v>
      </c>
      <c r="G1862" s="70" t="e">
        <f>'2020 Spring Order Form - V36'!#REF!</f>
        <v>#REF!</v>
      </c>
      <c r="H1862" s="69">
        <f>'2020 Spring Order Form - V36'!$F$18</f>
        <v>0</v>
      </c>
      <c r="J1862" s="154">
        <v>2769</v>
      </c>
    </row>
    <row r="1863" spans="1:10">
      <c r="A1863" s="131">
        <v>1862</v>
      </c>
      <c r="B1863" s="66" t="s">
        <v>2079</v>
      </c>
      <c r="D1863" s="67">
        <f>'2020 Spring Order Form - V36'!$W$23</f>
        <v>0</v>
      </c>
      <c r="E1863" s="67">
        <f>'2020 Spring Order Form - V36'!$W$23</f>
        <v>0</v>
      </c>
      <c r="F1863" s="151">
        <v>4052440</v>
      </c>
      <c r="G1863" s="70" t="e">
        <f>'2020 Spring Order Form - V36'!#REF!</f>
        <v>#REF!</v>
      </c>
      <c r="H1863" s="69">
        <f>'2020 Spring Order Form - V36'!$F$18</f>
        <v>0</v>
      </c>
      <c r="J1863" s="154">
        <v>376</v>
      </c>
    </row>
    <row r="1864" spans="1:10">
      <c r="A1864" s="131">
        <v>1863</v>
      </c>
      <c r="B1864" s="66" t="s">
        <v>2079</v>
      </c>
      <c r="D1864" s="67">
        <f>'2020 Spring Order Form - V36'!$W$23</f>
        <v>0</v>
      </c>
      <c r="E1864" s="67">
        <f>'2020 Spring Order Form - V36'!$W$23</f>
        <v>0</v>
      </c>
      <c r="F1864" s="151" t="s">
        <v>2080</v>
      </c>
      <c r="G1864" s="70" t="e">
        <f>'2020 Spring Order Form - V36'!#REF!</f>
        <v>#REF!</v>
      </c>
      <c r="H1864" s="69">
        <f>'2020 Spring Order Form - V36'!$F$18</f>
        <v>0</v>
      </c>
      <c r="J1864" s="154">
        <v>2750</v>
      </c>
    </row>
    <row r="1865" spans="1:10">
      <c r="A1865" s="131">
        <v>1864</v>
      </c>
      <c r="B1865" s="66" t="s">
        <v>333</v>
      </c>
      <c r="D1865" s="67">
        <f>'2020 Spring Order Form - V36'!$W$23</f>
        <v>0</v>
      </c>
      <c r="E1865" s="67">
        <f>'2020 Spring Order Form - V36'!$W$23</f>
        <v>0</v>
      </c>
      <c r="F1865" s="151">
        <v>4064740</v>
      </c>
      <c r="G1865" s="70">
        <f>'2020 Spring Order Form - V36'!$W$233</f>
        <v>0</v>
      </c>
      <c r="H1865" s="69">
        <f>'2020 Spring Order Form - V36'!$F$18</f>
        <v>0</v>
      </c>
      <c r="J1865" s="154">
        <v>3629</v>
      </c>
    </row>
    <row r="1866" spans="1:10">
      <c r="A1866" s="131">
        <v>1865</v>
      </c>
      <c r="B1866" s="66" t="s">
        <v>333</v>
      </c>
      <c r="D1866" s="67">
        <f>'2020 Spring Order Form - V36'!$W$23</f>
        <v>0</v>
      </c>
      <c r="E1866" s="67">
        <f>'2020 Spring Order Form - V36'!$W$23</f>
        <v>0</v>
      </c>
      <c r="F1866" s="151" t="s">
        <v>2081</v>
      </c>
      <c r="G1866" s="70">
        <f>'2020 Spring Order Form - V36'!$X$233</f>
        <v>0</v>
      </c>
      <c r="H1866" s="69">
        <f>'2020 Spring Order Form - V36'!$F$18</f>
        <v>0</v>
      </c>
      <c r="J1866" s="154">
        <v>2767</v>
      </c>
    </row>
    <row r="1867" spans="1:10">
      <c r="A1867" s="131">
        <v>1866</v>
      </c>
      <c r="B1867" s="66" t="s">
        <v>2082</v>
      </c>
      <c r="D1867" s="67">
        <f>'2020 Spring Order Form - V36'!$W$23</f>
        <v>0</v>
      </c>
      <c r="E1867" s="67">
        <f>'2020 Spring Order Form - V36'!$W$23</f>
        <v>0</v>
      </c>
      <c r="F1867" s="151">
        <v>4006630</v>
      </c>
      <c r="G1867" s="70" t="e">
        <f>'2020 Spring Order Form - V36'!#REF!</f>
        <v>#REF!</v>
      </c>
      <c r="H1867" s="69">
        <f>'2020 Spring Order Form - V36'!$F$18</f>
        <v>0</v>
      </c>
      <c r="J1867" s="154">
        <v>17046</v>
      </c>
    </row>
    <row r="1868" spans="1:10">
      <c r="A1868" s="131">
        <v>1867</v>
      </c>
      <c r="B1868" s="66" t="s">
        <v>2082</v>
      </c>
      <c r="D1868" s="67">
        <f>'2020 Spring Order Form - V36'!$W$23</f>
        <v>0</v>
      </c>
      <c r="E1868" s="67">
        <f>'2020 Spring Order Form - V36'!$W$23</f>
        <v>0</v>
      </c>
      <c r="F1868" s="151" t="s">
        <v>2083</v>
      </c>
      <c r="G1868" s="70" t="e">
        <f>'2020 Spring Order Form - V36'!#REF!</f>
        <v>#REF!</v>
      </c>
      <c r="H1868" s="69">
        <f>'2020 Spring Order Form - V36'!$F$18</f>
        <v>0</v>
      </c>
      <c r="J1868" s="154">
        <v>17047</v>
      </c>
    </row>
    <row r="1869" spans="1:10">
      <c r="A1869" s="131">
        <v>1868</v>
      </c>
      <c r="B1869" s="66" t="s">
        <v>2084</v>
      </c>
      <c r="D1869" s="67">
        <f>'2020 Spring Order Form - V36'!$W$23</f>
        <v>0</v>
      </c>
      <c r="E1869" s="67">
        <f>'2020 Spring Order Form - V36'!$W$23</f>
        <v>0</v>
      </c>
      <c r="F1869" s="151">
        <v>4066540</v>
      </c>
      <c r="G1869" s="70" t="e">
        <f>'2020 Spring Order Form - V36'!#REF!</f>
        <v>#REF!</v>
      </c>
      <c r="H1869" s="69">
        <f>'2020 Spring Order Form - V36'!$F$18</f>
        <v>0</v>
      </c>
      <c r="J1869" s="154">
        <v>377</v>
      </c>
    </row>
    <row r="1870" spans="1:10">
      <c r="A1870" s="131">
        <v>1869</v>
      </c>
      <c r="B1870" s="66" t="s">
        <v>2084</v>
      </c>
      <c r="D1870" s="67">
        <f>'2020 Spring Order Form - V36'!$W$23</f>
        <v>0</v>
      </c>
      <c r="E1870" s="67">
        <f>'2020 Spring Order Form - V36'!$W$23</f>
        <v>0</v>
      </c>
      <c r="F1870" s="151" t="s">
        <v>2085</v>
      </c>
      <c r="G1870" s="70" t="e">
        <f>'2020 Spring Order Form - V36'!#REF!</f>
        <v>#REF!</v>
      </c>
      <c r="H1870" s="69">
        <f>'2020 Spring Order Form - V36'!$F$18</f>
        <v>0</v>
      </c>
      <c r="J1870" s="154">
        <v>2772</v>
      </c>
    </row>
    <row r="1871" spans="1:10">
      <c r="A1871" s="131">
        <v>1870</v>
      </c>
      <c r="B1871" s="66" t="s">
        <v>2086</v>
      </c>
      <c r="D1871" s="67">
        <f>'2020 Spring Order Form - V36'!$W$23</f>
        <v>0</v>
      </c>
      <c r="E1871" s="67">
        <f>'2020 Spring Order Form - V36'!$W$23</f>
        <v>0</v>
      </c>
      <c r="F1871" s="151">
        <v>4066940</v>
      </c>
      <c r="G1871" s="70" t="e">
        <f>'2020 Spring Order Form - V36'!#REF!</f>
        <v>#REF!</v>
      </c>
      <c r="H1871" s="69">
        <f>'2020 Spring Order Form - V36'!$F$18</f>
        <v>0</v>
      </c>
      <c r="J1871" s="154">
        <v>378</v>
      </c>
    </row>
    <row r="1872" spans="1:10">
      <c r="A1872" s="131">
        <v>1871</v>
      </c>
      <c r="B1872" s="66" t="s">
        <v>2086</v>
      </c>
      <c r="D1872" s="67">
        <f>'2020 Spring Order Form - V36'!$W$23</f>
        <v>0</v>
      </c>
      <c r="E1872" s="67">
        <f>'2020 Spring Order Form - V36'!$W$23</f>
        <v>0</v>
      </c>
      <c r="F1872" s="151" t="s">
        <v>2087</v>
      </c>
      <c r="G1872" s="70" t="e">
        <f>'2020 Spring Order Form - V36'!#REF!</f>
        <v>#REF!</v>
      </c>
      <c r="H1872" s="69">
        <f>'2020 Spring Order Form - V36'!$F$18</f>
        <v>0</v>
      </c>
      <c r="J1872" s="154">
        <v>2774</v>
      </c>
    </row>
    <row r="1873" spans="1:10">
      <c r="A1873" s="131">
        <v>1872</v>
      </c>
      <c r="B1873" s="66" t="s">
        <v>2088</v>
      </c>
      <c r="D1873" s="67">
        <f>'2020 Spring Order Form - V36'!$W$23</f>
        <v>0</v>
      </c>
      <c r="E1873" s="67">
        <f>'2020 Spring Order Form - V36'!$W$23</f>
        <v>0</v>
      </c>
      <c r="F1873" s="151">
        <v>4067340</v>
      </c>
      <c r="G1873" s="70" t="e">
        <f>'2020 Spring Order Form - V36'!#REF!</f>
        <v>#REF!</v>
      </c>
      <c r="H1873" s="69">
        <f>'2020 Spring Order Form - V36'!$F$18</f>
        <v>0</v>
      </c>
      <c r="J1873" s="154">
        <v>3630</v>
      </c>
    </row>
    <row r="1874" spans="1:10">
      <c r="A1874" s="131">
        <v>1873</v>
      </c>
      <c r="B1874" s="66" t="s">
        <v>2088</v>
      </c>
      <c r="D1874" s="67">
        <f>'2020 Spring Order Form - V36'!$W$23</f>
        <v>0</v>
      </c>
      <c r="E1874" s="67">
        <f>'2020 Spring Order Form - V36'!$W$23</f>
        <v>0</v>
      </c>
      <c r="F1874" s="151" t="s">
        <v>2089</v>
      </c>
      <c r="G1874" s="70" t="e">
        <f>'2020 Spring Order Form - V36'!#REF!</f>
        <v>#REF!</v>
      </c>
      <c r="H1874" s="69">
        <f>'2020 Spring Order Form - V36'!$F$18</f>
        <v>0</v>
      </c>
      <c r="J1874" s="154">
        <v>2776</v>
      </c>
    </row>
    <row r="1875" spans="1:10">
      <c r="A1875" s="131">
        <v>1874</v>
      </c>
      <c r="B1875" s="66" t="s">
        <v>2090</v>
      </c>
      <c r="D1875" s="67">
        <f>'2020 Spring Order Form - V36'!$W$23</f>
        <v>0</v>
      </c>
      <c r="E1875" s="67">
        <f>'2020 Spring Order Form - V36'!$W$23</f>
        <v>0</v>
      </c>
      <c r="F1875" s="151">
        <v>4067140</v>
      </c>
      <c r="G1875" s="70" t="e">
        <f>'2020 Spring Order Form - V36'!#REF!</f>
        <v>#REF!</v>
      </c>
      <c r="H1875" s="69">
        <f>'2020 Spring Order Form - V36'!$F$18</f>
        <v>0</v>
      </c>
      <c r="J1875" s="154">
        <v>379</v>
      </c>
    </row>
    <row r="1876" spans="1:10">
      <c r="A1876" s="131">
        <v>1875</v>
      </c>
      <c r="B1876" s="66" t="s">
        <v>2090</v>
      </c>
      <c r="D1876" s="67">
        <f>'2020 Spring Order Form - V36'!$W$23</f>
        <v>0</v>
      </c>
      <c r="E1876" s="67">
        <f>'2020 Spring Order Form - V36'!$W$23</f>
        <v>0</v>
      </c>
      <c r="F1876" s="151" t="s">
        <v>2091</v>
      </c>
      <c r="G1876" s="70" t="e">
        <f>'2020 Spring Order Form - V36'!#REF!</f>
        <v>#REF!</v>
      </c>
      <c r="H1876" s="69">
        <f>'2020 Spring Order Form - V36'!$F$18</f>
        <v>0</v>
      </c>
      <c r="J1876" s="154">
        <v>2778</v>
      </c>
    </row>
    <row r="1877" spans="1:10">
      <c r="A1877" s="131">
        <v>1876</v>
      </c>
      <c r="B1877" s="66" t="s">
        <v>2092</v>
      </c>
      <c r="D1877" s="67">
        <f>'2020 Spring Order Form - V36'!$W$23</f>
        <v>0</v>
      </c>
      <c r="E1877" s="67">
        <f>'2020 Spring Order Form - V36'!$W$23</f>
        <v>0</v>
      </c>
      <c r="F1877" s="151">
        <v>4067040</v>
      </c>
      <c r="G1877" s="70" t="e">
        <f>'2020 Spring Order Form - V36'!#REF!</f>
        <v>#REF!</v>
      </c>
      <c r="H1877" s="69">
        <f>'2020 Spring Order Form - V36'!$F$18</f>
        <v>0</v>
      </c>
      <c r="J1877" s="154">
        <v>380</v>
      </c>
    </row>
    <row r="1878" spans="1:10">
      <c r="A1878" s="131">
        <v>1877</v>
      </c>
      <c r="B1878" s="66" t="s">
        <v>2092</v>
      </c>
      <c r="D1878" s="67">
        <f>'2020 Spring Order Form - V36'!$W$23</f>
        <v>0</v>
      </c>
      <c r="E1878" s="67">
        <f>'2020 Spring Order Form - V36'!$W$23</f>
        <v>0</v>
      </c>
      <c r="F1878" s="151" t="s">
        <v>2093</v>
      </c>
      <c r="G1878" s="70" t="e">
        <f>'2020 Spring Order Form - V36'!#REF!</f>
        <v>#REF!</v>
      </c>
      <c r="H1878" s="69">
        <f>'2020 Spring Order Form - V36'!$F$18</f>
        <v>0</v>
      </c>
      <c r="J1878" s="154">
        <v>2780</v>
      </c>
    </row>
    <row r="1879" spans="1:10">
      <c r="A1879" s="131">
        <v>1878</v>
      </c>
      <c r="B1879" s="66" t="s">
        <v>2079</v>
      </c>
      <c r="D1879" s="67">
        <f>'2020 Spring Order Form - V36'!$W$23</f>
        <v>0</v>
      </c>
      <c r="E1879" s="67">
        <f>'2020 Spring Order Form - V36'!$W$23</f>
        <v>0</v>
      </c>
      <c r="F1879" s="151">
        <v>4052443</v>
      </c>
      <c r="G1879" s="70" t="e">
        <f>'2020 Spring Order Form - V36'!#REF!</f>
        <v>#REF!</v>
      </c>
      <c r="H1879" s="69">
        <f>'2020 Spring Order Form - V36'!$F$18</f>
        <v>0</v>
      </c>
      <c r="J1879" s="154">
        <v>1145</v>
      </c>
    </row>
    <row r="1880" spans="1:10">
      <c r="A1880" s="131">
        <v>1879</v>
      </c>
      <c r="B1880" s="66" t="s">
        <v>2079</v>
      </c>
      <c r="D1880" s="67">
        <f>'2020 Spring Order Form - V36'!$W$23</f>
        <v>0</v>
      </c>
      <c r="E1880" s="67">
        <f>'2020 Spring Order Form - V36'!$W$23</f>
        <v>0</v>
      </c>
      <c r="F1880" s="151" t="s">
        <v>2094</v>
      </c>
      <c r="G1880" s="70" t="e">
        <f>'2020 Spring Order Form - V36'!#REF!</f>
        <v>#REF!</v>
      </c>
      <c r="H1880" s="69">
        <f>'2020 Spring Order Form - V36'!$F$18</f>
        <v>0</v>
      </c>
      <c r="J1880" s="154">
        <v>2749</v>
      </c>
    </row>
    <row r="1881" spans="1:10">
      <c r="A1881" s="131">
        <v>1880</v>
      </c>
      <c r="B1881" s="66" t="s">
        <v>333</v>
      </c>
      <c r="D1881" s="67">
        <f>'2020 Spring Order Form - V36'!$W$23</f>
        <v>0</v>
      </c>
      <c r="E1881" s="67">
        <f>'2020 Spring Order Form - V36'!$W$23</f>
        <v>0</v>
      </c>
      <c r="F1881" s="151">
        <v>4064743</v>
      </c>
      <c r="G1881" s="70" t="e">
        <f>'2020 Spring Order Form - V36'!#REF!</f>
        <v>#REF!</v>
      </c>
      <c r="H1881" s="69">
        <f>'2020 Spring Order Form - V36'!$F$18</f>
        <v>0</v>
      </c>
      <c r="J1881" s="154">
        <v>3932</v>
      </c>
    </row>
    <row r="1882" spans="1:10">
      <c r="A1882" s="131">
        <v>1881</v>
      </c>
      <c r="B1882" s="66" t="s">
        <v>333</v>
      </c>
      <c r="D1882" s="67">
        <f>'2020 Spring Order Form - V36'!$W$23</f>
        <v>0</v>
      </c>
      <c r="E1882" s="67">
        <f>'2020 Spring Order Form - V36'!$W$23</f>
        <v>0</v>
      </c>
      <c r="F1882" s="151" t="s">
        <v>2095</v>
      </c>
      <c r="G1882" s="70" t="e">
        <f>'2020 Spring Order Form - V36'!#REF!</f>
        <v>#REF!</v>
      </c>
      <c r="H1882" s="69">
        <f>'2020 Spring Order Form - V36'!$F$18</f>
        <v>0</v>
      </c>
      <c r="J1882" s="154">
        <v>2766</v>
      </c>
    </row>
    <row r="1883" spans="1:10">
      <c r="A1883" s="131">
        <v>1882</v>
      </c>
      <c r="B1883" s="66" t="s">
        <v>2086</v>
      </c>
      <c r="D1883" s="67">
        <f>'2020 Spring Order Form - V36'!$W$23</f>
        <v>0</v>
      </c>
      <c r="E1883" s="67">
        <f>'2020 Spring Order Form - V36'!$W$23</f>
        <v>0</v>
      </c>
      <c r="F1883" s="151">
        <v>4066943</v>
      </c>
      <c r="G1883" s="70" t="e">
        <f>'2020 Spring Order Form - V36'!#REF!</f>
        <v>#REF!</v>
      </c>
      <c r="H1883" s="69">
        <f>'2020 Spring Order Form - V36'!$F$18</f>
        <v>0</v>
      </c>
      <c r="J1883" s="154">
        <v>1147</v>
      </c>
    </row>
    <row r="1884" spans="1:10">
      <c r="A1884" s="131">
        <v>1883</v>
      </c>
      <c r="B1884" s="66" t="s">
        <v>2086</v>
      </c>
      <c r="D1884" s="67">
        <f>'2020 Spring Order Form - V36'!$W$23</f>
        <v>0</v>
      </c>
      <c r="E1884" s="67">
        <f>'2020 Spring Order Form - V36'!$W$23</f>
        <v>0</v>
      </c>
      <c r="F1884" s="151" t="s">
        <v>2096</v>
      </c>
      <c r="G1884" s="70" t="e">
        <f>'2020 Spring Order Form - V36'!#REF!</f>
        <v>#REF!</v>
      </c>
      <c r="H1884" s="69">
        <f>'2020 Spring Order Form - V36'!$F$18</f>
        <v>0</v>
      </c>
      <c r="J1884" s="154">
        <v>2773</v>
      </c>
    </row>
    <row r="1885" spans="1:10">
      <c r="A1885" s="131">
        <v>1884</v>
      </c>
      <c r="B1885" s="66" t="s">
        <v>2097</v>
      </c>
      <c r="D1885" s="67">
        <f>'2020 Spring Order Form - V36'!$W$23</f>
        <v>0</v>
      </c>
      <c r="E1885" s="67">
        <f>'2020 Spring Order Form - V36'!$W$23</f>
        <v>0</v>
      </c>
      <c r="F1885" s="151">
        <v>4070140</v>
      </c>
      <c r="G1885" s="70" t="e">
        <f>'2020 Spring Order Form - V36'!#REF!</f>
        <v>#REF!</v>
      </c>
      <c r="H1885" s="69">
        <f>'2020 Spring Order Form - V36'!$F$18</f>
        <v>0</v>
      </c>
      <c r="J1885" s="154">
        <v>18700</v>
      </c>
    </row>
    <row r="1886" spans="1:10">
      <c r="A1886" s="131">
        <v>1885</v>
      </c>
      <c r="B1886" s="66" t="s">
        <v>2097</v>
      </c>
      <c r="D1886" s="67">
        <f>'2020 Spring Order Form - V36'!$W$23</f>
        <v>0</v>
      </c>
      <c r="E1886" s="67">
        <f>'2020 Spring Order Form - V36'!$W$23</f>
        <v>0</v>
      </c>
      <c r="F1886" s="151" t="s">
        <v>2098</v>
      </c>
      <c r="G1886" s="70" t="e">
        <f>'2020 Spring Order Form - V36'!#REF!</f>
        <v>#REF!</v>
      </c>
      <c r="H1886" s="69">
        <f>'2020 Spring Order Form - V36'!$F$18</f>
        <v>0</v>
      </c>
      <c r="J1886" s="154">
        <v>18699</v>
      </c>
    </row>
    <row r="1887" spans="1:10">
      <c r="A1887" s="131">
        <v>1886</v>
      </c>
      <c r="B1887" s="66" t="s">
        <v>2099</v>
      </c>
      <c r="D1887" s="67">
        <f>'2020 Spring Order Form - V36'!$W$23</f>
        <v>0</v>
      </c>
      <c r="E1887" s="67">
        <f>'2020 Spring Order Form - V36'!$W$23</f>
        <v>0</v>
      </c>
      <c r="F1887" s="151">
        <v>4070540</v>
      </c>
      <c r="G1887" s="70" t="e">
        <f>'2020 Spring Order Form - V36'!#REF!</f>
        <v>#REF!</v>
      </c>
      <c r="H1887" s="69">
        <f>'2020 Spring Order Form - V36'!$F$18</f>
        <v>0</v>
      </c>
      <c r="J1887" s="154">
        <v>3628</v>
      </c>
    </row>
    <row r="1888" spans="1:10">
      <c r="A1888" s="131">
        <v>1887</v>
      </c>
      <c r="B1888" s="66" t="s">
        <v>2099</v>
      </c>
      <c r="D1888" s="67">
        <f>'2020 Spring Order Form - V36'!$W$23</f>
        <v>0</v>
      </c>
      <c r="E1888" s="67">
        <f>'2020 Spring Order Form - V36'!$W$23</f>
        <v>0</v>
      </c>
      <c r="F1888" s="151" t="s">
        <v>2100</v>
      </c>
      <c r="G1888" s="70" t="e">
        <f>'2020 Spring Order Form - V36'!#REF!</f>
        <v>#REF!</v>
      </c>
      <c r="H1888" s="69">
        <f>'2020 Spring Order Form - V36'!$F$18</f>
        <v>0</v>
      </c>
      <c r="J1888" s="154">
        <v>2762</v>
      </c>
    </row>
    <row r="1889" spans="1:10">
      <c r="A1889" s="131">
        <v>1888</v>
      </c>
      <c r="B1889" s="66" t="s">
        <v>2101</v>
      </c>
      <c r="D1889" s="67">
        <f>'2020 Spring Order Form - V36'!$W$23</f>
        <v>0</v>
      </c>
      <c r="E1889" s="67">
        <f>'2020 Spring Order Form - V36'!$W$23</f>
        <v>0</v>
      </c>
      <c r="F1889" s="151">
        <v>4070440</v>
      </c>
      <c r="G1889" s="70" t="e">
        <f>'2020 Spring Order Form - V36'!#REF!</f>
        <v>#REF!</v>
      </c>
      <c r="H1889" s="69">
        <f>'2020 Spring Order Form - V36'!$F$18</f>
        <v>0</v>
      </c>
      <c r="J1889" s="154">
        <v>450</v>
      </c>
    </row>
    <row r="1890" spans="1:10">
      <c r="A1890" s="131">
        <v>1889</v>
      </c>
      <c r="B1890" s="66" t="s">
        <v>2101</v>
      </c>
      <c r="D1890" s="67">
        <f>'2020 Spring Order Form - V36'!$W$23</f>
        <v>0</v>
      </c>
      <c r="E1890" s="67">
        <f>'2020 Spring Order Form - V36'!$W$23</f>
        <v>0</v>
      </c>
      <c r="F1890" s="151" t="s">
        <v>2102</v>
      </c>
      <c r="G1890" s="70" t="e">
        <f>'2020 Spring Order Form - V36'!#REF!</f>
        <v>#REF!</v>
      </c>
      <c r="H1890" s="69">
        <f>'2020 Spring Order Form - V36'!$F$18</f>
        <v>0</v>
      </c>
      <c r="J1890" s="154">
        <v>2763</v>
      </c>
    </row>
    <row r="1891" spans="1:10">
      <c r="A1891" s="131">
        <v>1890</v>
      </c>
      <c r="B1891" s="66" t="s">
        <v>2103</v>
      </c>
      <c r="D1891" s="67">
        <f>'2020 Spring Order Form - V36'!$W$23</f>
        <v>0</v>
      </c>
      <c r="E1891" s="67">
        <f>'2020 Spring Order Form - V36'!$W$23</f>
        <v>0</v>
      </c>
      <c r="F1891" s="151">
        <v>4007070</v>
      </c>
      <c r="G1891" s="70" t="e">
        <f>'2020 Spring Order Form - V36'!#REF!</f>
        <v>#REF!</v>
      </c>
      <c r="H1891" s="69">
        <f>'2020 Spring Order Form - V36'!$F$18</f>
        <v>0</v>
      </c>
      <c r="J1891" s="154">
        <v>17049</v>
      </c>
    </row>
    <row r="1892" spans="1:10">
      <c r="A1892" s="131">
        <v>1891</v>
      </c>
      <c r="B1892" s="66" t="s">
        <v>2103</v>
      </c>
      <c r="D1892" s="67">
        <f>'2020 Spring Order Form - V36'!$W$23</f>
        <v>0</v>
      </c>
      <c r="E1892" s="67">
        <f>'2020 Spring Order Form - V36'!$W$23</f>
        <v>0</v>
      </c>
      <c r="F1892" s="151" t="s">
        <v>2104</v>
      </c>
      <c r="G1892" s="70" t="e">
        <f>'2020 Spring Order Form - V36'!#REF!</f>
        <v>#REF!</v>
      </c>
      <c r="H1892" s="69">
        <f>'2020 Spring Order Form - V36'!$F$18</f>
        <v>0</v>
      </c>
      <c r="J1892" s="154">
        <v>17050</v>
      </c>
    </row>
    <row r="1893" spans="1:10">
      <c r="A1893" s="131">
        <v>1892</v>
      </c>
      <c r="B1893" s="66" t="s">
        <v>2105</v>
      </c>
      <c r="D1893" s="67">
        <f>'2020 Spring Order Form - V36'!$W$23</f>
        <v>0</v>
      </c>
      <c r="E1893" s="67">
        <f>'2020 Spring Order Form - V36'!$W$23</f>
        <v>0</v>
      </c>
      <c r="F1893" s="151">
        <v>4070640</v>
      </c>
      <c r="G1893" s="70" t="e">
        <f>'2020 Spring Order Form - V36'!#REF!</f>
        <v>#REF!</v>
      </c>
      <c r="H1893" s="69">
        <f>'2020 Spring Order Form - V36'!$F$18</f>
        <v>0</v>
      </c>
      <c r="J1893" s="154">
        <v>292</v>
      </c>
    </row>
    <row r="1894" spans="1:10">
      <c r="A1894" s="131">
        <v>1893</v>
      </c>
      <c r="B1894" s="66" t="s">
        <v>2105</v>
      </c>
      <c r="D1894" s="67">
        <f>'2020 Spring Order Form - V36'!$W$23</f>
        <v>0</v>
      </c>
      <c r="E1894" s="67">
        <f>'2020 Spring Order Form - V36'!$W$23</f>
        <v>0</v>
      </c>
      <c r="F1894" s="151" t="s">
        <v>2106</v>
      </c>
      <c r="G1894" s="70" t="e">
        <f>'2020 Spring Order Form - V36'!#REF!</f>
        <v>#REF!</v>
      </c>
      <c r="H1894" s="69">
        <f>'2020 Spring Order Form - V36'!$F$18</f>
        <v>0</v>
      </c>
      <c r="J1894" s="154">
        <v>2764</v>
      </c>
    </row>
    <row r="1895" spans="1:10">
      <c r="A1895" s="131">
        <v>1894</v>
      </c>
      <c r="B1895" s="66" t="s">
        <v>2107</v>
      </c>
      <c r="D1895" s="67">
        <f>'2020 Spring Order Form - V36'!$W$23</f>
        <v>0</v>
      </c>
      <c r="E1895" s="67">
        <f>'2020 Spring Order Form - V36'!$W$23</f>
        <v>0</v>
      </c>
      <c r="F1895" s="151">
        <v>4067960</v>
      </c>
      <c r="G1895" s="70" t="e">
        <f>'2020 Spring Order Form - V36'!#REF!</f>
        <v>#REF!</v>
      </c>
      <c r="H1895" s="69">
        <f>'2020 Spring Order Form - V36'!$F$18</f>
        <v>0</v>
      </c>
      <c r="J1895" s="154">
        <v>272</v>
      </c>
    </row>
    <row r="1896" spans="1:10">
      <c r="A1896" s="131">
        <v>1895</v>
      </c>
      <c r="B1896" s="66" t="s">
        <v>2107</v>
      </c>
      <c r="D1896" s="67">
        <f>'2020 Spring Order Form - V36'!$W$23</f>
        <v>0</v>
      </c>
      <c r="E1896" s="67">
        <f>'2020 Spring Order Form - V36'!$W$23</f>
        <v>0</v>
      </c>
      <c r="F1896" s="151" t="s">
        <v>2108</v>
      </c>
      <c r="G1896" s="70" t="e">
        <f>'2020 Spring Order Form - V36'!#REF!</f>
        <v>#REF!</v>
      </c>
      <c r="H1896" s="69">
        <f>'2020 Spring Order Form - V36'!$F$18</f>
        <v>0</v>
      </c>
      <c r="J1896" s="154">
        <v>2784</v>
      </c>
    </row>
    <row r="1897" spans="1:10">
      <c r="A1897" s="131">
        <v>1896</v>
      </c>
      <c r="B1897" s="66" t="s">
        <v>2109</v>
      </c>
      <c r="D1897" s="67">
        <f>'2020 Spring Order Form - V36'!$W$23</f>
        <v>0</v>
      </c>
      <c r="E1897" s="67">
        <f>'2020 Spring Order Form - V36'!$W$23</f>
        <v>0</v>
      </c>
      <c r="F1897" s="151">
        <v>4075040</v>
      </c>
      <c r="G1897" s="70" t="e">
        <f>'2020 Spring Order Form - V36'!#REF!</f>
        <v>#REF!</v>
      </c>
      <c r="H1897" s="69">
        <f>'2020 Spring Order Form - V36'!$F$18</f>
        <v>0</v>
      </c>
      <c r="J1897" s="154">
        <v>17249</v>
      </c>
    </row>
    <row r="1898" spans="1:10">
      <c r="A1898" s="131">
        <v>1897</v>
      </c>
      <c r="B1898" s="66" t="s">
        <v>2109</v>
      </c>
      <c r="D1898" s="67">
        <f>'2020 Spring Order Form - V36'!$W$23</f>
        <v>0</v>
      </c>
      <c r="E1898" s="67">
        <f>'2020 Spring Order Form - V36'!$W$23</f>
        <v>0</v>
      </c>
      <c r="F1898" s="151" t="s">
        <v>2110</v>
      </c>
      <c r="G1898" s="70" t="e">
        <f>'2020 Spring Order Form - V36'!#REF!</f>
        <v>#REF!</v>
      </c>
      <c r="H1898" s="69">
        <f>'2020 Spring Order Form - V36'!$F$18</f>
        <v>0</v>
      </c>
      <c r="J1898" s="154">
        <v>17248</v>
      </c>
    </row>
    <row r="1899" spans="1:10">
      <c r="A1899" s="131">
        <v>1898</v>
      </c>
      <c r="B1899" s="66" t="s">
        <v>2111</v>
      </c>
      <c r="D1899" s="67">
        <f>'2020 Spring Order Form - V36'!$W$23</f>
        <v>0</v>
      </c>
      <c r="E1899" s="67">
        <f>'2020 Spring Order Form - V36'!$W$23</f>
        <v>0</v>
      </c>
      <c r="F1899" s="151">
        <v>4079840</v>
      </c>
      <c r="G1899" s="70" t="e">
        <f>'2020 Spring Order Form - V36'!#REF!</f>
        <v>#REF!</v>
      </c>
      <c r="H1899" s="69">
        <f>'2020 Spring Order Form - V36'!$F$18</f>
        <v>0</v>
      </c>
      <c r="J1899" s="154">
        <v>3634</v>
      </c>
    </row>
    <row r="1900" spans="1:10">
      <c r="A1900" s="131">
        <v>1899</v>
      </c>
      <c r="B1900" s="66" t="s">
        <v>2111</v>
      </c>
      <c r="D1900" s="67">
        <f>'2020 Spring Order Form - V36'!$W$23</f>
        <v>0</v>
      </c>
      <c r="E1900" s="67">
        <f>'2020 Spring Order Form - V36'!$W$23</f>
        <v>0</v>
      </c>
      <c r="F1900" s="151" t="s">
        <v>2112</v>
      </c>
      <c r="G1900" s="70" t="e">
        <f>'2020 Spring Order Form - V36'!#REF!</f>
        <v>#REF!</v>
      </c>
      <c r="H1900" s="69">
        <f>'2020 Spring Order Form - V36'!$F$18</f>
        <v>0</v>
      </c>
      <c r="J1900" s="154">
        <v>2787</v>
      </c>
    </row>
    <row r="1901" spans="1:10">
      <c r="A1901" s="131">
        <v>1900</v>
      </c>
      <c r="B1901" s="66" t="s">
        <v>2113</v>
      </c>
      <c r="D1901" s="67">
        <f>'2020 Spring Order Form - V36'!$W$23</f>
        <v>0</v>
      </c>
      <c r="E1901" s="67">
        <f>'2020 Spring Order Form - V36'!$W$23</f>
        <v>0</v>
      </c>
      <c r="F1901" s="151">
        <v>4079740</v>
      </c>
      <c r="G1901" s="70" t="e">
        <f>'2020 Spring Order Form - V36'!#REF!</f>
        <v>#REF!</v>
      </c>
      <c r="H1901" s="69">
        <f>'2020 Spring Order Form - V36'!$F$18</f>
        <v>0</v>
      </c>
      <c r="J1901" s="154">
        <v>261</v>
      </c>
    </row>
    <row r="1902" spans="1:10">
      <c r="A1902" s="131">
        <v>1901</v>
      </c>
      <c r="B1902" s="66" t="s">
        <v>2113</v>
      </c>
      <c r="D1902" s="67">
        <f>'2020 Spring Order Form - V36'!$W$23</f>
        <v>0</v>
      </c>
      <c r="E1902" s="67">
        <f>'2020 Spring Order Form - V36'!$W$23</f>
        <v>0</v>
      </c>
      <c r="F1902" s="151" t="s">
        <v>2114</v>
      </c>
      <c r="G1902" s="70" t="e">
        <f>'2020 Spring Order Form - V36'!#REF!</f>
        <v>#REF!</v>
      </c>
      <c r="H1902" s="69">
        <f>'2020 Spring Order Form - V36'!$F$18</f>
        <v>0</v>
      </c>
      <c r="J1902" s="154">
        <v>2786</v>
      </c>
    </row>
    <row r="1903" spans="1:10">
      <c r="A1903" s="131">
        <v>1902</v>
      </c>
      <c r="B1903" s="66" t="s">
        <v>2115</v>
      </c>
      <c r="D1903" s="67">
        <f>'2020 Spring Order Form - V36'!$W$23</f>
        <v>0</v>
      </c>
      <c r="E1903" s="67">
        <f>'2020 Spring Order Form - V36'!$W$23</f>
        <v>0</v>
      </c>
      <c r="F1903" s="151">
        <v>4096040</v>
      </c>
      <c r="G1903" s="70" t="e">
        <f>'2020 Spring Order Form - V36'!#REF!</f>
        <v>#REF!</v>
      </c>
      <c r="H1903" s="69">
        <f>'2020 Spring Order Form - V36'!$F$18</f>
        <v>0</v>
      </c>
      <c r="J1903" s="154">
        <v>12960</v>
      </c>
    </row>
    <row r="1904" spans="1:10">
      <c r="A1904" s="131">
        <v>1903</v>
      </c>
      <c r="B1904" s="66" t="s">
        <v>2115</v>
      </c>
      <c r="D1904" s="67">
        <f>'2020 Spring Order Form - V36'!$W$23</f>
        <v>0</v>
      </c>
      <c r="E1904" s="67">
        <f>'2020 Spring Order Form - V36'!$W$23</f>
        <v>0</v>
      </c>
      <c r="F1904" s="151" t="s">
        <v>2116</v>
      </c>
      <c r="G1904" s="70" t="e">
        <f>'2020 Spring Order Form - V36'!#REF!</f>
        <v>#REF!</v>
      </c>
      <c r="H1904" s="69">
        <f>'2020 Spring Order Form - V36'!$F$18</f>
        <v>0</v>
      </c>
      <c r="J1904" s="154">
        <v>12959</v>
      </c>
    </row>
    <row r="1905" spans="1:10">
      <c r="A1905" s="131">
        <v>1904</v>
      </c>
      <c r="B1905" s="66" t="s">
        <v>2117</v>
      </c>
      <c r="D1905" s="67">
        <f>'2020 Spring Order Form - V36'!$W$23</f>
        <v>0</v>
      </c>
      <c r="E1905" s="67">
        <f>'2020 Spring Order Form - V36'!$W$23</f>
        <v>0</v>
      </c>
      <c r="F1905" s="151">
        <v>4099020</v>
      </c>
      <c r="G1905" s="70" t="e">
        <f>'2020 Spring Order Form - V36'!#REF!</f>
        <v>#REF!</v>
      </c>
      <c r="H1905" s="69">
        <f>'2020 Spring Order Form - V36'!$F$18</f>
        <v>0</v>
      </c>
      <c r="J1905" s="154">
        <v>265</v>
      </c>
    </row>
    <row r="1906" spans="1:10">
      <c r="A1906" s="131">
        <v>1905</v>
      </c>
      <c r="B1906" s="66" t="s">
        <v>2117</v>
      </c>
      <c r="D1906" s="67">
        <f>'2020 Spring Order Form - V36'!$W$23</f>
        <v>0</v>
      </c>
      <c r="E1906" s="67">
        <f>'2020 Spring Order Form - V36'!$W$23</f>
        <v>0</v>
      </c>
      <c r="F1906" s="151" t="s">
        <v>2118</v>
      </c>
      <c r="G1906" s="70" t="e">
        <f>'2020 Spring Order Form - V36'!#REF!</f>
        <v>#REF!</v>
      </c>
      <c r="H1906" s="69">
        <f>'2020 Spring Order Form - V36'!$F$18</f>
        <v>0</v>
      </c>
      <c r="J1906" s="154">
        <v>2793</v>
      </c>
    </row>
    <row r="1907" spans="1:10">
      <c r="A1907" s="131">
        <v>1906</v>
      </c>
      <c r="B1907" s="66" t="s">
        <v>2119</v>
      </c>
      <c r="D1907" s="67">
        <f>'2020 Spring Order Form - V36'!$W$23</f>
        <v>0</v>
      </c>
      <c r="E1907" s="67">
        <f>'2020 Spring Order Form - V36'!$W$23</f>
        <v>0</v>
      </c>
      <c r="F1907" s="151">
        <v>4085160</v>
      </c>
      <c r="G1907" s="70" t="e">
        <f>'2020 Spring Order Form - V36'!#REF!</f>
        <v>#REF!</v>
      </c>
      <c r="H1907" s="69">
        <f>'2020 Spring Order Form - V36'!$F$18</f>
        <v>0</v>
      </c>
      <c r="J1907" s="154">
        <v>4367</v>
      </c>
    </row>
    <row r="1908" spans="1:10">
      <c r="A1908" s="131">
        <v>1907</v>
      </c>
      <c r="B1908" s="66" t="s">
        <v>2119</v>
      </c>
      <c r="D1908" s="67">
        <f>'2020 Spring Order Form - V36'!$W$23</f>
        <v>0</v>
      </c>
      <c r="E1908" s="67">
        <f>'2020 Spring Order Form - V36'!$W$23</f>
        <v>0</v>
      </c>
      <c r="F1908" s="151" t="s">
        <v>2120</v>
      </c>
      <c r="G1908" s="70" t="e">
        <f>'2020 Spring Order Form - V36'!#REF!</f>
        <v>#REF!</v>
      </c>
      <c r="H1908" s="69">
        <f>'2020 Spring Order Form - V36'!$F$18</f>
        <v>0</v>
      </c>
      <c r="J1908" s="154">
        <v>2788</v>
      </c>
    </row>
    <row r="1909" spans="1:10">
      <c r="A1909" s="131">
        <v>1908</v>
      </c>
      <c r="B1909" s="66" t="s">
        <v>2121</v>
      </c>
      <c r="D1909" s="67">
        <f>'2020 Spring Order Form - V36'!$W$23</f>
        <v>0</v>
      </c>
      <c r="E1909" s="67">
        <f>'2020 Spring Order Form - V36'!$W$23</f>
        <v>0</v>
      </c>
      <c r="F1909" s="151">
        <v>4084740</v>
      </c>
      <c r="G1909" s="70" t="e">
        <f>'2020 Spring Order Form - V36'!#REF!</f>
        <v>#REF!</v>
      </c>
      <c r="H1909" s="69">
        <f>'2020 Spring Order Form - V36'!$F$18</f>
        <v>0</v>
      </c>
      <c r="J1909" s="154">
        <v>18772</v>
      </c>
    </row>
    <row r="1910" spans="1:10">
      <c r="A1910" s="131">
        <v>1909</v>
      </c>
      <c r="B1910" s="66" t="s">
        <v>2121</v>
      </c>
      <c r="D1910" s="67">
        <f>'2020 Spring Order Form - V36'!$W$23</f>
        <v>0</v>
      </c>
      <c r="E1910" s="67">
        <f>'2020 Spring Order Form - V36'!$W$23</f>
        <v>0</v>
      </c>
      <c r="F1910" s="151" t="s">
        <v>2122</v>
      </c>
      <c r="G1910" s="70" t="e">
        <f>'2020 Spring Order Form - V36'!#REF!</f>
        <v>#REF!</v>
      </c>
      <c r="H1910" s="69">
        <f>'2020 Spring Order Form - V36'!$F$18</f>
        <v>0</v>
      </c>
      <c r="J1910" s="154">
        <v>18773</v>
      </c>
    </row>
    <row r="1911" spans="1:10">
      <c r="A1911" s="131">
        <v>1910</v>
      </c>
      <c r="B1911" s="66" t="s">
        <v>2121</v>
      </c>
      <c r="D1911" s="67">
        <f>'2020 Spring Order Form - V36'!$W$23</f>
        <v>0</v>
      </c>
      <c r="E1911" s="67">
        <f>'2020 Spring Order Form - V36'!$W$23</f>
        <v>0</v>
      </c>
      <c r="F1911" s="151">
        <v>4084744</v>
      </c>
      <c r="G1911" s="70" t="e">
        <f>'2020 Spring Order Form - V36'!#REF!</f>
        <v>#REF!</v>
      </c>
      <c r="H1911" s="69">
        <f>'2020 Spring Order Form - V36'!$F$18</f>
        <v>0</v>
      </c>
      <c r="J1911" s="154">
        <v>18819</v>
      </c>
    </row>
    <row r="1912" spans="1:10">
      <c r="A1912" s="131">
        <v>1911</v>
      </c>
      <c r="B1912" s="66" t="s">
        <v>2121</v>
      </c>
      <c r="D1912" s="67">
        <f>'2020 Spring Order Form - V36'!$W$23</f>
        <v>0</v>
      </c>
      <c r="E1912" s="67">
        <f>'2020 Spring Order Form - V36'!$W$23</f>
        <v>0</v>
      </c>
      <c r="F1912" s="151" t="s">
        <v>2123</v>
      </c>
      <c r="G1912" s="70" t="e">
        <f>'2020 Spring Order Form - V36'!#REF!</f>
        <v>#REF!</v>
      </c>
      <c r="H1912" s="69">
        <f>'2020 Spring Order Form - V36'!$F$18</f>
        <v>0</v>
      </c>
      <c r="J1912" s="154">
        <v>18820</v>
      </c>
    </row>
    <row r="1913" spans="1:10">
      <c r="A1913" s="131">
        <v>1912</v>
      </c>
      <c r="B1913" s="66" t="s">
        <v>337</v>
      </c>
      <c r="D1913" s="67">
        <f>'2020 Spring Order Form - V36'!$W$23</f>
        <v>0</v>
      </c>
      <c r="E1913" s="67">
        <f>'2020 Spring Order Form - V36'!$W$23</f>
        <v>0</v>
      </c>
      <c r="F1913" s="151">
        <v>4084840</v>
      </c>
      <c r="G1913" s="70" t="e">
        <f>'2020 Spring Order Form - V36'!#REF!</f>
        <v>#REF!</v>
      </c>
      <c r="H1913" s="69">
        <f>'2020 Spring Order Form - V36'!$F$18</f>
        <v>0</v>
      </c>
      <c r="J1913" s="154">
        <v>18777</v>
      </c>
    </row>
    <row r="1914" spans="1:10">
      <c r="A1914" s="131">
        <v>1913</v>
      </c>
      <c r="B1914" s="66" t="s">
        <v>337</v>
      </c>
      <c r="D1914" s="67">
        <f>'2020 Spring Order Form - V36'!$W$23</f>
        <v>0</v>
      </c>
      <c r="E1914" s="67">
        <f>'2020 Spring Order Form - V36'!$W$23</f>
        <v>0</v>
      </c>
      <c r="F1914" s="151" t="s">
        <v>2124</v>
      </c>
      <c r="G1914" s="70" t="e">
        <f>'2020 Spring Order Form - V36'!#REF!</f>
        <v>#REF!</v>
      </c>
      <c r="H1914" s="69">
        <f>'2020 Spring Order Form - V36'!$F$18</f>
        <v>0</v>
      </c>
      <c r="J1914" s="154">
        <v>18776</v>
      </c>
    </row>
    <row r="1915" spans="1:10">
      <c r="A1915" s="131">
        <v>1914</v>
      </c>
      <c r="B1915" s="66" t="s">
        <v>337</v>
      </c>
      <c r="D1915" s="67">
        <f>'2020 Spring Order Form - V36'!$W$23</f>
        <v>0</v>
      </c>
      <c r="E1915" s="67">
        <f>'2020 Spring Order Form - V36'!$W$23</f>
        <v>0</v>
      </c>
      <c r="F1915" s="151">
        <v>4084844</v>
      </c>
      <c r="G1915" s="70">
        <f>'2020 Spring Order Form - V36'!$W$236</f>
        <v>0</v>
      </c>
      <c r="H1915" s="69">
        <f>'2020 Spring Order Form - V36'!$F$18</f>
        <v>0</v>
      </c>
      <c r="J1915" s="154">
        <v>18822</v>
      </c>
    </row>
    <row r="1916" spans="1:10">
      <c r="A1916" s="131">
        <v>1915</v>
      </c>
      <c r="B1916" s="66" t="s">
        <v>337</v>
      </c>
      <c r="D1916" s="67">
        <f>'2020 Spring Order Form - V36'!$W$23</f>
        <v>0</v>
      </c>
      <c r="E1916" s="67">
        <f>'2020 Spring Order Form - V36'!$W$23</f>
        <v>0</v>
      </c>
      <c r="F1916" s="151" t="s">
        <v>2125</v>
      </c>
      <c r="G1916" s="70">
        <f>'2020 Spring Order Form - V36'!$X$236</f>
        <v>0</v>
      </c>
      <c r="H1916" s="69">
        <f>'2020 Spring Order Form - V36'!$F$18</f>
        <v>0</v>
      </c>
      <c r="J1916" s="154">
        <v>18823</v>
      </c>
    </row>
    <row r="1917" spans="1:10">
      <c r="A1917" s="131">
        <v>1916</v>
      </c>
      <c r="B1917" s="66" t="s">
        <v>338</v>
      </c>
      <c r="D1917" s="67">
        <f>'2020 Spring Order Form - V36'!$W$23</f>
        <v>0</v>
      </c>
      <c r="E1917" s="67">
        <f>'2020 Spring Order Form - V36'!$W$23</f>
        <v>0</v>
      </c>
      <c r="F1917" s="151">
        <v>4084940</v>
      </c>
      <c r="G1917" s="70">
        <f>'2020 Spring Order Form - V36'!$W$237</f>
        <v>0</v>
      </c>
      <c r="H1917" s="69">
        <f>'2020 Spring Order Form - V36'!$F$18</f>
        <v>0</v>
      </c>
      <c r="J1917" s="154">
        <v>18774</v>
      </c>
    </row>
    <row r="1918" spans="1:10">
      <c r="A1918" s="131">
        <v>1917</v>
      </c>
      <c r="B1918" s="66" t="s">
        <v>338</v>
      </c>
      <c r="D1918" s="67">
        <f>'2020 Spring Order Form - V36'!$W$23</f>
        <v>0</v>
      </c>
      <c r="E1918" s="67">
        <f>'2020 Spring Order Form - V36'!$W$23</f>
        <v>0</v>
      </c>
      <c r="F1918" s="151" t="s">
        <v>2126</v>
      </c>
      <c r="G1918" s="70">
        <f>'2020 Spring Order Form - V36'!$X$237</f>
        <v>0</v>
      </c>
      <c r="H1918" s="69">
        <f>'2020 Spring Order Form - V36'!$F$18</f>
        <v>0</v>
      </c>
      <c r="J1918" s="154">
        <v>18775</v>
      </c>
    </row>
    <row r="1919" spans="1:10">
      <c r="A1919" s="131">
        <v>1918</v>
      </c>
      <c r="B1919" s="66" t="s">
        <v>338</v>
      </c>
      <c r="D1919" s="67">
        <f>'2020 Spring Order Form - V36'!$W$23</f>
        <v>0</v>
      </c>
      <c r="E1919" s="67">
        <f>'2020 Spring Order Form - V36'!$W$23</f>
        <v>0</v>
      </c>
      <c r="F1919" s="151">
        <v>4084944</v>
      </c>
      <c r="G1919" s="70" t="e">
        <f>'2020 Spring Order Form - V36'!#REF!</f>
        <v>#REF!</v>
      </c>
      <c r="H1919" s="69">
        <f>'2020 Spring Order Form - V36'!$F$18</f>
        <v>0</v>
      </c>
      <c r="J1919" s="154">
        <v>18824</v>
      </c>
    </row>
    <row r="1920" spans="1:10">
      <c r="A1920" s="131">
        <v>1919</v>
      </c>
      <c r="B1920" s="66" t="s">
        <v>338</v>
      </c>
      <c r="D1920" s="67">
        <f>'2020 Spring Order Form - V36'!$W$23</f>
        <v>0</v>
      </c>
      <c r="E1920" s="67">
        <f>'2020 Spring Order Form - V36'!$W$23</f>
        <v>0</v>
      </c>
      <c r="F1920" s="151" t="s">
        <v>2127</v>
      </c>
      <c r="G1920" s="70" t="e">
        <f>'2020 Spring Order Form - V36'!#REF!</f>
        <v>#REF!</v>
      </c>
      <c r="H1920" s="69">
        <f>'2020 Spring Order Form - V36'!$F$18</f>
        <v>0</v>
      </c>
      <c r="J1920" s="154">
        <v>18825</v>
      </c>
    </row>
    <row r="1921" spans="1:10">
      <c r="A1921" s="131">
        <v>1920</v>
      </c>
      <c r="B1921" s="66" t="s">
        <v>2128</v>
      </c>
      <c r="D1921" s="67">
        <f>'2020 Spring Order Form - V36'!$W$23</f>
        <v>0</v>
      </c>
      <c r="E1921" s="67">
        <f>'2020 Spring Order Form - V36'!$W$23</f>
        <v>0</v>
      </c>
      <c r="F1921" s="151">
        <v>4084020</v>
      </c>
      <c r="G1921" s="70" t="e">
        <f>'2020 Spring Order Form - V36'!#REF!</f>
        <v>#REF!</v>
      </c>
      <c r="H1921" s="69">
        <f>'2020 Spring Order Form - V36'!$F$18</f>
        <v>0</v>
      </c>
      <c r="J1921" s="154">
        <v>12950</v>
      </c>
    </row>
    <row r="1922" spans="1:10">
      <c r="A1922" s="131">
        <v>1921</v>
      </c>
      <c r="B1922" s="66" t="s">
        <v>2128</v>
      </c>
      <c r="D1922" s="67">
        <f>'2020 Spring Order Form - V36'!$W$23</f>
        <v>0</v>
      </c>
      <c r="E1922" s="67">
        <f>'2020 Spring Order Form - V36'!$W$23</f>
        <v>0</v>
      </c>
      <c r="F1922" s="151" t="s">
        <v>2129</v>
      </c>
      <c r="G1922" s="70" t="e">
        <f>'2020 Spring Order Form - V36'!#REF!</f>
        <v>#REF!</v>
      </c>
      <c r="H1922" s="69">
        <f>'2020 Spring Order Form - V36'!$F$18</f>
        <v>0</v>
      </c>
      <c r="J1922" s="154">
        <v>12949</v>
      </c>
    </row>
    <row r="1923" spans="1:10">
      <c r="A1923" s="131">
        <v>1922</v>
      </c>
      <c r="B1923" s="66" t="s">
        <v>2130</v>
      </c>
      <c r="D1923" s="67">
        <f>'2020 Spring Order Form - V36'!$W$23</f>
        <v>0</v>
      </c>
      <c r="E1923" s="67">
        <f>'2020 Spring Order Form - V36'!$W$23</f>
        <v>0</v>
      </c>
      <c r="F1923" s="151">
        <v>4084420</v>
      </c>
      <c r="G1923" s="70" t="e">
        <f>'2020 Spring Order Form - V36'!#REF!</f>
        <v>#REF!</v>
      </c>
      <c r="H1923" s="69">
        <f>'2020 Spring Order Form - V36'!$F$18</f>
        <v>0</v>
      </c>
      <c r="J1923" s="154">
        <v>4659</v>
      </c>
    </row>
    <row r="1924" spans="1:10">
      <c r="A1924" s="131">
        <v>1923</v>
      </c>
      <c r="B1924" s="66" t="s">
        <v>2130</v>
      </c>
      <c r="D1924" s="67">
        <f>'2020 Spring Order Form - V36'!$W$23</f>
        <v>0</v>
      </c>
      <c r="E1924" s="67">
        <f>'2020 Spring Order Form - V36'!$W$23</f>
        <v>0</v>
      </c>
      <c r="F1924" s="151" t="s">
        <v>2131</v>
      </c>
      <c r="G1924" s="70" t="e">
        <f>'2020 Spring Order Form - V36'!#REF!</f>
        <v>#REF!</v>
      </c>
      <c r="H1924" s="69">
        <f>'2020 Spring Order Form - V36'!$F$18</f>
        <v>0</v>
      </c>
      <c r="J1924" s="154">
        <v>2673</v>
      </c>
    </row>
    <row r="1925" spans="1:10">
      <c r="A1925" s="131">
        <v>1924</v>
      </c>
      <c r="B1925" s="66" t="s">
        <v>2132</v>
      </c>
      <c r="D1925" s="67">
        <f>'2020 Spring Order Form - V36'!$W$23</f>
        <v>0</v>
      </c>
      <c r="E1925" s="67">
        <f>'2020 Spring Order Form - V36'!$W$23</f>
        <v>0</v>
      </c>
      <c r="F1925" s="151">
        <v>4094020</v>
      </c>
      <c r="G1925" s="70" t="e">
        <f>'2020 Spring Order Form - V36'!#REF!</f>
        <v>#REF!</v>
      </c>
      <c r="H1925" s="69">
        <f>'2020 Spring Order Form - V36'!$F$18</f>
        <v>0</v>
      </c>
      <c r="J1925" s="154">
        <v>4409</v>
      </c>
    </row>
    <row r="1926" spans="1:10">
      <c r="A1926" s="131">
        <v>1925</v>
      </c>
      <c r="B1926" s="66" t="s">
        <v>2132</v>
      </c>
      <c r="D1926" s="67">
        <f>'2020 Spring Order Form - V36'!$W$23</f>
        <v>0</v>
      </c>
      <c r="E1926" s="67">
        <f>'2020 Spring Order Form - V36'!$W$23</f>
        <v>0</v>
      </c>
      <c r="F1926" s="151" t="s">
        <v>2133</v>
      </c>
      <c r="G1926" s="70" t="e">
        <f>'2020 Spring Order Form - V36'!#REF!</f>
        <v>#REF!</v>
      </c>
      <c r="H1926" s="69">
        <f>'2020 Spring Order Form - V36'!$F$18</f>
        <v>0</v>
      </c>
      <c r="J1926" s="154">
        <v>2789</v>
      </c>
    </row>
    <row r="1927" spans="1:10">
      <c r="A1927" s="131">
        <v>1926</v>
      </c>
      <c r="B1927" s="66" t="s">
        <v>2134</v>
      </c>
      <c r="D1927" s="67">
        <f>'2020 Spring Order Form - V36'!$W$23</f>
        <v>0</v>
      </c>
      <c r="E1927" s="67">
        <f>'2020 Spring Order Form - V36'!$W$23</f>
        <v>0</v>
      </c>
      <c r="F1927" s="151">
        <v>4092020</v>
      </c>
      <c r="G1927" s="70" t="e">
        <f>'2020 Spring Order Form - V36'!#REF!</f>
        <v>#REF!</v>
      </c>
      <c r="H1927" s="69">
        <f>'2020 Spring Order Form - V36'!$F$18</f>
        <v>0</v>
      </c>
      <c r="J1927" s="154">
        <v>4410</v>
      </c>
    </row>
    <row r="1928" spans="1:10">
      <c r="A1928" s="131">
        <v>1927</v>
      </c>
      <c r="B1928" s="66" t="s">
        <v>2134</v>
      </c>
      <c r="D1928" s="67">
        <f>'2020 Spring Order Form - V36'!$W$23</f>
        <v>0</v>
      </c>
      <c r="E1928" s="67">
        <f>'2020 Spring Order Form - V36'!$W$23</f>
        <v>0</v>
      </c>
      <c r="F1928" s="151" t="s">
        <v>2135</v>
      </c>
      <c r="G1928" s="70" t="e">
        <f>'2020 Spring Order Form - V36'!#REF!</f>
        <v>#REF!</v>
      </c>
      <c r="H1928" s="69">
        <f>'2020 Spring Order Form - V36'!$F$18</f>
        <v>0</v>
      </c>
      <c r="J1928" s="154">
        <v>2790</v>
      </c>
    </row>
    <row r="1929" spans="1:10">
      <c r="A1929" s="131">
        <v>1928</v>
      </c>
      <c r="B1929" s="66" t="s">
        <v>2136</v>
      </c>
      <c r="D1929" s="67">
        <f>'2020 Spring Order Form - V36'!$W$23</f>
        <v>0</v>
      </c>
      <c r="E1929" s="67">
        <f>'2020 Spring Order Form - V36'!$W$23</f>
        <v>0</v>
      </c>
      <c r="F1929" s="151">
        <v>4093020</v>
      </c>
      <c r="G1929" s="70" t="e">
        <f>'2020 Spring Order Form - V36'!#REF!</f>
        <v>#REF!</v>
      </c>
      <c r="H1929" s="69">
        <f>'2020 Spring Order Form - V36'!$F$18</f>
        <v>0</v>
      </c>
      <c r="J1929" s="154">
        <v>4411</v>
      </c>
    </row>
    <row r="1930" spans="1:10">
      <c r="A1930" s="131">
        <v>1929</v>
      </c>
      <c r="B1930" s="66" t="s">
        <v>2136</v>
      </c>
      <c r="D1930" s="67">
        <f>'2020 Spring Order Form - V36'!$W$23</f>
        <v>0</v>
      </c>
      <c r="E1930" s="67">
        <f>'2020 Spring Order Form - V36'!$W$23</f>
        <v>0</v>
      </c>
      <c r="F1930" s="151" t="s">
        <v>2137</v>
      </c>
      <c r="G1930" s="70" t="e">
        <f>'2020 Spring Order Form - V36'!#REF!</f>
        <v>#REF!</v>
      </c>
      <c r="H1930" s="69">
        <f>'2020 Spring Order Form - V36'!$F$18</f>
        <v>0</v>
      </c>
      <c r="J1930" s="154">
        <v>2791</v>
      </c>
    </row>
    <row r="1931" spans="1:10">
      <c r="A1931" s="131">
        <v>1930</v>
      </c>
      <c r="B1931" s="66" t="s">
        <v>2138</v>
      </c>
      <c r="D1931" s="67">
        <f>'2020 Spring Order Form - V36'!$W$23</f>
        <v>0</v>
      </c>
      <c r="E1931" s="67">
        <f>'2020 Spring Order Form - V36'!$W$23</f>
        <v>0</v>
      </c>
      <c r="F1931" s="151">
        <v>4091020</v>
      </c>
      <c r="G1931" s="70" t="e">
        <f>'2020 Spring Order Form - V36'!#REF!</f>
        <v>#REF!</v>
      </c>
      <c r="H1931" s="69">
        <f>'2020 Spring Order Form - V36'!$F$18</f>
        <v>0</v>
      </c>
      <c r="J1931" s="154">
        <v>4412</v>
      </c>
    </row>
    <row r="1932" spans="1:10">
      <c r="A1932" s="131">
        <v>1931</v>
      </c>
      <c r="B1932" s="66" t="s">
        <v>2138</v>
      </c>
      <c r="D1932" s="67">
        <f>'2020 Spring Order Form - V36'!$W$23</f>
        <v>0</v>
      </c>
      <c r="E1932" s="67">
        <f>'2020 Spring Order Form - V36'!$W$23</f>
        <v>0</v>
      </c>
      <c r="F1932" s="151" t="s">
        <v>2139</v>
      </c>
      <c r="G1932" s="70" t="e">
        <f>'2020 Spring Order Form - V36'!#REF!</f>
        <v>#REF!</v>
      </c>
      <c r="H1932" s="69">
        <f>'2020 Spring Order Form - V36'!$F$18</f>
        <v>0</v>
      </c>
      <c r="J1932" s="154">
        <v>2792</v>
      </c>
    </row>
    <row r="1933" spans="1:10">
      <c r="A1933" s="131">
        <v>1932</v>
      </c>
      <c r="B1933" s="66" t="s">
        <v>2140</v>
      </c>
      <c r="D1933" s="67">
        <f>'2020 Spring Order Form - V36'!$W$23</f>
        <v>0</v>
      </c>
      <c r="E1933" s="67">
        <f>'2020 Spring Order Form - V36'!$W$23</f>
        <v>0</v>
      </c>
      <c r="F1933" s="151">
        <v>4551795</v>
      </c>
      <c r="G1933" s="70" t="e">
        <f>'2020 Spring Order Form - V36'!#REF!</f>
        <v>#REF!</v>
      </c>
      <c r="H1933" s="69">
        <f>'2020 Spring Order Form - V36'!$F$18</f>
        <v>0</v>
      </c>
      <c r="J1933" s="154">
        <v>3860</v>
      </c>
    </row>
    <row r="1934" spans="1:10">
      <c r="A1934" s="131">
        <v>1933</v>
      </c>
      <c r="B1934" s="66" t="s">
        <v>2140</v>
      </c>
      <c r="D1934" s="67">
        <f>'2020 Spring Order Form - V36'!$W$23</f>
        <v>0</v>
      </c>
      <c r="E1934" s="67">
        <f>'2020 Spring Order Form - V36'!$W$23</f>
        <v>0</v>
      </c>
      <c r="F1934" s="151" t="s">
        <v>2141</v>
      </c>
      <c r="G1934" s="70" t="e">
        <f>'2020 Spring Order Form - V36'!#REF!</f>
        <v>#REF!</v>
      </c>
      <c r="H1934" s="69">
        <f>'2020 Spring Order Form - V36'!$F$18</f>
        <v>0</v>
      </c>
      <c r="J1934" s="154">
        <v>2800</v>
      </c>
    </row>
    <row r="1935" spans="1:10">
      <c r="A1935" s="131">
        <v>1934</v>
      </c>
      <c r="B1935" s="66" t="s">
        <v>2140</v>
      </c>
      <c r="D1935" s="67">
        <f>'2020 Spring Order Form - V36'!$W$23</f>
        <v>0</v>
      </c>
      <c r="E1935" s="67">
        <f>'2020 Spring Order Form - V36'!$W$23</f>
        <v>0</v>
      </c>
      <c r="F1935" s="151">
        <v>4951798</v>
      </c>
      <c r="G1935" s="70">
        <f>'2020 Spring Order Form - V36'!$W$239</f>
        <v>0</v>
      </c>
      <c r="H1935" s="69">
        <f>'2020 Spring Order Form - V36'!$F$18</f>
        <v>0</v>
      </c>
      <c r="J1935" s="154">
        <v>20076</v>
      </c>
    </row>
    <row r="1936" spans="1:10">
      <c r="A1936" s="131">
        <v>1935</v>
      </c>
      <c r="B1936" s="66" t="s">
        <v>2140</v>
      </c>
      <c r="D1936" s="67">
        <f>'2020 Spring Order Form - V36'!$W$23</f>
        <v>0</v>
      </c>
      <c r="E1936" s="67">
        <f>'2020 Spring Order Form - V36'!$W$23</f>
        <v>0</v>
      </c>
      <c r="F1936" s="151" t="s">
        <v>2142</v>
      </c>
      <c r="G1936" s="70">
        <f>'2020 Spring Order Form - V36'!$X$239</f>
        <v>0</v>
      </c>
      <c r="H1936" s="69">
        <f>'2020 Spring Order Form - V36'!$F$18</f>
        <v>0</v>
      </c>
      <c r="J1936" s="154">
        <v>20077</v>
      </c>
    </row>
    <row r="1937" spans="1:10">
      <c r="A1937" s="131">
        <v>1936</v>
      </c>
      <c r="B1937" s="66" t="s">
        <v>2143</v>
      </c>
      <c r="D1937" s="67">
        <f>'2020 Spring Order Form - V36'!$W$23</f>
        <v>0</v>
      </c>
      <c r="E1937" s="67">
        <f>'2020 Spring Order Form - V36'!$W$23</f>
        <v>0</v>
      </c>
      <c r="F1937" s="151">
        <v>4551855</v>
      </c>
      <c r="G1937" s="70" t="e">
        <f>'2020 Spring Order Form - V36'!#REF!</f>
        <v>#REF!</v>
      </c>
      <c r="H1937" s="69">
        <f>'2020 Spring Order Form - V36'!$F$18</f>
        <v>0</v>
      </c>
      <c r="J1937" s="154">
        <v>369</v>
      </c>
    </row>
    <row r="1938" spans="1:10">
      <c r="A1938" s="131">
        <v>1937</v>
      </c>
      <c r="B1938" s="66" t="s">
        <v>2143</v>
      </c>
      <c r="D1938" s="67">
        <f>'2020 Spring Order Form - V36'!$W$23</f>
        <v>0</v>
      </c>
      <c r="E1938" s="67">
        <f>'2020 Spring Order Form - V36'!$W$23</f>
        <v>0</v>
      </c>
      <c r="F1938" s="151" t="s">
        <v>2144</v>
      </c>
      <c r="G1938" s="70" t="e">
        <f>'2020 Spring Order Form - V36'!#REF!</f>
        <v>#REF!</v>
      </c>
      <c r="H1938" s="69">
        <f>'2020 Spring Order Form - V36'!$F$18</f>
        <v>0</v>
      </c>
      <c r="J1938" s="154">
        <v>2804</v>
      </c>
    </row>
    <row r="1939" spans="1:10">
      <c r="A1939" s="131">
        <v>1938</v>
      </c>
      <c r="B1939" s="66" t="s">
        <v>2145</v>
      </c>
      <c r="D1939" s="67">
        <f>'2020 Spring Order Form - V36'!$W$23</f>
        <v>0</v>
      </c>
      <c r="E1939" s="67">
        <f>'2020 Spring Order Form - V36'!$W$23</f>
        <v>0</v>
      </c>
      <c r="F1939" s="151">
        <v>4552055</v>
      </c>
      <c r="G1939" s="70" t="e">
        <f>'2020 Spring Order Form - V36'!#REF!</f>
        <v>#REF!</v>
      </c>
      <c r="H1939" s="69">
        <f>'2020 Spring Order Form - V36'!$F$18</f>
        <v>0</v>
      </c>
      <c r="J1939" s="154">
        <v>594</v>
      </c>
    </row>
    <row r="1940" spans="1:10">
      <c r="A1940" s="131">
        <v>1939</v>
      </c>
      <c r="B1940" s="66" t="s">
        <v>2145</v>
      </c>
      <c r="D1940" s="67">
        <f>'2020 Spring Order Form - V36'!$W$23</f>
        <v>0</v>
      </c>
      <c r="E1940" s="67">
        <f>'2020 Spring Order Form - V36'!$W$23</f>
        <v>0</v>
      </c>
      <c r="F1940" s="151" t="s">
        <v>2146</v>
      </c>
      <c r="G1940" s="70" t="e">
        <f>'2020 Spring Order Form - V36'!#REF!</f>
        <v>#REF!</v>
      </c>
      <c r="H1940" s="69">
        <f>'2020 Spring Order Form - V36'!$F$18</f>
        <v>0</v>
      </c>
      <c r="J1940" s="154">
        <v>2810</v>
      </c>
    </row>
    <row r="1941" spans="1:10">
      <c r="A1941" s="131">
        <v>1940</v>
      </c>
      <c r="B1941" s="66" t="s">
        <v>343</v>
      </c>
      <c r="D1941" s="67">
        <f>'2020 Spring Order Form - V36'!$W$23</f>
        <v>0</v>
      </c>
      <c r="E1941" s="67">
        <f>'2020 Spring Order Form - V36'!$W$23</f>
        <v>0</v>
      </c>
      <c r="F1941" s="151">
        <v>4552105</v>
      </c>
      <c r="G1941" s="70">
        <f>'2020 Spring Order Form - V36'!$W$241</f>
        <v>0</v>
      </c>
      <c r="H1941" s="69">
        <f>'2020 Spring Order Form - V36'!$F$18</f>
        <v>0</v>
      </c>
      <c r="J1941" s="154">
        <v>595</v>
      </c>
    </row>
    <row r="1942" spans="1:10">
      <c r="A1942" s="131">
        <v>1941</v>
      </c>
      <c r="B1942" s="66" t="s">
        <v>343</v>
      </c>
      <c r="D1942" s="67">
        <f>'2020 Spring Order Form - V36'!$W$23</f>
        <v>0</v>
      </c>
      <c r="E1942" s="67">
        <f>'2020 Spring Order Form - V36'!$W$23</f>
        <v>0</v>
      </c>
      <c r="F1942" s="151" t="s">
        <v>2147</v>
      </c>
      <c r="G1942" s="70">
        <f>'2020 Spring Order Form - V36'!$X$241</f>
        <v>0</v>
      </c>
      <c r="H1942" s="69">
        <f>'2020 Spring Order Form - V36'!$F$18</f>
        <v>0</v>
      </c>
      <c r="J1942" s="154">
        <v>2811</v>
      </c>
    </row>
    <row r="1943" spans="1:10">
      <c r="A1943" s="131">
        <v>1942</v>
      </c>
      <c r="B1943" s="66" t="s">
        <v>2148</v>
      </c>
      <c r="D1943" s="67">
        <f>'2020 Spring Order Form - V36'!$W$23</f>
        <v>0</v>
      </c>
      <c r="E1943" s="67">
        <f>'2020 Spring Order Form - V36'!$W$23</f>
        <v>0</v>
      </c>
      <c r="F1943" s="151">
        <v>4552155</v>
      </c>
      <c r="G1943" s="70" t="e">
        <f>'2020 Spring Order Form - V36'!#REF!</f>
        <v>#REF!</v>
      </c>
      <c r="H1943" s="69">
        <f>'2020 Spring Order Form - V36'!$F$18</f>
        <v>0</v>
      </c>
      <c r="J1943" s="154">
        <v>596</v>
      </c>
    </row>
    <row r="1944" spans="1:10">
      <c r="A1944" s="131">
        <v>1943</v>
      </c>
      <c r="B1944" s="66" t="s">
        <v>2148</v>
      </c>
      <c r="D1944" s="67">
        <f>'2020 Spring Order Form - V36'!$W$23</f>
        <v>0</v>
      </c>
      <c r="E1944" s="67">
        <f>'2020 Spring Order Form - V36'!$W$23</f>
        <v>0</v>
      </c>
      <c r="F1944" s="151" t="s">
        <v>2149</v>
      </c>
      <c r="G1944" s="70" t="e">
        <f>'2020 Spring Order Form - V36'!#REF!</f>
        <v>#REF!</v>
      </c>
      <c r="H1944" s="69">
        <f>'2020 Spring Order Form - V36'!$F$18</f>
        <v>0</v>
      </c>
      <c r="J1944" s="154">
        <v>2813</v>
      </c>
    </row>
    <row r="1945" spans="1:10">
      <c r="A1945" s="131">
        <v>1944</v>
      </c>
      <c r="B1945" s="66" t="s">
        <v>2148</v>
      </c>
      <c r="D1945" s="67">
        <f>'2020 Spring Order Form - V36'!$W$23</f>
        <v>0</v>
      </c>
      <c r="E1945" s="67">
        <f>'2020 Spring Order Form - V36'!$W$23</f>
        <v>0</v>
      </c>
      <c r="F1945" s="151">
        <v>4952158</v>
      </c>
      <c r="G1945" s="70" t="e">
        <f>'2020 Spring Order Form - V36'!#REF!</f>
        <v>#REF!</v>
      </c>
      <c r="H1945" s="69">
        <f>'2020 Spring Order Form - V36'!$F$18</f>
        <v>0</v>
      </c>
      <c r="J1945" s="154">
        <v>11016</v>
      </c>
    </row>
    <row r="1946" spans="1:10">
      <c r="A1946" s="131">
        <v>1945</v>
      </c>
      <c r="B1946" s="66" t="s">
        <v>2148</v>
      </c>
      <c r="D1946" s="67">
        <f>'2020 Spring Order Form - V36'!$W$23</f>
        <v>0</v>
      </c>
      <c r="E1946" s="67">
        <f>'2020 Spring Order Form - V36'!$W$23</f>
        <v>0</v>
      </c>
      <c r="F1946" s="151" t="s">
        <v>2150</v>
      </c>
      <c r="G1946" s="70" t="e">
        <f>'2020 Spring Order Form - V36'!#REF!</f>
        <v>#REF!</v>
      </c>
      <c r="H1946" s="69">
        <f>'2020 Spring Order Form - V36'!$F$18</f>
        <v>0</v>
      </c>
      <c r="J1946" s="154">
        <v>11023</v>
      </c>
    </row>
    <row r="1947" spans="1:10">
      <c r="A1947" s="131">
        <v>1946</v>
      </c>
      <c r="B1947" s="66" t="s">
        <v>2151</v>
      </c>
      <c r="D1947" s="67">
        <f>'2020 Spring Order Form - V36'!$W$23</f>
        <v>0</v>
      </c>
      <c r="E1947" s="67">
        <f>'2020 Spring Order Form - V36'!$W$23</f>
        <v>0</v>
      </c>
      <c r="F1947" s="151">
        <v>4552205</v>
      </c>
      <c r="G1947" s="70" t="e">
        <f>'2020 Spring Order Form - V36'!#REF!</f>
        <v>#REF!</v>
      </c>
      <c r="H1947" s="69">
        <f>'2020 Spring Order Form - V36'!$F$18</f>
        <v>0</v>
      </c>
      <c r="J1947" s="154">
        <v>597</v>
      </c>
    </row>
    <row r="1948" spans="1:10">
      <c r="A1948" s="131">
        <v>1947</v>
      </c>
      <c r="B1948" s="66" t="s">
        <v>2151</v>
      </c>
      <c r="D1948" s="67">
        <f>'2020 Spring Order Form - V36'!$W$23</f>
        <v>0</v>
      </c>
      <c r="E1948" s="67">
        <f>'2020 Spring Order Form - V36'!$W$23</f>
        <v>0</v>
      </c>
      <c r="F1948" s="151" t="s">
        <v>2152</v>
      </c>
      <c r="G1948" s="70" t="e">
        <f>'2020 Spring Order Form - V36'!#REF!</f>
        <v>#REF!</v>
      </c>
      <c r="H1948" s="69">
        <f>'2020 Spring Order Form - V36'!$F$18</f>
        <v>0</v>
      </c>
      <c r="J1948" s="154">
        <v>2814</v>
      </c>
    </row>
    <row r="1949" spans="1:10">
      <c r="A1949" s="131">
        <v>1948</v>
      </c>
      <c r="B1949" s="66" t="s">
        <v>2153</v>
      </c>
      <c r="D1949" s="67">
        <f>'2020 Spring Order Form - V36'!$W$23</f>
        <v>0</v>
      </c>
      <c r="E1949" s="67">
        <f>'2020 Spring Order Form - V36'!$W$23</f>
        <v>0</v>
      </c>
      <c r="F1949" s="151">
        <v>4552255</v>
      </c>
      <c r="G1949" s="70" t="e">
        <f>'2020 Spring Order Form - V36'!#REF!</f>
        <v>#REF!</v>
      </c>
      <c r="H1949" s="69">
        <f>'2020 Spring Order Form - V36'!$F$18</f>
        <v>0</v>
      </c>
      <c r="J1949" s="154">
        <v>598</v>
      </c>
    </row>
    <row r="1950" spans="1:10">
      <c r="A1950" s="131">
        <v>1949</v>
      </c>
      <c r="B1950" s="66" t="s">
        <v>2153</v>
      </c>
      <c r="D1950" s="67">
        <f>'2020 Spring Order Form - V36'!$W$23</f>
        <v>0</v>
      </c>
      <c r="E1950" s="67">
        <f>'2020 Spring Order Form - V36'!$W$23</f>
        <v>0</v>
      </c>
      <c r="F1950" s="151" t="s">
        <v>2154</v>
      </c>
      <c r="G1950" s="70" t="e">
        <f>'2020 Spring Order Form - V36'!#REF!</f>
        <v>#REF!</v>
      </c>
      <c r="H1950" s="69">
        <f>'2020 Spring Order Form - V36'!$F$18</f>
        <v>0</v>
      </c>
      <c r="J1950" s="154">
        <v>2815</v>
      </c>
    </row>
    <row r="1951" spans="1:10">
      <c r="A1951" s="131">
        <v>1950</v>
      </c>
      <c r="B1951" s="66" t="s">
        <v>2155</v>
      </c>
      <c r="D1951" s="67">
        <f>'2020 Spring Order Form - V36'!$W$23</f>
        <v>0</v>
      </c>
      <c r="E1951" s="67">
        <f>'2020 Spring Order Form - V36'!$W$23</f>
        <v>0</v>
      </c>
      <c r="F1951" s="151">
        <v>4551985</v>
      </c>
      <c r="G1951" s="70" t="e">
        <f>'2020 Spring Order Form - V36'!#REF!</f>
        <v>#REF!</v>
      </c>
      <c r="H1951" s="69">
        <f>'2020 Spring Order Form - V36'!$F$18</f>
        <v>0</v>
      </c>
      <c r="J1951" s="154">
        <v>599</v>
      </c>
    </row>
    <row r="1952" spans="1:10">
      <c r="A1952" s="131">
        <v>1951</v>
      </c>
      <c r="B1952" s="66" t="s">
        <v>2155</v>
      </c>
      <c r="D1952" s="67">
        <f>'2020 Spring Order Form - V36'!$W$23</f>
        <v>0</v>
      </c>
      <c r="E1952" s="67">
        <f>'2020 Spring Order Form - V36'!$W$23</f>
        <v>0</v>
      </c>
      <c r="F1952" s="151" t="s">
        <v>2156</v>
      </c>
      <c r="G1952" s="70" t="e">
        <f>'2020 Spring Order Form - V36'!#REF!</f>
        <v>#REF!</v>
      </c>
      <c r="H1952" s="69">
        <f>'2020 Spring Order Form - V36'!$F$18</f>
        <v>0</v>
      </c>
      <c r="J1952" s="154">
        <v>2818</v>
      </c>
    </row>
    <row r="1953" spans="1:10">
      <c r="A1953" s="131">
        <v>1952</v>
      </c>
      <c r="B1953" s="66" t="s">
        <v>2157</v>
      </c>
      <c r="D1953" s="67">
        <f>'2020 Spring Order Form - V36'!$W$23</f>
        <v>0</v>
      </c>
      <c r="E1953" s="67">
        <f>'2020 Spring Order Form - V36'!$W$23</f>
        <v>0</v>
      </c>
      <c r="F1953" s="151">
        <v>4552265</v>
      </c>
      <c r="G1953" s="70" t="e">
        <f>'2020 Spring Order Form - V36'!#REF!</f>
        <v>#REF!</v>
      </c>
      <c r="H1953" s="69">
        <f>'2020 Spring Order Form - V36'!$F$18</f>
        <v>0</v>
      </c>
      <c r="J1953" s="154">
        <v>12828</v>
      </c>
    </row>
    <row r="1954" spans="1:10">
      <c r="A1954" s="131">
        <v>1953</v>
      </c>
      <c r="B1954" s="66" t="s">
        <v>2157</v>
      </c>
      <c r="D1954" s="67">
        <f>'2020 Spring Order Form - V36'!$W$23</f>
        <v>0</v>
      </c>
      <c r="E1954" s="67">
        <f>'2020 Spring Order Form - V36'!$W$23</f>
        <v>0</v>
      </c>
      <c r="F1954" s="151" t="s">
        <v>2158</v>
      </c>
      <c r="G1954" s="70" t="e">
        <f>'2020 Spring Order Form - V36'!#REF!</f>
        <v>#REF!</v>
      </c>
      <c r="H1954" s="69">
        <f>'2020 Spring Order Form - V36'!$F$18</f>
        <v>0</v>
      </c>
      <c r="J1954" s="154">
        <v>12827</v>
      </c>
    </row>
    <row r="1955" spans="1:10">
      <c r="A1955" s="131">
        <v>1954</v>
      </c>
      <c r="B1955" s="66" t="s">
        <v>344</v>
      </c>
      <c r="D1955" s="67">
        <f>'2020 Spring Order Form - V36'!$W$23</f>
        <v>0</v>
      </c>
      <c r="E1955" s="67">
        <f>'2020 Spring Order Form - V36'!$W$23</f>
        <v>0</v>
      </c>
      <c r="F1955" s="151">
        <v>4552285</v>
      </c>
      <c r="G1955" s="70">
        <f>'2020 Spring Order Form - V36'!$W$242</f>
        <v>0</v>
      </c>
      <c r="H1955" s="69">
        <f>'2020 Spring Order Form - V36'!$F$18</f>
        <v>0</v>
      </c>
      <c r="J1955" s="154">
        <v>12830</v>
      </c>
    </row>
    <row r="1956" spans="1:10">
      <c r="A1956" s="131">
        <v>1955</v>
      </c>
      <c r="B1956" s="66" t="s">
        <v>344</v>
      </c>
      <c r="D1956" s="67">
        <f>'2020 Spring Order Form - V36'!$W$23</f>
        <v>0</v>
      </c>
      <c r="E1956" s="67">
        <f>'2020 Spring Order Form - V36'!$W$23</f>
        <v>0</v>
      </c>
      <c r="F1956" s="151" t="s">
        <v>2159</v>
      </c>
      <c r="G1956" s="70">
        <f>'2020 Spring Order Form - V36'!$X$242</f>
        <v>0</v>
      </c>
      <c r="H1956" s="69">
        <f>'2020 Spring Order Form - V36'!$F$18</f>
        <v>0</v>
      </c>
      <c r="J1956" s="154">
        <v>12829</v>
      </c>
    </row>
    <row r="1957" spans="1:10">
      <c r="A1957" s="131">
        <v>1956</v>
      </c>
      <c r="B1957" s="66" t="s">
        <v>2160</v>
      </c>
      <c r="D1957" s="67">
        <f>'2020 Spring Order Form - V36'!$W$23</f>
        <v>0</v>
      </c>
      <c r="E1957" s="67">
        <f>'2020 Spring Order Form - V36'!$W$23</f>
        <v>0</v>
      </c>
      <c r="F1957" s="151">
        <v>4552024</v>
      </c>
      <c r="G1957" s="70" t="e">
        <f>'2020 Spring Order Form - V36'!#REF!</f>
        <v>#REF!</v>
      </c>
      <c r="H1957" s="69">
        <f>'2020 Spring Order Form - V36'!$F$18</f>
        <v>0</v>
      </c>
      <c r="J1957" s="154">
        <v>19747</v>
      </c>
    </row>
    <row r="1958" spans="1:10">
      <c r="A1958" s="131">
        <v>1957</v>
      </c>
      <c r="B1958" s="66" t="s">
        <v>2160</v>
      </c>
      <c r="D1958" s="67">
        <f>'2020 Spring Order Form - V36'!$W$23</f>
        <v>0</v>
      </c>
      <c r="E1958" s="67">
        <f>'2020 Spring Order Form - V36'!$W$23</f>
        <v>0</v>
      </c>
      <c r="F1958" s="151" t="s">
        <v>2161</v>
      </c>
      <c r="G1958" s="70" t="e">
        <f>'2020 Spring Order Form - V36'!#REF!</f>
        <v>#REF!</v>
      </c>
      <c r="H1958" s="69">
        <f>'2020 Spring Order Form - V36'!$F$18</f>
        <v>0</v>
      </c>
      <c r="J1958" s="154">
        <v>19746</v>
      </c>
    </row>
    <row r="1959" spans="1:10">
      <c r="A1959" s="131">
        <v>1958</v>
      </c>
      <c r="B1959" s="66" t="s">
        <v>2162</v>
      </c>
      <c r="D1959" s="67">
        <f>'2020 Spring Order Form - V36'!$W$23</f>
        <v>0</v>
      </c>
      <c r="E1959" s="67">
        <f>'2020 Spring Order Form - V36'!$W$23</f>
        <v>0</v>
      </c>
      <c r="F1959" s="151">
        <v>4552034</v>
      </c>
      <c r="G1959" s="70" t="e">
        <f>'2020 Spring Order Form - V36'!#REF!</f>
        <v>#REF!</v>
      </c>
      <c r="H1959" s="69">
        <f>'2020 Spring Order Form - V36'!$F$18</f>
        <v>0</v>
      </c>
      <c r="J1959" s="154">
        <v>19744</v>
      </c>
    </row>
    <row r="1960" spans="1:10">
      <c r="A1960" s="131">
        <v>1959</v>
      </c>
      <c r="B1960" s="66" t="s">
        <v>2162</v>
      </c>
      <c r="D1960" s="67">
        <f>'2020 Spring Order Form - V36'!$W$23</f>
        <v>0</v>
      </c>
      <c r="E1960" s="67">
        <f>'2020 Spring Order Form - V36'!$W$23</f>
        <v>0</v>
      </c>
      <c r="F1960" s="151" t="s">
        <v>2163</v>
      </c>
      <c r="G1960" s="70" t="e">
        <f>'2020 Spring Order Form - V36'!#REF!</f>
        <v>#REF!</v>
      </c>
      <c r="H1960" s="69">
        <f>'2020 Spring Order Form - V36'!$F$18</f>
        <v>0</v>
      </c>
      <c r="J1960" s="154">
        <v>19745</v>
      </c>
    </row>
    <row r="1961" spans="1:10">
      <c r="A1961" s="131">
        <v>1960</v>
      </c>
      <c r="B1961" s="66" t="s">
        <v>2162</v>
      </c>
      <c r="D1961" s="67">
        <f>'2020 Spring Order Form - V36'!$W$23</f>
        <v>0</v>
      </c>
      <c r="E1961" s="67">
        <f>'2020 Spring Order Form - V36'!$W$23</f>
        <v>0</v>
      </c>
      <c r="F1961" s="151">
        <v>4552035</v>
      </c>
      <c r="G1961" s="70" t="e">
        <f>'2020 Spring Order Form - V36'!#REF!</f>
        <v>#REF!</v>
      </c>
      <c r="H1961" s="69">
        <f>'2020 Spring Order Form - V36'!$F$18</f>
        <v>0</v>
      </c>
      <c r="J1961" s="154">
        <v>18659</v>
      </c>
    </row>
    <row r="1962" spans="1:10">
      <c r="A1962" s="131">
        <v>1961</v>
      </c>
      <c r="B1962" s="66" t="s">
        <v>2162</v>
      </c>
      <c r="D1962" s="67">
        <f>'2020 Spring Order Form - V36'!$W$23</f>
        <v>0</v>
      </c>
      <c r="E1962" s="67">
        <f>'2020 Spring Order Form - V36'!$W$23</f>
        <v>0</v>
      </c>
      <c r="F1962" s="151" t="s">
        <v>2164</v>
      </c>
      <c r="G1962" s="70" t="e">
        <f>'2020 Spring Order Form - V36'!#REF!</f>
        <v>#REF!</v>
      </c>
      <c r="H1962" s="69">
        <f>'2020 Spring Order Form - V36'!$F$18</f>
        <v>0</v>
      </c>
      <c r="J1962" s="154">
        <v>18658</v>
      </c>
    </row>
    <row r="1963" spans="1:10">
      <c r="A1963" s="131">
        <v>1962</v>
      </c>
      <c r="B1963" s="66" t="s">
        <v>2165</v>
      </c>
      <c r="D1963" s="67">
        <f>'2020 Spring Order Form - V36'!$W$23</f>
        <v>0</v>
      </c>
      <c r="E1963" s="67">
        <f>'2020 Spring Order Form - V36'!$W$23</f>
        <v>0</v>
      </c>
      <c r="F1963" s="151">
        <v>4552044</v>
      </c>
      <c r="G1963" s="70" t="e">
        <f>'2020 Spring Order Form - V36'!#REF!</f>
        <v>#REF!</v>
      </c>
      <c r="H1963" s="69">
        <f>'2020 Spring Order Form - V36'!$F$18</f>
        <v>0</v>
      </c>
      <c r="J1963" s="154">
        <v>19748</v>
      </c>
    </row>
    <row r="1964" spans="1:10">
      <c r="A1964" s="131">
        <v>1963</v>
      </c>
      <c r="B1964" s="66" t="s">
        <v>2165</v>
      </c>
      <c r="D1964" s="67">
        <f>'2020 Spring Order Form - V36'!$W$23</f>
        <v>0</v>
      </c>
      <c r="E1964" s="67">
        <f>'2020 Spring Order Form - V36'!$W$23</f>
        <v>0</v>
      </c>
      <c r="F1964" s="151" t="s">
        <v>2166</v>
      </c>
      <c r="G1964" s="70" t="e">
        <f>'2020 Spring Order Form - V36'!#REF!</f>
        <v>#REF!</v>
      </c>
      <c r="H1964" s="69">
        <f>'2020 Spring Order Form - V36'!$F$18</f>
        <v>0</v>
      </c>
      <c r="J1964" s="154">
        <v>19749</v>
      </c>
    </row>
    <row r="1965" spans="1:10">
      <c r="A1965" s="131">
        <v>1964</v>
      </c>
      <c r="B1965" s="66" t="s">
        <v>2167</v>
      </c>
      <c r="D1965" s="67">
        <f>'2020 Spring Order Form - V36'!$W$23</f>
        <v>0</v>
      </c>
      <c r="E1965" s="67">
        <f>'2020 Spring Order Form - V36'!$W$23</f>
        <v>0</v>
      </c>
      <c r="F1965" s="151">
        <v>4552305</v>
      </c>
      <c r="G1965" s="70" t="e">
        <f>'2020 Spring Order Form - V36'!#REF!</f>
        <v>#REF!</v>
      </c>
      <c r="H1965" s="69">
        <f>'2020 Spring Order Form - V36'!$F$18</f>
        <v>0</v>
      </c>
      <c r="J1965" s="154">
        <v>349</v>
      </c>
    </row>
    <row r="1966" spans="1:10">
      <c r="A1966" s="131">
        <v>1965</v>
      </c>
      <c r="B1966" s="66" t="s">
        <v>2167</v>
      </c>
      <c r="D1966" s="67">
        <f>'2020 Spring Order Form - V36'!$W$23</f>
        <v>0</v>
      </c>
      <c r="E1966" s="67">
        <f>'2020 Spring Order Form - V36'!$W$23</f>
        <v>0</v>
      </c>
      <c r="F1966" s="151" t="s">
        <v>2168</v>
      </c>
      <c r="G1966" s="70" t="e">
        <f>'2020 Spring Order Form - V36'!#REF!</f>
        <v>#REF!</v>
      </c>
      <c r="H1966" s="69">
        <f>'2020 Spring Order Form - V36'!$F$18</f>
        <v>0</v>
      </c>
      <c r="J1966" s="154">
        <v>2819</v>
      </c>
    </row>
    <row r="1967" spans="1:10">
      <c r="A1967" s="131">
        <v>1966</v>
      </c>
      <c r="B1967" s="66" t="s">
        <v>346</v>
      </c>
      <c r="D1967" s="67">
        <f>'2020 Spring Order Form - V36'!$W$23</f>
        <v>0</v>
      </c>
      <c r="E1967" s="67">
        <f>'2020 Spring Order Form - V36'!$W$23</f>
        <v>0</v>
      </c>
      <c r="F1967" s="151">
        <v>4552405</v>
      </c>
      <c r="G1967" s="70">
        <f>'2020 Spring Order Form - V36'!$W$244</f>
        <v>0</v>
      </c>
      <c r="H1967" s="69">
        <f>'2020 Spring Order Form - V36'!$F$18</f>
        <v>0</v>
      </c>
      <c r="J1967" s="154">
        <v>314</v>
      </c>
    </row>
    <row r="1968" spans="1:10">
      <c r="A1968" s="131">
        <v>1967</v>
      </c>
      <c r="B1968" s="66" t="s">
        <v>346</v>
      </c>
      <c r="D1968" s="67">
        <f>'2020 Spring Order Form - V36'!$W$23</f>
        <v>0</v>
      </c>
      <c r="E1968" s="67">
        <f>'2020 Spring Order Form - V36'!$W$23</f>
        <v>0</v>
      </c>
      <c r="F1968" s="151" t="s">
        <v>2169</v>
      </c>
      <c r="G1968" s="70">
        <f>'2020 Spring Order Form - V36'!$X$244</f>
        <v>0</v>
      </c>
      <c r="H1968" s="69">
        <f>'2020 Spring Order Form - V36'!$F$18</f>
        <v>0</v>
      </c>
      <c r="J1968" s="154">
        <v>2824</v>
      </c>
    </row>
    <row r="1969" spans="1:10">
      <c r="A1969" s="131">
        <v>1968</v>
      </c>
      <c r="B1969" s="66" t="s">
        <v>2170</v>
      </c>
      <c r="D1969" s="67">
        <f>'2020 Spring Order Form - V36'!$W$23</f>
        <v>0</v>
      </c>
      <c r="E1969" s="67">
        <f>'2020 Spring Order Form - V36'!$W$23</f>
        <v>0</v>
      </c>
      <c r="F1969" s="151">
        <v>4552575</v>
      </c>
      <c r="G1969" s="70" t="e">
        <f>'2020 Spring Order Form - V36'!#REF!</f>
        <v>#REF!</v>
      </c>
      <c r="H1969" s="69">
        <f>'2020 Spring Order Form - V36'!$F$18</f>
        <v>0</v>
      </c>
      <c r="J1969" s="154">
        <v>843</v>
      </c>
    </row>
    <row r="1970" spans="1:10">
      <c r="A1970" s="131">
        <v>1969</v>
      </c>
      <c r="B1970" s="66" t="s">
        <v>2170</v>
      </c>
      <c r="D1970" s="67">
        <f>'2020 Spring Order Form - V36'!$W$23</f>
        <v>0</v>
      </c>
      <c r="E1970" s="67">
        <f>'2020 Spring Order Form - V36'!$W$23</f>
        <v>0</v>
      </c>
      <c r="F1970" s="151" t="s">
        <v>2171</v>
      </c>
      <c r="G1970" s="70" t="e">
        <f>'2020 Spring Order Form - V36'!#REF!</f>
        <v>#REF!</v>
      </c>
      <c r="H1970" s="69">
        <f>'2020 Spring Order Form - V36'!$F$18</f>
        <v>0</v>
      </c>
      <c r="J1970" s="154">
        <v>2826</v>
      </c>
    </row>
    <row r="1971" spans="1:10">
      <c r="A1971" s="131">
        <v>1970</v>
      </c>
      <c r="B1971" s="66" t="s">
        <v>348</v>
      </c>
      <c r="D1971" s="67">
        <f>'2020 Spring Order Form - V36'!$W$23</f>
        <v>0</v>
      </c>
      <c r="E1971" s="67">
        <f>'2020 Spring Order Form - V36'!$W$23</f>
        <v>0</v>
      </c>
      <c r="F1971" s="151">
        <v>4552705</v>
      </c>
      <c r="G1971" s="70">
        <f>'2020 Spring Order Form - V36'!$W$246</f>
        <v>0</v>
      </c>
      <c r="H1971" s="69">
        <f>'2020 Spring Order Form - V36'!$F$18</f>
        <v>0</v>
      </c>
      <c r="J1971" s="154">
        <v>288</v>
      </c>
    </row>
    <row r="1972" spans="1:10">
      <c r="A1972" s="131">
        <v>1971</v>
      </c>
      <c r="B1972" s="66" t="s">
        <v>348</v>
      </c>
      <c r="D1972" s="67">
        <f>'2020 Spring Order Form - V36'!$W$23</f>
        <v>0</v>
      </c>
      <c r="E1972" s="67">
        <f>'2020 Spring Order Form - V36'!$W$23</f>
        <v>0</v>
      </c>
      <c r="F1972" s="151" t="s">
        <v>2172</v>
      </c>
      <c r="G1972" s="70">
        <f>'2020 Spring Order Form - V36'!$X$246</f>
        <v>0</v>
      </c>
      <c r="H1972" s="69">
        <f>'2020 Spring Order Form - V36'!$F$18</f>
        <v>0</v>
      </c>
      <c r="J1972" s="154">
        <v>2827</v>
      </c>
    </row>
    <row r="1973" spans="1:10">
      <c r="A1973" s="131">
        <v>1972</v>
      </c>
      <c r="B1973" s="66" t="s">
        <v>2173</v>
      </c>
      <c r="D1973" s="67">
        <f>'2020 Spring Order Form - V36'!$W$23</f>
        <v>0</v>
      </c>
      <c r="E1973" s="67">
        <f>'2020 Spring Order Form - V36'!$W$23</f>
        <v>0</v>
      </c>
      <c r="F1973" s="151">
        <v>4552895</v>
      </c>
      <c r="G1973" s="70" t="e">
        <f>'2020 Spring Order Form - V36'!#REF!</f>
        <v>#REF!</v>
      </c>
      <c r="H1973" s="69">
        <f>'2020 Spring Order Form - V36'!$F$18</f>
        <v>0</v>
      </c>
      <c r="J1973" s="154">
        <v>736</v>
      </c>
    </row>
    <row r="1974" spans="1:10">
      <c r="A1974" s="131">
        <v>1973</v>
      </c>
      <c r="B1974" s="66" t="s">
        <v>2173</v>
      </c>
      <c r="D1974" s="67">
        <f>'2020 Spring Order Form - V36'!$W$23</f>
        <v>0</v>
      </c>
      <c r="E1974" s="67">
        <f>'2020 Spring Order Form - V36'!$W$23</f>
        <v>0</v>
      </c>
      <c r="F1974" s="151" t="s">
        <v>2174</v>
      </c>
      <c r="G1974" s="70" t="e">
        <f>'2020 Spring Order Form - V36'!#REF!</f>
        <v>#REF!</v>
      </c>
      <c r="H1974" s="69">
        <f>'2020 Spring Order Form - V36'!$F$18</f>
        <v>0</v>
      </c>
      <c r="J1974" s="154">
        <v>2847</v>
      </c>
    </row>
    <row r="1975" spans="1:10">
      <c r="A1975" s="131">
        <v>1974</v>
      </c>
      <c r="B1975" s="66" t="s">
        <v>2173</v>
      </c>
      <c r="D1975" s="67">
        <f>'2020 Spring Order Form - V36'!$W$23</f>
        <v>0</v>
      </c>
      <c r="E1975" s="67">
        <f>'2020 Spring Order Form - V36'!$W$23</f>
        <v>0</v>
      </c>
      <c r="F1975" s="151">
        <v>4152897</v>
      </c>
      <c r="G1975" s="70" t="e">
        <f>'2020 Spring Order Form - V36'!#REF!</f>
        <v>#REF!</v>
      </c>
      <c r="H1975" s="69">
        <f>'2020 Spring Order Form - V36'!$F$18</f>
        <v>0</v>
      </c>
      <c r="J1975" s="154">
        <v>12263</v>
      </c>
    </row>
    <row r="1976" spans="1:10">
      <c r="A1976" s="131">
        <v>1975</v>
      </c>
      <c r="B1976" s="66" t="s">
        <v>2173</v>
      </c>
      <c r="D1976" s="67">
        <f>'2020 Spring Order Form - V36'!$W$23</f>
        <v>0</v>
      </c>
      <c r="E1976" s="67">
        <f>'2020 Spring Order Form - V36'!$W$23</f>
        <v>0</v>
      </c>
      <c r="F1976" s="151" t="s">
        <v>2175</v>
      </c>
      <c r="G1976" s="70" t="e">
        <f>'2020 Spring Order Form - V36'!#REF!</f>
        <v>#REF!</v>
      </c>
      <c r="H1976" s="69">
        <f>'2020 Spring Order Form - V36'!$F$18</f>
        <v>0</v>
      </c>
      <c r="J1976" s="154">
        <v>12270</v>
      </c>
    </row>
    <row r="1977" spans="1:10">
      <c r="A1977" s="131">
        <v>1976</v>
      </c>
      <c r="B1977" s="66" t="s">
        <v>2176</v>
      </c>
      <c r="D1977" s="67">
        <f>'2020 Spring Order Form - V36'!$W$23</f>
        <v>0</v>
      </c>
      <c r="E1977" s="67">
        <f>'2020 Spring Order Form - V36'!$W$23</f>
        <v>0</v>
      </c>
      <c r="F1977" s="151">
        <v>4552923</v>
      </c>
      <c r="G1977" s="70" t="e">
        <f>'2020 Spring Order Form - V36'!#REF!</f>
        <v>#REF!</v>
      </c>
      <c r="H1977" s="69">
        <f>'2020 Spring Order Form - V36'!$F$18</f>
        <v>0</v>
      </c>
      <c r="J1977" s="154">
        <v>19990</v>
      </c>
    </row>
    <row r="1978" spans="1:10">
      <c r="A1978" s="131">
        <v>1977</v>
      </c>
      <c r="B1978" s="66" t="s">
        <v>2176</v>
      </c>
      <c r="D1978" s="67">
        <f>'2020 Spring Order Form - V36'!$W$23</f>
        <v>0</v>
      </c>
      <c r="E1978" s="67">
        <f>'2020 Spring Order Form - V36'!$W$23</f>
        <v>0</v>
      </c>
      <c r="F1978" s="151" t="s">
        <v>2177</v>
      </c>
      <c r="G1978" s="70" t="e">
        <f>'2020 Spring Order Form - V36'!#REF!</f>
        <v>#REF!</v>
      </c>
      <c r="H1978" s="69">
        <f>'2020 Spring Order Form - V36'!$F$18</f>
        <v>0</v>
      </c>
      <c r="J1978" s="154">
        <v>19989</v>
      </c>
    </row>
    <row r="1979" spans="1:10">
      <c r="A1979" s="131">
        <v>1978</v>
      </c>
      <c r="B1979" s="66" t="s">
        <v>2178</v>
      </c>
      <c r="D1979" s="67">
        <f>'2020 Spring Order Form - V36'!$W$23</f>
        <v>0</v>
      </c>
      <c r="E1979" s="67">
        <f>'2020 Spring Order Form - V36'!$W$23</f>
        <v>0</v>
      </c>
      <c r="F1979" s="151">
        <v>4552905</v>
      </c>
      <c r="G1979" s="70" t="e">
        <f>'2020 Spring Order Form - V36'!#REF!</f>
        <v>#REF!</v>
      </c>
      <c r="H1979" s="69">
        <f>'2020 Spring Order Form - V36'!$F$18</f>
        <v>0</v>
      </c>
      <c r="J1979" s="154">
        <v>737</v>
      </c>
    </row>
    <row r="1980" spans="1:10">
      <c r="A1980" s="131">
        <v>1979</v>
      </c>
      <c r="B1980" s="66" t="s">
        <v>2178</v>
      </c>
      <c r="D1980" s="67">
        <f>'2020 Spring Order Form - V36'!$W$23</f>
        <v>0</v>
      </c>
      <c r="E1980" s="67">
        <f>'2020 Spring Order Form - V36'!$W$23</f>
        <v>0</v>
      </c>
      <c r="F1980" s="151" t="s">
        <v>2179</v>
      </c>
      <c r="G1980" s="70" t="e">
        <f>'2020 Spring Order Form - V36'!#REF!</f>
        <v>#REF!</v>
      </c>
      <c r="H1980" s="69">
        <f>'2020 Spring Order Form - V36'!$F$18</f>
        <v>0</v>
      </c>
      <c r="J1980" s="154">
        <v>2848</v>
      </c>
    </row>
    <row r="1981" spans="1:10">
      <c r="A1981" s="131">
        <v>1980</v>
      </c>
      <c r="B1981" s="66" t="s">
        <v>2178</v>
      </c>
      <c r="D1981" s="67">
        <f>'2020 Spring Order Form - V36'!$W$23</f>
        <v>0</v>
      </c>
      <c r="E1981" s="67">
        <f>'2020 Spring Order Form - V36'!$W$23</f>
        <v>0</v>
      </c>
      <c r="F1981" s="151">
        <v>4152907</v>
      </c>
      <c r="G1981" s="70" t="e">
        <f>'2020 Spring Order Form - V36'!#REF!</f>
        <v>#REF!</v>
      </c>
      <c r="H1981" s="69">
        <f>'2020 Spring Order Form - V36'!$F$18</f>
        <v>0</v>
      </c>
      <c r="J1981" s="154">
        <v>12648</v>
      </c>
    </row>
    <row r="1982" spans="1:10">
      <c r="A1982" s="131">
        <v>1981</v>
      </c>
      <c r="B1982" s="66" t="s">
        <v>2178</v>
      </c>
      <c r="D1982" s="67">
        <f>'2020 Spring Order Form - V36'!$W$23</f>
        <v>0</v>
      </c>
      <c r="E1982" s="67">
        <f>'2020 Spring Order Form - V36'!$W$23</f>
        <v>0</v>
      </c>
      <c r="F1982" s="151" t="s">
        <v>2180</v>
      </c>
      <c r="G1982" s="70" t="e">
        <f>'2020 Spring Order Form - V36'!#REF!</f>
        <v>#REF!</v>
      </c>
      <c r="H1982" s="69">
        <f>'2020 Spring Order Form - V36'!$F$18</f>
        <v>0</v>
      </c>
      <c r="J1982" s="154">
        <v>12647</v>
      </c>
    </row>
    <row r="1983" spans="1:10">
      <c r="A1983" s="131">
        <v>1982</v>
      </c>
      <c r="B1983" s="66" t="s">
        <v>2178</v>
      </c>
      <c r="D1983" s="67">
        <f>'2020 Spring Order Form - V36'!$W$23</f>
        <v>0</v>
      </c>
      <c r="E1983" s="67">
        <f>'2020 Spring Order Form - V36'!$W$23</f>
        <v>0</v>
      </c>
      <c r="F1983" s="151">
        <v>1752907</v>
      </c>
      <c r="G1983" s="70" t="e">
        <f>'2020 Spring Order Form - V36'!#REF!</f>
        <v>#REF!</v>
      </c>
      <c r="H1983" s="69">
        <f>'2020 Spring Order Form - V36'!$F$18</f>
        <v>0</v>
      </c>
      <c r="J1983" s="154">
        <v>18193</v>
      </c>
    </row>
    <row r="1984" spans="1:10">
      <c r="A1984" s="131">
        <v>1983</v>
      </c>
      <c r="B1984" s="66" t="s">
        <v>2178</v>
      </c>
      <c r="D1984" s="67">
        <f>'2020 Spring Order Form - V36'!$W$23</f>
        <v>0</v>
      </c>
      <c r="E1984" s="67">
        <f>'2020 Spring Order Form - V36'!$W$23</f>
        <v>0</v>
      </c>
      <c r="F1984" s="151" t="s">
        <v>2181</v>
      </c>
      <c r="G1984" s="70" t="e">
        <f>'2020 Spring Order Form - V36'!#REF!</f>
        <v>#REF!</v>
      </c>
      <c r="H1984" s="69">
        <f>'2020 Spring Order Form - V36'!$F$18</f>
        <v>0</v>
      </c>
      <c r="J1984" s="154">
        <v>18194</v>
      </c>
    </row>
    <row r="1985" spans="1:10">
      <c r="A1985" s="131">
        <v>1984</v>
      </c>
      <c r="B1985" s="66" t="s">
        <v>2178</v>
      </c>
      <c r="D1985" s="67">
        <f>'2020 Spring Order Form - V36'!$W$23</f>
        <v>0</v>
      </c>
      <c r="E1985" s="67">
        <f>'2020 Spring Order Form - V36'!$W$23</f>
        <v>0</v>
      </c>
      <c r="F1985" s="151">
        <v>4552903</v>
      </c>
      <c r="G1985" s="70" t="e">
        <f>'2020 Spring Order Form - V36'!#REF!</f>
        <v>#REF!</v>
      </c>
      <c r="H1985" s="69">
        <f>'2020 Spring Order Form - V36'!$F$18</f>
        <v>0</v>
      </c>
      <c r="J1985" s="154">
        <v>19987</v>
      </c>
    </row>
    <row r="1986" spans="1:10">
      <c r="A1986" s="131">
        <v>1985</v>
      </c>
      <c r="B1986" s="66" t="s">
        <v>2178</v>
      </c>
      <c r="D1986" s="67">
        <f>'2020 Spring Order Form - V36'!$W$23</f>
        <v>0</v>
      </c>
      <c r="E1986" s="67">
        <f>'2020 Spring Order Form - V36'!$W$23</f>
        <v>0</v>
      </c>
      <c r="F1986" s="151" t="s">
        <v>2182</v>
      </c>
      <c r="G1986" s="70" t="e">
        <f>'2020 Spring Order Form - V36'!#REF!</f>
        <v>#REF!</v>
      </c>
      <c r="H1986" s="69">
        <f>'2020 Spring Order Form - V36'!$F$18</f>
        <v>0</v>
      </c>
      <c r="J1986" s="154">
        <v>19986</v>
      </c>
    </row>
    <row r="1987" spans="1:10">
      <c r="A1987" s="131">
        <v>1986</v>
      </c>
      <c r="B1987" s="66" t="s">
        <v>2183</v>
      </c>
      <c r="D1987" s="67">
        <f>'2020 Spring Order Form - V36'!$W$23</f>
        <v>0</v>
      </c>
      <c r="E1987" s="67">
        <f>'2020 Spring Order Form - V36'!$W$23</f>
        <v>0</v>
      </c>
      <c r="F1987" s="151">
        <v>4552915</v>
      </c>
      <c r="G1987" s="70" t="e">
        <f>'2020 Spring Order Form - V36'!#REF!</f>
        <v>#REF!</v>
      </c>
      <c r="H1987" s="69">
        <f>'2020 Spring Order Form - V36'!$F$18</f>
        <v>0</v>
      </c>
      <c r="J1987" s="154">
        <v>738</v>
      </c>
    </row>
    <row r="1988" spans="1:10">
      <c r="A1988" s="131">
        <v>1987</v>
      </c>
      <c r="B1988" s="66" t="s">
        <v>2183</v>
      </c>
      <c r="D1988" s="67">
        <f>'2020 Spring Order Form - V36'!$W$23</f>
        <v>0</v>
      </c>
      <c r="E1988" s="67">
        <f>'2020 Spring Order Form - V36'!$W$23</f>
        <v>0</v>
      </c>
      <c r="F1988" s="151" t="s">
        <v>2184</v>
      </c>
      <c r="G1988" s="70" t="e">
        <f>'2020 Spring Order Form - V36'!#REF!</f>
        <v>#REF!</v>
      </c>
      <c r="H1988" s="69">
        <f>'2020 Spring Order Form - V36'!$F$18</f>
        <v>0</v>
      </c>
      <c r="J1988" s="154">
        <v>2849</v>
      </c>
    </row>
    <row r="1989" spans="1:10">
      <c r="A1989" s="131">
        <v>1988</v>
      </c>
      <c r="B1989" s="66" t="s">
        <v>2183</v>
      </c>
      <c r="D1989" s="67">
        <f>'2020 Spring Order Form - V36'!$W$23</f>
        <v>0</v>
      </c>
      <c r="E1989" s="67">
        <f>'2020 Spring Order Form - V36'!$W$23</f>
        <v>0</v>
      </c>
      <c r="F1989" s="151">
        <v>4152917</v>
      </c>
      <c r="G1989" s="70" t="e">
        <f>'2020 Spring Order Form - V36'!#REF!</f>
        <v>#REF!</v>
      </c>
      <c r="H1989" s="69">
        <f>'2020 Spring Order Form - V36'!$F$18</f>
        <v>0</v>
      </c>
      <c r="J1989" s="154">
        <v>12262</v>
      </c>
    </row>
    <row r="1990" spans="1:10">
      <c r="A1990" s="131">
        <v>1989</v>
      </c>
      <c r="B1990" s="66" t="s">
        <v>2183</v>
      </c>
      <c r="D1990" s="67">
        <f>'2020 Spring Order Form - V36'!$W$23</f>
        <v>0</v>
      </c>
      <c r="E1990" s="67">
        <f>'2020 Spring Order Form - V36'!$W$23</f>
        <v>0</v>
      </c>
      <c r="F1990" s="151" t="s">
        <v>2185</v>
      </c>
      <c r="G1990" s="70" t="e">
        <f>'2020 Spring Order Form - V36'!#REF!</f>
        <v>#REF!</v>
      </c>
      <c r="H1990" s="69">
        <f>'2020 Spring Order Form - V36'!$F$18</f>
        <v>0</v>
      </c>
      <c r="J1990" s="154">
        <v>12271</v>
      </c>
    </row>
    <row r="1991" spans="1:10">
      <c r="A1991" s="131">
        <v>1990</v>
      </c>
      <c r="B1991" s="66" t="s">
        <v>2183</v>
      </c>
      <c r="D1991" s="67">
        <f>'2020 Spring Order Form - V36'!$W$23</f>
        <v>0</v>
      </c>
      <c r="E1991" s="67">
        <f>'2020 Spring Order Form - V36'!$W$23</f>
        <v>0</v>
      </c>
      <c r="F1991" s="151">
        <v>1752917</v>
      </c>
      <c r="G1991" s="70" t="e">
        <f>'2020 Spring Order Form - V36'!#REF!</f>
        <v>#REF!</v>
      </c>
      <c r="H1991" s="69">
        <f>'2020 Spring Order Form - V36'!$F$18</f>
        <v>0</v>
      </c>
      <c r="J1991" s="154">
        <v>18189</v>
      </c>
    </row>
    <row r="1992" spans="1:10">
      <c r="A1992" s="131">
        <v>1991</v>
      </c>
      <c r="B1992" s="66" t="s">
        <v>2183</v>
      </c>
      <c r="D1992" s="67">
        <f>'2020 Spring Order Form - V36'!$W$23</f>
        <v>0</v>
      </c>
      <c r="E1992" s="67">
        <f>'2020 Spring Order Form - V36'!$W$23</f>
        <v>0</v>
      </c>
      <c r="F1992" s="151" t="s">
        <v>2186</v>
      </c>
      <c r="G1992" s="70" t="e">
        <f>'2020 Spring Order Form - V36'!#REF!</f>
        <v>#REF!</v>
      </c>
      <c r="H1992" s="69">
        <f>'2020 Spring Order Form - V36'!$F$18</f>
        <v>0</v>
      </c>
      <c r="J1992" s="154">
        <v>18190</v>
      </c>
    </row>
    <row r="1993" spans="1:10">
      <c r="A1993" s="131">
        <v>1992</v>
      </c>
      <c r="B1993" s="66" t="s">
        <v>2187</v>
      </c>
      <c r="D1993" s="67">
        <f>'2020 Spring Order Form - V36'!$W$23</f>
        <v>0</v>
      </c>
      <c r="E1993" s="67">
        <f>'2020 Spring Order Form - V36'!$W$23</f>
        <v>0</v>
      </c>
      <c r="F1993" s="151">
        <v>4552985</v>
      </c>
      <c r="G1993" s="70" t="e">
        <f>'2020 Spring Order Form - V36'!#REF!</f>
        <v>#REF!</v>
      </c>
      <c r="H1993" s="69">
        <f>'2020 Spring Order Form - V36'!$F$18</f>
        <v>0</v>
      </c>
      <c r="J1993" s="154">
        <v>859</v>
      </c>
    </row>
    <row r="1994" spans="1:10">
      <c r="A1994" s="131">
        <v>1993</v>
      </c>
      <c r="B1994" s="66" t="s">
        <v>2187</v>
      </c>
      <c r="D1994" s="67">
        <f>'2020 Spring Order Form - V36'!$W$23</f>
        <v>0</v>
      </c>
      <c r="E1994" s="67">
        <f>'2020 Spring Order Form - V36'!$W$23</f>
        <v>0</v>
      </c>
      <c r="F1994" s="151" t="s">
        <v>2188</v>
      </c>
      <c r="G1994" s="70" t="e">
        <f>'2020 Spring Order Form - V36'!#REF!</f>
        <v>#REF!</v>
      </c>
      <c r="H1994" s="69">
        <f>'2020 Spring Order Form - V36'!$F$18</f>
        <v>0</v>
      </c>
      <c r="J1994" s="154">
        <v>2850</v>
      </c>
    </row>
    <row r="1995" spans="1:10">
      <c r="A1995" s="131">
        <v>1994</v>
      </c>
      <c r="B1995" s="66" t="s">
        <v>2189</v>
      </c>
      <c r="D1995" s="67">
        <f>'2020 Spring Order Form - V36'!$W$23</f>
        <v>0</v>
      </c>
      <c r="E1995" s="67">
        <f>'2020 Spring Order Form - V36'!$W$23</f>
        <v>0</v>
      </c>
      <c r="F1995" s="151">
        <v>4553055</v>
      </c>
      <c r="G1995" s="70" t="e">
        <f>'2020 Spring Order Form - V36'!#REF!</f>
        <v>#REF!</v>
      </c>
      <c r="H1995" s="69">
        <f>'2020 Spring Order Form - V36'!$F$18</f>
        <v>0</v>
      </c>
      <c r="J1995" s="154">
        <v>860</v>
      </c>
    </row>
    <row r="1996" spans="1:10">
      <c r="A1996" s="131">
        <v>1995</v>
      </c>
      <c r="B1996" s="66" t="s">
        <v>2189</v>
      </c>
      <c r="D1996" s="67">
        <f>'2020 Spring Order Form - V36'!$W$23</f>
        <v>0</v>
      </c>
      <c r="E1996" s="67">
        <f>'2020 Spring Order Form - V36'!$W$23</f>
        <v>0</v>
      </c>
      <c r="F1996" s="151" t="s">
        <v>2190</v>
      </c>
      <c r="G1996" s="70" t="e">
        <f>'2020 Spring Order Form - V36'!#REF!</f>
        <v>#REF!</v>
      </c>
      <c r="H1996" s="69">
        <f>'2020 Spring Order Form - V36'!$F$18</f>
        <v>0</v>
      </c>
      <c r="J1996" s="154">
        <v>2851</v>
      </c>
    </row>
    <row r="1997" spans="1:10">
      <c r="A1997" s="131">
        <v>1996</v>
      </c>
      <c r="B1997" s="66" t="s">
        <v>350</v>
      </c>
      <c r="D1997" s="67">
        <f>'2020 Spring Order Form - V36'!$W$23</f>
        <v>0</v>
      </c>
      <c r="E1997" s="67">
        <f>'2020 Spring Order Form - V36'!$W$23</f>
        <v>0</v>
      </c>
      <c r="F1997" s="151">
        <v>4553045</v>
      </c>
      <c r="G1997" s="70">
        <f>'2020 Spring Order Form - V36'!$W$248</f>
        <v>0</v>
      </c>
      <c r="H1997" s="69">
        <f>'2020 Spring Order Form - V36'!$F$18</f>
        <v>0</v>
      </c>
      <c r="J1997" s="154">
        <v>861</v>
      </c>
    </row>
    <row r="1998" spans="1:10">
      <c r="A1998" s="131">
        <v>1997</v>
      </c>
      <c r="B1998" s="66" t="s">
        <v>350</v>
      </c>
      <c r="D1998" s="67">
        <f>'2020 Spring Order Form - V36'!$W$23</f>
        <v>0</v>
      </c>
      <c r="E1998" s="67">
        <f>'2020 Spring Order Form - V36'!$W$23</f>
        <v>0</v>
      </c>
      <c r="F1998" s="151" t="s">
        <v>2191</v>
      </c>
      <c r="G1998" s="70">
        <f>'2020 Spring Order Form - V36'!$X$248</f>
        <v>0</v>
      </c>
      <c r="H1998" s="69">
        <f>'2020 Spring Order Form - V36'!$F$18</f>
        <v>0</v>
      </c>
      <c r="J1998" s="154">
        <v>2852</v>
      </c>
    </row>
    <row r="1999" spans="1:10">
      <c r="A1999" s="131">
        <v>1998</v>
      </c>
      <c r="B1999" s="66" t="s">
        <v>2192</v>
      </c>
      <c r="D1999" s="67">
        <f>'2020 Spring Order Form - V36'!$W$23</f>
        <v>0</v>
      </c>
      <c r="E1999" s="67">
        <f>'2020 Spring Order Form - V36'!$W$23</f>
        <v>0</v>
      </c>
      <c r="F1999" s="151">
        <v>4553065</v>
      </c>
      <c r="G1999" s="70" t="e">
        <f>'2020 Spring Order Form - V36'!#REF!</f>
        <v>#REF!</v>
      </c>
      <c r="H1999" s="69">
        <f>'2020 Spring Order Form - V36'!$F$18</f>
        <v>0</v>
      </c>
      <c r="J1999" s="154">
        <v>862</v>
      </c>
    </row>
    <row r="2000" spans="1:10">
      <c r="A2000" s="131">
        <v>1999</v>
      </c>
      <c r="B2000" s="66" t="s">
        <v>2192</v>
      </c>
      <c r="D2000" s="67">
        <f>'2020 Spring Order Form - V36'!$W$23</f>
        <v>0</v>
      </c>
      <c r="E2000" s="67">
        <f>'2020 Spring Order Form - V36'!$W$23</f>
        <v>0</v>
      </c>
      <c r="F2000" s="151" t="s">
        <v>2193</v>
      </c>
      <c r="G2000" s="70" t="e">
        <f>'2020 Spring Order Form - V36'!#REF!</f>
        <v>#REF!</v>
      </c>
      <c r="H2000" s="69">
        <f>'2020 Spring Order Form - V36'!$F$18</f>
        <v>0</v>
      </c>
      <c r="J2000" s="154">
        <v>2854</v>
      </c>
    </row>
    <row r="2001" spans="1:10">
      <c r="A2001" s="131">
        <v>2000</v>
      </c>
      <c r="B2001" s="66" t="s">
        <v>2192</v>
      </c>
      <c r="D2001" s="67">
        <f>'2020 Spring Order Form - V36'!$W$23</f>
        <v>0</v>
      </c>
      <c r="E2001" s="67">
        <f>'2020 Spring Order Form - V36'!$W$23</f>
        <v>0</v>
      </c>
      <c r="F2001" s="151">
        <v>4953068</v>
      </c>
      <c r="G2001" s="70">
        <f>'2020 Spring Order Form - V36'!$W$249</f>
        <v>0</v>
      </c>
      <c r="H2001" s="69">
        <f>'2020 Spring Order Form - V36'!$F$18</f>
        <v>0</v>
      </c>
      <c r="J2001" s="154">
        <v>20080</v>
      </c>
    </row>
    <row r="2002" spans="1:10">
      <c r="A2002" s="131">
        <v>2001</v>
      </c>
      <c r="B2002" s="66" t="s">
        <v>2192</v>
      </c>
      <c r="D2002" s="67">
        <f>'2020 Spring Order Form - V36'!$W$23</f>
        <v>0</v>
      </c>
      <c r="E2002" s="67">
        <f>'2020 Spring Order Form - V36'!$W$23</f>
        <v>0</v>
      </c>
      <c r="F2002" s="151" t="s">
        <v>2194</v>
      </c>
      <c r="G2002" s="70">
        <f>'2020 Spring Order Form - V36'!$X$249</f>
        <v>0</v>
      </c>
      <c r="H2002" s="69">
        <f>'2020 Spring Order Form - V36'!$F$18</f>
        <v>0</v>
      </c>
      <c r="J2002" s="154">
        <v>20081</v>
      </c>
    </row>
    <row r="2003" spans="1:10">
      <c r="A2003" s="131">
        <v>2002</v>
      </c>
      <c r="B2003" s="66" t="s">
        <v>2195</v>
      </c>
      <c r="D2003" s="67">
        <f>'2020 Spring Order Form - V36'!$W$23</f>
        <v>0</v>
      </c>
      <c r="E2003" s="67">
        <f>'2020 Spring Order Form - V36'!$W$23</f>
        <v>0</v>
      </c>
      <c r="F2003" s="151">
        <v>4553085</v>
      </c>
      <c r="G2003" s="70" t="e">
        <f>'2020 Spring Order Form - V36'!#REF!</f>
        <v>#REF!</v>
      </c>
      <c r="H2003" s="69">
        <f>'2020 Spring Order Form - V36'!$F$18</f>
        <v>0</v>
      </c>
      <c r="J2003" s="154">
        <v>621</v>
      </c>
    </row>
    <row r="2004" spans="1:10">
      <c r="A2004" s="131">
        <v>2003</v>
      </c>
      <c r="B2004" s="66" t="s">
        <v>2195</v>
      </c>
      <c r="D2004" s="67">
        <f>'2020 Spring Order Form - V36'!$W$23</f>
        <v>0</v>
      </c>
      <c r="E2004" s="67">
        <f>'2020 Spring Order Form - V36'!$W$23</f>
        <v>0</v>
      </c>
      <c r="F2004" s="151" t="s">
        <v>2196</v>
      </c>
      <c r="G2004" s="70" t="e">
        <f>'2020 Spring Order Form - V36'!#REF!</f>
        <v>#REF!</v>
      </c>
      <c r="H2004" s="69">
        <f>'2020 Spring Order Form - V36'!$F$18</f>
        <v>0</v>
      </c>
      <c r="J2004" s="154">
        <v>2856</v>
      </c>
    </row>
    <row r="2005" spans="1:10">
      <c r="A2005" s="131">
        <v>2004</v>
      </c>
      <c r="B2005" s="66" t="s">
        <v>2197</v>
      </c>
      <c r="D2005" s="67">
        <f>'2020 Spring Order Form - V36'!$W$23</f>
        <v>0</v>
      </c>
      <c r="E2005" s="67">
        <f>'2020 Spring Order Form - V36'!$W$23</f>
        <v>0</v>
      </c>
      <c r="F2005" s="151">
        <v>4553015</v>
      </c>
      <c r="G2005" s="70" t="e">
        <f>'2020 Spring Order Form - V36'!#REF!</f>
        <v>#REF!</v>
      </c>
      <c r="H2005" s="69">
        <f>'2020 Spring Order Form - V36'!$F$18</f>
        <v>0</v>
      </c>
      <c r="J2005" s="154">
        <v>730</v>
      </c>
    </row>
    <row r="2006" spans="1:10">
      <c r="A2006" s="131">
        <v>2005</v>
      </c>
      <c r="B2006" s="66" t="s">
        <v>2197</v>
      </c>
      <c r="D2006" s="67">
        <f>'2020 Spring Order Form - V36'!$W$23</f>
        <v>0</v>
      </c>
      <c r="E2006" s="67">
        <f>'2020 Spring Order Form - V36'!$W$23</f>
        <v>0</v>
      </c>
      <c r="F2006" s="151" t="s">
        <v>2198</v>
      </c>
      <c r="G2006" s="70" t="e">
        <f>'2020 Spring Order Form - V36'!#REF!</f>
        <v>#REF!</v>
      </c>
      <c r="H2006" s="69">
        <f>'2020 Spring Order Form - V36'!$F$18</f>
        <v>0</v>
      </c>
      <c r="J2006" s="154">
        <v>2857</v>
      </c>
    </row>
    <row r="2007" spans="1:10">
      <c r="A2007" s="131">
        <v>2006</v>
      </c>
      <c r="B2007" s="66" t="s">
        <v>2199</v>
      </c>
      <c r="D2007" s="67">
        <f>'2020 Spring Order Form - V36'!$W$23</f>
        <v>0</v>
      </c>
      <c r="E2007" s="67">
        <f>'2020 Spring Order Form - V36'!$W$23</f>
        <v>0</v>
      </c>
      <c r="F2007" s="151">
        <v>4153017</v>
      </c>
      <c r="G2007" s="70" t="e">
        <f>'2020 Spring Order Form - V36'!#REF!</f>
        <v>#REF!</v>
      </c>
      <c r="H2007" s="69">
        <f>'2020 Spring Order Form - V36'!$F$18</f>
        <v>0</v>
      </c>
      <c r="J2007" s="154">
        <v>4204</v>
      </c>
    </row>
    <row r="2008" spans="1:10">
      <c r="A2008" s="131">
        <v>2007</v>
      </c>
      <c r="B2008" s="66" t="s">
        <v>2199</v>
      </c>
      <c r="D2008" s="67">
        <f>'2020 Spring Order Form - V36'!$W$23</f>
        <v>0</v>
      </c>
      <c r="E2008" s="67">
        <f>'2020 Spring Order Form - V36'!$W$23</f>
        <v>0</v>
      </c>
      <c r="F2008" s="151" t="s">
        <v>2200</v>
      </c>
      <c r="G2008" s="70" t="e">
        <f>'2020 Spring Order Form - V36'!#REF!</f>
        <v>#REF!</v>
      </c>
      <c r="H2008" s="69">
        <f>'2020 Spring Order Form - V36'!$F$18</f>
        <v>0</v>
      </c>
      <c r="J2008" s="154">
        <v>2858</v>
      </c>
    </row>
    <row r="2009" spans="1:10">
      <c r="A2009" s="131">
        <v>2008</v>
      </c>
      <c r="B2009" s="66" t="s">
        <v>2199</v>
      </c>
      <c r="D2009" s="67">
        <f>'2020 Spring Order Form - V36'!$W$23</f>
        <v>0</v>
      </c>
      <c r="E2009" s="67">
        <f>'2020 Spring Order Form - V36'!$W$23</f>
        <v>0</v>
      </c>
      <c r="F2009" s="151">
        <v>1753017</v>
      </c>
      <c r="G2009" s="70" t="e">
        <f>'2020 Spring Order Form - V36'!#REF!</f>
        <v>#REF!</v>
      </c>
      <c r="H2009" s="69">
        <f>'2020 Spring Order Form - V36'!$F$18</f>
        <v>0</v>
      </c>
      <c r="J2009" s="154">
        <v>18196</v>
      </c>
    </row>
    <row r="2010" spans="1:10">
      <c r="A2010" s="131">
        <v>2009</v>
      </c>
      <c r="B2010" s="66" t="s">
        <v>2199</v>
      </c>
      <c r="D2010" s="67">
        <f>'2020 Spring Order Form - V36'!$W$23</f>
        <v>0</v>
      </c>
      <c r="E2010" s="67">
        <f>'2020 Spring Order Form - V36'!$W$23</f>
        <v>0</v>
      </c>
      <c r="F2010" s="151" t="s">
        <v>2201</v>
      </c>
      <c r="G2010" s="70" t="e">
        <f>'2020 Spring Order Form - V36'!#REF!</f>
        <v>#REF!</v>
      </c>
      <c r="H2010" s="69">
        <f>'2020 Spring Order Form - V36'!$F$18</f>
        <v>0</v>
      </c>
      <c r="J2010" s="154">
        <v>18195</v>
      </c>
    </row>
    <row r="2011" spans="1:10">
      <c r="A2011" s="131">
        <v>2010</v>
      </c>
      <c r="B2011" s="66" t="s">
        <v>2202</v>
      </c>
      <c r="D2011" s="67">
        <f>'2020 Spring Order Form - V36'!$W$23</f>
        <v>0</v>
      </c>
      <c r="E2011" s="67">
        <f>'2020 Spring Order Form - V36'!$W$23</f>
        <v>0</v>
      </c>
      <c r="F2011" s="151">
        <v>4553035</v>
      </c>
      <c r="G2011" s="70" t="e">
        <f>'2020 Spring Order Form - V36'!#REF!</f>
        <v>#REF!</v>
      </c>
      <c r="H2011" s="69">
        <f>'2020 Spring Order Form - V36'!$F$18</f>
        <v>0</v>
      </c>
      <c r="J2011" s="154">
        <v>622</v>
      </c>
    </row>
    <row r="2012" spans="1:10">
      <c r="A2012" s="131">
        <v>2011</v>
      </c>
      <c r="B2012" s="66" t="s">
        <v>2202</v>
      </c>
      <c r="D2012" s="67">
        <f>'2020 Spring Order Form - V36'!$W$23</f>
        <v>0</v>
      </c>
      <c r="E2012" s="67">
        <f>'2020 Spring Order Form - V36'!$W$23</f>
        <v>0</v>
      </c>
      <c r="F2012" s="151" t="s">
        <v>2203</v>
      </c>
      <c r="G2012" s="70" t="e">
        <f>'2020 Spring Order Form - V36'!#REF!</f>
        <v>#REF!</v>
      </c>
      <c r="H2012" s="69">
        <f>'2020 Spring Order Form - V36'!$F$18</f>
        <v>0</v>
      </c>
      <c r="J2012" s="154">
        <v>2860</v>
      </c>
    </row>
    <row r="2013" spans="1:10">
      <c r="A2013" s="131">
        <v>2012</v>
      </c>
      <c r="B2013" s="66" t="s">
        <v>2204</v>
      </c>
      <c r="D2013" s="67">
        <f>'2020 Spring Order Form - V36'!$W$23</f>
        <v>0</v>
      </c>
      <c r="E2013" s="67">
        <f>'2020 Spring Order Form - V36'!$W$23</f>
        <v>0</v>
      </c>
      <c r="F2013" s="151">
        <v>4553205</v>
      </c>
      <c r="G2013" s="70" t="e">
        <f>'2020 Spring Order Form - V36'!#REF!</f>
        <v>#REF!</v>
      </c>
      <c r="H2013" s="69">
        <f>'2020 Spring Order Form - V36'!$F$18</f>
        <v>0</v>
      </c>
      <c r="J2013" s="154">
        <v>761</v>
      </c>
    </row>
    <row r="2014" spans="1:10">
      <c r="A2014" s="131">
        <v>2013</v>
      </c>
      <c r="B2014" s="66" t="s">
        <v>2204</v>
      </c>
      <c r="D2014" s="67">
        <f>'2020 Spring Order Form - V36'!$W$23</f>
        <v>0</v>
      </c>
      <c r="E2014" s="67">
        <f>'2020 Spring Order Form - V36'!$W$23</f>
        <v>0</v>
      </c>
      <c r="F2014" s="151" t="s">
        <v>2205</v>
      </c>
      <c r="G2014" s="70" t="e">
        <f>'2020 Spring Order Form - V36'!#REF!</f>
        <v>#REF!</v>
      </c>
      <c r="H2014" s="69">
        <f>'2020 Spring Order Form - V36'!$F$18</f>
        <v>0</v>
      </c>
      <c r="J2014" s="154">
        <v>2862</v>
      </c>
    </row>
    <row r="2015" spans="1:10">
      <c r="A2015" s="131">
        <v>2014</v>
      </c>
      <c r="B2015" s="66" t="s">
        <v>2204</v>
      </c>
      <c r="D2015" s="67">
        <f>'2020 Spring Order Form - V36'!$W$23</f>
        <v>0</v>
      </c>
      <c r="E2015" s="67">
        <f>'2020 Spring Order Form - V36'!$W$23</f>
        <v>0</v>
      </c>
      <c r="F2015" s="151">
        <v>4953208</v>
      </c>
      <c r="G2015" s="70" t="e">
        <f>'2020 Spring Order Form - V36'!#REF!</f>
        <v>#REF!</v>
      </c>
      <c r="H2015" s="69">
        <f>'2020 Spring Order Form - V36'!$F$18</f>
        <v>0</v>
      </c>
      <c r="J2015" s="154">
        <v>4561</v>
      </c>
    </row>
    <row r="2016" spans="1:10">
      <c r="A2016" s="131">
        <v>2015</v>
      </c>
      <c r="B2016" s="66" t="s">
        <v>2204</v>
      </c>
      <c r="D2016" s="67">
        <f>'2020 Spring Order Form - V36'!$W$23</f>
        <v>0</v>
      </c>
      <c r="E2016" s="67">
        <f>'2020 Spring Order Form - V36'!$W$23</f>
        <v>0</v>
      </c>
      <c r="F2016" s="151" t="s">
        <v>2206</v>
      </c>
      <c r="G2016" s="70" t="e">
        <f>'2020 Spring Order Form - V36'!#REF!</f>
        <v>#REF!</v>
      </c>
      <c r="H2016" s="69">
        <f>'2020 Spring Order Form - V36'!$F$18</f>
        <v>0</v>
      </c>
      <c r="J2016" s="154">
        <v>2863</v>
      </c>
    </row>
    <row r="2017" spans="1:10">
      <c r="A2017" s="131">
        <v>2016</v>
      </c>
      <c r="B2017" s="66" t="s">
        <v>2207</v>
      </c>
      <c r="D2017" s="67">
        <f>'2020 Spring Order Form - V36'!$W$23</f>
        <v>0</v>
      </c>
      <c r="E2017" s="67">
        <f>'2020 Spring Order Form - V36'!$W$23</f>
        <v>0</v>
      </c>
      <c r="F2017" s="151">
        <v>4553255</v>
      </c>
      <c r="G2017" s="70" t="e">
        <f>'2020 Spring Order Form - V36'!#REF!</f>
        <v>#REF!</v>
      </c>
      <c r="H2017" s="69">
        <f>'2020 Spring Order Form - V36'!$F$18</f>
        <v>0</v>
      </c>
      <c r="J2017" s="154">
        <v>704</v>
      </c>
    </row>
    <row r="2018" spans="1:10">
      <c r="A2018" s="131">
        <v>2017</v>
      </c>
      <c r="B2018" s="66" t="s">
        <v>2207</v>
      </c>
      <c r="D2018" s="67">
        <f>'2020 Spring Order Form - V36'!$W$23</f>
        <v>0</v>
      </c>
      <c r="E2018" s="67">
        <f>'2020 Spring Order Form - V36'!$W$23</f>
        <v>0</v>
      </c>
      <c r="F2018" s="151" t="s">
        <v>2208</v>
      </c>
      <c r="G2018" s="70" t="e">
        <f>'2020 Spring Order Form - V36'!#REF!</f>
        <v>#REF!</v>
      </c>
      <c r="H2018" s="69">
        <f>'2020 Spring Order Form - V36'!$F$18</f>
        <v>0</v>
      </c>
      <c r="J2018" s="154">
        <v>2867</v>
      </c>
    </row>
    <row r="2019" spans="1:10">
      <c r="A2019" s="131">
        <v>2018</v>
      </c>
      <c r="B2019" s="66" t="s">
        <v>2209</v>
      </c>
      <c r="D2019" s="67">
        <f>'2020 Spring Order Form - V36'!$W$23</f>
        <v>0</v>
      </c>
      <c r="E2019" s="67">
        <f>'2020 Spring Order Form - V36'!$W$23</f>
        <v>0</v>
      </c>
      <c r="F2019" s="151">
        <v>4553325</v>
      </c>
      <c r="G2019" s="70" t="e">
        <f>'2020 Spring Order Form - V36'!#REF!</f>
        <v>#REF!</v>
      </c>
      <c r="H2019" s="69">
        <f>'2020 Spring Order Form - V36'!$F$18</f>
        <v>0</v>
      </c>
      <c r="J2019" s="154">
        <v>4368</v>
      </c>
    </row>
    <row r="2020" spans="1:10">
      <c r="A2020" s="131">
        <v>2019</v>
      </c>
      <c r="B2020" s="66" t="s">
        <v>2209</v>
      </c>
      <c r="D2020" s="67">
        <f>'2020 Spring Order Form - V36'!$W$23</f>
        <v>0</v>
      </c>
      <c r="E2020" s="67">
        <f>'2020 Spring Order Form - V36'!$W$23</f>
        <v>0</v>
      </c>
      <c r="F2020" s="151" t="s">
        <v>2210</v>
      </c>
      <c r="G2020" s="70" t="e">
        <f>'2020 Spring Order Form - V36'!#REF!</f>
        <v>#REF!</v>
      </c>
      <c r="H2020" s="69">
        <f>'2020 Spring Order Form - V36'!$F$18</f>
        <v>0</v>
      </c>
      <c r="J2020" s="154">
        <v>2868</v>
      </c>
    </row>
    <row r="2021" spans="1:10">
      <c r="A2021" s="131">
        <v>2020</v>
      </c>
      <c r="B2021" s="66" t="s">
        <v>2211</v>
      </c>
      <c r="D2021" s="67">
        <f>'2020 Spring Order Form - V36'!$W$23</f>
        <v>0</v>
      </c>
      <c r="E2021" s="67">
        <f>'2020 Spring Order Form - V36'!$W$23</f>
        <v>0</v>
      </c>
      <c r="F2021" s="151">
        <v>4553495</v>
      </c>
      <c r="G2021" s="70" t="e">
        <f>'2020 Spring Order Form - V36'!#REF!</f>
        <v>#REF!</v>
      </c>
      <c r="H2021" s="69">
        <f>'2020 Spring Order Form - V36'!$F$18</f>
        <v>0</v>
      </c>
      <c r="J2021" s="154">
        <v>663</v>
      </c>
    </row>
    <row r="2022" spans="1:10">
      <c r="A2022" s="131">
        <v>2021</v>
      </c>
      <c r="B2022" s="66" t="s">
        <v>2211</v>
      </c>
      <c r="D2022" s="67">
        <f>'2020 Spring Order Form - V36'!$W$23</f>
        <v>0</v>
      </c>
      <c r="E2022" s="67">
        <f>'2020 Spring Order Form - V36'!$W$23</f>
        <v>0</v>
      </c>
      <c r="F2022" s="151" t="s">
        <v>2212</v>
      </c>
      <c r="G2022" s="70" t="e">
        <f>'2020 Spring Order Form - V36'!#REF!</f>
        <v>#REF!</v>
      </c>
      <c r="H2022" s="69">
        <f>'2020 Spring Order Form - V36'!$F$18</f>
        <v>0</v>
      </c>
      <c r="J2022" s="154">
        <v>2869</v>
      </c>
    </row>
    <row r="2023" spans="1:10">
      <c r="A2023" s="131">
        <v>2022</v>
      </c>
      <c r="B2023" s="66" t="s">
        <v>2211</v>
      </c>
      <c r="D2023" s="67">
        <f>'2020 Spring Order Form - V36'!$W$23</f>
        <v>0</v>
      </c>
      <c r="E2023" s="67">
        <f>'2020 Spring Order Form - V36'!$W$23</f>
        <v>0</v>
      </c>
      <c r="F2023" s="151">
        <v>4153497</v>
      </c>
      <c r="G2023" s="70" t="e">
        <f>'2020 Spring Order Form - V36'!#REF!</f>
        <v>#REF!</v>
      </c>
      <c r="H2023" s="69">
        <f>'2020 Spring Order Form - V36'!$F$18</f>
        <v>0</v>
      </c>
      <c r="J2023" s="154">
        <v>12649</v>
      </c>
    </row>
    <row r="2024" spans="1:10">
      <c r="A2024" s="131">
        <v>2023</v>
      </c>
      <c r="B2024" s="66" t="s">
        <v>2211</v>
      </c>
      <c r="D2024" s="67">
        <f>'2020 Spring Order Form - V36'!$W$23</f>
        <v>0</v>
      </c>
      <c r="E2024" s="67">
        <f>'2020 Spring Order Form - V36'!$W$23</f>
        <v>0</v>
      </c>
      <c r="F2024" s="151" t="s">
        <v>2213</v>
      </c>
      <c r="G2024" s="70" t="e">
        <f>'2020 Spring Order Form - V36'!#REF!</f>
        <v>#REF!</v>
      </c>
      <c r="H2024" s="69">
        <f>'2020 Spring Order Form - V36'!$F$18</f>
        <v>0</v>
      </c>
      <c r="J2024" s="154">
        <v>12650</v>
      </c>
    </row>
    <row r="2025" spans="1:10">
      <c r="A2025" s="131">
        <v>2024</v>
      </c>
      <c r="B2025" s="66" t="s">
        <v>2211</v>
      </c>
      <c r="D2025" s="67">
        <f>'2020 Spring Order Form - V36'!$W$23</f>
        <v>0</v>
      </c>
      <c r="E2025" s="67">
        <f>'2020 Spring Order Form - V36'!$W$23</f>
        <v>0</v>
      </c>
      <c r="F2025" s="151">
        <v>4953498</v>
      </c>
      <c r="G2025" s="70" t="e">
        <f>'2020 Spring Order Form - V36'!#REF!</f>
        <v>#REF!</v>
      </c>
      <c r="H2025" s="69">
        <f>'2020 Spring Order Form - V36'!$F$18</f>
        <v>0</v>
      </c>
      <c r="J2025" s="154">
        <v>17994</v>
      </c>
    </row>
    <row r="2026" spans="1:10">
      <c r="A2026" s="131">
        <v>2025</v>
      </c>
      <c r="B2026" s="66" t="s">
        <v>2211</v>
      </c>
      <c r="D2026" s="67">
        <f>'2020 Spring Order Form - V36'!$W$23</f>
        <v>0</v>
      </c>
      <c r="E2026" s="67">
        <f>'2020 Spring Order Form - V36'!$W$23</f>
        <v>0</v>
      </c>
      <c r="F2026" s="151" t="s">
        <v>2214</v>
      </c>
      <c r="G2026" s="70" t="e">
        <f>'2020 Spring Order Form - V36'!#REF!</f>
        <v>#REF!</v>
      </c>
      <c r="H2026" s="69">
        <f>'2020 Spring Order Form - V36'!$F$18</f>
        <v>0</v>
      </c>
      <c r="J2026" s="154">
        <v>17995</v>
      </c>
    </row>
    <row r="2027" spans="1:10">
      <c r="A2027" s="131">
        <v>2026</v>
      </c>
      <c r="B2027" s="66" t="s">
        <v>2211</v>
      </c>
      <c r="D2027" s="67">
        <f>'2020 Spring Order Form - V36'!$W$23</f>
        <v>0</v>
      </c>
      <c r="E2027" s="67">
        <f>'2020 Spring Order Form - V36'!$W$23</f>
        <v>0</v>
      </c>
      <c r="F2027" s="151">
        <v>1753497</v>
      </c>
      <c r="G2027" s="70" t="e">
        <f>'2020 Spring Order Form - V36'!#REF!</f>
        <v>#REF!</v>
      </c>
      <c r="H2027" s="69">
        <f>'2020 Spring Order Form - V36'!$F$18</f>
        <v>0</v>
      </c>
      <c r="J2027" s="154">
        <v>18077</v>
      </c>
    </row>
    <row r="2028" spans="1:10">
      <c r="A2028" s="131">
        <v>2027</v>
      </c>
      <c r="B2028" s="66" t="s">
        <v>2211</v>
      </c>
      <c r="D2028" s="67">
        <f>'2020 Spring Order Form - V36'!$W$23</f>
        <v>0</v>
      </c>
      <c r="E2028" s="67">
        <f>'2020 Spring Order Form - V36'!$W$23</f>
        <v>0</v>
      </c>
      <c r="F2028" s="151" t="s">
        <v>2215</v>
      </c>
      <c r="G2028" s="70" t="e">
        <f>'2020 Spring Order Form - V36'!#REF!</f>
        <v>#REF!</v>
      </c>
      <c r="H2028" s="69">
        <f>'2020 Spring Order Form - V36'!$F$18</f>
        <v>0</v>
      </c>
      <c r="J2028" s="154">
        <v>18078</v>
      </c>
    </row>
    <row r="2029" spans="1:10">
      <c r="A2029" s="131">
        <v>2028</v>
      </c>
      <c r="B2029" s="66" t="s">
        <v>355</v>
      </c>
      <c r="D2029" s="67">
        <f>'2020 Spring Order Form - V36'!$W$23</f>
        <v>0</v>
      </c>
      <c r="E2029" s="67">
        <f>'2020 Spring Order Form - V36'!$W$23</f>
        <v>0</v>
      </c>
      <c r="F2029" s="151">
        <v>4553525</v>
      </c>
      <c r="G2029" s="70">
        <f>'2020 Spring Order Form - V36'!$W$251</f>
        <v>0</v>
      </c>
      <c r="H2029" s="69">
        <f>'2020 Spring Order Form - V36'!$F$18</f>
        <v>0</v>
      </c>
      <c r="J2029" s="154">
        <v>315</v>
      </c>
    </row>
    <row r="2030" spans="1:10">
      <c r="A2030" s="131">
        <v>2029</v>
      </c>
      <c r="B2030" s="66" t="s">
        <v>355</v>
      </c>
      <c r="D2030" s="67">
        <f>'2020 Spring Order Form - V36'!$W$23</f>
        <v>0</v>
      </c>
      <c r="E2030" s="67">
        <f>'2020 Spring Order Form - V36'!$W$23</f>
        <v>0</v>
      </c>
      <c r="F2030" s="151" t="s">
        <v>2216</v>
      </c>
      <c r="G2030" s="70">
        <f>'2020 Spring Order Form - V36'!$X$251</f>
        <v>0</v>
      </c>
      <c r="H2030" s="69">
        <f>'2020 Spring Order Form - V36'!$F$18</f>
        <v>0</v>
      </c>
      <c r="J2030" s="154">
        <v>2871</v>
      </c>
    </row>
    <row r="2031" spans="1:10">
      <c r="A2031" s="131">
        <v>2030</v>
      </c>
      <c r="B2031" s="66" t="s">
        <v>355</v>
      </c>
      <c r="D2031" s="67">
        <f>'2020 Spring Order Form - V36'!$W$23</f>
        <v>0</v>
      </c>
      <c r="E2031" s="67">
        <f>'2020 Spring Order Form - V36'!$W$23</f>
        <v>0</v>
      </c>
      <c r="F2031" s="151">
        <v>4553528</v>
      </c>
      <c r="G2031" s="70" t="e">
        <f>'2020 Spring Order Form - V36'!#REF!</f>
        <v>#REF!</v>
      </c>
      <c r="H2031" s="69">
        <f>'2020 Spring Order Form - V36'!$F$18</f>
        <v>0</v>
      </c>
      <c r="J2031" s="154">
        <v>435</v>
      </c>
    </row>
    <row r="2032" spans="1:10">
      <c r="A2032" s="131">
        <v>2031</v>
      </c>
      <c r="B2032" s="66" t="s">
        <v>355</v>
      </c>
      <c r="D2032" s="67">
        <f>'2020 Spring Order Form - V36'!$W$23</f>
        <v>0</v>
      </c>
      <c r="E2032" s="67">
        <f>'2020 Spring Order Form - V36'!$W$23</f>
        <v>0</v>
      </c>
      <c r="F2032" s="151" t="s">
        <v>2217</v>
      </c>
      <c r="G2032" s="70" t="e">
        <f>'2020 Spring Order Form - V36'!#REF!</f>
        <v>#REF!</v>
      </c>
      <c r="H2032" s="69">
        <f>'2020 Spring Order Form - V36'!$F$18</f>
        <v>0</v>
      </c>
      <c r="J2032" s="154">
        <v>2872</v>
      </c>
    </row>
    <row r="2033" spans="1:10">
      <c r="A2033" s="131">
        <v>2032</v>
      </c>
      <c r="B2033" s="66" t="s">
        <v>2218</v>
      </c>
      <c r="D2033" s="67">
        <f>'2020 Spring Order Form - V36'!$W$23</f>
        <v>0</v>
      </c>
      <c r="E2033" s="67">
        <f>'2020 Spring Order Form - V36'!$W$23</f>
        <v>0</v>
      </c>
      <c r="F2033" s="151">
        <v>4153527</v>
      </c>
      <c r="G2033" s="70" t="e">
        <f>'2020 Spring Order Form - V36'!#REF!</f>
        <v>#REF!</v>
      </c>
      <c r="H2033" s="69">
        <f>'2020 Spring Order Form - V36'!$F$18</f>
        <v>0</v>
      </c>
      <c r="J2033" s="154">
        <v>575</v>
      </c>
    </row>
    <row r="2034" spans="1:10">
      <c r="A2034" s="131">
        <v>2033</v>
      </c>
      <c r="B2034" s="66" t="s">
        <v>2218</v>
      </c>
      <c r="D2034" s="67">
        <f>'2020 Spring Order Form - V36'!$W$23</f>
        <v>0</v>
      </c>
      <c r="E2034" s="67">
        <f>'2020 Spring Order Form - V36'!$W$23</f>
        <v>0</v>
      </c>
      <c r="F2034" s="151" t="s">
        <v>2219</v>
      </c>
      <c r="G2034" s="70" t="e">
        <f>'2020 Spring Order Form - V36'!#REF!</f>
        <v>#REF!</v>
      </c>
      <c r="H2034" s="69">
        <f>'2020 Spring Order Form - V36'!$F$18</f>
        <v>0</v>
      </c>
      <c r="J2034" s="154">
        <v>2874</v>
      </c>
    </row>
    <row r="2035" spans="1:10">
      <c r="A2035" s="131">
        <v>2034</v>
      </c>
      <c r="B2035" s="66" t="s">
        <v>2218</v>
      </c>
      <c r="D2035" s="67">
        <f>'2020 Spring Order Form - V36'!$W$23</f>
        <v>0</v>
      </c>
      <c r="E2035" s="67">
        <f>'2020 Spring Order Form - V36'!$W$23</f>
        <v>0</v>
      </c>
      <c r="F2035" s="151">
        <v>1753527</v>
      </c>
      <c r="G2035" s="70" t="e">
        <f>'2020 Spring Order Form - V36'!#REF!</f>
        <v>#REF!</v>
      </c>
      <c r="H2035" s="69">
        <f>'2020 Spring Order Form - V36'!$F$18</f>
        <v>0</v>
      </c>
      <c r="J2035" s="154">
        <v>5537</v>
      </c>
    </row>
    <row r="2036" spans="1:10">
      <c r="A2036" s="131">
        <v>2035</v>
      </c>
      <c r="B2036" s="66" t="s">
        <v>2218</v>
      </c>
      <c r="D2036" s="67">
        <f>'2020 Spring Order Form - V36'!$W$23</f>
        <v>0</v>
      </c>
      <c r="E2036" s="67">
        <f>'2020 Spring Order Form - V36'!$W$23</f>
        <v>0</v>
      </c>
      <c r="F2036" s="151" t="s">
        <v>2220</v>
      </c>
      <c r="G2036" s="70" t="e">
        <f>'2020 Spring Order Form - V36'!#REF!</f>
        <v>#REF!</v>
      </c>
      <c r="H2036" s="69">
        <f>'2020 Spring Order Form - V36'!$F$18</f>
        <v>0</v>
      </c>
      <c r="J2036" s="154">
        <v>5644</v>
      </c>
    </row>
    <row r="2037" spans="1:10">
      <c r="A2037" s="131">
        <v>2036</v>
      </c>
      <c r="B2037" s="66" t="s">
        <v>356</v>
      </c>
      <c r="D2037" s="67">
        <f>'2020 Spring Order Form - V36'!$W$23</f>
        <v>0</v>
      </c>
      <c r="E2037" s="67">
        <f>'2020 Spring Order Form - V36'!$W$23</f>
        <v>0</v>
      </c>
      <c r="F2037" s="151">
        <v>4553575</v>
      </c>
      <c r="G2037" s="70">
        <f>'2020 Spring Order Form - V36'!$W$252</f>
        <v>0</v>
      </c>
      <c r="H2037" s="69">
        <f>'2020 Spring Order Form - V36'!$F$18</f>
        <v>0</v>
      </c>
      <c r="J2037" s="154">
        <v>17051</v>
      </c>
    </row>
    <row r="2038" spans="1:10">
      <c r="A2038" s="131">
        <v>2037</v>
      </c>
      <c r="B2038" s="66" t="s">
        <v>356</v>
      </c>
      <c r="D2038" s="67">
        <f>'2020 Spring Order Form - V36'!$W$23</f>
        <v>0</v>
      </c>
      <c r="E2038" s="67">
        <f>'2020 Spring Order Form - V36'!$W$23</f>
        <v>0</v>
      </c>
      <c r="F2038" s="151" t="s">
        <v>2221</v>
      </c>
      <c r="G2038" s="70">
        <f>'2020 Spring Order Form - V36'!$X$252</f>
        <v>0</v>
      </c>
      <c r="H2038" s="69">
        <f>'2020 Spring Order Form - V36'!$F$18</f>
        <v>0</v>
      </c>
      <c r="J2038" s="154">
        <v>17052</v>
      </c>
    </row>
    <row r="2039" spans="1:10">
      <c r="A2039" s="131">
        <v>2038</v>
      </c>
      <c r="B2039" s="66" t="s">
        <v>2222</v>
      </c>
      <c r="D2039" s="67">
        <f>'2020 Spring Order Form - V36'!$W$23</f>
        <v>0</v>
      </c>
      <c r="E2039" s="67">
        <f>'2020 Spring Order Form - V36'!$W$23</f>
        <v>0</v>
      </c>
      <c r="F2039" s="151">
        <v>4553585</v>
      </c>
      <c r="G2039" s="70" t="e">
        <f>'2020 Spring Order Form - V36'!#REF!</f>
        <v>#REF!</v>
      </c>
      <c r="H2039" s="69">
        <f>'2020 Spring Order Form - V36'!$F$18</f>
        <v>0</v>
      </c>
      <c r="J2039" s="154">
        <v>863</v>
      </c>
    </row>
    <row r="2040" spans="1:10">
      <c r="A2040" s="131">
        <v>2039</v>
      </c>
      <c r="B2040" s="66" t="s">
        <v>2222</v>
      </c>
      <c r="D2040" s="67">
        <f>'2020 Spring Order Form - V36'!$W$23</f>
        <v>0</v>
      </c>
      <c r="E2040" s="67">
        <f>'2020 Spring Order Form - V36'!$W$23</f>
        <v>0</v>
      </c>
      <c r="F2040" s="151" t="s">
        <v>2223</v>
      </c>
      <c r="G2040" s="70" t="e">
        <f>'2020 Spring Order Form - V36'!#REF!</f>
        <v>#REF!</v>
      </c>
      <c r="H2040" s="69">
        <f>'2020 Spring Order Form - V36'!$F$18</f>
        <v>0</v>
      </c>
      <c r="J2040" s="154">
        <v>2878</v>
      </c>
    </row>
    <row r="2041" spans="1:10">
      <c r="A2041" s="131">
        <v>2040</v>
      </c>
      <c r="B2041" s="66" t="s">
        <v>359</v>
      </c>
      <c r="D2041" s="67">
        <f>'2020 Spring Order Form - V36'!$W$23</f>
        <v>0</v>
      </c>
      <c r="E2041" s="67">
        <f>'2020 Spring Order Form - V36'!$W$23</f>
        <v>0</v>
      </c>
      <c r="F2041" s="151">
        <v>4553785</v>
      </c>
      <c r="G2041" s="70">
        <f>'2020 Spring Order Form - V36'!$W$254</f>
        <v>0</v>
      </c>
      <c r="H2041" s="69">
        <f>'2020 Spring Order Form - V36'!$F$18</f>
        <v>0</v>
      </c>
      <c r="J2041" s="154">
        <v>689</v>
      </c>
    </row>
    <row r="2042" spans="1:10">
      <c r="A2042" s="131">
        <v>2041</v>
      </c>
      <c r="B2042" s="66" t="s">
        <v>359</v>
      </c>
      <c r="D2042" s="67">
        <f>'2020 Spring Order Form - V36'!$W$23</f>
        <v>0</v>
      </c>
      <c r="E2042" s="67">
        <f>'2020 Spring Order Form - V36'!$W$23</f>
        <v>0</v>
      </c>
      <c r="F2042" s="151" t="s">
        <v>2224</v>
      </c>
      <c r="G2042" s="70">
        <f>'2020 Spring Order Form - V36'!$X$254</f>
        <v>0</v>
      </c>
      <c r="H2042" s="69">
        <f>'2020 Spring Order Form - V36'!$F$18</f>
        <v>0</v>
      </c>
      <c r="J2042" s="154">
        <v>2880</v>
      </c>
    </row>
    <row r="2043" spans="1:10">
      <c r="A2043" s="131">
        <v>2042</v>
      </c>
      <c r="B2043" s="66" t="s">
        <v>359</v>
      </c>
      <c r="D2043" s="67">
        <f>'2020 Spring Order Form - V36'!$W$23</f>
        <v>0</v>
      </c>
      <c r="E2043" s="67">
        <f>'2020 Spring Order Form - V36'!$W$23</f>
        <v>0</v>
      </c>
      <c r="F2043" s="151">
        <v>4953788</v>
      </c>
      <c r="G2043" s="70">
        <f>'2020 Spring Order Form - V36'!$W$255</f>
        <v>0</v>
      </c>
      <c r="H2043" s="69">
        <f>'2020 Spring Order Form - V36'!$F$18</f>
        <v>0</v>
      </c>
      <c r="J2043" s="154">
        <v>20079</v>
      </c>
    </row>
    <row r="2044" spans="1:10">
      <c r="A2044" s="131">
        <v>2043</v>
      </c>
      <c r="B2044" s="66" t="s">
        <v>359</v>
      </c>
      <c r="D2044" s="67">
        <f>'2020 Spring Order Form - V36'!$W$23</f>
        <v>0</v>
      </c>
      <c r="E2044" s="67">
        <f>'2020 Spring Order Form - V36'!$W$23</f>
        <v>0</v>
      </c>
      <c r="F2044" s="151" t="s">
        <v>2225</v>
      </c>
      <c r="G2044" s="70">
        <f>'2020 Spring Order Form - V36'!$X$255</f>
        <v>0</v>
      </c>
      <c r="H2044" s="69">
        <f>'2020 Spring Order Form - V36'!$F$18</f>
        <v>0</v>
      </c>
      <c r="J2044" s="154">
        <v>20078</v>
      </c>
    </row>
    <row r="2045" spans="1:10">
      <c r="A2045" s="131">
        <v>2044</v>
      </c>
      <c r="B2045" s="66" t="s">
        <v>2226</v>
      </c>
      <c r="D2045" s="67">
        <f>'2020 Spring Order Form - V36'!$W$23</f>
        <v>0</v>
      </c>
      <c r="E2045" s="67">
        <f>'2020 Spring Order Form - V36'!$W$23</f>
        <v>0</v>
      </c>
      <c r="F2045" s="151">
        <v>4553705</v>
      </c>
      <c r="G2045" s="70" t="e">
        <f>'2020 Spring Order Form - V36'!#REF!</f>
        <v>#REF!</v>
      </c>
      <c r="H2045" s="69">
        <f>'2020 Spring Order Form - V36'!$F$18</f>
        <v>0</v>
      </c>
      <c r="J2045" s="154">
        <v>286</v>
      </c>
    </row>
    <row r="2046" spans="1:10">
      <c r="A2046" s="131">
        <v>2045</v>
      </c>
      <c r="B2046" s="66" t="s">
        <v>2226</v>
      </c>
      <c r="D2046" s="67">
        <f>'2020 Spring Order Form - V36'!$W$23</f>
        <v>0</v>
      </c>
      <c r="E2046" s="67">
        <f>'2020 Spring Order Form - V36'!$W$23</f>
        <v>0</v>
      </c>
      <c r="F2046" s="151" t="s">
        <v>2227</v>
      </c>
      <c r="G2046" s="70" t="e">
        <f>'2020 Spring Order Form - V36'!#REF!</f>
        <v>#REF!</v>
      </c>
      <c r="H2046" s="69">
        <f>'2020 Spring Order Form - V36'!$F$18</f>
        <v>0</v>
      </c>
      <c r="J2046" s="154">
        <v>2883</v>
      </c>
    </row>
    <row r="2047" spans="1:10">
      <c r="A2047" s="131">
        <v>2046</v>
      </c>
      <c r="B2047" s="66" t="s">
        <v>2228</v>
      </c>
      <c r="D2047" s="67">
        <f>'2020 Spring Order Form - V36'!$W$23</f>
        <v>0</v>
      </c>
      <c r="E2047" s="67">
        <f>'2020 Spring Order Form - V36'!$W$23</f>
        <v>0</v>
      </c>
      <c r="F2047" s="151">
        <v>4553955</v>
      </c>
      <c r="G2047" s="70" t="e">
        <f>'2020 Spring Order Form - V36'!#REF!</f>
        <v>#REF!</v>
      </c>
      <c r="H2047" s="69">
        <f>'2020 Spring Order Form - V36'!$F$18</f>
        <v>0</v>
      </c>
      <c r="J2047" s="154">
        <v>17054</v>
      </c>
    </row>
    <row r="2048" spans="1:10">
      <c r="A2048" s="131">
        <v>2047</v>
      </c>
      <c r="B2048" s="66" t="s">
        <v>2228</v>
      </c>
      <c r="D2048" s="67">
        <f>'2020 Spring Order Form - V36'!$W$23</f>
        <v>0</v>
      </c>
      <c r="E2048" s="67">
        <f>'2020 Spring Order Form - V36'!$W$23</f>
        <v>0</v>
      </c>
      <c r="F2048" s="151" t="s">
        <v>2229</v>
      </c>
      <c r="G2048" s="70" t="e">
        <f>'2020 Spring Order Form - V36'!#REF!</f>
        <v>#REF!</v>
      </c>
      <c r="H2048" s="69">
        <f>'2020 Spring Order Form - V36'!$F$18</f>
        <v>0</v>
      </c>
      <c r="J2048" s="154">
        <v>17055</v>
      </c>
    </row>
    <row r="2049" spans="1:10">
      <c r="A2049" s="131">
        <v>2048</v>
      </c>
      <c r="B2049" s="66" t="s">
        <v>2230</v>
      </c>
      <c r="D2049" s="67">
        <f>'2020 Spring Order Form - V36'!$W$23</f>
        <v>0</v>
      </c>
      <c r="E2049" s="67">
        <f>'2020 Spring Order Form - V36'!$W$23</f>
        <v>0</v>
      </c>
      <c r="F2049" s="151">
        <v>4555040</v>
      </c>
      <c r="G2049" s="70" t="e">
        <f>'2020 Spring Order Form - V36'!#REF!</f>
        <v>#REF!</v>
      </c>
      <c r="H2049" s="69">
        <f>'2020 Spring Order Form - V36'!$F$18</f>
        <v>0</v>
      </c>
      <c r="J2049" s="154">
        <v>1037</v>
      </c>
    </row>
    <row r="2050" spans="1:10">
      <c r="A2050" s="131">
        <v>2049</v>
      </c>
      <c r="B2050" s="66" t="s">
        <v>2230</v>
      </c>
      <c r="D2050" s="67">
        <f>'2020 Spring Order Form - V36'!$W$23</f>
        <v>0</v>
      </c>
      <c r="E2050" s="67">
        <f>'2020 Spring Order Form - V36'!$W$23</f>
        <v>0</v>
      </c>
      <c r="F2050" s="151" t="s">
        <v>2231</v>
      </c>
      <c r="G2050" s="70" t="e">
        <f>'2020 Spring Order Form - V36'!#REF!</f>
        <v>#REF!</v>
      </c>
      <c r="H2050" s="69">
        <f>'2020 Spring Order Form - V36'!$F$18</f>
        <v>0</v>
      </c>
      <c r="J2050" s="154">
        <v>2943</v>
      </c>
    </row>
    <row r="2051" spans="1:10">
      <c r="A2051" s="131">
        <v>2050</v>
      </c>
      <c r="B2051" s="66" t="s">
        <v>2232</v>
      </c>
      <c r="D2051" s="67">
        <f>'2020 Spring Order Form - V36'!$W$23</f>
        <v>0</v>
      </c>
      <c r="E2051" s="67">
        <f>'2020 Spring Order Form - V36'!$W$23</f>
        <v>0</v>
      </c>
      <c r="F2051" s="151">
        <v>4555050</v>
      </c>
      <c r="G2051" s="70" t="e">
        <f>'2020 Spring Order Form - V36'!#REF!</f>
        <v>#REF!</v>
      </c>
      <c r="H2051" s="69">
        <f>'2020 Spring Order Form - V36'!$F$18</f>
        <v>0</v>
      </c>
      <c r="J2051" s="154">
        <v>1079</v>
      </c>
    </row>
    <row r="2052" spans="1:10">
      <c r="A2052" s="131">
        <v>2051</v>
      </c>
      <c r="B2052" s="66" t="s">
        <v>2232</v>
      </c>
      <c r="D2052" s="67">
        <f>'2020 Spring Order Form - V36'!$W$23</f>
        <v>0</v>
      </c>
      <c r="E2052" s="67">
        <f>'2020 Spring Order Form - V36'!$W$23</f>
        <v>0</v>
      </c>
      <c r="F2052" s="151" t="s">
        <v>2233</v>
      </c>
      <c r="G2052" s="70" t="e">
        <f>'2020 Spring Order Form - V36'!#REF!</f>
        <v>#REF!</v>
      </c>
      <c r="H2052" s="69">
        <f>'2020 Spring Order Form - V36'!$F$18</f>
        <v>0</v>
      </c>
      <c r="J2052" s="154">
        <v>2944</v>
      </c>
    </row>
    <row r="2053" spans="1:10">
      <c r="A2053" s="131">
        <v>2052</v>
      </c>
      <c r="B2053" s="66" t="s">
        <v>2234</v>
      </c>
      <c r="D2053" s="67">
        <f>'2020 Spring Order Form - V36'!$W$23</f>
        <v>0</v>
      </c>
      <c r="E2053" s="67">
        <f>'2020 Spring Order Form - V36'!$W$23</f>
        <v>0</v>
      </c>
      <c r="F2053" s="151">
        <v>4555060</v>
      </c>
      <c r="G2053" s="70" t="e">
        <f>'2020 Spring Order Form - V36'!#REF!</f>
        <v>#REF!</v>
      </c>
      <c r="H2053" s="69">
        <f>'2020 Spring Order Form - V36'!$F$18</f>
        <v>0</v>
      </c>
      <c r="J2053" s="154">
        <v>17144</v>
      </c>
    </row>
    <row r="2054" spans="1:10">
      <c r="A2054" s="131">
        <v>2053</v>
      </c>
      <c r="B2054" s="66" t="s">
        <v>2234</v>
      </c>
      <c r="D2054" s="67">
        <f>'2020 Spring Order Form - V36'!$W$23</f>
        <v>0</v>
      </c>
      <c r="E2054" s="67">
        <f>'2020 Spring Order Form - V36'!$W$23</f>
        <v>0</v>
      </c>
      <c r="F2054" s="151" t="s">
        <v>2235</v>
      </c>
      <c r="G2054" s="70" t="e">
        <f>'2020 Spring Order Form - V36'!#REF!</f>
        <v>#REF!</v>
      </c>
      <c r="H2054" s="69">
        <f>'2020 Spring Order Form - V36'!$F$18</f>
        <v>0</v>
      </c>
      <c r="J2054" s="154">
        <v>17145</v>
      </c>
    </row>
    <row r="2055" spans="1:10">
      <c r="A2055" s="131">
        <v>2054</v>
      </c>
      <c r="B2055" s="66" t="s">
        <v>2234</v>
      </c>
      <c r="D2055" s="67">
        <f>'2020 Spring Order Form - V36'!$W$23</f>
        <v>0</v>
      </c>
      <c r="E2055" s="67">
        <f>'2020 Spring Order Form - V36'!$W$23</f>
        <v>0</v>
      </c>
      <c r="F2055" s="151">
        <v>4555061</v>
      </c>
      <c r="G2055" s="70" t="e">
        <f>'2020 Spring Order Form - V36'!#REF!</f>
        <v>#REF!</v>
      </c>
      <c r="H2055" s="69">
        <f>'2020 Spring Order Form - V36'!$F$18</f>
        <v>0</v>
      </c>
      <c r="J2055" s="154">
        <v>19902</v>
      </c>
    </row>
    <row r="2056" spans="1:10">
      <c r="A2056" s="131">
        <v>2055</v>
      </c>
      <c r="B2056" s="66" t="s">
        <v>2234</v>
      </c>
      <c r="D2056" s="67">
        <f>'2020 Spring Order Form - V36'!$W$23</f>
        <v>0</v>
      </c>
      <c r="E2056" s="67">
        <f>'2020 Spring Order Form - V36'!$W$23</f>
        <v>0</v>
      </c>
      <c r="F2056" s="151" t="s">
        <v>2236</v>
      </c>
      <c r="G2056" s="70" t="e">
        <f>'2020 Spring Order Form - V36'!#REF!</f>
        <v>#REF!</v>
      </c>
      <c r="H2056" s="69">
        <f>'2020 Spring Order Form - V36'!$F$18</f>
        <v>0</v>
      </c>
      <c r="J2056" s="154">
        <v>19903</v>
      </c>
    </row>
    <row r="2057" spans="1:10">
      <c r="A2057" s="131">
        <v>2056</v>
      </c>
      <c r="B2057" s="66" t="s">
        <v>2237</v>
      </c>
      <c r="D2057" s="67">
        <f>'2020 Spring Order Form - V36'!$W$23</f>
        <v>0</v>
      </c>
      <c r="E2057" s="67">
        <f>'2020 Spring Order Form - V36'!$W$23</f>
        <v>0</v>
      </c>
      <c r="F2057" s="151">
        <v>4555090</v>
      </c>
      <c r="G2057" s="70" t="e">
        <f>'2020 Spring Order Form - V36'!#REF!</f>
        <v>#REF!</v>
      </c>
      <c r="H2057" s="69">
        <f>'2020 Spring Order Form - V36'!$F$18</f>
        <v>0</v>
      </c>
      <c r="J2057" s="154">
        <v>17146</v>
      </c>
    </row>
    <row r="2058" spans="1:10">
      <c r="A2058" s="131">
        <v>2057</v>
      </c>
      <c r="B2058" s="66" t="s">
        <v>2237</v>
      </c>
      <c r="D2058" s="67">
        <f>'2020 Spring Order Form - V36'!$W$23</f>
        <v>0</v>
      </c>
      <c r="E2058" s="67">
        <f>'2020 Spring Order Form - V36'!$W$23</f>
        <v>0</v>
      </c>
      <c r="F2058" s="151" t="s">
        <v>2238</v>
      </c>
      <c r="G2058" s="70" t="e">
        <f>'2020 Spring Order Form - V36'!#REF!</f>
        <v>#REF!</v>
      </c>
      <c r="H2058" s="69">
        <f>'2020 Spring Order Form - V36'!$F$18</f>
        <v>0</v>
      </c>
      <c r="J2058" s="154">
        <v>17147</v>
      </c>
    </row>
    <row r="2059" spans="1:10">
      <c r="A2059" s="131">
        <v>2058</v>
      </c>
      <c r="B2059" s="66" t="s">
        <v>2239</v>
      </c>
      <c r="D2059" s="67">
        <f>'2020 Spring Order Form - V36'!$W$23</f>
        <v>0</v>
      </c>
      <c r="E2059" s="67">
        <f>'2020 Spring Order Form - V36'!$W$23</f>
        <v>0</v>
      </c>
      <c r="F2059" s="151">
        <v>4555200</v>
      </c>
      <c r="G2059" s="70" t="e">
        <f>'2020 Spring Order Form - V36'!#REF!</f>
        <v>#REF!</v>
      </c>
      <c r="H2059" s="69">
        <f>'2020 Spring Order Form - V36'!$F$18</f>
        <v>0</v>
      </c>
      <c r="J2059" s="154">
        <v>1100</v>
      </c>
    </row>
    <row r="2060" spans="1:10">
      <c r="A2060" s="131">
        <v>2059</v>
      </c>
      <c r="B2060" s="66" t="s">
        <v>2239</v>
      </c>
      <c r="D2060" s="67">
        <f>'2020 Spring Order Form - V36'!$W$23</f>
        <v>0</v>
      </c>
      <c r="E2060" s="67">
        <f>'2020 Spring Order Form - V36'!$W$23</f>
        <v>0</v>
      </c>
      <c r="F2060" s="151" t="s">
        <v>2240</v>
      </c>
      <c r="G2060" s="70" t="e">
        <f>'2020 Spring Order Form - V36'!#REF!</f>
        <v>#REF!</v>
      </c>
      <c r="H2060" s="69">
        <f>'2020 Spring Order Form - V36'!$F$18</f>
        <v>0</v>
      </c>
      <c r="J2060" s="154">
        <v>2946</v>
      </c>
    </row>
    <row r="2061" spans="1:10">
      <c r="A2061" s="131">
        <v>2060</v>
      </c>
      <c r="B2061" s="66" t="s">
        <v>2241</v>
      </c>
      <c r="D2061" s="67">
        <f>'2020 Spring Order Form - V36'!$W$23</f>
        <v>0</v>
      </c>
      <c r="E2061" s="67">
        <f>'2020 Spring Order Form - V36'!$W$23</f>
        <v>0</v>
      </c>
      <c r="F2061" s="151">
        <v>4555260</v>
      </c>
      <c r="G2061" s="70" t="e">
        <f>'2020 Spring Order Form - V36'!#REF!</f>
        <v>#REF!</v>
      </c>
      <c r="H2061" s="69">
        <f>'2020 Spring Order Form - V36'!$F$18</f>
        <v>0</v>
      </c>
      <c r="J2061" s="154">
        <v>1101</v>
      </c>
    </row>
    <row r="2062" spans="1:10">
      <c r="A2062" s="131">
        <v>2061</v>
      </c>
      <c r="B2062" s="66" t="s">
        <v>2241</v>
      </c>
      <c r="D2062" s="67">
        <f>'2020 Spring Order Form - V36'!$W$23</f>
        <v>0</v>
      </c>
      <c r="E2062" s="67">
        <f>'2020 Spring Order Form - V36'!$W$23</f>
        <v>0</v>
      </c>
      <c r="F2062" s="151" t="s">
        <v>2242</v>
      </c>
      <c r="G2062" s="70" t="e">
        <f>'2020 Spring Order Form - V36'!#REF!</f>
        <v>#REF!</v>
      </c>
      <c r="H2062" s="69">
        <f>'2020 Spring Order Form - V36'!$F$18</f>
        <v>0</v>
      </c>
      <c r="J2062" s="154">
        <v>2948</v>
      </c>
    </row>
    <row r="2063" spans="1:10">
      <c r="A2063" s="131">
        <v>2062</v>
      </c>
      <c r="B2063" s="66" t="s">
        <v>2243</v>
      </c>
      <c r="D2063" s="67">
        <f>'2020 Spring Order Form - V36'!$W$23</f>
        <v>0</v>
      </c>
      <c r="E2063" s="67">
        <f>'2020 Spring Order Form - V36'!$W$23</f>
        <v>0</v>
      </c>
      <c r="F2063" s="151">
        <v>4555450</v>
      </c>
      <c r="G2063" s="70" t="e">
        <f>'2020 Spring Order Form - V36'!#REF!</f>
        <v>#REF!</v>
      </c>
      <c r="H2063" s="69">
        <f>'2020 Spring Order Form - V36'!$F$18</f>
        <v>0</v>
      </c>
      <c r="J2063" s="154">
        <v>1060</v>
      </c>
    </row>
    <row r="2064" spans="1:10">
      <c r="A2064" s="131">
        <v>2063</v>
      </c>
      <c r="B2064" s="66" t="s">
        <v>2243</v>
      </c>
      <c r="D2064" s="67">
        <f>'2020 Spring Order Form - V36'!$W$23</f>
        <v>0</v>
      </c>
      <c r="E2064" s="67">
        <f>'2020 Spring Order Form - V36'!$W$23</f>
        <v>0</v>
      </c>
      <c r="F2064" s="151" t="s">
        <v>2244</v>
      </c>
      <c r="G2064" s="70" t="e">
        <f>'2020 Spring Order Form - V36'!#REF!</f>
        <v>#REF!</v>
      </c>
      <c r="H2064" s="69">
        <f>'2020 Spring Order Form - V36'!$F$18</f>
        <v>0</v>
      </c>
      <c r="J2064" s="154">
        <v>2951</v>
      </c>
    </row>
    <row r="2065" spans="1:10">
      <c r="A2065" s="131">
        <v>2064</v>
      </c>
      <c r="B2065" s="66" t="s">
        <v>2245</v>
      </c>
      <c r="D2065" s="67">
        <f>'2020 Spring Order Form - V36'!$W$23</f>
        <v>0</v>
      </c>
      <c r="E2065" s="67">
        <f>'2020 Spring Order Form - V36'!$W$23</f>
        <v>0</v>
      </c>
      <c r="F2065" s="151">
        <v>4555500</v>
      </c>
      <c r="G2065" s="70" t="e">
        <f>'2020 Spring Order Form - V36'!#REF!</f>
        <v>#REF!</v>
      </c>
      <c r="H2065" s="69">
        <f>'2020 Spring Order Form - V36'!$F$18</f>
        <v>0</v>
      </c>
      <c r="J2065" s="154">
        <v>1042</v>
      </c>
    </row>
    <row r="2066" spans="1:10">
      <c r="A2066" s="131">
        <v>2065</v>
      </c>
      <c r="B2066" s="66" t="s">
        <v>2245</v>
      </c>
      <c r="D2066" s="67">
        <f>'2020 Spring Order Form - V36'!$W$23</f>
        <v>0</v>
      </c>
      <c r="E2066" s="67">
        <f>'2020 Spring Order Form - V36'!$W$23</f>
        <v>0</v>
      </c>
      <c r="F2066" s="151" t="s">
        <v>2246</v>
      </c>
      <c r="G2066" s="70" t="e">
        <f>'2020 Spring Order Form - V36'!#REF!</f>
        <v>#REF!</v>
      </c>
      <c r="H2066" s="69">
        <f>'2020 Spring Order Form - V36'!$F$18</f>
        <v>0</v>
      </c>
      <c r="J2066" s="154">
        <v>2952</v>
      </c>
    </row>
    <row r="2067" spans="1:10">
      <c r="A2067" s="131">
        <v>2066</v>
      </c>
      <c r="B2067" s="66" t="s">
        <v>2247</v>
      </c>
      <c r="D2067" s="67">
        <f>'2020 Spring Order Form - V36'!$W$23</f>
        <v>0</v>
      </c>
      <c r="E2067" s="67">
        <f>'2020 Spring Order Form - V36'!$W$23</f>
        <v>0</v>
      </c>
      <c r="F2067" s="151">
        <v>4555750</v>
      </c>
      <c r="G2067" s="70" t="e">
        <f>'2020 Spring Order Form - V36'!#REF!</f>
        <v>#REF!</v>
      </c>
      <c r="H2067" s="69">
        <f>'2020 Spring Order Form - V36'!$F$18</f>
        <v>0</v>
      </c>
      <c r="J2067" s="154">
        <v>18677</v>
      </c>
    </row>
    <row r="2068" spans="1:10">
      <c r="A2068" s="131">
        <v>2067</v>
      </c>
      <c r="B2068" s="66" t="s">
        <v>2247</v>
      </c>
      <c r="D2068" s="67">
        <f>'2020 Spring Order Form - V36'!$W$23</f>
        <v>0</v>
      </c>
      <c r="E2068" s="67">
        <f>'2020 Spring Order Form - V36'!$W$23</f>
        <v>0</v>
      </c>
      <c r="F2068" s="151" t="s">
        <v>2248</v>
      </c>
      <c r="G2068" s="70" t="e">
        <f>'2020 Spring Order Form - V36'!#REF!</f>
        <v>#REF!</v>
      </c>
      <c r="H2068" s="69">
        <f>'2020 Spring Order Form - V36'!$F$18</f>
        <v>0</v>
      </c>
      <c r="J2068" s="154">
        <v>18676</v>
      </c>
    </row>
    <row r="2069" spans="1:10">
      <c r="A2069" s="131">
        <v>2068</v>
      </c>
      <c r="B2069" s="66" t="s">
        <v>2249</v>
      </c>
      <c r="D2069" s="67">
        <f>'2020 Spring Order Form - V36'!$W$23</f>
        <v>0</v>
      </c>
      <c r="E2069" s="67">
        <f>'2020 Spring Order Form - V36'!$W$23</f>
        <v>0</v>
      </c>
      <c r="F2069" s="151">
        <v>4555680</v>
      </c>
      <c r="G2069" s="70" t="e">
        <f>'2020 Spring Order Form - V36'!#REF!</f>
        <v>#REF!</v>
      </c>
      <c r="H2069" s="69">
        <f>'2020 Spring Order Form - V36'!$F$18</f>
        <v>0</v>
      </c>
      <c r="J2069" s="154">
        <v>983</v>
      </c>
    </row>
    <row r="2070" spans="1:10">
      <c r="A2070" s="131">
        <v>2069</v>
      </c>
      <c r="B2070" s="66" t="s">
        <v>2249</v>
      </c>
      <c r="D2070" s="67">
        <f>'2020 Spring Order Form - V36'!$W$23</f>
        <v>0</v>
      </c>
      <c r="E2070" s="67">
        <f>'2020 Spring Order Form - V36'!$W$23</f>
        <v>0</v>
      </c>
      <c r="F2070" s="151" t="s">
        <v>2250</v>
      </c>
      <c r="G2070" s="70" t="e">
        <f>'2020 Spring Order Form - V36'!#REF!</f>
        <v>#REF!</v>
      </c>
      <c r="H2070" s="69">
        <f>'2020 Spring Order Form - V36'!$F$18</f>
        <v>0</v>
      </c>
      <c r="J2070" s="154">
        <v>2961</v>
      </c>
    </row>
    <row r="2071" spans="1:10">
      <c r="A2071" s="131">
        <v>2070</v>
      </c>
      <c r="B2071" s="66" t="s">
        <v>2251</v>
      </c>
      <c r="D2071" s="67">
        <f>'2020 Spring Order Form - V36'!$W$23</f>
        <v>0</v>
      </c>
      <c r="E2071" s="67">
        <f>'2020 Spring Order Form - V36'!$W$23</f>
        <v>0</v>
      </c>
      <c r="F2071" s="151">
        <v>4555820</v>
      </c>
      <c r="G2071" s="70" t="e">
        <f>'2020 Spring Order Form - V36'!#REF!</f>
        <v>#REF!</v>
      </c>
      <c r="H2071" s="69">
        <f>'2020 Spring Order Form - V36'!$F$18</f>
        <v>0</v>
      </c>
      <c r="J2071" s="154">
        <v>1119</v>
      </c>
    </row>
    <row r="2072" spans="1:10">
      <c r="A2072" s="131">
        <v>2071</v>
      </c>
      <c r="B2072" s="66" t="s">
        <v>2251</v>
      </c>
      <c r="D2072" s="67">
        <f>'2020 Spring Order Form - V36'!$W$23</f>
        <v>0</v>
      </c>
      <c r="E2072" s="67">
        <f>'2020 Spring Order Form - V36'!$W$23</f>
        <v>0</v>
      </c>
      <c r="F2072" s="151" t="s">
        <v>2252</v>
      </c>
      <c r="G2072" s="70" t="e">
        <f>'2020 Spring Order Form - V36'!#REF!</f>
        <v>#REF!</v>
      </c>
      <c r="H2072" s="69">
        <f>'2020 Spring Order Form - V36'!$F$18</f>
        <v>0</v>
      </c>
      <c r="J2072" s="154">
        <v>2966</v>
      </c>
    </row>
    <row r="2073" spans="1:10">
      <c r="A2073" s="131">
        <v>2072</v>
      </c>
      <c r="B2073" s="66" t="s">
        <v>2253</v>
      </c>
      <c r="D2073" s="67">
        <f>'2020 Spring Order Form - V36'!$W$23</f>
        <v>0</v>
      </c>
      <c r="E2073" s="67">
        <f>'2020 Spring Order Form - V36'!$W$23</f>
        <v>0</v>
      </c>
      <c r="F2073" s="151">
        <v>4555902</v>
      </c>
      <c r="G2073" s="70" t="e">
        <f>'2020 Spring Order Form - V36'!#REF!</f>
        <v>#REF!</v>
      </c>
      <c r="H2073" s="69">
        <f>'2020 Spring Order Form - V36'!$F$18</f>
        <v>0</v>
      </c>
      <c r="J2073" s="154">
        <v>18852</v>
      </c>
    </row>
    <row r="2074" spans="1:10">
      <c r="A2074" s="131">
        <v>2073</v>
      </c>
      <c r="B2074" s="66" t="s">
        <v>2253</v>
      </c>
      <c r="D2074" s="67">
        <f>'2020 Spring Order Form - V36'!$W$23</f>
        <v>0</v>
      </c>
      <c r="E2074" s="67">
        <f>'2020 Spring Order Form - V36'!$W$23</f>
        <v>0</v>
      </c>
      <c r="F2074" s="151" t="s">
        <v>2254</v>
      </c>
      <c r="G2074" s="70" t="e">
        <f>'2020 Spring Order Form - V36'!#REF!</f>
        <v>#REF!</v>
      </c>
      <c r="H2074" s="69">
        <f>'2020 Spring Order Form - V36'!$F$18</f>
        <v>0</v>
      </c>
      <c r="J2074" s="154">
        <v>18853</v>
      </c>
    </row>
    <row r="2075" spans="1:10">
      <c r="A2075" s="131">
        <v>2074</v>
      </c>
      <c r="B2075" s="66" t="s">
        <v>2255</v>
      </c>
      <c r="D2075" s="67">
        <f>'2020 Spring Order Form - V36'!$W$23</f>
        <v>0</v>
      </c>
      <c r="E2075" s="67">
        <f>'2020 Spring Order Form - V36'!$W$23</f>
        <v>0</v>
      </c>
      <c r="F2075" s="151">
        <v>4555940</v>
      </c>
      <c r="G2075" s="70" t="e">
        <f>'2020 Spring Order Form - V36'!#REF!</f>
        <v>#REF!</v>
      </c>
      <c r="H2075" s="69">
        <f>'2020 Spring Order Form - V36'!$F$18</f>
        <v>0</v>
      </c>
      <c r="J2075" s="154">
        <v>992</v>
      </c>
    </row>
    <row r="2076" spans="1:10">
      <c r="A2076" s="131">
        <v>2075</v>
      </c>
      <c r="B2076" s="66" t="s">
        <v>2255</v>
      </c>
      <c r="D2076" s="67">
        <f>'2020 Spring Order Form - V36'!$W$23</f>
        <v>0</v>
      </c>
      <c r="E2076" s="67">
        <f>'2020 Spring Order Form - V36'!$W$23</f>
        <v>0</v>
      </c>
      <c r="F2076" s="151" t="s">
        <v>2256</v>
      </c>
      <c r="G2076" s="70" t="e">
        <f>'2020 Spring Order Form - V36'!#REF!</f>
        <v>#REF!</v>
      </c>
      <c r="H2076" s="69">
        <f>'2020 Spring Order Form - V36'!$F$18</f>
        <v>0</v>
      </c>
      <c r="J2076" s="154">
        <v>2971</v>
      </c>
    </row>
    <row r="2077" spans="1:10">
      <c r="A2077" s="131">
        <v>2076</v>
      </c>
      <c r="B2077" s="66" t="s">
        <v>1778</v>
      </c>
      <c r="D2077" s="67">
        <f>'2020 Spring Order Form - V36'!$W$23</f>
        <v>0</v>
      </c>
      <c r="E2077" s="67">
        <f>'2020 Spring Order Form - V36'!$W$23</f>
        <v>0</v>
      </c>
      <c r="F2077" s="151">
        <v>4556080</v>
      </c>
      <c r="G2077" s="70" t="e">
        <f>'2020 Spring Order Form - V36'!#REF!</f>
        <v>#REF!</v>
      </c>
      <c r="H2077" s="69">
        <f>'2020 Spring Order Form - V36'!$F$18</f>
        <v>0</v>
      </c>
      <c r="J2077" s="154">
        <v>867</v>
      </c>
    </row>
    <row r="2078" spans="1:10">
      <c r="A2078" s="131">
        <v>2077</v>
      </c>
      <c r="B2078" s="66" t="s">
        <v>1778</v>
      </c>
      <c r="D2078" s="67">
        <f>'2020 Spring Order Form - V36'!$W$23</f>
        <v>0</v>
      </c>
      <c r="E2078" s="67">
        <f>'2020 Spring Order Form - V36'!$W$23</f>
        <v>0</v>
      </c>
      <c r="F2078" s="151" t="s">
        <v>2257</v>
      </c>
      <c r="G2078" s="70" t="e">
        <f>'2020 Spring Order Form - V36'!#REF!</f>
        <v>#REF!</v>
      </c>
      <c r="H2078" s="69">
        <f>'2020 Spring Order Form - V36'!$F$18</f>
        <v>0</v>
      </c>
      <c r="J2078" s="154">
        <v>2973</v>
      </c>
    </row>
    <row r="2079" spans="1:10">
      <c r="A2079" s="131">
        <v>2078</v>
      </c>
      <c r="B2079" s="66" t="s">
        <v>2258</v>
      </c>
      <c r="D2079" s="67">
        <f>'2020 Spring Order Form - V36'!$W$23</f>
        <v>0</v>
      </c>
      <c r="E2079" s="67">
        <f>'2020 Spring Order Form - V36'!$W$23</f>
        <v>0</v>
      </c>
      <c r="F2079" s="151">
        <v>4556110</v>
      </c>
      <c r="G2079" s="70" t="e">
        <f>'2020 Spring Order Form - V36'!#REF!</f>
        <v>#REF!</v>
      </c>
      <c r="H2079" s="69">
        <f>'2020 Spring Order Form - V36'!$F$18</f>
        <v>0</v>
      </c>
      <c r="J2079" s="154">
        <v>18680</v>
      </c>
    </row>
    <row r="2080" spans="1:10">
      <c r="A2080" s="131">
        <v>2079</v>
      </c>
      <c r="B2080" s="66" t="s">
        <v>2258</v>
      </c>
      <c r="D2080" s="67">
        <f>'2020 Spring Order Form - V36'!$W$23</f>
        <v>0</v>
      </c>
      <c r="E2080" s="67">
        <f>'2020 Spring Order Form - V36'!$W$23</f>
        <v>0</v>
      </c>
      <c r="F2080" s="151" t="s">
        <v>2259</v>
      </c>
      <c r="G2080" s="70" t="e">
        <f>'2020 Spring Order Form - V36'!#REF!</f>
        <v>#REF!</v>
      </c>
      <c r="H2080" s="69">
        <f>'2020 Spring Order Form - V36'!$F$18</f>
        <v>0</v>
      </c>
      <c r="J2080" s="154">
        <v>18679</v>
      </c>
    </row>
    <row r="2081" spans="1:10">
      <c r="A2081" s="131">
        <v>2080</v>
      </c>
      <c r="B2081" s="66" t="s">
        <v>2260</v>
      </c>
      <c r="D2081" s="67">
        <f>'2020 Spring Order Form - V36'!$W$23</f>
        <v>0</v>
      </c>
      <c r="E2081" s="67">
        <f>'2020 Spring Order Form - V36'!$W$23</f>
        <v>0</v>
      </c>
      <c r="F2081" s="151">
        <v>4556100</v>
      </c>
      <c r="G2081" s="70" t="e">
        <f>'2020 Spring Order Form - V36'!#REF!</f>
        <v>#REF!</v>
      </c>
      <c r="H2081" s="69">
        <f>'2020 Spring Order Form - V36'!$F$18</f>
        <v>0</v>
      </c>
      <c r="J2081" s="154">
        <v>18683</v>
      </c>
    </row>
    <row r="2082" spans="1:10">
      <c r="A2082" s="131">
        <v>2081</v>
      </c>
      <c r="B2082" s="66" t="s">
        <v>2260</v>
      </c>
      <c r="D2082" s="67">
        <f>'2020 Spring Order Form - V36'!$W$23</f>
        <v>0</v>
      </c>
      <c r="E2082" s="67">
        <f>'2020 Spring Order Form - V36'!$W$23</f>
        <v>0</v>
      </c>
      <c r="F2082" s="151" t="s">
        <v>2261</v>
      </c>
      <c r="G2082" s="70" t="e">
        <f>'2020 Spring Order Form - V36'!#REF!</f>
        <v>#REF!</v>
      </c>
      <c r="H2082" s="69">
        <f>'2020 Spring Order Form - V36'!$F$18</f>
        <v>0</v>
      </c>
      <c r="J2082" s="154">
        <v>18682</v>
      </c>
    </row>
    <row r="2083" spans="1:10">
      <c r="A2083" s="131">
        <v>2082</v>
      </c>
      <c r="B2083" s="66" t="s">
        <v>2262</v>
      </c>
      <c r="D2083" s="67">
        <f>'2020 Spring Order Form - V36'!$W$23</f>
        <v>0</v>
      </c>
      <c r="E2083" s="67">
        <f>'2020 Spring Order Form - V36'!$W$23</f>
        <v>0</v>
      </c>
      <c r="F2083" s="151">
        <v>4557810</v>
      </c>
      <c r="G2083" s="70" t="e">
        <f>'2020 Spring Order Form - V36'!#REF!</f>
        <v>#REF!</v>
      </c>
      <c r="H2083" s="69">
        <f>'2020 Spring Order Form - V36'!$F$18</f>
        <v>0</v>
      </c>
      <c r="J2083" s="154">
        <v>1123</v>
      </c>
    </row>
    <row r="2084" spans="1:10">
      <c r="A2084" s="131">
        <v>2083</v>
      </c>
      <c r="B2084" s="66" t="s">
        <v>2262</v>
      </c>
      <c r="D2084" s="67">
        <f>'2020 Spring Order Form - V36'!$W$23</f>
        <v>0</v>
      </c>
      <c r="E2084" s="67">
        <f>'2020 Spring Order Form - V36'!$W$23</f>
        <v>0</v>
      </c>
      <c r="F2084" s="151" t="s">
        <v>2263</v>
      </c>
      <c r="G2084" s="70" t="e">
        <f>'2020 Spring Order Form - V36'!#REF!</f>
        <v>#REF!</v>
      </c>
      <c r="H2084" s="69">
        <f>'2020 Spring Order Form - V36'!$F$18</f>
        <v>0</v>
      </c>
      <c r="J2084" s="154">
        <v>2949</v>
      </c>
    </row>
    <row r="2085" spans="1:10">
      <c r="A2085" s="131">
        <v>2084</v>
      </c>
      <c r="B2085" s="66" t="s">
        <v>2264</v>
      </c>
      <c r="D2085" s="67">
        <f>'2020 Spring Order Form - V36'!$W$23</f>
        <v>0</v>
      </c>
      <c r="E2085" s="67">
        <f>'2020 Spring Order Form - V36'!$W$23</f>
        <v>0</v>
      </c>
      <c r="F2085" s="151">
        <v>4587830</v>
      </c>
      <c r="G2085" s="70" t="e">
        <f>'2020 Spring Order Form - V36'!#REF!</f>
        <v>#REF!</v>
      </c>
      <c r="H2085" s="69">
        <f>'2020 Spring Order Form - V36'!$F$18</f>
        <v>0</v>
      </c>
      <c r="J2085" s="154">
        <v>17140</v>
      </c>
    </row>
    <row r="2086" spans="1:10">
      <c r="A2086" s="131">
        <v>2085</v>
      </c>
      <c r="B2086" s="66" t="s">
        <v>2264</v>
      </c>
      <c r="D2086" s="67">
        <f>'2020 Spring Order Form - V36'!$W$23</f>
        <v>0</v>
      </c>
      <c r="E2086" s="67">
        <f>'2020 Spring Order Form - V36'!$W$23</f>
        <v>0</v>
      </c>
      <c r="F2086" s="151" t="s">
        <v>2265</v>
      </c>
      <c r="G2086" s="70" t="e">
        <f>'2020 Spring Order Form - V36'!#REF!</f>
        <v>#REF!</v>
      </c>
      <c r="H2086" s="69">
        <f>'2020 Spring Order Form - V36'!$F$18</f>
        <v>0</v>
      </c>
      <c r="J2086" s="154">
        <v>17141</v>
      </c>
    </row>
    <row r="2087" spans="1:10">
      <c r="A2087" s="131">
        <v>2086</v>
      </c>
      <c r="B2087" s="66" t="s">
        <v>2266</v>
      </c>
      <c r="D2087" s="67">
        <f>'2020 Spring Order Form - V36'!$W$23</f>
        <v>0</v>
      </c>
      <c r="E2087" s="67">
        <f>'2020 Spring Order Form - V36'!$W$23</f>
        <v>0</v>
      </c>
      <c r="F2087" s="151">
        <v>4557830</v>
      </c>
      <c r="G2087" s="70" t="e">
        <f>'2020 Spring Order Form - V36'!#REF!</f>
        <v>#REF!</v>
      </c>
      <c r="H2087" s="69">
        <f>'2020 Spring Order Form - V36'!$F$18</f>
        <v>0</v>
      </c>
      <c r="J2087" s="154">
        <v>18684</v>
      </c>
    </row>
    <row r="2088" spans="1:10">
      <c r="A2088" s="131">
        <v>2087</v>
      </c>
      <c r="B2088" s="66" t="s">
        <v>2266</v>
      </c>
      <c r="D2088" s="67">
        <f>'2020 Spring Order Form - V36'!$W$23</f>
        <v>0</v>
      </c>
      <c r="E2088" s="67">
        <f>'2020 Spring Order Form - V36'!$W$23</f>
        <v>0</v>
      </c>
      <c r="F2088" s="151" t="s">
        <v>2267</v>
      </c>
      <c r="G2088" s="70" t="e">
        <f>'2020 Spring Order Form - V36'!#REF!</f>
        <v>#REF!</v>
      </c>
      <c r="H2088" s="69">
        <f>'2020 Spring Order Form - V36'!$F$18</f>
        <v>0</v>
      </c>
      <c r="J2088" s="154">
        <v>18686</v>
      </c>
    </row>
    <row r="2089" spans="1:10">
      <c r="A2089" s="131">
        <v>2088</v>
      </c>
      <c r="B2089" s="66" t="s">
        <v>2268</v>
      </c>
      <c r="D2089" s="67">
        <f>'2020 Spring Order Form - V36'!$W$23</f>
        <v>0</v>
      </c>
      <c r="E2089" s="67">
        <f>'2020 Spring Order Form - V36'!$W$23</f>
        <v>0</v>
      </c>
      <c r="F2089" s="151">
        <v>4587840</v>
      </c>
      <c r="G2089" s="70" t="e">
        <f>'2020 Spring Order Form - V36'!#REF!</f>
        <v>#REF!</v>
      </c>
      <c r="H2089" s="69">
        <f>'2020 Spring Order Form - V36'!$F$18</f>
        <v>0</v>
      </c>
      <c r="J2089" s="154">
        <v>17142</v>
      </c>
    </row>
    <row r="2090" spans="1:10">
      <c r="A2090" s="131">
        <v>2089</v>
      </c>
      <c r="B2090" s="66" t="s">
        <v>2268</v>
      </c>
      <c r="D2090" s="67">
        <f>'2020 Spring Order Form - V36'!$W$23</f>
        <v>0</v>
      </c>
      <c r="E2090" s="67">
        <f>'2020 Spring Order Form - V36'!$W$23</f>
        <v>0</v>
      </c>
      <c r="F2090" s="151" t="s">
        <v>2269</v>
      </c>
      <c r="G2090" s="70" t="e">
        <f>'2020 Spring Order Form - V36'!#REF!</f>
        <v>#REF!</v>
      </c>
      <c r="H2090" s="69">
        <f>'2020 Spring Order Form - V36'!$F$18</f>
        <v>0</v>
      </c>
      <c r="J2090" s="154">
        <v>17143</v>
      </c>
    </row>
    <row r="2091" spans="1:10">
      <c r="A2091" s="131">
        <v>2090</v>
      </c>
      <c r="B2091" s="66" t="s">
        <v>2270</v>
      </c>
      <c r="D2091" s="67">
        <f>'2020 Spring Order Form - V36'!$W$23</f>
        <v>0</v>
      </c>
      <c r="E2091" s="67">
        <f>'2020 Spring Order Form - V36'!$W$23</f>
        <v>0</v>
      </c>
      <c r="F2091" s="151">
        <v>4557106</v>
      </c>
      <c r="G2091" s="70" t="e">
        <f>'2020 Spring Order Form - V36'!#REF!</f>
        <v>#REF!</v>
      </c>
      <c r="H2091" s="69">
        <f>'2020 Spring Order Form - V36'!$F$18</f>
        <v>0</v>
      </c>
      <c r="J2091" s="154">
        <v>868</v>
      </c>
    </row>
    <row r="2092" spans="1:10">
      <c r="A2092" s="131">
        <v>2091</v>
      </c>
      <c r="B2092" s="66" t="s">
        <v>2271</v>
      </c>
      <c r="D2092" s="67">
        <f>'2020 Spring Order Form - V36'!$W$23</f>
        <v>0</v>
      </c>
      <c r="E2092" s="67">
        <f>'2020 Spring Order Form - V36'!$W$23</f>
        <v>0</v>
      </c>
      <c r="F2092" s="151">
        <v>4557156</v>
      </c>
      <c r="G2092" s="70" t="e">
        <f>'2020 Spring Order Form - V36'!#REF!</f>
        <v>#REF!</v>
      </c>
      <c r="H2092" s="69">
        <f>'2020 Spring Order Form - V36'!$F$18</f>
        <v>0</v>
      </c>
      <c r="J2092" s="154">
        <v>869</v>
      </c>
    </row>
    <row r="2093" spans="1:10">
      <c r="A2093" s="131">
        <v>2092</v>
      </c>
      <c r="B2093" s="66" t="s">
        <v>2272</v>
      </c>
      <c r="D2093" s="67">
        <f>'2020 Spring Order Form - V36'!$W$23</f>
        <v>0</v>
      </c>
      <c r="E2093" s="67">
        <f>'2020 Spring Order Form - V36'!$W$23</f>
        <v>0</v>
      </c>
      <c r="F2093" s="151">
        <v>4557696</v>
      </c>
      <c r="G2093" s="70" t="e">
        <f>'2020 Spring Order Form - V36'!#REF!</f>
        <v>#REF!</v>
      </c>
      <c r="H2093" s="69">
        <f>'2020 Spring Order Form - V36'!$F$18</f>
        <v>0</v>
      </c>
      <c r="J2093" s="154">
        <v>938</v>
      </c>
    </row>
    <row r="2094" spans="1:10">
      <c r="A2094" s="131">
        <v>2093</v>
      </c>
      <c r="B2094" s="66" t="s">
        <v>2273</v>
      </c>
      <c r="D2094" s="67">
        <f>'2020 Spring Order Form - V36'!$W$23</f>
        <v>0</v>
      </c>
      <c r="E2094" s="67">
        <f>'2020 Spring Order Form - V36'!$W$23</f>
        <v>0</v>
      </c>
      <c r="F2094" s="151">
        <v>4557206</v>
      </c>
      <c r="G2094" s="70" t="e">
        <f>'2020 Spring Order Form - V36'!#REF!</f>
        <v>#REF!</v>
      </c>
      <c r="H2094" s="69">
        <f>'2020 Spring Order Form - V36'!$F$18</f>
        <v>0</v>
      </c>
      <c r="J2094" s="154">
        <v>871</v>
      </c>
    </row>
    <row r="2095" spans="1:10">
      <c r="A2095" s="131">
        <v>2094</v>
      </c>
      <c r="B2095" s="66" t="s">
        <v>2274</v>
      </c>
      <c r="D2095" s="67">
        <f>'2020 Spring Order Form - V36'!$W$23</f>
        <v>0</v>
      </c>
      <c r="E2095" s="67">
        <f>'2020 Spring Order Form - V36'!$W$23</f>
        <v>0</v>
      </c>
      <c r="F2095" s="151">
        <v>4557176</v>
      </c>
      <c r="G2095" s="70" t="e">
        <f>'2020 Spring Order Form - V36'!#REF!</f>
        <v>#REF!</v>
      </c>
      <c r="H2095" s="69">
        <f>'2020 Spring Order Form - V36'!$F$18</f>
        <v>0</v>
      </c>
      <c r="J2095" s="154">
        <v>922</v>
      </c>
    </row>
    <row r="2096" spans="1:10">
      <c r="A2096" s="131">
        <v>2095</v>
      </c>
      <c r="B2096" s="66" t="s">
        <v>2275</v>
      </c>
      <c r="D2096" s="67">
        <f>'2020 Spring Order Form - V36'!$W$23</f>
        <v>0</v>
      </c>
      <c r="E2096" s="67">
        <f>'2020 Spring Order Form - V36'!$W$23</f>
        <v>0</v>
      </c>
      <c r="F2096" s="151">
        <v>4557606</v>
      </c>
      <c r="G2096" s="70" t="e">
        <f>'2020 Spring Order Form - V36'!#REF!</f>
        <v>#REF!</v>
      </c>
      <c r="H2096" s="69">
        <f>'2020 Spring Order Form - V36'!$F$18</f>
        <v>0</v>
      </c>
      <c r="J2096" s="154">
        <v>872</v>
      </c>
    </row>
    <row r="2097" spans="1:10">
      <c r="A2097" s="131">
        <v>2096</v>
      </c>
      <c r="B2097" s="66" t="s">
        <v>2276</v>
      </c>
      <c r="D2097" s="67">
        <f>'2020 Spring Order Form - V36'!$W$23</f>
        <v>0</v>
      </c>
      <c r="E2097" s="67">
        <f>'2020 Spring Order Form - V36'!$W$23</f>
        <v>0</v>
      </c>
      <c r="F2097" s="151">
        <v>4557256</v>
      </c>
      <c r="G2097" s="70" t="e">
        <f>'2020 Spring Order Form - V36'!#REF!</f>
        <v>#REF!</v>
      </c>
      <c r="H2097" s="69">
        <f>'2020 Spring Order Form - V36'!$F$18</f>
        <v>0</v>
      </c>
      <c r="J2097" s="154">
        <v>870</v>
      </c>
    </row>
    <row r="2098" spans="1:10">
      <c r="A2098" s="131">
        <v>2097</v>
      </c>
      <c r="B2098" s="66" t="s">
        <v>2277</v>
      </c>
      <c r="D2098" s="67">
        <f>'2020 Spring Order Form - V36'!$W$23</f>
        <v>0</v>
      </c>
      <c r="E2098" s="67">
        <f>'2020 Spring Order Form - V36'!$W$23</f>
        <v>0</v>
      </c>
      <c r="F2098" s="151">
        <v>4557226</v>
      </c>
      <c r="G2098" s="70" t="e">
        <f>'2020 Spring Order Form - V36'!#REF!</f>
        <v>#REF!</v>
      </c>
      <c r="H2098" s="69">
        <f>'2020 Spring Order Form - V36'!$F$18</f>
        <v>0</v>
      </c>
      <c r="J2098" s="154">
        <v>994</v>
      </c>
    </row>
    <row r="2099" spans="1:10">
      <c r="A2099" s="131">
        <v>2098</v>
      </c>
      <c r="B2099" s="66" t="s">
        <v>2270</v>
      </c>
      <c r="D2099" s="67">
        <f>'2020 Spring Order Form - V36'!$W$23</f>
        <v>0</v>
      </c>
      <c r="E2099" s="67">
        <f>'2020 Spring Order Form - V36'!$W$23</f>
        <v>0</v>
      </c>
      <c r="F2099" s="151">
        <v>4557100</v>
      </c>
      <c r="G2099" s="70" t="e">
        <f>'2020 Spring Order Form - V36'!#REF!</f>
        <v>#REF!</v>
      </c>
      <c r="H2099" s="69">
        <f>'2020 Spring Order Form - V36'!$F$18</f>
        <v>0</v>
      </c>
      <c r="J2099" s="154">
        <v>1080</v>
      </c>
    </row>
    <row r="2100" spans="1:10">
      <c r="A2100" s="131">
        <v>2099</v>
      </c>
      <c r="B2100" s="66" t="s">
        <v>2271</v>
      </c>
      <c r="D2100" s="67">
        <f>'2020 Spring Order Form - V36'!$W$23</f>
        <v>0</v>
      </c>
      <c r="E2100" s="67">
        <f>'2020 Spring Order Form - V36'!$W$23</f>
        <v>0</v>
      </c>
      <c r="F2100" s="151">
        <v>4557150</v>
      </c>
      <c r="G2100" s="70" t="e">
        <f>'2020 Spring Order Form - V36'!#REF!</f>
        <v>#REF!</v>
      </c>
      <c r="H2100" s="69">
        <f>'2020 Spring Order Form - V36'!$F$18</f>
        <v>0</v>
      </c>
      <c r="J2100" s="154">
        <v>1081</v>
      </c>
    </row>
    <row r="2101" spans="1:10">
      <c r="A2101" s="131">
        <v>2100</v>
      </c>
      <c r="B2101" s="66" t="s">
        <v>2272</v>
      </c>
      <c r="D2101" s="67">
        <f>'2020 Spring Order Form - V36'!$W$23</f>
        <v>0</v>
      </c>
      <c r="E2101" s="67">
        <f>'2020 Spring Order Form - V36'!$W$23</f>
        <v>0</v>
      </c>
      <c r="F2101" s="151">
        <v>4557690</v>
      </c>
      <c r="G2101" s="70" t="e">
        <f>'2020 Spring Order Form - V36'!#REF!</f>
        <v>#REF!</v>
      </c>
      <c r="H2101" s="69">
        <f>'2020 Spring Order Form - V36'!$F$18</f>
        <v>0</v>
      </c>
      <c r="J2101" s="154">
        <v>1114</v>
      </c>
    </row>
    <row r="2102" spans="1:10">
      <c r="A2102" s="131">
        <v>2101</v>
      </c>
      <c r="B2102" s="66" t="s">
        <v>2273</v>
      </c>
      <c r="D2102" s="67">
        <f>'2020 Spring Order Form - V36'!$W$23</f>
        <v>0</v>
      </c>
      <c r="E2102" s="67">
        <f>'2020 Spring Order Form - V36'!$W$23</f>
        <v>0</v>
      </c>
      <c r="F2102" s="151">
        <v>4557200</v>
      </c>
      <c r="G2102" s="70" t="e">
        <f>'2020 Spring Order Form - V36'!#REF!</f>
        <v>#REF!</v>
      </c>
      <c r="H2102" s="69">
        <f>'2020 Spring Order Form - V36'!$F$18</f>
        <v>0</v>
      </c>
      <c r="J2102" s="154">
        <v>1083</v>
      </c>
    </row>
    <row r="2103" spans="1:10">
      <c r="A2103" s="131">
        <v>2102</v>
      </c>
      <c r="B2103" s="66" t="s">
        <v>2274</v>
      </c>
      <c r="D2103" s="67">
        <f>'2020 Spring Order Form - V36'!$W$23</f>
        <v>0</v>
      </c>
      <c r="E2103" s="67">
        <f>'2020 Spring Order Form - V36'!$W$23</f>
        <v>0</v>
      </c>
      <c r="F2103" s="151">
        <v>4557170</v>
      </c>
      <c r="G2103" s="70" t="e">
        <f>'2020 Spring Order Form - V36'!#REF!</f>
        <v>#REF!</v>
      </c>
      <c r="H2103" s="69">
        <f>'2020 Spring Order Form - V36'!$F$18</f>
        <v>0</v>
      </c>
      <c r="J2103" s="154">
        <v>1093</v>
      </c>
    </row>
    <row r="2104" spans="1:10">
      <c r="A2104" s="131">
        <v>2103</v>
      </c>
      <c r="B2104" s="66" t="s">
        <v>2275</v>
      </c>
      <c r="D2104" s="67">
        <f>'2020 Spring Order Form - V36'!$W$23</f>
        <v>0</v>
      </c>
      <c r="E2104" s="67">
        <f>'2020 Spring Order Form - V36'!$W$23</f>
        <v>0</v>
      </c>
      <c r="F2104" s="151">
        <v>4557600</v>
      </c>
      <c r="G2104" s="70" t="e">
        <f>'2020 Spring Order Form - V36'!#REF!</f>
        <v>#REF!</v>
      </c>
      <c r="H2104" s="69">
        <f>'2020 Spring Order Form - V36'!$F$18</f>
        <v>0</v>
      </c>
      <c r="J2104" s="154">
        <v>1084</v>
      </c>
    </row>
    <row r="2105" spans="1:10">
      <c r="A2105" s="131">
        <v>2104</v>
      </c>
      <c r="B2105" s="66" t="s">
        <v>2276</v>
      </c>
      <c r="D2105" s="67">
        <f>'2020 Spring Order Form - V36'!$W$23</f>
        <v>0</v>
      </c>
      <c r="E2105" s="67">
        <f>'2020 Spring Order Form - V36'!$W$23</f>
        <v>0</v>
      </c>
      <c r="F2105" s="151">
        <v>4557250</v>
      </c>
      <c r="G2105" s="70" t="e">
        <f>'2020 Spring Order Form - V36'!#REF!</f>
        <v>#REF!</v>
      </c>
      <c r="H2105" s="69">
        <f>'2020 Spring Order Form - V36'!$F$18</f>
        <v>0</v>
      </c>
      <c r="J2105" s="154">
        <v>1082</v>
      </c>
    </row>
    <row r="2106" spans="1:10">
      <c r="A2106" s="131">
        <v>2105</v>
      </c>
      <c r="B2106" s="66" t="s">
        <v>2277</v>
      </c>
      <c r="D2106" s="67">
        <f>'2020 Spring Order Form - V36'!$W$23</f>
        <v>0</v>
      </c>
      <c r="E2106" s="67">
        <f>'2020 Spring Order Form - V36'!$W$23</f>
        <v>0</v>
      </c>
      <c r="F2106" s="151">
        <v>4557220</v>
      </c>
      <c r="G2106" s="70" t="e">
        <f>'2020 Spring Order Form - V36'!#REF!</f>
        <v>#REF!</v>
      </c>
      <c r="H2106" s="69">
        <f>'2020 Spring Order Form - V36'!$F$18</f>
        <v>0</v>
      </c>
      <c r="J2106" s="154">
        <v>1130</v>
      </c>
    </row>
    <row r="2107" spans="1:10">
      <c r="A2107" s="131">
        <v>2106</v>
      </c>
      <c r="B2107" s="66" t="s">
        <v>2278</v>
      </c>
      <c r="D2107" s="67">
        <f>'2020 Spring Order Form - V36'!$W$23</f>
        <v>0</v>
      </c>
      <c r="E2107" s="67">
        <f>'2020 Spring Order Form - V36'!$W$23</f>
        <v>0</v>
      </c>
      <c r="F2107" s="151">
        <v>4557850</v>
      </c>
      <c r="G2107" s="70" t="e">
        <f>'2020 Spring Order Form - V36'!#REF!</f>
        <v>#REF!</v>
      </c>
      <c r="H2107" s="69">
        <f>'2020 Spring Order Form - V36'!$F$18</f>
        <v>0</v>
      </c>
      <c r="J2107" s="154">
        <v>6257</v>
      </c>
    </row>
    <row r="2108" spans="1:10">
      <c r="A2108" s="131">
        <v>2107</v>
      </c>
      <c r="B2108" s="66" t="s">
        <v>2278</v>
      </c>
      <c r="D2108" s="67">
        <f>'2020 Spring Order Form - V36'!$W$23</f>
        <v>0</v>
      </c>
      <c r="E2108" s="67">
        <f>'2020 Spring Order Form - V36'!$W$23</f>
        <v>0</v>
      </c>
      <c r="F2108" s="151" t="s">
        <v>2279</v>
      </c>
      <c r="G2108" s="70" t="e">
        <f>'2020 Spring Order Form - V36'!#REF!</f>
        <v>#REF!</v>
      </c>
      <c r="H2108" s="69">
        <f>'2020 Spring Order Form - V36'!$F$18</f>
        <v>0</v>
      </c>
      <c r="J2108" s="154">
        <v>2970</v>
      </c>
    </row>
    <row r="2109" spans="1:10">
      <c r="A2109" s="131">
        <v>2108</v>
      </c>
      <c r="B2109" s="66" t="s">
        <v>2280</v>
      </c>
      <c r="D2109" s="67">
        <f>'2020 Spring Order Form - V36'!$W$23</f>
        <v>0</v>
      </c>
      <c r="E2109" s="67">
        <f>'2020 Spring Order Form - V36'!$W$23</f>
        <v>0</v>
      </c>
      <c r="F2109" s="151">
        <v>4554505</v>
      </c>
      <c r="G2109" s="70" t="e">
        <f>'2020 Spring Order Form - V36'!#REF!</f>
        <v>#REF!</v>
      </c>
      <c r="H2109" s="69">
        <f>'2020 Spring Order Form - V36'!$F$18</f>
        <v>0</v>
      </c>
      <c r="J2109" s="154">
        <v>18782</v>
      </c>
    </row>
    <row r="2110" spans="1:10">
      <c r="A2110" s="131">
        <v>2109</v>
      </c>
      <c r="B2110" s="66" t="s">
        <v>2280</v>
      </c>
      <c r="D2110" s="67">
        <f>'2020 Spring Order Form - V36'!$W$23</f>
        <v>0</v>
      </c>
      <c r="E2110" s="67">
        <f>'2020 Spring Order Form - V36'!$W$23</f>
        <v>0</v>
      </c>
      <c r="F2110" s="151" t="s">
        <v>2281</v>
      </c>
      <c r="G2110" s="70" t="e">
        <f>'2020 Spring Order Form - V36'!#REF!</f>
        <v>#REF!</v>
      </c>
      <c r="H2110" s="69">
        <f>'2020 Spring Order Form - V36'!$F$18</f>
        <v>0</v>
      </c>
      <c r="J2110" s="154">
        <v>18781</v>
      </c>
    </row>
    <row r="2111" spans="1:10">
      <c r="A2111" s="131">
        <v>2110</v>
      </c>
      <c r="B2111" s="66" t="s">
        <v>2282</v>
      </c>
      <c r="D2111" s="67">
        <f>'2020 Spring Order Form - V36'!$W$23</f>
        <v>0</v>
      </c>
      <c r="E2111" s="67">
        <f>'2020 Spring Order Form - V36'!$W$23</f>
        <v>0</v>
      </c>
      <c r="F2111" s="151">
        <v>4554525</v>
      </c>
      <c r="G2111" s="70" t="e">
        <f>'2020 Spring Order Form - V36'!#REF!</f>
        <v>#REF!</v>
      </c>
      <c r="H2111" s="69">
        <f>'2020 Spring Order Form - V36'!$F$18</f>
        <v>0</v>
      </c>
      <c r="J2111" s="154">
        <v>316</v>
      </c>
    </row>
    <row r="2112" spans="1:10">
      <c r="A2112" s="131">
        <v>2111</v>
      </c>
      <c r="B2112" s="66" t="s">
        <v>2282</v>
      </c>
      <c r="D2112" s="67">
        <f>'2020 Spring Order Form - V36'!$W$23</f>
        <v>0</v>
      </c>
      <c r="E2112" s="67">
        <f>'2020 Spring Order Form - V36'!$W$23</f>
        <v>0</v>
      </c>
      <c r="F2112" s="151" t="s">
        <v>2283</v>
      </c>
      <c r="G2112" s="70" t="e">
        <f>'2020 Spring Order Form - V36'!#REF!</f>
        <v>#REF!</v>
      </c>
      <c r="H2112" s="69">
        <f>'2020 Spring Order Form - V36'!$F$18</f>
        <v>0</v>
      </c>
      <c r="J2112" s="154">
        <v>2898</v>
      </c>
    </row>
    <row r="2113" spans="1:10">
      <c r="A2113" s="131">
        <v>2112</v>
      </c>
      <c r="B2113" s="66" t="s">
        <v>2284</v>
      </c>
      <c r="D2113" s="67">
        <f>'2020 Spring Order Form - V36'!$W$23</f>
        <v>0</v>
      </c>
      <c r="E2113" s="67">
        <f>'2020 Spring Order Form - V36'!$W$23</f>
        <v>0</v>
      </c>
      <c r="F2113" s="151">
        <v>4554565</v>
      </c>
      <c r="G2113" s="70" t="e">
        <f>'2020 Spring Order Form - V36'!#REF!</f>
        <v>#REF!</v>
      </c>
      <c r="H2113" s="69">
        <f>'2020 Spring Order Form - V36'!$F$18</f>
        <v>0</v>
      </c>
      <c r="J2113" s="154">
        <v>318</v>
      </c>
    </row>
    <row r="2114" spans="1:10">
      <c r="A2114" s="131">
        <v>2113</v>
      </c>
      <c r="B2114" s="66" t="s">
        <v>2284</v>
      </c>
      <c r="D2114" s="67">
        <f>'2020 Spring Order Form - V36'!$W$23</f>
        <v>0</v>
      </c>
      <c r="E2114" s="67">
        <f>'2020 Spring Order Form - V36'!$W$23</f>
        <v>0</v>
      </c>
      <c r="F2114" s="151" t="s">
        <v>2285</v>
      </c>
      <c r="G2114" s="70" t="e">
        <f>'2020 Spring Order Form - V36'!#REF!</f>
        <v>#REF!</v>
      </c>
      <c r="H2114" s="69">
        <f>'2020 Spring Order Form - V36'!$F$18</f>
        <v>0</v>
      </c>
      <c r="J2114" s="154">
        <v>2900</v>
      </c>
    </row>
    <row r="2115" spans="1:10">
      <c r="A2115" s="131">
        <v>2114</v>
      </c>
      <c r="B2115" s="66" t="s">
        <v>2286</v>
      </c>
      <c r="D2115" s="67">
        <f>'2020 Spring Order Form - V36'!$W$23</f>
        <v>0</v>
      </c>
      <c r="E2115" s="67">
        <f>'2020 Spring Order Form - V36'!$W$23</f>
        <v>0</v>
      </c>
      <c r="F2115" s="151">
        <v>4554025</v>
      </c>
      <c r="G2115" s="70" t="e">
        <f>'2020 Spring Order Form - V36'!#REF!</f>
        <v>#REF!</v>
      </c>
      <c r="H2115" s="69">
        <f>'2020 Spring Order Form - V36'!$F$18</f>
        <v>0</v>
      </c>
      <c r="J2115" s="154">
        <v>274</v>
      </c>
    </row>
    <row r="2116" spans="1:10">
      <c r="A2116" s="131">
        <v>2115</v>
      </c>
      <c r="B2116" s="66" t="s">
        <v>2286</v>
      </c>
      <c r="D2116" s="67">
        <f>'2020 Spring Order Form - V36'!$W$23</f>
        <v>0</v>
      </c>
      <c r="E2116" s="67">
        <f>'2020 Spring Order Form - V36'!$W$23</f>
        <v>0</v>
      </c>
      <c r="F2116" s="151" t="s">
        <v>2287</v>
      </c>
      <c r="G2116" s="70" t="e">
        <f>'2020 Spring Order Form - V36'!#REF!</f>
        <v>#REF!</v>
      </c>
      <c r="H2116" s="69">
        <f>'2020 Spring Order Form - V36'!$F$18</f>
        <v>0</v>
      </c>
      <c r="J2116" s="154">
        <v>2901</v>
      </c>
    </row>
    <row r="2117" spans="1:10">
      <c r="A2117" s="131">
        <v>2116</v>
      </c>
      <c r="B2117" s="66" t="s">
        <v>2288</v>
      </c>
      <c r="D2117" s="67">
        <f>'2020 Spring Order Form - V36'!$W$23</f>
        <v>0</v>
      </c>
      <c r="E2117" s="67">
        <f>'2020 Spring Order Form - V36'!$W$23</f>
        <v>0</v>
      </c>
      <c r="F2117" s="151">
        <v>4554085</v>
      </c>
      <c r="G2117" s="70" t="e">
        <f>'2020 Spring Order Form - V36'!#REF!</f>
        <v>#REF!</v>
      </c>
      <c r="H2117" s="69">
        <f>'2020 Spring Order Form - V36'!$F$18</f>
        <v>0</v>
      </c>
      <c r="J2117" s="154">
        <v>17057</v>
      </c>
    </row>
    <row r="2118" spans="1:10">
      <c r="A2118" s="131">
        <v>2117</v>
      </c>
      <c r="B2118" s="66" t="s">
        <v>2288</v>
      </c>
      <c r="D2118" s="67">
        <f>'2020 Spring Order Form - V36'!$W$23</f>
        <v>0</v>
      </c>
      <c r="E2118" s="67">
        <f>'2020 Spring Order Form - V36'!$W$23</f>
        <v>0</v>
      </c>
      <c r="F2118" s="151" t="s">
        <v>2289</v>
      </c>
      <c r="G2118" s="70" t="e">
        <f>'2020 Spring Order Form - V36'!#REF!</f>
        <v>#REF!</v>
      </c>
      <c r="H2118" s="69">
        <f>'2020 Spring Order Form - V36'!$F$18</f>
        <v>0</v>
      </c>
      <c r="J2118" s="154">
        <v>17058</v>
      </c>
    </row>
    <row r="2119" spans="1:10">
      <c r="A2119" s="131">
        <v>2118</v>
      </c>
      <c r="B2119" s="66" t="s">
        <v>2288</v>
      </c>
      <c r="D2119" s="67">
        <f>'2020 Spring Order Form - V36'!$W$23</f>
        <v>0</v>
      </c>
      <c r="E2119" s="67">
        <f>'2020 Spring Order Form - V36'!$W$23</f>
        <v>0</v>
      </c>
      <c r="F2119" s="151">
        <v>4954088</v>
      </c>
      <c r="G2119" s="70" t="e">
        <f>'2020 Spring Order Form - V36'!#REF!</f>
        <v>#REF!</v>
      </c>
      <c r="H2119" s="69">
        <f>'2020 Spring Order Form - V36'!$F$18</f>
        <v>0</v>
      </c>
      <c r="J2119" s="154">
        <v>20085</v>
      </c>
    </row>
    <row r="2120" spans="1:10">
      <c r="A2120" s="131">
        <v>2119</v>
      </c>
      <c r="B2120" s="66" t="s">
        <v>2288</v>
      </c>
      <c r="D2120" s="67">
        <f>'2020 Spring Order Form - V36'!$W$23</f>
        <v>0</v>
      </c>
      <c r="E2120" s="67">
        <f>'2020 Spring Order Form - V36'!$W$23</f>
        <v>0</v>
      </c>
      <c r="F2120" s="151" t="s">
        <v>2290</v>
      </c>
      <c r="G2120" s="70" t="e">
        <f>'2020 Spring Order Form - V36'!#REF!</f>
        <v>#REF!</v>
      </c>
      <c r="H2120" s="69">
        <f>'2020 Spring Order Form - V36'!$F$18</f>
        <v>0</v>
      </c>
      <c r="J2120" s="154">
        <v>20086</v>
      </c>
    </row>
    <row r="2121" spans="1:10">
      <c r="A2121" s="131">
        <v>2120</v>
      </c>
      <c r="B2121" s="66" t="s">
        <v>2291</v>
      </c>
      <c r="D2121" s="67">
        <f>'2020 Spring Order Form - V36'!$W$23</f>
        <v>0</v>
      </c>
      <c r="E2121" s="67">
        <f>'2020 Spring Order Form - V36'!$W$23</f>
        <v>0</v>
      </c>
      <c r="F2121" s="151">
        <v>4554170</v>
      </c>
      <c r="G2121" s="70" t="e">
        <f>'2020 Spring Order Form - V36'!#REF!</f>
        <v>#REF!</v>
      </c>
      <c r="H2121" s="69">
        <f>'2020 Spring Order Form - V36'!$F$18</f>
        <v>0</v>
      </c>
      <c r="J2121" s="154">
        <v>913</v>
      </c>
    </row>
    <row r="2122" spans="1:10">
      <c r="A2122" s="131">
        <v>2121</v>
      </c>
      <c r="B2122" s="66" t="s">
        <v>2291</v>
      </c>
      <c r="D2122" s="67">
        <f>'2020 Spring Order Form - V36'!$W$23</f>
        <v>0</v>
      </c>
      <c r="E2122" s="67">
        <f>'2020 Spring Order Form - V36'!$W$23</f>
        <v>0</v>
      </c>
      <c r="F2122" s="151" t="s">
        <v>2292</v>
      </c>
      <c r="G2122" s="70" t="e">
        <f>'2020 Spring Order Form - V36'!#REF!</f>
        <v>#REF!</v>
      </c>
      <c r="H2122" s="69">
        <f>'2020 Spring Order Form - V36'!$F$18</f>
        <v>0</v>
      </c>
      <c r="J2122" s="154">
        <v>2905</v>
      </c>
    </row>
    <row r="2123" spans="1:10">
      <c r="A2123" s="131">
        <v>2122</v>
      </c>
      <c r="B2123" s="66" t="s">
        <v>2293</v>
      </c>
      <c r="D2123" s="67">
        <f>'2020 Spring Order Form - V36'!$W$23</f>
        <v>0</v>
      </c>
      <c r="E2123" s="67">
        <f>'2020 Spring Order Form - V36'!$W$23</f>
        <v>0</v>
      </c>
      <c r="F2123" s="151">
        <v>4554325</v>
      </c>
      <c r="G2123" s="70" t="e">
        <f>'2020 Spring Order Form - V36'!#REF!</f>
        <v>#REF!</v>
      </c>
      <c r="H2123" s="69">
        <f>'2020 Spring Order Form - V36'!$F$18</f>
        <v>0</v>
      </c>
      <c r="J2123" s="154">
        <v>319</v>
      </c>
    </row>
    <row r="2124" spans="1:10">
      <c r="A2124" s="131">
        <v>2123</v>
      </c>
      <c r="B2124" s="66" t="s">
        <v>2293</v>
      </c>
      <c r="D2124" s="67">
        <f>'2020 Spring Order Form - V36'!$W$23</f>
        <v>0</v>
      </c>
      <c r="E2124" s="67">
        <f>'2020 Spring Order Form - V36'!$W$23</f>
        <v>0</v>
      </c>
      <c r="F2124" s="151" t="s">
        <v>2294</v>
      </c>
      <c r="G2124" s="70" t="e">
        <f>'2020 Spring Order Form - V36'!#REF!</f>
        <v>#REF!</v>
      </c>
      <c r="H2124" s="69">
        <f>'2020 Spring Order Form - V36'!$F$18</f>
        <v>0</v>
      </c>
      <c r="J2124" s="154">
        <v>2908</v>
      </c>
    </row>
    <row r="2125" spans="1:10">
      <c r="A2125" s="131">
        <v>2124</v>
      </c>
      <c r="B2125" s="66" t="s">
        <v>2295</v>
      </c>
      <c r="D2125" s="67">
        <f>'2020 Spring Order Form - V36'!$W$23</f>
        <v>0</v>
      </c>
      <c r="E2125" s="67">
        <f>'2020 Spring Order Form - V36'!$W$23</f>
        <v>0</v>
      </c>
      <c r="F2125" s="151">
        <v>4554485</v>
      </c>
      <c r="G2125" s="70" t="e">
        <f>'2020 Spring Order Form - V36'!#REF!</f>
        <v>#REF!</v>
      </c>
      <c r="H2125" s="69">
        <f>'2020 Spring Order Form - V36'!$F$18</f>
        <v>0</v>
      </c>
      <c r="J2125" s="154">
        <v>275</v>
      </c>
    </row>
    <row r="2126" spans="1:10">
      <c r="A2126" s="131">
        <v>2125</v>
      </c>
      <c r="B2126" s="66" t="s">
        <v>2295</v>
      </c>
      <c r="D2126" s="67">
        <f>'2020 Spring Order Form - V36'!$W$23</f>
        <v>0</v>
      </c>
      <c r="E2126" s="67">
        <f>'2020 Spring Order Form - V36'!$W$23</f>
        <v>0</v>
      </c>
      <c r="F2126" s="151" t="s">
        <v>2296</v>
      </c>
      <c r="G2126" s="70" t="e">
        <f>'2020 Spring Order Form - V36'!#REF!</f>
        <v>#REF!</v>
      </c>
      <c r="H2126" s="69">
        <f>'2020 Spring Order Form - V36'!$F$18</f>
        <v>0</v>
      </c>
      <c r="J2126" s="154">
        <v>2909</v>
      </c>
    </row>
    <row r="2127" spans="1:10">
      <c r="A2127" s="131">
        <v>2126</v>
      </c>
      <c r="B2127" s="66" t="s">
        <v>2297</v>
      </c>
      <c r="D2127" s="67">
        <f>'2020 Spring Order Form - V36'!$W$23</f>
        <v>0</v>
      </c>
      <c r="E2127" s="67">
        <f>'2020 Spring Order Form - V36'!$W$23</f>
        <v>0</v>
      </c>
      <c r="F2127" s="151">
        <v>4554345</v>
      </c>
      <c r="G2127" s="70" t="e">
        <f>'2020 Spring Order Form - V36'!#REF!</f>
        <v>#REF!</v>
      </c>
      <c r="H2127" s="69">
        <f>'2020 Spring Order Form - V36'!$F$18</f>
        <v>0</v>
      </c>
      <c r="J2127" s="154">
        <v>388</v>
      </c>
    </row>
    <row r="2128" spans="1:10">
      <c r="A2128" s="131">
        <v>2127</v>
      </c>
      <c r="B2128" s="66" t="s">
        <v>2297</v>
      </c>
      <c r="D2128" s="67">
        <f>'2020 Spring Order Form - V36'!$W$23</f>
        <v>0</v>
      </c>
      <c r="E2128" s="67">
        <f>'2020 Spring Order Form - V36'!$W$23</f>
        <v>0</v>
      </c>
      <c r="F2128" s="151" t="s">
        <v>2298</v>
      </c>
      <c r="G2128" s="70" t="e">
        <f>'2020 Spring Order Form - V36'!#REF!</f>
        <v>#REF!</v>
      </c>
      <c r="H2128" s="69">
        <f>'2020 Spring Order Form - V36'!$F$18</f>
        <v>0</v>
      </c>
      <c r="J2128" s="154">
        <v>2911</v>
      </c>
    </row>
    <row r="2129" spans="1:10">
      <c r="A2129" s="131">
        <v>2128</v>
      </c>
      <c r="B2129" s="66" t="s">
        <v>2299</v>
      </c>
      <c r="D2129" s="67">
        <f>'2020 Spring Order Form - V36'!$W$23</f>
        <v>0</v>
      </c>
      <c r="E2129" s="67">
        <f>'2020 Spring Order Form - V36'!$W$23</f>
        <v>0</v>
      </c>
      <c r="F2129" s="151">
        <v>4554450</v>
      </c>
      <c r="G2129" s="70" t="e">
        <f>'2020 Spring Order Form - V36'!#REF!</f>
        <v>#REF!</v>
      </c>
      <c r="H2129" s="69">
        <f>'2020 Spring Order Form - V36'!$F$18</f>
        <v>0</v>
      </c>
      <c r="J2129" s="154">
        <v>627</v>
      </c>
    </row>
    <row r="2130" spans="1:10">
      <c r="A2130" s="131">
        <v>2129</v>
      </c>
      <c r="B2130" s="66" t="s">
        <v>2299</v>
      </c>
      <c r="D2130" s="67">
        <f>'2020 Spring Order Form - V36'!$W$23</f>
        <v>0</v>
      </c>
      <c r="E2130" s="67">
        <f>'2020 Spring Order Form - V36'!$W$23</f>
        <v>0</v>
      </c>
      <c r="F2130" s="151" t="s">
        <v>2300</v>
      </c>
      <c r="G2130" s="70" t="e">
        <f>'2020 Spring Order Form - V36'!#REF!</f>
        <v>#REF!</v>
      </c>
      <c r="H2130" s="69">
        <f>'2020 Spring Order Form - V36'!$F$18</f>
        <v>0</v>
      </c>
      <c r="J2130" s="154">
        <v>2913</v>
      </c>
    </row>
    <row r="2131" spans="1:10">
      <c r="A2131" s="131">
        <v>2130</v>
      </c>
      <c r="B2131" s="66" t="s">
        <v>362</v>
      </c>
      <c r="D2131" s="67">
        <f>'2020 Spring Order Form - V36'!$W$23</f>
        <v>0</v>
      </c>
      <c r="E2131" s="67">
        <f>'2020 Spring Order Form - V36'!$W$23</f>
        <v>0</v>
      </c>
      <c r="F2131" s="151">
        <v>4554855</v>
      </c>
      <c r="G2131" s="70">
        <f>'2020 Spring Order Form - V36'!$W$257</f>
        <v>0</v>
      </c>
      <c r="H2131" s="69">
        <f>'2020 Spring Order Form - V36'!$F$18</f>
        <v>0</v>
      </c>
      <c r="J2131" s="154">
        <v>16469</v>
      </c>
    </row>
    <row r="2132" spans="1:10">
      <c r="A2132" s="131">
        <v>2131</v>
      </c>
      <c r="B2132" s="66" t="s">
        <v>362</v>
      </c>
      <c r="D2132" s="67">
        <f>'2020 Spring Order Form - V36'!$W$23</f>
        <v>0</v>
      </c>
      <c r="E2132" s="67">
        <f>'2020 Spring Order Form - V36'!$W$23</f>
        <v>0</v>
      </c>
      <c r="F2132" s="151" t="s">
        <v>2301</v>
      </c>
      <c r="G2132" s="70">
        <f>'2020 Spring Order Form - V36'!$X$257</f>
        <v>0</v>
      </c>
      <c r="H2132" s="69">
        <f>'2020 Spring Order Form - V36'!$F$18</f>
        <v>0</v>
      </c>
      <c r="J2132" s="154">
        <v>16472</v>
      </c>
    </row>
    <row r="2133" spans="1:10">
      <c r="A2133" s="131">
        <v>2132</v>
      </c>
      <c r="B2133" s="66" t="s">
        <v>363</v>
      </c>
      <c r="D2133" s="67">
        <f>'2020 Spring Order Form - V36'!$W$23</f>
        <v>0</v>
      </c>
      <c r="E2133" s="67">
        <f>'2020 Spring Order Form - V36'!$W$23</f>
        <v>0</v>
      </c>
      <c r="F2133" s="151">
        <v>4554625</v>
      </c>
      <c r="G2133" s="70">
        <f>'2020 Spring Order Form - V36'!$W$258</f>
        <v>0</v>
      </c>
      <c r="H2133" s="69">
        <f>'2020 Spring Order Form - V36'!$F$18</f>
        <v>0</v>
      </c>
      <c r="J2133" s="154">
        <v>17060</v>
      </c>
    </row>
    <row r="2134" spans="1:10">
      <c r="A2134" s="131">
        <v>2133</v>
      </c>
      <c r="B2134" s="66" t="s">
        <v>363</v>
      </c>
      <c r="D2134" s="67">
        <f>'2020 Spring Order Form - V36'!$W$23</f>
        <v>0</v>
      </c>
      <c r="E2134" s="67">
        <f>'2020 Spring Order Form - V36'!$W$23</f>
        <v>0</v>
      </c>
      <c r="F2134" s="151" t="s">
        <v>2302</v>
      </c>
      <c r="G2134" s="70">
        <f>'2020 Spring Order Form - V36'!$X$258</f>
        <v>0</v>
      </c>
      <c r="H2134" s="69">
        <f>'2020 Spring Order Form - V36'!$F$18</f>
        <v>0</v>
      </c>
      <c r="J2134" s="154">
        <v>17061</v>
      </c>
    </row>
    <row r="2135" spans="1:10">
      <c r="A2135" s="131">
        <v>2134</v>
      </c>
      <c r="B2135" s="66" t="s">
        <v>2303</v>
      </c>
      <c r="D2135" s="67">
        <f>'2020 Spring Order Form - V36'!$W$23</f>
        <v>0</v>
      </c>
      <c r="E2135" s="67">
        <f>'2020 Spring Order Form - V36'!$W$23</f>
        <v>0</v>
      </c>
      <c r="F2135" s="151">
        <v>4554635</v>
      </c>
      <c r="G2135" s="70" t="e">
        <f>'2020 Spring Order Form - V36'!#REF!</f>
        <v>#REF!</v>
      </c>
      <c r="H2135" s="69">
        <f>'2020 Spring Order Form - V36'!$F$18</f>
        <v>0</v>
      </c>
      <c r="J2135" s="154">
        <v>17063</v>
      </c>
    </row>
    <row r="2136" spans="1:10">
      <c r="A2136" s="131">
        <v>2135</v>
      </c>
      <c r="B2136" s="66" t="s">
        <v>2303</v>
      </c>
      <c r="D2136" s="67">
        <f>'2020 Spring Order Form - V36'!$W$23</f>
        <v>0</v>
      </c>
      <c r="E2136" s="67">
        <f>'2020 Spring Order Form - V36'!$W$23</f>
        <v>0</v>
      </c>
      <c r="F2136" s="151" t="s">
        <v>2304</v>
      </c>
      <c r="G2136" s="70" t="e">
        <f>'2020 Spring Order Form - V36'!#REF!</f>
        <v>#REF!</v>
      </c>
      <c r="H2136" s="69">
        <f>'2020 Spring Order Form - V36'!$F$18</f>
        <v>0</v>
      </c>
      <c r="J2136" s="154">
        <v>17064</v>
      </c>
    </row>
    <row r="2137" spans="1:10">
      <c r="A2137" s="131">
        <v>2136</v>
      </c>
      <c r="B2137" s="66" t="s">
        <v>2305</v>
      </c>
      <c r="D2137" s="67">
        <f>'2020 Spring Order Form - V36'!$W$23</f>
        <v>0</v>
      </c>
      <c r="E2137" s="67">
        <f>'2020 Spring Order Form - V36'!$W$23</f>
        <v>0</v>
      </c>
      <c r="F2137" s="151">
        <v>4554645</v>
      </c>
      <c r="G2137" s="70" t="e">
        <f>'2020 Spring Order Form - V36'!#REF!</f>
        <v>#REF!</v>
      </c>
      <c r="H2137" s="69">
        <f>'2020 Spring Order Form - V36'!$F$18</f>
        <v>0</v>
      </c>
      <c r="J2137" s="154">
        <v>17066</v>
      </c>
    </row>
    <row r="2138" spans="1:10">
      <c r="A2138" s="131">
        <v>2137</v>
      </c>
      <c r="B2138" s="66" t="s">
        <v>2305</v>
      </c>
      <c r="D2138" s="67">
        <f>'2020 Spring Order Form - V36'!$W$23</f>
        <v>0</v>
      </c>
      <c r="E2138" s="67">
        <f>'2020 Spring Order Form - V36'!$W$23</f>
        <v>0</v>
      </c>
      <c r="F2138" s="151" t="s">
        <v>2306</v>
      </c>
      <c r="G2138" s="70" t="e">
        <f>'2020 Spring Order Form - V36'!#REF!</f>
        <v>#REF!</v>
      </c>
      <c r="H2138" s="69">
        <f>'2020 Spring Order Form - V36'!$F$18</f>
        <v>0</v>
      </c>
      <c r="J2138" s="154">
        <v>17067</v>
      </c>
    </row>
    <row r="2139" spans="1:10">
      <c r="A2139" s="131">
        <v>2138</v>
      </c>
      <c r="B2139" s="66" t="s">
        <v>2307</v>
      </c>
      <c r="D2139" s="67">
        <f>'2020 Spring Order Form - V36'!$W$23</f>
        <v>0</v>
      </c>
      <c r="E2139" s="67">
        <f>'2020 Spring Order Form - V36'!$W$23</f>
        <v>0</v>
      </c>
      <c r="F2139" s="151">
        <v>4554975</v>
      </c>
      <c r="G2139" s="70" t="e">
        <f>'2020 Spring Order Form - V36'!#REF!</f>
        <v>#REF!</v>
      </c>
      <c r="H2139" s="69">
        <f>'2020 Spring Order Form - V36'!$F$18</f>
        <v>0</v>
      </c>
      <c r="J2139" s="154">
        <v>431</v>
      </c>
    </row>
    <row r="2140" spans="1:10">
      <c r="A2140" s="131">
        <v>2139</v>
      </c>
      <c r="B2140" s="66" t="s">
        <v>2307</v>
      </c>
      <c r="D2140" s="67">
        <f>'2020 Spring Order Form - V36'!$W$23</f>
        <v>0</v>
      </c>
      <c r="E2140" s="67">
        <f>'2020 Spring Order Form - V36'!$W$23</f>
        <v>0</v>
      </c>
      <c r="F2140" s="151" t="s">
        <v>2308</v>
      </c>
      <c r="G2140" s="70" t="e">
        <f>'2020 Spring Order Form - V36'!#REF!</f>
        <v>#REF!</v>
      </c>
      <c r="H2140" s="69">
        <f>'2020 Spring Order Form - V36'!$F$18</f>
        <v>0</v>
      </c>
      <c r="J2140" s="154">
        <v>2939</v>
      </c>
    </row>
    <row r="2141" spans="1:10">
      <c r="A2141" s="131">
        <v>2140</v>
      </c>
      <c r="B2141" s="66" t="s">
        <v>2309</v>
      </c>
      <c r="D2141" s="67">
        <f>'2020 Spring Order Form - V36'!$W$23</f>
        <v>0</v>
      </c>
      <c r="E2141" s="67">
        <f>'2020 Spring Order Form - V36'!$W$23</f>
        <v>0</v>
      </c>
      <c r="F2141" s="151">
        <v>4554690</v>
      </c>
      <c r="G2141" s="70" t="e">
        <f>'2020 Spring Order Form - V36'!#REF!</f>
        <v>#REF!</v>
      </c>
      <c r="H2141" s="69">
        <f>'2020 Spring Order Form - V36'!$F$18</f>
        <v>0</v>
      </c>
      <c r="J2141" s="154">
        <v>856</v>
      </c>
    </row>
    <row r="2142" spans="1:10">
      <c r="A2142" s="131">
        <v>2141</v>
      </c>
      <c r="B2142" s="66" t="s">
        <v>2309</v>
      </c>
      <c r="D2142" s="67">
        <f>'2020 Spring Order Form - V36'!$W$23</f>
        <v>0</v>
      </c>
      <c r="E2142" s="67">
        <f>'2020 Spring Order Form - V36'!$W$23</f>
        <v>0</v>
      </c>
      <c r="F2142" s="151" t="s">
        <v>2310</v>
      </c>
      <c r="G2142" s="70" t="e">
        <f>'2020 Spring Order Form - V36'!#REF!</f>
        <v>#REF!</v>
      </c>
      <c r="H2142" s="69">
        <f>'2020 Spring Order Form - V36'!$F$18</f>
        <v>0</v>
      </c>
      <c r="J2142" s="154">
        <v>2925</v>
      </c>
    </row>
    <row r="2143" spans="1:10">
      <c r="A2143" s="131">
        <v>2142</v>
      </c>
      <c r="B2143" s="66" t="s">
        <v>2311</v>
      </c>
      <c r="D2143" s="67">
        <f>'2020 Spring Order Form - V36'!$W$23</f>
        <v>0</v>
      </c>
      <c r="E2143" s="67">
        <f>'2020 Spring Order Form - V36'!$W$23</f>
        <v>0</v>
      </c>
      <c r="F2143" s="151">
        <v>4554700</v>
      </c>
      <c r="G2143" s="70" t="e">
        <f>'2020 Spring Order Form - V36'!#REF!</f>
        <v>#REF!</v>
      </c>
      <c r="H2143" s="69">
        <f>'2020 Spring Order Form - V36'!$F$18</f>
        <v>0</v>
      </c>
      <c r="J2143" s="154">
        <v>532</v>
      </c>
    </row>
    <row r="2144" spans="1:10">
      <c r="A2144" s="131">
        <v>2143</v>
      </c>
      <c r="B2144" s="66" t="s">
        <v>2311</v>
      </c>
      <c r="D2144" s="67">
        <f>'2020 Spring Order Form - V36'!$W$23</f>
        <v>0</v>
      </c>
      <c r="E2144" s="67">
        <f>'2020 Spring Order Form - V36'!$W$23</f>
        <v>0</v>
      </c>
      <c r="F2144" s="151" t="s">
        <v>2312</v>
      </c>
      <c r="G2144" s="70" t="e">
        <f>'2020 Spring Order Form - V36'!#REF!</f>
        <v>#REF!</v>
      </c>
      <c r="H2144" s="69">
        <f>'2020 Spring Order Form - V36'!$F$18</f>
        <v>0</v>
      </c>
      <c r="J2144" s="154">
        <v>2927</v>
      </c>
    </row>
    <row r="2145" spans="1:10">
      <c r="A2145" s="131">
        <v>2144</v>
      </c>
      <c r="B2145" s="66" t="s">
        <v>2311</v>
      </c>
      <c r="D2145" s="67">
        <f>'2020 Spring Order Form - V36'!$W$23</f>
        <v>0</v>
      </c>
      <c r="E2145" s="67">
        <f>'2020 Spring Order Form - V36'!$W$23</f>
        <v>0</v>
      </c>
      <c r="F2145" s="151">
        <v>4554705</v>
      </c>
      <c r="G2145" s="70" t="e">
        <f>'2020 Spring Order Form - V36'!#REF!</f>
        <v>#REF!</v>
      </c>
      <c r="H2145" s="69">
        <f>'2020 Spring Order Form - V36'!$F$18</f>
        <v>0</v>
      </c>
      <c r="J2145" s="154">
        <v>3881</v>
      </c>
    </row>
    <row r="2146" spans="1:10">
      <c r="A2146" s="131">
        <v>2145</v>
      </c>
      <c r="B2146" s="66" t="s">
        <v>2311</v>
      </c>
      <c r="D2146" s="67">
        <f>'2020 Spring Order Form - V36'!$W$23</f>
        <v>0</v>
      </c>
      <c r="E2146" s="67">
        <f>'2020 Spring Order Form - V36'!$W$23</f>
        <v>0</v>
      </c>
      <c r="F2146" s="151" t="s">
        <v>2313</v>
      </c>
      <c r="G2146" s="70" t="e">
        <f>'2020 Spring Order Form - V36'!#REF!</f>
        <v>#REF!</v>
      </c>
      <c r="H2146" s="69">
        <f>'2020 Spring Order Form - V36'!$F$18</f>
        <v>0</v>
      </c>
      <c r="J2146" s="154">
        <v>2928</v>
      </c>
    </row>
    <row r="2147" spans="1:10">
      <c r="A2147" s="131">
        <v>2146</v>
      </c>
      <c r="B2147" s="66" t="s">
        <v>365</v>
      </c>
      <c r="D2147" s="67">
        <f>'2020 Spring Order Form - V36'!$W$23</f>
        <v>0</v>
      </c>
      <c r="E2147" s="67">
        <f>'2020 Spring Order Form - V36'!$W$23</f>
        <v>0</v>
      </c>
      <c r="F2147" s="151">
        <v>4558055</v>
      </c>
      <c r="G2147" s="70" t="e">
        <f>'2020 Spring Order Form - V36'!#REF!</f>
        <v>#REF!</v>
      </c>
      <c r="H2147" s="69">
        <f>'2020 Spring Order Form - V36'!$F$18</f>
        <v>0</v>
      </c>
      <c r="J2147" s="154">
        <v>4369</v>
      </c>
    </row>
    <row r="2148" spans="1:10">
      <c r="A2148" s="131">
        <v>2147</v>
      </c>
      <c r="B2148" s="66" t="s">
        <v>365</v>
      </c>
      <c r="D2148" s="67">
        <f>'2020 Spring Order Form - V36'!$W$23</f>
        <v>0</v>
      </c>
      <c r="E2148" s="67">
        <f>'2020 Spring Order Form - V36'!$W$23</f>
        <v>0</v>
      </c>
      <c r="F2148" s="151" t="s">
        <v>2314</v>
      </c>
      <c r="G2148" s="70" t="e">
        <f>'2020 Spring Order Form - V36'!#REF!</f>
        <v>#REF!</v>
      </c>
      <c r="H2148" s="69">
        <f>'2020 Spring Order Form - V36'!$F$18</f>
        <v>0</v>
      </c>
      <c r="J2148" s="154">
        <v>2989</v>
      </c>
    </row>
    <row r="2149" spans="1:10">
      <c r="A2149" s="131">
        <v>2148</v>
      </c>
      <c r="B2149" s="66" t="s">
        <v>365</v>
      </c>
      <c r="D2149" s="67">
        <f>'2020 Spring Order Form - V36'!$W$23</f>
        <v>0</v>
      </c>
      <c r="E2149" s="67">
        <f>'2020 Spring Order Form - V36'!$W$23</f>
        <v>0</v>
      </c>
      <c r="F2149" s="151">
        <v>4558050</v>
      </c>
      <c r="G2149" s="70">
        <f>'2020 Spring Order Form - V36'!$W$260</f>
        <v>0</v>
      </c>
      <c r="H2149" s="69">
        <f>'2020 Spring Order Form - V36'!$F$18</f>
        <v>0</v>
      </c>
      <c r="J2149" s="154">
        <v>4370</v>
      </c>
    </row>
    <row r="2150" spans="1:10">
      <c r="A2150" s="131">
        <v>2149</v>
      </c>
      <c r="B2150" s="66" t="s">
        <v>365</v>
      </c>
      <c r="D2150" s="67">
        <f>'2020 Spring Order Form - V36'!$W$23</f>
        <v>0</v>
      </c>
      <c r="E2150" s="67">
        <f>'2020 Spring Order Form - V36'!$W$23</f>
        <v>0</v>
      </c>
      <c r="F2150" s="151" t="s">
        <v>2315</v>
      </c>
      <c r="G2150" s="70">
        <f>'2020 Spring Order Form - V36'!$X$260</f>
        <v>0</v>
      </c>
      <c r="H2150" s="69">
        <f>'2020 Spring Order Form - V36'!$F$18</f>
        <v>0</v>
      </c>
      <c r="J2150" s="154">
        <v>2988</v>
      </c>
    </row>
    <row r="2151" spans="1:10">
      <c r="A2151" s="131">
        <v>2150</v>
      </c>
      <c r="B2151" s="66" t="s">
        <v>2316</v>
      </c>
      <c r="D2151" s="67">
        <f>'2020 Spring Order Form - V36'!$W$23</f>
        <v>0</v>
      </c>
      <c r="E2151" s="67">
        <f>'2020 Spring Order Form - V36'!$W$23</f>
        <v>0</v>
      </c>
      <c r="F2151" s="151">
        <v>4158057</v>
      </c>
      <c r="G2151" s="70" t="e">
        <f>'2020 Spring Order Form - V36'!#REF!</f>
        <v>#REF!</v>
      </c>
      <c r="H2151" s="69">
        <f>'2020 Spring Order Form - V36'!$F$18</f>
        <v>0</v>
      </c>
      <c r="J2151" s="154">
        <v>4378</v>
      </c>
    </row>
    <row r="2152" spans="1:10">
      <c r="A2152" s="131">
        <v>2151</v>
      </c>
      <c r="B2152" s="66" t="s">
        <v>2316</v>
      </c>
      <c r="D2152" s="67">
        <f>'2020 Spring Order Form - V36'!$W$23</f>
        <v>0</v>
      </c>
      <c r="E2152" s="67">
        <f>'2020 Spring Order Form - V36'!$W$23</f>
        <v>0</v>
      </c>
      <c r="F2152" s="151" t="s">
        <v>2317</v>
      </c>
      <c r="G2152" s="70" t="e">
        <f>'2020 Spring Order Form - V36'!#REF!</f>
        <v>#REF!</v>
      </c>
      <c r="H2152" s="69">
        <f>'2020 Spring Order Form - V36'!$F$18</f>
        <v>0</v>
      </c>
      <c r="J2152" s="154">
        <v>2991</v>
      </c>
    </row>
    <row r="2153" spans="1:10">
      <c r="A2153" s="131">
        <v>2152</v>
      </c>
      <c r="B2153" s="66" t="s">
        <v>2318</v>
      </c>
      <c r="D2153" s="67">
        <f>'2020 Spring Order Form - V36'!$W$23</f>
        <v>0</v>
      </c>
      <c r="E2153" s="67">
        <f>'2020 Spring Order Form - V36'!$W$23</f>
        <v>0</v>
      </c>
      <c r="F2153" s="151">
        <v>4558065</v>
      </c>
      <c r="G2153" s="70" t="e">
        <f>'2020 Spring Order Form - V36'!#REF!</f>
        <v>#REF!</v>
      </c>
      <c r="H2153" s="69">
        <f>'2020 Spring Order Form - V36'!$F$18</f>
        <v>0</v>
      </c>
      <c r="J2153" s="154">
        <v>12631</v>
      </c>
    </row>
    <row r="2154" spans="1:10">
      <c r="A2154" s="131">
        <v>2153</v>
      </c>
      <c r="B2154" s="66" t="s">
        <v>2318</v>
      </c>
      <c r="D2154" s="67">
        <f>'2020 Spring Order Form - V36'!$W$23</f>
        <v>0</v>
      </c>
      <c r="E2154" s="67">
        <f>'2020 Spring Order Form - V36'!$W$23</f>
        <v>0</v>
      </c>
      <c r="F2154" s="151" t="s">
        <v>2319</v>
      </c>
      <c r="G2154" s="70" t="e">
        <f>'2020 Spring Order Form - V36'!#REF!</f>
        <v>#REF!</v>
      </c>
      <c r="H2154" s="69">
        <f>'2020 Spring Order Form - V36'!$F$18</f>
        <v>0</v>
      </c>
      <c r="J2154" s="154">
        <v>12630</v>
      </c>
    </row>
    <row r="2155" spans="1:10">
      <c r="A2155" s="131">
        <v>2154</v>
      </c>
      <c r="B2155" s="66" t="s">
        <v>2320</v>
      </c>
      <c r="D2155" s="67">
        <f>'2020 Spring Order Form - V36'!$W$23</f>
        <v>0</v>
      </c>
      <c r="E2155" s="67">
        <f>'2020 Spring Order Form - V36'!$W$23</f>
        <v>0</v>
      </c>
      <c r="F2155" s="151">
        <v>4558075</v>
      </c>
      <c r="G2155" s="70" t="e">
        <f>'2020 Spring Order Form - V36'!#REF!</f>
        <v>#REF!</v>
      </c>
      <c r="H2155" s="69">
        <f>'2020 Spring Order Form - V36'!$F$18</f>
        <v>0</v>
      </c>
      <c r="J2155" s="154">
        <v>4373</v>
      </c>
    </row>
    <row r="2156" spans="1:10">
      <c r="A2156" s="131">
        <v>2155</v>
      </c>
      <c r="B2156" s="66" t="s">
        <v>2320</v>
      </c>
      <c r="D2156" s="67">
        <f>'2020 Spring Order Form - V36'!$W$23</f>
        <v>0</v>
      </c>
      <c r="E2156" s="67">
        <f>'2020 Spring Order Form - V36'!$W$23</f>
        <v>0</v>
      </c>
      <c r="F2156" s="151" t="s">
        <v>2321</v>
      </c>
      <c r="G2156" s="70" t="e">
        <f>'2020 Spring Order Form - V36'!#REF!</f>
        <v>#REF!</v>
      </c>
      <c r="H2156" s="69">
        <f>'2020 Spring Order Form - V36'!$F$18</f>
        <v>0</v>
      </c>
      <c r="J2156" s="154">
        <v>2980</v>
      </c>
    </row>
    <row r="2157" spans="1:10">
      <c r="A2157" s="131">
        <v>2156</v>
      </c>
      <c r="B2157" s="66" t="s">
        <v>2322</v>
      </c>
      <c r="D2157" s="67">
        <f>'2020 Spring Order Form - V36'!$W$23</f>
        <v>0</v>
      </c>
      <c r="E2157" s="67">
        <f>'2020 Spring Order Form - V36'!$W$23</f>
        <v>0</v>
      </c>
      <c r="F2157" s="151">
        <v>4558105</v>
      </c>
      <c r="G2157" s="70" t="e">
        <f>'2020 Spring Order Form - V36'!#REF!</f>
        <v>#REF!</v>
      </c>
      <c r="H2157" s="69">
        <f>'2020 Spring Order Form - V36'!$F$18</f>
        <v>0</v>
      </c>
      <c r="J2157" s="154">
        <v>4371</v>
      </c>
    </row>
    <row r="2158" spans="1:10">
      <c r="A2158" s="131">
        <v>2157</v>
      </c>
      <c r="B2158" s="66" t="s">
        <v>2322</v>
      </c>
      <c r="D2158" s="67">
        <f>'2020 Spring Order Form - V36'!$W$23</f>
        <v>0</v>
      </c>
      <c r="E2158" s="67">
        <f>'2020 Spring Order Form - V36'!$W$23</f>
        <v>0</v>
      </c>
      <c r="F2158" s="151" t="s">
        <v>2323</v>
      </c>
      <c r="G2158" s="70" t="e">
        <f>'2020 Spring Order Form - V36'!#REF!</f>
        <v>#REF!</v>
      </c>
      <c r="H2158" s="69">
        <f>'2020 Spring Order Form - V36'!$F$18</f>
        <v>0</v>
      </c>
      <c r="J2158" s="154">
        <v>2984</v>
      </c>
    </row>
    <row r="2159" spans="1:10">
      <c r="A2159" s="131">
        <v>2158</v>
      </c>
      <c r="B2159" s="66" t="s">
        <v>366</v>
      </c>
      <c r="D2159" s="67">
        <f>'2020 Spring Order Form - V36'!$W$23</f>
        <v>0</v>
      </c>
      <c r="E2159" s="67">
        <f>'2020 Spring Order Form - V36'!$W$23</f>
        <v>0</v>
      </c>
      <c r="F2159" s="151">
        <v>4558100</v>
      </c>
      <c r="G2159" s="70">
        <f>'2020 Spring Order Form - V36'!$W$261</f>
        <v>0</v>
      </c>
      <c r="H2159" s="69">
        <f>'2020 Spring Order Form - V36'!$F$18</f>
        <v>0</v>
      </c>
      <c r="J2159" s="154">
        <v>4372</v>
      </c>
    </row>
    <row r="2160" spans="1:10">
      <c r="A2160" s="131">
        <v>2159</v>
      </c>
      <c r="B2160" s="66" t="s">
        <v>366</v>
      </c>
      <c r="D2160" s="67">
        <f>'2020 Spring Order Form - V36'!$W$23</f>
        <v>0</v>
      </c>
      <c r="E2160" s="67">
        <f>'2020 Spring Order Form - V36'!$W$23</f>
        <v>0</v>
      </c>
      <c r="F2160" s="151" t="s">
        <v>2324</v>
      </c>
      <c r="G2160" s="70">
        <f>'2020 Spring Order Form - V36'!$X$261</f>
        <v>0</v>
      </c>
      <c r="H2160" s="69">
        <f>'2020 Spring Order Form - V36'!$F$18</f>
        <v>0</v>
      </c>
      <c r="J2160" s="154">
        <v>2983</v>
      </c>
    </row>
    <row r="2161" spans="1:10">
      <c r="A2161" s="131">
        <v>2160</v>
      </c>
      <c r="B2161" s="66" t="s">
        <v>2325</v>
      </c>
      <c r="D2161" s="67">
        <f>'2020 Spring Order Form - V36'!$W$23</f>
        <v>0</v>
      </c>
      <c r="E2161" s="67">
        <f>'2020 Spring Order Form - V36'!$W$23</f>
        <v>0</v>
      </c>
      <c r="F2161" s="151">
        <v>4558108</v>
      </c>
      <c r="G2161" s="70" t="e">
        <f>'2020 Spring Order Form - V36'!#REF!</f>
        <v>#REF!</v>
      </c>
      <c r="H2161" s="69">
        <f>'2020 Spring Order Form - V36'!$F$18</f>
        <v>0</v>
      </c>
      <c r="J2161" s="154">
        <v>12721</v>
      </c>
    </row>
    <row r="2162" spans="1:10">
      <c r="A2162" s="131">
        <v>2161</v>
      </c>
      <c r="B2162" s="66" t="s">
        <v>2325</v>
      </c>
      <c r="D2162" s="67">
        <f>'2020 Spring Order Form - V36'!$W$23</f>
        <v>0</v>
      </c>
      <c r="E2162" s="67">
        <f>'2020 Spring Order Form - V36'!$W$23</f>
        <v>0</v>
      </c>
      <c r="F2162" s="151" t="s">
        <v>2326</v>
      </c>
      <c r="G2162" s="70" t="e">
        <f>'2020 Spring Order Form - V36'!#REF!</f>
        <v>#REF!</v>
      </c>
      <c r="H2162" s="69">
        <f>'2020 Spring Order Form - V36'!$F$18</f>
        <v>0</v>
      </c>
      <c r="J2162" s="154">
        <v>12722</v>
      </c>
    </row>
    <row r="2163" spans="1:10">
      <c r="A2163" s="131">
        <v>2162</v>
      </c>
      <c r="B2163" s="66" t="s">
        <v>2325</v>
      </c>
      <c r="D2163" s="67">
        <f>'2020 Spring Order Form - V36'!$W$23</f>
        <v>0</v>
      </c>
      <c r="E2163" s="67">
        <f>'2020 Spring Order Form - V36'!$W$23</f>
        <v>0</v>
      </c>
      <c r="F2163" s="151">
        <v>4158107</v>
      </c>
      <c r="G2163" s="70" t="e">
        <f>'2020 Spring Order Form - V36'!#REF!</f>
        <v>#REF!</v>
      </c>
      <c r="H2163" s="69">
        <f>'2020 Spring Order Form - V36'!$F$18</f>
        <v>0</v>
      </c>
      <c r="J2163" s="154">
        <v>12517</v>
      </c>
    </row>
    <row r="2164" spans="1:10">
      <c r="A2164" s="131">
        <v>2163</v>
      </c>
      <c r="B2164" s="66" t="s">
        <v>2325</v>
      </c>
      <c r="D2164" s="67">
        <f>'2020 Spring Order Form - V36'!$W$23</f>
        <v>0</v>
      </c>
      <c r="E2164" s="67">
        <f>'2020 Spring Order Form - V36'!$W$23</f>
        <v>0</v>
      </c>
      <c r="F2164" s="151" t="s">
        <v>2327</v>
      </c>
      <c r="G2164" s="70" t="e">
        <f>'2020 Spring Order Form - V36'!#REF!</f>
        <v>#REF!</v>
      </c>
      <c r="H2164" s="69">
        <f>'2020 Spring Order Form - V36'!$F$18</f>
        <v>0</v>
      </c>
      <c r="J2164" s="154">
        <v>12554</v>
      </c>
    </row>
    <row r="2165" spans="1:10">
      <c r="A2165" s="131">
        <v>2164</v>
      </c>
      <c r="B2165" s="66" t="s">
        <v>2325</v>
      </c>
      <c r="D2165" s="67">
        <f>'2020 Spring Order Form - V36'!$W$23</f>
        <v>0</v>
      </c>
      <c r="E2165" s="67">
        <f>'2020 Spring Order Form - V36'!$W$23</f>
        <v>0</v>
      </c>
      <c r="F2165" s="151">
        <v>1758107</v>
      </c>
      <c r="G2165" s="70" t="e">
        <f>'2020 Spring Order Form - V36'!#REF!</f>
        <v>#REF!</v>
      </c>
      <c r="H2165" s="69">
        <f>'2020 Spring Order Form - V36'!$F$18</f>
        <v>0</v>
      </c>
      <c r="J2165" s="154">
        <v>18203</v>
      </c>
    </row>
    <row r="2166" spans="1:10">
      <c r="A2166" s="131">
        <v>2165</v>
      </c>
      <c r="B2166" s="66" t="s">
        <v>2325</v>
      </c>
      <c r="D2166" s="67">
        <f>'2020 Spring Order Form - V36'!$W$23</f>
        <v>0</v>
      </c>
      <c r="E2166" s="67">
        <f>'2020 Spring Order Form - V36'!$W$23</f>
        <v>0</v>
      </c>
      <c r="F2166" s="151" t="s">
        <v>2328</v>
      </c>
      <c r="G2166" s="70" t="e">
        <f>'2020 Spring Order Form - V36'!#REF!</f>
        <v>#REF!</v>
      </c>
      <c r="H2166" s="69">
        <f>'2020 Spring Order Form - V36'!$F$18</f>
        <v>0</v>
      </c>
      <c r="J2166" s="154">
        <v>18204</v>
      </c>
    </row>
    <row r="2167" spans="1:10">
      <c r="A2167" s="131">
        <v>2166</v>
      </c>
      <c r="B2167" s="66" t="s">
        <v>2329</v>
      </c>
      <c r="D2167" s="67">
        <f>'2020 Spring Order Form - V36'!$W$23</f>
        <v>0</v>
      </c>
      <c r="E2167" s="67">
        <f>'2020 Spring Order Form - V36'!$W$23</f>
        <v>0</v>
      </c>
      <c r="F2167" s="151">
        <v>4558120</v>
      </c>
      <c r="G2167" s="70" t="e">
        <f>'2020 Spring Order Form - V36'!#REF!</f>
        <v>#REF!</v>
      </c>
      <c r="H2167" s="69">
        <f>'2020 Spring Order Form - V36'!$F$18</f>
        <v>0</v>
      </c>
      <c r="J2167" s="154">
        <v>4375</v>
      </c>
    </row>
    <row r="2168" spans="1:10">
      <c r="A2168" s="131">
        <v>2167</v>
      </c>
      <c r="B2168" s="66" t="s">
        <v>2329</v>
      </c>
      <c r="D2168" s="67">
        <f>'2020 Spring Order Form - V36'!$W$23</f>
        <v>0</v>
      </c>
      <c r="E2168" s="67">
        <f>'2020 Spring Order Form - V36'!$W$23</f>
        <v>0</v>
      </c>
      <c r="F2168" s="151" t="s">
        <v>2330</v>
      </c>
      <c r="G2168" s="70" t="e">
        <f>'2020 Spring Order Form - V36'!#REF!</f>
        <v>#REF!</v>
      </c>
      <c r="H2168" s="69">
        <f>'2020 Spring Order Form - V36'!$F$18</f>
        <v>0</v>
      </c>
      <c r="J2168" s="154">
        <v>2986</v>
      </c>
    </row>
    <row r="2169" spans="1:10">
      <c r="A2169" s="131">
        <v>2168</v>
      </c>
      <c r="B2169" s="66" t="s">
        <v>2331</v>
      </c>
      <c r="D2169" s="67">
        <f>'2020 Spring Order Form - V36'!$W$23</f>
        <v>0</v>
      </c>
      <c r="E2169" s="67">
        <f>'2020 Spring Order Form - V36'!$W$23</f>
        <v>0</v>
      </c>
      <c r="F2169" s="151">
        <v>4558355</v>
      </c>
      <c r="G2169" s="70" t="e">
        <f>'2020 Spring Order Form - V36'!#REF!</f>
        <v>#REF!</v>
      </c>
      <c r="H2169" s="69">
        <f>'2020 Spring Order Form - V36'!$F$18</f>
        <v>0</v>
      </c>
      <c r="J2169" s="154">
        <v>12697</v>
      </c>
    </row>
    <row r="2170" spans="1:10">
      <c r="A2170" s="131">
        <v>2169</v>
      </c>
      <c r="B2170" s="66" t="s">
        <v>2331</v>
      </c>
      <c r="D2170" s="67">
        <f>'2020 Spring Order Form - V36'!$W$23</f>
        <v>0</v>
      </c>
      <c r="E2170" s="67">
        <f>'2020 Spring Order Form - V36'!$W$23</f>
        <v>0</v>
      </c>
      <c r="F2170" s="151" t="s">
        <v>2332</v>
      </c>
      <c r="G2170" s="70" t="e">
        <f>'2020 Spring Order Form - V36'!#REF!</f>
        <v>#REF!</v>
      </c>
      <c r="H2170" s="69">
        <f>'2020 Spring Order Form - V36'!$F$18</f>
        <v>0</v>
      </c>
      <c r="J2170" s="154">
        <v>12699</v>
      </c>
    </row>
    <row r="2171" spans="1:10">
      <c r="A2171" s="131">
        <v>2170</v>
      </c>
      <c r="B2171" s="66" t="s">
        <v>2333</v>
      </c>
      <c r="D2171" s="67">
        <f>'2020 Spring Order Form - V36'!$W$23</f>
        <v>0</v>
      </c>
      <c r="E2171" s="67">
        <f>'2020 Spring Order Form - V36'!$W$23</f>
        <v>0</v>
      </c>
      <c r="F2171" s="151">
        <v>4558445</v>
      </c>
      <c r="G2171" s="70" t="e">
        <f>'2020 Spring Order Form - V36'!#REF!</f>
        <v>#REF!</v>
      </c>
      <c r="H2171" s="69">
        <f>'2020 Spring Order Form - V36'!$F$18</f>
        <v>0</v>
      </c>
      <c r="J2171" s="154">
        <v>18600</v>
      </c>
    </row>
    <row r="2172" spans="1:10">
      <c r="A2172" s="131">
        <v>2171</v>
      </c>
      <c r="B2172" s="66" t="s">
        <v>2333</v>
      </c>
      <c r="D2172" s="67">
        <f>'2020 Spring Order Form - V36'!$W$23</f>
        <v>0</v>
      </c>
      <c r="E2172" s="67">
        <f>'2020 Spring Order Form - V36'!$W$23</f>
        <v>0</v>
      </c>
      <c r="F2172" s="151" t="s">
        <v>2334</v>
      </c>
      <c r="G2172" s="70" t="e">
        <f>'2020 Spring Order Form - V36'!#REF!</f>
        <v>#REF!</v>
      </c>
      <c r="H2172" s="69">
        <f>'2020 Spring Order Form - V36'!$F$18</f>
        <v>0</v>
      </c>
      <c r="J2172" s="154">
        <v>18601</v>
      </c>
    </row>
    <row r="2173" spans="1:10">
      <c r="A2173" s="131">
        <v>2172</v>
      </c>
      <c r="B2173" s="66" t="s">
        <v>2335</v>
      </c>
      <c r="D2173" s="67">
        <f>'2020 Spring Order Form - V36'!$W$23</f>
        <v>0</v>
      </c>
      <c r="E2173" s="67">
        <f>'2020 Spring Order Form - V36'!$W$23</f>
        <v>0</v>
      </c>
      <c r="F2173" s="151">
        <v>4558465</v>
      </c>
      <c r="G2173" s="70" t="e">
        <f>'2020 Spring Order Form - V36'!#REF!</f>
        <v>#REF!</v>
      </c>
      <c r="H2173" s="69">
        <f>'2020 Spring Order Form - V36'!$F$18</f>
        <v>0</v>
      </c>
      <c r="J2173" s="154">
        <v>12698</v>
      </c>
    </row>
    <row r="2174" spans="1:10">
      <c r="A2174" s="131">
        <v>2173</v>
      </c>
      <c r="B2174" s="66" t="s">
        <v>2335</v>
      </c>
      <c r="D2174" s="67">
        <f>'2020 Spring Order Form - V36'!$W$23</f>
        <v>0</v>
      </c>
      <c r="E2174" s="67">
        <f>'2020 Spring Order Form - V36'!$W$23</f>
        <v>0</v>
      </c>
      <c r="F2174" s="151" t="s">
        <v>2336</v>
      </c>
      <c r="G2174" s="70" t="e">
        <f>'2020 Spring Order Form - V36'!#REF!</f>
        <v>#REF!</v>
      </c>
      <c r="H2174" s="69">
        <f>'2020 Spring Order Form - V36'!$F$18</f>
        <v>0</v>
      </c>
      <c r="J2174" s="154">
        <v>12700</v>
      </c>
    </row>
    <row r="2175" spans="1:10">
      <c r="A2175" s="131">
        <v>2174</v>
      </c>
      <c r="B2175" s="66" t="s">
        <v>369</v>
      </c>
      <c r="D2175" s="67">
        <f>'2020 Spring Order Form - V36'!$W$23</f>
        <v>0</v>
      </c>
      <c r="E2175" s="67">
        <f>'2020 Spring Order Form - V36'!$W$23</f>
        <v>0</v>
      </c>
      <c r="F2175" s="151">
        <v>4559295</v>
      </c>
      <c r="G2175" s="70">
        <f>'2020 Spring Order Form - V36'!$W$263</f>
        <v>0</v>
      </c>
      <c r="H2175" s="69">
        <f>'2020 Spring Order Form - V36'!$F$18</f>
        <v>0</v>
      </c>
      <c r="J2175" s="154">
        <v>765</v>
      </c>
    </row>
    <row r="2176" spans="1:10">
      <c r="A2176" s="131">
        <v>2175</v>
      </c>
      <c r="B2176" s="66" t="s">
        <v>369</v>
      </c>
      <c r="D2176" s="67">
        <f>'2020 Spring Order Form - V36'!$W$23</f>
        <v>0</v>
      </c>
      <c r="E2176" s="67">
        <f>'2020 Spring Order Form - V36'!$W$23</f>
        <v>0</v>
      </c>
      <c r="F2176" s="151" t="s">
        <v>2337</v>
      </c>
      <c r="G2176" s="70">
        <f>'2020 Spring Order Form - V36'!$X$263</f>
        <v>0</v>
      </c>
      <c r="H2176" s="69">
        <f>'2020 Spring Order Form - V36'!$F$18</f>
        <v>0</v>
      </c>
      <c r="J2176" s="154">
        <v>2995</v>
      </c>
    </row>
    <row r="2177" spans="1:10">
      <c r="A2177" s="131">
        <v>2176</v>
      </c>
      <c r="B2177" s="66" t="s">
        <v>370</v>
      </c>
      <c r="D2177" s="67">
        <f>'2020 Spring Order Form - V36'!$W$23</f>
        <v>0</v>
      </c>
      <c r="E2177" s="67">
        <f>'2020 Spring Order Form - V36'!$W$23</f>
        <v>0</v>
      </c>
      <c r="F2177" s="151">
        <v>4559305</v>
      </c>
      <c r="G2177" s="70">
        <f>'2020 Spring Order Form - V36'!$W$264</f>
        <v>0</v>
      </c>
      <c r="H2177" s="69">
        <f>'2020 Spring Order Form - V36'!$F$18</f>
        <v>0</v>
      </c>
      <c r="J2177" s="154">
        <v>766</v>
      </c>
    </row>
    <row r="2178" spans="1:10">
      <c r="A2178" s="131">
        <v>2177</v>
      </c>
      <c r="B2178" s="66" t="s">
        <v>370</v>
      </c>
      <c r="D2178" s="67">
        <f>'2020 Spring Order Form - V36'!$W$23</f>
        <v>0</v>
      </c>
      <c r="E2178" s="67">
        <f>'2020 Spring Order Form - V36'!$W$23</f>
        <v>0</v>
      </c>
      <c r="F2178" s="151" t="s">
        <v>2338</v>
      </c>
      <c r="G2178" s="70">
        <f>'2020 Spring Order Form - V36'!$X$264</f>
        <v>0</v>
      </c>
      <c r="H2178" s="69">
        <f>'2020 Spring Order Form - V36'!$F$18</f>
        <v>0</v>
      </c>
      <c r="J2178" s="154">
        <v>3001</v>
      </c>
    </row>
    <row r="2179" spans="1:10">
      <c r="A2179" s="131">
        <v>2178</v>
      </c>
      <c r="B2179" s="66" t="s">
        <v>372</v>
      </c>
      <c r="D2179" s="67">
        <f>'2020 Spring Order Form - V36'!$W$23</f>
        <v>0</v>
      </c>
      <c r="E2179" s="67">
        <f>'2020 Spring Order Form - V36'!$W$23</f>
        <v>0</v>
      </c>
      <c r="F2179" s="151">
        <v>4559405</v>
      </c>
      <c r="G2179" s="70">
        <f>'2020 Spring Order Form - V36'!$W$265</f>
        <v>0</v>
      </c>
      <c r="H2179" s="69">
        <f>'2020 Spring Order Form - V36'!$F$18</f>
        <v>0</v>
      </c>
      <c r="J2179" s="154">
        <v>771</v>
      </c>
    </row>
    <row r="2180" spans="1:10">
      <c r="A2180" s="131">
        <v>2179</v>
      </c>
      <c r="B2180" s="66" t="s">
        <v>372</v>
      </c>
      <c r="D2180" s="67">
        <f>'2020 Spring Order Form - V36'!$W$23</f>
        <v>0</v>
      </c>
      <c r="E2180" s="67">
        <f>'2020 Spring Order Form - V36'!$W$23</f>
        <v>0</v>
      </c>
      <c r="F2180" s="151" t="s">
        <v>2339</v>
      </c>
      <c r="G2180" s="70">
        <f>'2020 Spring Order Form - V36'!$X$265</f>
        <v>0</v>
      </c>
      <c r="H2180" s="69">
        <f>'2020 Spring Order Form - V36'!$F$18</f>
        <v>0</v>
      </c>
      <c r="J2180" s="154">
        <v>3025</v>
      </c>
    </row>
    <row r="2181" spans="1:10">
      <c r="A2181" s="131">
        <v>2180</v>
      </c>
      <c r="B2181" s="66" t="s">
        <v>2340</v>
      </c>
      <c r="D2181" s="67">
        <f>'2020 Spring Order Form - V36'!$W$23</f>
        <v>0</v>
      </c>
      <c r="E2181" s="67">
        <f>'2020 Spring Order Form - V36'!$W$23</f>
        <v>0</v>
      </c>
      <c r="F2181" s="151">
        <v>4559455</v>
      </c>
      <c r="G2181" s="70" t="e">
        <f>'2020 Spring Order Form - V36'!#REF!</f>
        <v>#REF!</v>
      </c>
      <c r="H2181" s="69">
        <f>'2020 Spring Order Form - V36'!$F$18</f>
        <v>0</v>
      </c>
      <c r="J2181" s="154">
        <v>773</v>
      </c>
    </row>
    <row r="2182" spans="1:10">
      <c r="A2182" s="131">
        <v>2181</v>
      </c>
      <c r="B2182" s="66" t="s">
        <v>2340</v>
      </c>
      <c r="D2182" s="67">
        <f>'2020 Spring Order Form - V36'!$W$23</f>
        <v>0</v>
      </c>
      <c r="E2182" s="67">
        <f>'2020 Spring Order Form - V36'!$W$23</f>
        <v>0</v>
      </c>
      <c r="F2182" s="151" t="s">
        <v>2341</v>
      </c>
      <c r="G2182" s="70" t="e">
        <f>'2020 Spring Order Form - V36'!#REF!</f>
        <v>#REF!</v>
      </c>
      <c r="H2182" s="69">
        <f>'2020 Spring Order Form - V36'!$F$18</f>
        <v>0</v>
      </c>
      <c r="J2182" s="154">
        <v>3030</v>
      </c>
    </row>
    <row r="2183" spans="1:10">
      <c r="A2183" s="131">
        <v>2182</v>
      </c>
      <c r="B2183" s="66" t="s">
        <v>2342</v>
      </c>
      <c r="D2183" s="67">
        <f>'2020 Spring Order Form - V36'!$W$23</f>
        <v>0</v>
      </c>
      <c r="E2183" s="67">
        <f>'2020 Spring Order Form - V36'!$W$23</f>
        <v>0</v>
      </c>
      <c r="F2183" s="151">
        <v>4559465</v>
      </c>
      <c r="G2183" s="70" t="e">
        <f>'2020 Spring Order Form - V36'!#REF!</f>
        <v>#REF!</v>
      </c>
      <c r="H2183" s="69">
        <f>'2020 Spring Order Form - V36'!$F$18</f>
        <v>0</v>
      </c>
      <c r="J2183" s="154">
        <v>774</v>
      </c>
    </row>
    <row r="2184" spans="1:10">
      <c r="A2184" s="131">
        <v>2183</v>
      </c>
      <c r="B2184" s="66" t="s">
        <v>2342</v>
      </c>
      <c r="D2184" s="67">
        <f>'2020 Spring Order Form - V36'!$W$23</f>
        <v>0</v>
      </c>
      <c r="E2184" s="67">
        <f>'2020 Spring Order Form - V36'!$W$23</f>
        <v>0</v>
      </c>
      <c r="F2184" s="151" t="s">
        <v>2343</v>
      </c>
      <c r="G2184" s="70" t="e">
        <f>'2020 Spring Order Form - V36'!#REF!</f>
        <v>#REF!</v>
      </c>
      <c r="H2184" s="69">
        <f>'2020 Spring Order Form - V36'!$F$18</f>
        <v>0</v>
      </c>
      <c r="J2184" s="154">
        <v>3033</v>
      </c>
    </row>
    <row r="2185" spans="1:10">
      <c r="A2185" s="131">
        <v>2184</v>
      </c>
      <c r="B2185" s="66" t="s">
        <v>374</v>
      </c>
      <c r="D2185" s="67">
        <f>'2020 Spring Order Form - V36'!$W$23</f>
        <v>0</v>
      </c>
      <c r="E2185" s="67">
        <f>'2020 Spring Order Form - V36'!$W$23</f>
        <v>0</v>
      </c>
      <c r="F2185" s="151">
        <v>4559445</v>
      </c>
      <c r="G2185" s="70">
        <f>'2020 Spring Order Form - V36'!$W$266</f>
        <v>0</v>
      </c>
      <c r="H2185" s="69">
        <f>'2020 Spring Order Form - V36'!$F$18</f>
        <v>0</v>
      </c>
      <c r="J2185" s="154">
        <v>17069</v>
      </c>
    </row>
    <row r="2186" spans="1:10">
      <c r="A2186" s="131">
        <v>2185</v>
      </c>
      <c r="B2186" s="66" t="s">
        <v>374</v>
      </c>
      <c r="D2186" s="67">
        <f>'2020 Spring Order Form - V36'!$W$23</f>
        <v>0</v>
      </c>
      <c r="E2186" s="67">
        <f>'2020 Spring Order Form - V36'!$W$23</f>
        <v>0</v>
      </c>
      <c r="F2186" s="151" t="s">
        <v>2344</v>
      </c>
      <c r="G2186" s="70">
        <f>'2020 Spring Order Form - V36'!$X$266</f>
        <v>0</v>
      </c>
      <c r="H2186" s="69">
        <f>'2020 Spring Order Form - V36'!$F$18</f>
        <v>0</v>
      </c>
      <c r="J2186" s="154">
        <v>17070</v>
      </c>
    </row>
    <row r="2187" spans="1:10">
      <c r="A2187" s="131">
        <v>2186</v>
      </c>
      <c r="B2187" s="66" t="s">
        <v>375</v>
      </c>
      <c r="D2187" s="67">
        <f>'2020 Spring Order Form - V36'!$W$23</f>
        <v>0</v>
      </c>
      <c r="E2187" s="67">
        <f>'2020 Spring Order Form - V36'!$W$23</f>
        <v>0</v>
      </c>
      <c r="F2187" s="151">
        <v>4559495</v>
      </c>
      <c r="G2187" s="70">
        <f>'2020 Spring Order Form - V36'!$W$267</f>
        <v>0</v>
      </c>
      <c r="H2187" s="69">
        <f>'2020 Spring Order Form - V36'!$F$18</f>
        <v>0</v>
      </c>
      <c r="J2187" s="154">
        <v>776</v>
      </c>
    </row>
    <row r="2188" spans="1:10">
      <c r="A2188" s="131">
        <v>2187</v>
      </c>
      <c r="B2188" s="66" t="s">
        <v>375</v>
      </c>
      <c r="D2188" s="67">
        <f>'2020 Spring Order Form - V36'!$W$23</f>
        <v>0</v>
      </c>
      <c r="E2188" s="67">
        <f>'2020 Spring Order Form - V36'!$W$23</f>
        <v>0</v>
      </c>
      <c r="F2188" s="151" t="s">
        <v>2345</v>
      </c>
      <c r="G2188" s="70">
        <f>'2020 Spring Order Form - V36'!$X$267</f>
        <v>0</v>
      </c>
      <c r="H2188" s="69">
        <f>'2020 Spring Order Form - V36'!$F$18</f>
        <v>0</v>
      </c>
      <c r="J2188" s="154">
        <v>3042</v>
      </c>
    </row>
    <row r="2189" spans="1:10">
      <c r="A2189" s="131">
        <v>2188</v>
      </c>
      <c r="B2189" s="66" t="s">
        <v>377</v>
      </c>
      <c r="D2189" s="67">
        <f>'2020 Spring Order Form - V36'!$W$23</f>
        <v>0</v>
      </c>
      <c r="E2189" s="67">
        <f>'2020 Spring Order Form - V36'!$W$23</f>
        <v>0</v>
      </c>
      <c r="F2189" s="151">
        <v>4559505</v>
      </c>
      <c r="G2189" s="70">
        <f>'2020 Spring Order Form - V36'!$W$268</f>
        <v>0</v>
      </c>
      <c r="H2189" s="69">
        <f>'2020 Spring Order Form - V36'!$F$18</f>
        <v>0</v>
      </c>
      <c r="J2189" s="154">
        <v>777</v>
      </c>
    </row>
    <row r="2190" spans="1:10">
      <c r="A2190" s="131">
        <v>2189</v>
      </c>
      <c r="B2190" s="66" t="s">
        <v>377</v>
      </c>
      <c r="D2190" s="67">
        <f>'2020 Spring Order Form - V36'!$W$23</f>
        <v>0</v>
      </c>
      <c r="E2190" s="67">
        <f>'2020 Spring Order Form - V36'!$W$23</f>
        <v>0</v>
      </c>
      <c r="F2190" s="151" t="s">
        <v>2346</v>
      </c>
      <c r="G2190" s="70">
        <f>'2020 Spring Order Form - V36'!$X$268</f>
        <v>0</v>
      </c>
      <c r="H2190" s="69">
        <f>'2020 Spring Order Form - V36'!$F$18</f>
        <v>0</v>
      </c>
      <c r="J2190" s="154">
        <v>3045</v>
      </c>
    </row>
    <row r="2191" spans="1:10">
      <c r="A2191" s="131">
        <v>2190</v>
      </c>
      <c r="B2191" s="66" t="s">
        <v>2347</v>
      </c>
      <c r="D2191" s="67">
        <f>'2020 Spring Order Form - V36'!$W$23</f>
        <v>0</v>
      </c>
      <c r="E2191" s="67">
        <f>'2020 Spring Order Form - V36'!$W$23</f>
        <v>0</v>
      </c>
      <c r="F2191" s="151">
        <v>4559085</v>
      </c>
      <c r="G2191" s="70" t="e">
        <f>'2020 Spring Order Form - V36'!#REF!</f>
        <v>#REF!</v>
      </c>
      <c r="H2191" s="69">
        <f>'2020 Spring Order Form - V36'!$F$18</f>
        <v>0</v>
      </c>
      <c r="J2191" s="154">
        <v>896</v>
      </c>
    </row>
    <row r="2192" spans="1:10">
      <c r="A2192" s="131">
        <v>2191</v>
      </c>
      <c r="B2192" s="66" t="s">
        <v>2347</v>
      </c>
      <c r="D2192" s="67">
        <f>'2020 Spring Order Form - V36'!$W$23</f>
        <v>0</v>
      </c>
      <c r="E2192" s="67">
        <f>'2020 Spring Order Form - V36'!$W$23</f>
        <v>0</v>
      </c>
      <c r="F2192" s="151" t="s">
        <v>2348</v>
      </c>
      <c r="G2192" s="70" t="e">
        <f>'2020 Spring Order Form - V36'!#REF!</f>
        <v>#REF!</v>
      </c>
      <c r="H2192" s="69">
        <f>'2020 Spring Order Form - V36'!$F$18</f>
        <v>0</v>
      </c>
      <c r="J2192" s="154">
        <v>2992</v>
      </c>
    </row>
    <row r="2193" spans="1:10">
      <c r="A2193" s="131">
        <v>2192</v>
      </c>
      <c r="B2193" s="66" t="s">
        <v>380</v>
      </c>
      <c r="D2193" s="67">
        <f>'2020 Spring Order Form - V36'!$W$23</f>
        <v>0</v>
      </c>
      <c r="E2193" s="67">
        <f>'2020 Spring Order Form - V36'!$W$23</f>
        <v>0</v>
      </c>
      <c r="F2193" s="151">
        <v>4558665</v>
      </c>
      <c r="G2193" s="70">
        <f>'2020 Spring Order Form - V36'!$W$270</f>
        <v>0</v>
      </c>
      <c r="H2193" s="69">
        <f>'2020 Spring Order Form - V36'!$F$18</f>
        <v>0</v>
      </c>
      <c r="J2193" s="154">
        <v>18786</v>
      </c>
    </row>
    <row r="2194" spans="1:10">
      <c r="A2194" s="131">
        <v>2193</v>
      </c>
      <c r="B2194" s="66" t="s">
        <v>380</v>
      </c>
      <c r="D2194" s="67">
        <f>'2020 Spring Order Form - V36'!$W$23</f>
        <v>0</v>
      </c>
      <c r="E2194" s="67">
        <f>'2020 Spring Order Form - V36'!$W$23</f>
        <v>0</v>
      </c>
      <c r="F2194" s="151" t="s">
        <v>2349</v>
      </c>
      <c r="G2194" s="70">
        <f>'2020 Spring Order Form - V36'!$X$270</f>
        <v>0</v>
      </c>
      <c r="H2194" s="69">
        <f>'2020 Spring Order Form - V36'!$F$18</f>
        <v>0</v>
      </c>
      <c r="J2194" s="154">
        <v>18787</v>
      </c>
    </row>
    <row r="2195" spans="1:10">
      <c r="A2195" s="131">
        <v>2194</v>
      </c>
      <c r="B2195" s="66" t="s">
        <v>2350</v>
      </c>
      <c r="D2195" s="67">
        <f>'2020 Spring Order Form - V36'!$W$23</f>
        <v>0</v>
      </c>
      <c r="E2195" s="67">
        <f>'2020 Spring Order Form - V36'!$W$23</f>
        <v>0</v>
      </c>
      <c r="F2195" s="151">
        <v>4559015</v>
      </c>
      <c r="G2195" s="70" t="e">
        <f>'2020 Spring Order Form - V36'!#REF!</f>
        <v>#REF!</v>
      </c>
      <c r="H2195" s="69">
        <f>'2020 Spring Order Form - V36'!$F$18</f>
        <v>0</v>
      </c>
      <c r="J2195" s="154">
        <v>18784</v>
      </c>
    </row>
    <row r="2196" spans="1:10">
      <c r="A2196" s="131">
        <v>2195</v>
      </c>
      <c r="B2196" s="66" t="s">
        <v>2350</v>
      </c>
      <c r="D2196" s="67">
        <f>'2020 Spring Order Form - V36'!$W$23</f>
        <v>0</v>
      </c>
      <c r="E2196" s="67">
        <f>'2020 Spring Order Form - V36'!$W$23</f>
        <v>0</v>
      </c>
      <c r="F2196" s="151" t="s">
        <v>2351</v>
      </c>
      <c r="G2196" s="70" t="e">
        <f>'2020 Spring Order Form - V36'!#REF!</f>
        <v>#REF!</v>
      </c>
      <c r="H2196" s="69">
        <f>'2020 Spring Order Form - V36'!$F$18</f>
        <v>0</v>
      </c>
      <c r="J2196" s="154">
        <v>18783</v>
      </c>
    </row>
    <row r="2197" spans="1:10">
      <c r="A2197" s="131">
        <v>2196</v>
      </c>
      <c r="B2197" s="66" t="s">
        <v>2352</v>
      </c>
      <c r="D2197" s="67">
        <f>'2020 Spring Order Form - V36'!$W$23</f>
        <v>0</v>
      </c>
      <c r="E2197" s="67">
        <f>'2020 Spring Order Form - V36'!$W$23</f>
        <v>0</v>
      </c>
      <c r="F2197" s="151">
        <v>4559065</v>
      </c>
      <c r="G2197" s="70" t="e">
        <f>'2020 Spring Order Form - V36'!#REF!</f>
        <v>#REF!</v>
      </c>
      <c r="H2197" s="69">
        <f>'2020 Spring Order Form - V36'!$F$18</f>
        <v>0</v>
      </c>
      <c r="J2197" s="154">
        <v>17072</v>
      </c>
    </row>
    <row r="2198" spans="1:10">
      <c r="A2198" s="131">
        <v>2197</v>
      </c>
      <c r="B2198" s="66" t="s">
        <v>2352</v>
      </c>
      <c r="D2198" s="67">
        <f>'2020 Spring Order Form - V36'!$W$23</f>
        <v>0</v>
      </c>
      <c r="E2198" s="67">
        <f>'2020 Spring Order Form - V36'!$W$23</f>
        <v>0</v>
      </c>
      <c r="F2198" s="151" t="s">
        <v>2353</v>
      </c>
      <c r="G2198" s="70" t="e">
        <f>'2020 Spring Order Form - V36'!#REF!</f>
        <v>#REF!</v>
      </c>
      <c r="H2198" s="69">
        <f>'2020 Spring Order Form - V36'!$F$18</f>
        <v>0</v>
      </c>
      <c r="J2198" s="154">
        <v>17073</v>
      </c>
    </row>
    <row r="2199" spans="1:10">
      <c r="A2199" s="131">
        <v>2198</v>
      </c>
      <c r="B2199" s="66" t="s">
        <v>2354</v>
      </c>
      <c r="D2199" s="67">
        <f>'2020 Spring Order Form - V36'!$W$23</f>
        <v>0</v>
      </c>
      <c r="E2199" s="67">
        <f>'2020 Spring Order Form - V36'!$W$23</f>
        <v>0</v>
      </c>
      <c r="F2199" s="151">
        <v>4559535</v>
      </c>
      <c r="G2199" s="70" t="e">
        <f>'2020 Spring Order Form - V36'!#REF!</f>
        <v>#REF!</v>
      </c>
      <c r="H2199" s="69">
        <f>'2020 Spring Order Form - V36'!$F$18</f>
        <v>0</v>
      </c>
      <c r="J2199" s="154">
        <v>772</v>
      </c>
    </row>
    <row r="2200" spans="1:10">
      <c r="A2200" s="131">
        <v>2199</v>
      </c>
      <c r="B2200" s="66" t="s">
        <v>2354</v>
      </c>
      <c r="D2200" s="67">
        <f>'2020 Spring Order Form - V36'!$W$23</f>
        <v>0</v>
      </c>
      <c r="E2200" s="67">
        <f>'2020 Spring Order Form - V36'!$W$23</f>
        <v>0</v>
      </c>
      <c r="F2200" s="151" t="s">
        <v>2355</v>
      </c>
      <c r="G2200" s="70" t="e">
        <f>'2020 Spring Order Form - V36'!#REF!</f>
        <v>#REF!</v>
      </c>
      <c r="H2200" s="69">
        <f>'2020 Spring Order Form - V36'!$F$18</f>
        <v>0</v>
      </c>
      <c r="J2200" s="154">
        <v>3028</v>
      </c>
    </row>
    <row r="2201" spans="1:10">
      <c r="A2201" s="131">
        <v>2200</v>
      </c>
      <c r="B2201" s="66" t="s">
        <v>2356</v>
      </c>
      <c r="D2201" s="67">
        <f>'2020 Spring Order Form - V36'!$W$23</f>
        <v>0</v>
      </c>
      <c r="E2201" s="67">
        <f>'2020 Spring Order Form - V36'!$W$23</f>
        <v>0</v>
      </c>
      <c r="F2201" s="151">
        <v>4558835</v>
      </c>
      <c r="G2201" s="70" t="e">
        <f>'2020 Spring Order Form - V36'!#REF!</f>
        <v>#REF!</v>
      </c>
      <c r="H2201" s="69">
        <f>'2020 Spring Order Form - V36'!$F$18</f>
        <v>0</v>
      </c>
      <c r="J2201" s="154">
        <v>802</v>
      </c>
    </row>
    <row r="2202" spans="1:10">
      <c r="A2202" s="131">
        <v>2201</v>
      </c>
      <c r="B2202" s="66" t="s">
        <v>2356</v>
      </c>
      <c r="D2202" s="67">
        <f>'2020 Spring Order Form - V36'!$W$23</f>
        <v>0</v>
      </c>
      <c r="E2202" s="67">
        <f>'2020 Spring Order Form - V36'!$W$23</f>
        <v>0</v>
      </c>
      <c r="F2202" s="151" t="s">
        <v>2357</v>
      </c>
      <c r="G2202" s="70" t="e">
        <f>'2020 Spring Order Form - V36'!#REF!</f>
        <v>#REF!</v>
      </c>
      <c r="H2202" s="69">
        <f>'2020 Spring Order Form - V36'!$F$18</f>
        <v>0</v>
      </c>
      <c r="J2202" s="154">
        <v>3011</v>
      </c>
    </row>
    <row r="2203" spans="1:10">
      <c r="A2203" s="131">
        <v>2202</v>
      </c>
      <c r="B2203" s="66" t="s">
        <v>381</v>
      </c>
      <c r="D2203" s="67">
        <f>'2020 Spring Order Form - V36'!$W$23</f>
        <v>0</v>
      </c>
      <c r="E2203" s="67">
        <f>'2020 Spring Order Form - V36'!$W$23</f>
        <v>0</v>
      </c>
      <c r="F2203" s="151">
        <v>4559545</v>
      </c>
      <c r="G2203" s="70">
        <f>'2020 Spring Order Form - V36'!$W$271</f>
        <v>0</v>
      </c>
      <c r="H2203" s="69">
        <f>'2020 Spring Order Form - V36'!$F$18</f>
        <v>0</v>
      </c>
      <c r="J2203" s="154">
        <v>12686</v>
      </c>
    </row>
    <row r="2204" spans="1:10">
      <c r="A2204" s="131">
        <v>2203</v>
      </c>
      <c r="B2204" s="66" t="s">
        <v>381</v>
      </c>
      <c r="D2204" s="67">
        <f>'2020 Spring Order Form - V36'!$W$23</f>
        <v>0</v>
      </c>
      <c r="E2204" s="67">
        <f>'2020 Spring Order Form - V36'!$W$23</f>
        <v>0</v>
      </c>
      <c r="F2204" s="151" t="s">
        <v>2358</v>
      </c>
      <c r="G2204" s="70">
        <f>'2020 Spring Order Form - V36'!$X$271</f>
        <v>0</v>
      </c>
      <c r="H2204" s="69">
        <f>'2020 Spring Order Form - V36'!$F$18</f>
        <v>0</v>
      </c>
      <c r="J2204" s="154">
        <v>12690</v>
      </c>
    </row>
    <row r="2205" spans="1:10">
      <c r="A2205" s="131">
        <v>2204</v>
      </c>
      <c r="B2205" s="66" t="s">
        <v>383</v>
      </c>
      <c r="D2205" s="67">
        <f>'2020 Spring Order Form - V36'!$W$23</f>
        <v>0</v>
      </c>
      <c r="E2205" s="67">
        <f>'2020 Spring Order Form - V36'!$W$23</f>
        <v>0</v>
      </c>
      <c r="F2205" s="151">
        <v>4558885</v>
      </c>
      <c r="G2205" s="70">
        <f>'2020 Spring Order Form - V36'!$W$273</f>
        <v>0</v>
      </c>
      <c r="H2205" s="69">
        <f>'2020 Spring Order Form - V36'!$F$18</f>
        <v>0</v>
      </c>
      <c r="J2205" s="154">
        <v>770</v>
      </c>
    </row>
    <row r="2206" spans="1:10">
      <c r="A2206" s="131">
        <v>2205</v>
      </c>
      <c r="B2206" s="66" t="s">
        <v>383</v>
      </c>
      <c r="D2206" s="67">
        <f>'2020 Spring Order Form - V36'!$W$23</f>
        <v>0</v>
      </c>
      <c r="E2206" s="67">
        <f>'2020 Spring Order Form - V36'!$W$23</f>
        <v>0</v>
      </c>
      <c r="F2206" s="151" t="s">
        <v>2359</v>
      </c>
      <c r="G2206" s="70">
        <f>'2020 Spring Order Form - V36'!$X$273</f>
        <v>0</v>
      </c>
      <c r="H2206" s="69">
        <f>'2020 Spring Order Form - V36'!$F$18</f>
        <v>0</v>
      </c>
      <c r="J2206" s="154">
        <v>3014</v>
      </c>
    </row>
    <row r="2207" spans="1:10">
      <c r="A2207" s="131">
        <v>2206</v>
      </c>
      <c r="B2207" s="66" t="s">
        <v>2360</v>
      </c>
      <c r="D2207" s="67">
        <f>'2020 Spring Order Form - V36'!$W$23</f>
        <v>0</v>
      </c>
      <c r="E2207" s="67">
        <f>'2020 Spring Order Form - V36'!$W$23</f>
        <v>0</v>
      </c>
      <c r="F2207" s="151">
        <v>4559185</v>
      </c>
      <c r="G2207" s="70" t="e">
        <f>'2020 Spring Order Form - V36'!#REF!</f>
        <v>#REF!</v>
      </c>
      <c r="H2207" s="69">
        <f>'2020 Spring Order Form - V36'!$F$18</f>
        <v>0</v>
      </c>
      <c r="J2207" s="154">
        <v>570</v>
      </c>
    </row>
    <row r="2208" spans="1:10">
      <c r="A2208" s="131">
        <v>2207</v>
      </c>
      <c r="B2208" s="66" t="s">
        <v>2360</v>
      </c>
      <c r="D2208" s="67">
        <f>'2020 Spring Order Form - V36'!$W$23</f>
        <v>0</v>
      </c>
      <c r="E2208" s="67">
        <f>'2020 Spring Order Form - V36'!$W$23</f>
        <v>0</v>
      </c>
      <c r="F2208" s="151" t="s">
        <v>2361</v>
      </c>
      <c r="G2208" s="70" t="e">
        <f>'2020 Spring Order Form - V36'!#REF!</f>
        <v>#REF!</v>
      </c>
      <c r="H2208" s="69">
        <f>'2020 Spring Order Form - V36'!$F$18</f>
        <v>0</v>
      </c>
      <c r="J2208" s="154">
        <v>3037</v>
      </c>
    </row>
    <row r="2209" spans="1:10">
      <c r="A2209" s="131">
        <v>2208</v>
      </c>
      <c r="B2209" s="66" t="s">
        <v>2362</v>
      </c>
      <c r="D2209" s="67">
        <f>'2020 Spring Order Form - V36'!$W$23</f>
        <v>0</v>
      </c>
      <c r="E2209" s="67">
        <f>'2020 Spring Order Form - V36'!$W$23</f>
        <v>0</v>
      </c>
      <c r="F2209" s="151">
        <v>4558655</v>
      </c>
      <c r="G2209" s="70" t="e">
        <f>'2020 Spring Order Form - V36'!#REF!</f>
        <v>#REF!</v>
      </c>
      <c r="H2209" s="69">
        <f>'2020 Spring Order Form - V36'!$F$18</f>
        <v>0</v>
      </c>
      <c r="J2209" s="154">
        <v>562</v>
      </c>
    </row>
    <row r="2210" spans="1:10">
      <c r="A2210" s="131">
        <v>2209</v>
      </c>
      <c r="B2210" s="66" t="s">
        <v>2362</v>
      </c>
      <c r="D2210" s="67">
        <f>'2020 Spring Order Form - V36'!$W$23</f>
        <v>0</v>
      </c>
      <c r="E2210" s="67">
        <f>'2020 Spring Order Form - V36'!$W$23</f>
        <v>0</v>
      </c>
      <c r="F2210" s="151" t="s">
        <v>2363</v>
      </c>
      <c r="G2210" s="70" t="e">
        <f>'2020 Spring Order Form - V36'!#REF!</f>
        <v>#REF!</v>
      </c>
      <c r="H2210" s="69">
        <f>'2020 Spring Order Form - V36'!$F$18</f>
        <v>0</v>
      </c>
      <c r="J2210" s="154">
        <v>2998</v>
      </c>
    </row>
    <row r="2211" spans="1:10">
      <c r="A2211" s="131">
        <v>2210</v>
      </c>
      <c r="B2211" s="66" t="s">
        <v>2364</v>
      </c>
      <c r="D2211" s="67">
        <f>'2020 Spring Order Form - V36'!$W$23</f>
        <v>0</v>
      </c>
      <c r="E2211" s="67">
        <f>'2020 Spring Order Form - V36'!$W$23</f>
        <v>0</v>
      </c>
      <c r="F2211" s="151">
        <v>4558705</v>
      </c>
      <c r="G2211" s="70" t="e">
        <f>'2020 Spring Order Form - V36'!#REF!</f>
        <v>#REF!</v>
      </c>
      <c r="H2211" s="69">
        <f>'2020 Spring Order Form - V36'!$F$18</f>
        <v>0</v>
      </c>
      <c r="J2211" s="154">
        <v>563</v>
      </c>
    </row>
    <row r="2212" spans="1:10">
      <c r="A2212" s="131">
        <v>2211</v>
      </c>
      <c r="B2212" s="66" t="s">
        <v>2364</v>
      </c>
      <c r="D2212" s="67">
        <f>'2020 Spring Order Form - V36'!$W$23</f>
        <v>0</v>
      </c>
      <c r="E2212" s="67">
        <f>'2020 Spring Order Form - V36'!$W$23</f>
        <v>0</v>
      </c>
      <c r="F2212" s="151" t="s">
        <v>2365</v>
      </c>
      <c r="G2212" s="70" t="e">
        <f>'2020 Spring Order Form - V36'!#REF!</f>
        <v>#REF!</v>
      </c>
      <c r="H2212" s="69">
        <f>'2020 Spring Order Form - V36'!$F$18</f>
        <v>0</v>
      </c>
      <c r="J2212" s="154">
        <v>3004</v>
      </c>
    </row>
    <row r="2213" spans="1:10">
      <c r="A2213" s="131">
        <v>2212</v>
      </c>
      <c r="B2213" s="66" t="s">
        <v>2366</v>
      </c>
      <c r="D2213" s="67">
        <f>'2020 Spring Order Form - V36'!$W$23</f>
        <v>0</v>
      </c>
      <c r="E2213" s="67">
        <f>'2020 Spring Order Form - V36'!$W$23</f>
        <v>0</v>
      </c>
      <c r="F2213" s="151">
        <v>4558765</v>
      </c>
      <c r="G2213" s="70" t="e">
        <f>'2020 Spring Order Form - V36'!#REF!</f>
        <v>#REF!</v>
      </c>
      <c r="H2213" s="69">
        <f>'2020 Spring Order Form - V36'!$F$18</f>
        <v>0</v>
      </c>
      <c r="J2213" s="154">
        <v>564</v>
      </c>
    </row>
    <row r="2214" spans="1:10">
      <c r="A2214" s="131">
        <v>2213</v>
      </c>
      <c r="B2214" s="66" t="s">
        <v>2366</v>
      </c>
      <c r="D2214" s="67">
        <f>'2020 Spring Order Form - V36'!$W$23</f>
        <v>0</v>
      </c>
      <c r="E2214" s="67">
        <f>'2020 Spring Order Form - V36'!$W$23</f>
        <v>0</v>
      </c>
      <c r="F2214" s="151" t="s">
        <v>2367</v>
      </c>
      <c r="G2214" s="70" t="e">
        <f>'2020 Spring Order Form - V36'!#REF!</f>
        <v>#REF!</v>
      </c>
      <c r="H2214" s="69">
        <f>'2020 Spring Order Form - V36'!$F$18</f>
        <v>0</v>
      </c>
      <c r="J2214" s="154">
        <v>3009</v>
      </c>
    </row>
    <row r="2215" spans="1:10">
      <c r="A2215" s="131">
        <v>2214</v>
      </c>
      <c r="B2215" s="66" t="s">
        <v>2368</v>
      </c>
      <c r="D2215" s="67">
        <f>'2020 Spring Order Form - V36'!$W$23</f>
        <v>0</v>
      </c>
      <c r="E2215" s="67">
        <f>'2020 Spring Order Form - V36'!$W$23</f>
        <v>0</v>
      </c>
      <c r="F2215" s="151">
        <v>4558905</v>
      </c>
      <c r="G2215" s="70" t="e">
        <f>'2020 Spring Order Form - V36'!#REF!</f>
        <v>#REF!</v>
      </c>
      <c r="H2215" s="69">
        <f>'2020 Spring Order Form - V36'!$F$18</f>
        <v>0</v>
      </c>
      <c r="J2215" s="154">
        <v>566</v>
      </c>
    </row>
    <row r="2216" spans="1:10">
      <c r="A2216" s="131">
        <v>2215</v>
      </c>
      <c r="B2216" s="66" t="s">
        <v>2368</v>
      </c>
      <c r="D2216" s="67">
        <f>'2020 Spring Order Form - V36'!$W$23</f>
        <v>0</v>
      </c>
      <c r="E2216" s="67">
        <f>'2020 Spring Order Form - V36'!$W$23</f>
        <v>0</v>
      </c>
      <c r="F2216" s="151" t="s">
        <v>2369</v>
      </c>
      <c r="G2216" s="70" t="e">
        <f>'2020 Spring Order Form - V36'!#REF!</f>
        <v>#REF!</v>
      </c>
      <c r="H2216" s="69">
        <f>'2020 Spring Order Form - V36'!$F$18</f>
        <v>0</v>
      </c>
      <c r="J2216" s="154">
        <v>3016</v>
      </c>
    </row>
    <row r="2217" spans="1:10">
      <c r="A2217" s="131">
        <v>2216</v>
      </c>
      <c r="B2217" s="66" t="s">
        <v>2370</v>
      </c>
      <c r="D2217" s="67">
        <f>'2020 Spring Order Form - V36'!$W$23</f>
        <v>0</v>
      </c>
      <c r="E2217" s="67">
        <f>'2020 Spring Order Form - V36'!$W$23</f>
        <v>0</v>
      </c>
      <c r="F2217" s="151">
        <v>4559105</v>
      </c>
      <c r="G2217" s="70" t="e">
        <f>'2020 Spring Order Form - V36'!#REF!</f>
        <v>#REF!</v>
      </c>
      <c r="H2217" s="69">
        <f>'2020 Spring Order Form - V36'!$F$18</f>
        <v>0</v>
      </c>
      <c r="J2217" s="154">
        <v>567</v>
      </c>
    </row>
    <row r="2218" spans="1:10">
      <c r="A2218" s="131">
        <v>2217</v>
      </c>
      <c r="B2218" s="66" t="s">
        <v>2370</v>
      </c>
      <c r="D2218" s="67">
        <f>'2020 Spring Order Form - V36'!$W$23</f>
        <v>0</v>
      </c>
      <c r="E2218" s="67">
        <f>'2020 Spring Order Form - V36'!$W$23</f>
        <v>0</v>
      </c>
      <c r="F2218" s="151" t="s">
        <v>2371</v>
      </c>
      <c r="G2218" s="70" t="e">
        <f>'2020 Spring Order Form - V36'!#REF!</f>
        <v>#REF!</v>
      </c>
      <c r="H2218" s="69">
        <f>'2020 Spring Order Form - V36'!$F$18</f>
        <v>0</v>
      </c>
      <c r="J2218" s="154">
        <v>3020</v>
      </c>
    </row>
    <row r="2219" spans="1:10">
      <c r="A2219" s="131">
        <v>2218</v>
      </c>
      <c r="B2219" s="66" t="s">
        <v>2372</v>
      </c>
      <c r="D2219" s="67">
        <f>'2020 Spring Order Form - V36'!$W$23</f>
        <v>0</v>
      </c>
      <c r="E2219" s="67">
        <f>'2020 Spring Order Form - V36'!$W$23</f>
        <v>0</v>
      </c>
      <c r="F2219" s="151">
        <v>4559135</v>
      </c>
      <c r="G2219" s="70" t="e">
        <f>'2020 Spring Order Form - V36'!#REF!</f>
        <v>#REF!</v>
      </c>
      <c r="H2219" s="69">
        <f>'2020 Spring Order Form - V36'!$F$18</f>
        <v>0</v>
      </c>
      <c r="J2219" s="154">
        <v>568</v>
      </c>
    </row>
    <row r="2220" spans="1:10">
      <c r="A2220" s="131">
        <v>2219</v>
      </c>
      <c r="B2220" s="66" t="s">
        <v>2372</v>
      </c>
      <c r="D2220" s="67">
        <f>'2020 Spring Order Form - V36'!$W$23</f>
        <v>0</v>
      </c>
      <c r="E2220" s="67">
        <f>'2020 Spring Order Form - V36'!$W$23</f>
        <v>0</v>
      </c>
      <c r="F2220" s="151" t="s">
        <v>2373</v>
      </c>
      <c r="G2220" s="70" t="e">
        <f>'2020 Spring Order Form - V36'!#REF!</f>
        <v>#REF!</v>
      </c>
      <c r="H2220" s="69">
        <f>'2020 Spring Order Form - V36'!$F$18</f>
        <v>0</v>
      </c>
      <c r="J2220" s="154">
        <v>3022</v>
      </c>
    </row>
    <row r="2221" spans="1:10">
      <c r="A2221" s="131">
        <v>2220</v>
      </c>
      <c r="B2221" s="66" t="s">
        <v>2374</v>
      </c>
      <c r="D2221" s="67">
        <f>'2020 Spring Order Form - V36'!$W$23</f>
        <v>0</v>
      </c>
      <c r="E2221" s="67">
        <f>'2020 Spring Order Form - V36'!$W$23</f>
        <v>0</v>
      </c>
      <c r="F2221" s="151">
        <v>4559235</v>
      </c>
      <c r="G2221" s="70" t="e">
        <f>'2020 Spring Order Form - V36'!#REF!</f>
        <v>#REF!</v>
      </c>
      <c r="H2221" s="69">
        <f>'2020 Spring Order Form - V36'!$F$18</f>
        <v>0</v>
      </c>
      <c r="J2221" s="154">
        <v>12688</v>
      </c>
    </row>
    <row r="2222" spans="1:10">
      <c r="A2222" s="131">
        <v>2221</v>
      </c>
      <c r="B2222" s="66" t="s">
        <v>2374</v>
      </c>
      <c r="D2222" s="67">
        <f>'2020 Spring Order Form - V36'!$W$23</f>
        <v>0</v>
      </c>
      <c r="E2222" s="67">
        <f>'2020 Spring Order Form - V36'!$W$23</f>
        <v>0</v>
      </c>
      <c r="F2222" s="151" t="s">
        <v>2375</v>
      </c>
      <c r="G2222" s="70" t="e">
        <f>'2020 Spring Order Form - V36'!#REF!</f>
        <v>#REF!</v>
      </c>
      <c r="H2222" s="69">
        <f>'2020 Spring Order Form - V36'!$F$18</f>
        <v>0</v>
      </c>
      <c r="J2222" s="154">
        <v>12689</v>
      </c>
    </row>
    <row r="2223" spans="1:10">
      <c r="A2223" s="131">
        <v>2222</v>
      </c>
      <c r="B2223" s="66" t="s">
        <v>2376</v>
      </c>
      <c r="D2223" s="67">
        <f>'2020 Spring Order Form - V36'!$W$23</f>
        <v>0</v>
      </c>
      <c r="E2223" s="67">
        <f>'2020 Spring Order Form - V36'!$W$23</f>
        <v>0</v>
      </c>
      <c r="F2223" s="151">
        <v>4559625</v>
      </c>
      <c r="G2223" s="70" t="e">
        <f>'2020 Spring Order Form - V36'!#REF!</f>
        <v>#REF!</v>
      </c>
      <c r="H2223" s="69">
        <f>'2020 Spring Order Form - V36'!$F$18</f>
        <v>0</v>
      </c>
      <c r="J2223" s="154">
        <v>12815</v>
      </c>
    </row>
    <row r="2224" spans="1:10">
      <c r="A2224" s="131">
        <v>2223</v>
      </c>
      <c r="B2224" s="66" t="s">
        <v>2376</v>
      </c>
      <c r="D2224" s="67">
        <f>'2020 Spring Order Form - V36'!$W$23</f>
        <v>0</v>
      </c>
      <c r="E2224" s="67">
        <f>'2020 Spring Order Form - V36'!$W$23</f>
        <v>0</v>
      </c>
      <c r="F2224" s="151" t="s">
        <v>2377</v>
      </c>
      <c r="G2224" s="70" t="e">
        <f>'2020 Spring Order Form - V36'!#REF!</f>
        <v>#REF!</v>
      </c>
      <c r="H2224" s="69">
        <f>'2020 Spring Order Form - V36'!$F$18</f>
        <v>0</v>
      </c>
      <c r="J2224" s="154">
        <v>12816</v>
      </c>
    </row>
    <row r="2225" spans="1:10">
      <c r="A2225" s="131">
        <v>2224</v>
      </c>
      <c r="B2225" s="66" t="s">
        <v>2378</v>
      </c>
      <c r="D2225" s="67">
        <f>'2020 Spring Order Form - V36'!$W$23</f>
        <v>0</v>
      </c>
      <c r="E2225" s="67">
        <f>'2020 Spring Order Form - V36'!$W$23</f>
        <v>0</v>
      </c>
      <c r="F2225" s="151">
        <v>4559645</v>
      </c>
      <c r="G2225" s="70" t="e">
        <f>'2020 Spring Order Form - V36'!#REF!</f>
        <v>#REF!</v>
      </c>
      <c r="H2225" s="69">
        <f>'2020 Spring Order Form - V36'!$F$18</f>
        <v>0</v>
      </c>
      <c r="J2225" s="154">
        <v>18609</v>
      </c>
    </row>
    <row r="2226" spans="1:10">
      <c r="A2226" s="131">
        <v>2225</v>
      </c>
      <c r="B2226" s="66" t="s">
        <v>2378</v>
      </c>
      <c r="D2226" s="67">
        <f>'2020 Spring Order Form - V36'!$W$23</f>
        <v>0</v>
      </c>
      <c r="E2226" s="67">
        <f>'2020 Spring Order Form - V36'!$W$23</f>
        <v>0</v>
      </c>
      <c r="F2226" s="151" t="s">
        <v>2379</v>
      </c>
      <c r="G2226" s="70" t="e">
        <f>'2020 Spring Order Form - V36'!#REF!</f>
        <v>#REF!</v>
      </c>
      <c r="H2226" s="69">
        <f>'2020 Spring Order Form - V36'!$F$18</f>
        <v>0</v>
      </c>
      <c r="J2226" s="154">
        <v>18610</v>
      </c>
    </row>
    <row r="2227" spans="1:10">
      <c r="A2227" s="131">
        <v>2226</v>
      </c>
      <c r="B2227" s="66" t="s">
        <v>2378</v>
      </c>
      <c r="D2227" s="67">
        <f>'2020 Spring Order Form - V36'!$W$23</f>
        <v>0</v>
      </c>
      <c r="E2227" s="67">
        <f>'2020 Spring Order Form - V36'!$W$23</f>
        <v>0</v>
      </c>
      <c r="F2227" s="151">
        <v>4559645</v>
      </c>
      <c r="G2227" s="70" t="e">
        <f>'2020 Spring Order Form - V36'!#REF!</f>
        <v>#REF!</v>
      </c>
      <c r="H2227" s="69">
        <f>'2020 Spring Order Form - V36'!$F$18</f>
        <v>0</v>
      </c>
      <c r="J2227" s="154">
        <v>19901</v>
      </c>
    </row>
    <row r="2228" spans="1:10">
      <c r="A2228" s="131">
        <v>2227</v>
      </c>
      <c r="B2228" s="66" t="s">
        <v>2378</v>
      </c>
      <c r="D2228" s="67">
        <f>'2020 Spring Order Form - V36'!$W$23</f>
        <v>0</v>
      </c>
      <c r="E2228" s="67">
        <f>'2020 Spring Order Form - V36'!$W$23</f>
        <v>0</v>
      </c>
      <c r="F2228" s="151" t="s">
        <v>2379</v>
      </c>
      <c r="G2228" s="70" t="e">
        <f>'2020 Spring Order Form - V36'!#REF!</f>
        <v>#REF!</v>
      </c>
      <c r="H2228" s="69">
        <f>'2020 Spring Order Form - V36'!$F$18</f>
        <v>0</v>
      </c>
      <c r="J2228" s="154">
        <v>19900</v>
      </c>
    </row>
    <row r="2229" spans="1:10">
      <c r="A2229" s="131">
        <v>2228</v>
      </c>
      <c r="B2229" s="66" t="s">
        <v>2380</v>
      </c>
      <c r="D2229" s="67">
        <f>'2020 Spring Order Form - V36'!$W$23</f>
        <v>0</v>
      </c>
      <c r="E2229" s="67">
        <f>'2020 Spring Order Form - V36'!$W$23</f>
        <v>0</v>
      </c>
      <c r="F2229" s="151">
        <v>4559705</v>
      </c>
      <c r="G2229" s="70" t="e">
        <f>'2020 Spring Order Form - V36'!#REF!</f>
        <v>#REF!</v>
      </c>
      <c r="H2229" s="69">
        <f>'2020 Spring Order Form - V36'!$F$18</f>
        <v>0</v>
      </c>
      <c r="J2229" s="154">
        <v>465</v>
      </c>
    </row>
    <row r="2230" spans="1:10">
      <c r="A2230" s="131">
        <v>2229</v>
      </c>
      <c r="B2230" s="66" t="s">
        <v>2380</v>
      </c>
      <c r="D2230" s="67">
        <f>'2020 Spring Order Form - V36'!$W$23</f>
        <v>0</v>
      </c>
      <c r="E2230" s="67">
        <f>'2020 Spring Order Form - V36'!$W$23</f>
        <v>0</v>
      </c>
      <c r="F2230" s="151" t="s">
        <v>2381</v>
      </c>
      <c r="G2230" s="70" t="e">
        <f>'2020 Spring Order Form - V36'!#REF!</f>
        <v>#REF!</v>
      </c>
      <c r="H2230" s="69">
        <f>'2020 Spring Order Form - V36'!$F$18</f>
        <v>0</v>
      </c>
      <c r="J2230" s="154">
        <v>3050</v>
      </c>
    </row>
    <row r="2231" spans="1:10">
      <c r="A2231" s="131">
        <v>2230</v>
      </c>
      <c r="B2231" s="66" t="s">
        <v>2380</v>
      </c>
      <c r="D2231" s="67">
        <f>'2020 Spring Order Form - V36'!$W$23</f>
        <v>0</v>
      </c>
      <c r="E2231" s="67">
        <f>'2020 Spring Order Form - V36'!$W$23</f>
        <v>0</v>
      </c>
      <c r="F2231" s="151">
        <v>4559705</v>
      </c>
      <c r="G2231" s="70" t="e">
        <f>'2020 Spring Order Form - V36'!#REF!</f>
        <v>#REF!</v>
      </c>
      <c r="H2231" s="69">
        <f>'2020 Spring Order Form - V36'!$F$18</f>
        <v>0</v>
      </c>
      <c r="J2231" s="154">
        <v>18014</v>
      </c>
    </row>
    <row r="2232" spans="1:10">
      <c r="A2232" s="131">
        <v>2231</v>
      </c>
      <c r="B2232" s="66" t="s">
        <v>2380</v>
      </c>
      <c r="D2232" s="67">
        <f>'2020 Spring Order Form - V36'!$W$23</f>
        <v>0</v>
      </c>
      <c r="E2232" s="67">
        <f>'2020 Spring Order Form - V36'!$W$23</f>
        <v>0</v>
      </c>
      <c r="F2232" s="151" t="s">
        <v>2381</v>
      </c>
      <c r="G2232" s="70" t="e">
        <f>'2020 Spring Order Form - V36'!#REF!</f>
        <v>#REF!</v>
      </c>
      <c r="H2232" s="69">
        <f>'2020 Spring Order Form - V36'!$F$18</f>
        <v>0</v>
      </c>
      <c r="J2232" s="154">
        <v>18015</v>
      </c>
    </row>
    <row r="2233" spans="1:10">
      <c r="A2233" s="131">
        <v>2232</v>
      </c>
      <c r="B2233" s="66" t="s">
        <v>2382</v>
      </c>
      <c r="D2233" s="67">
        <f>'2020 Spring Order Form - V36'!$W$23</f>
        <v>0</v>
      </c>
      <c r="E2233" s="67">
        <f>'2020 Spring Order Form - V36'!$W$23</f>
        <v>0</v>
      </c>
      <c r="F2233" s="151">
        <v>4559735</v>
      </c>
      <c r="G2233" s="70" t="e">
        <f>'2020 Spring Order Form - V36'!#REF!</f>
        <v>#REF!</v>
      </c>
      <c r="H2233" s="69">
        <f>'2020 Spring Order Form - V36'!$F$18</f>
        <v>0</v>
      </c>
      <c r="J2233" s="154">
        <v>504</v>
      </c>
    </row>
    <row r="2234" spans="1:10">
      <c r="A2234" s="131">
        <v>2233</v>
      </c>
      <c r="B2234" s="66" t="s">
        <v>2382</v>
      </c>
      <c r="D2234" s="67">
        <f>'2020 Spring Order Form - V36'!$W$23</f>
        <v>0</v>
      </c>
      <c r="E2234" s="67">
        <f>'2020 Spring Order Form - V36'!$W$23</f>
        <v>0</v>
      </c>
      <c r="F2234" s="151" t="s">
        <v>2383</v>
      </c>
      <c r="G2234" s="70" t="e">
        <f>'2020 Spring Order Form - V36'!#REF!</f>
        <v>#REF!</v>
      </c>
      <c r="H2234" s="69">
        <f>'2020 Spring Order Form - V36'!$F$18</f>
        <v>0</v>
      </c>
      <c r="J2234" s="154">
        <v>3053</v>
      </c>
    </row>
    <row r="2235" spans="1:10">
      <c r="A2235" s="131">
        <v>2234</v>
      </c>
      <c r="B2235" s="66" t="s">
        <v>2384</v>
      </c>
      <c r="D2235" s="67">
        <f>'2020 Spring Order Form - V36'!$W$23</f>
        <v>0</v>
      </c>
      <c r="E2235" s="67">
        <f>'2020 Spring Order Form - V36'!$W$23</f>
        <v>0</v>
      </c>
      <c r="F2235" s="151">
        <v>4559755</v>
      </c>
      <c r="G2235" s="70" t="e">
        <f>'2020 Spring Order Form - V36'!#REF!</f>
        <v>#REF!</v>
      </c>
      <c r="H2235" s="69">
        <f>'2020 Spring Order Form - V36'!$F$18</f>
        <v>0</v>
      </c>
      <c r="J2235" s="154">
        <v>466</v>
      </c>
    </row>
    <row r="2236" spans="1:10">
      <c r="A2236" s="131">
        <v>2235</v>
      </c>
      <c r="B2236" s="66" t="s">
        <v>2384</v>
      </c>
      <c r="D2236" s="67">
        <f>'2020 Spring Order Form - V36'!$W$23</f>
        <v>0</v>
      </c>
      <c r="E2236" s="67">
        <f>'2020 Spring Order Form - V36'!$W$23</f>
        <v>0</v>
      </c>
      <c r="F2236" s="151" t="s">
        <v>2385</v>
      </c>
      <c r="G2236" s="70" t="e">
        <f>'2020 Spring Order Form - V36'!#REF!</f>
        <v>#REF!</v>
      </c>
      <c r="H2236" s="69">
        <f>'2020 Spring Order Form - V36'!$F$18</f>
        <v>0</v>
      </c>
      <c r="J2236" s="154">
        <v>3055</v>
      </c>
    </row>
    <row r="2237" spans="1:10">
      <c r="A2237" s="131">
        <v>2236</v>
      </c>
      <c r="B2237" s="66" t="s">
        <v>2384</v>
      </c>
      <c r="D2237" s="67">
        <f>'2020 Spring Order Form - V36'!$W$23</f>
        <v>0</v>
      </c>
      <c r="E2237" s="67">
        <f>'2020 Spring Order Form - V36'!$W$23</f>
        <v>0</v>
      </c>
      <c r="F2237" s="151">
        <v>4959758</v>
      </c>
      <c r="G2237" s="70" t="e">
        <f>'2020 Spring Order Form - V36'!#REF!</f>
        <v>#REF!</v>
      </c>
      <c r="H2237" s="69">
        <f>'2020 Spring Order Form - V36'!$F$18</f>
        <v>0</v>
      </c>
      <c r="J2237" s="154">
        <v>4570</v>
      </c>
    </row>
    <row r="2238" spans="1:10">
      <c r="A2238" s="131">
        <v>2237</v>
      </c>
      <c r="B2238" s="66" t="s">
        <v>2384</v>
      </c>
      <c r="D2238" s="67">
        <f>'2020 Spring Order Form - V36'!$W$23</f>
        <v>0</v>
      </c>
      <c r="E2238" s="67">
        <f>'2020 Spring Order Form - V36'!$W$23</f>
        <v>0</v>
      </c>
      <c r="F2238" s="151" t="s">
        <v>2386</v>
      </c>
      <c r="G2238" s="70" t="e">
        <f>'2020 Spring Order Form - V36'!#REF!</f>
        <v>#REF!</v>
      </c>
      <c r="H2238" s="69">
        <f>'2020 Spring Order Form - V36'!$F$18</f>
        <v>0</v>
      </c>
      <c r="J2238" s="154">
        <v>3058</v>
      </c>
    </row>
    <row r="2239" spans="1:10">
      <c r="A2239" s="131">
        <v>2238</v>
      </c>
      <c r="B2239" s="66" t="s">
        <v>2384</v>
      </c>
      <c r="D2239" s="67">
        <f>'2020 Spring Order Form - V36'!$W$23</f>
        <v>0</v>
      </c>
      <c r="E2239" s="67">
        <f>'2020 Spring Order Form - V36'!$W$23</f>
        <v>0</v>
      </c>
      <c r="F2239" s="151">
        <v>4959758</v>
      </c>
      <c r="G2239" s="70" t="e">
        <f>'2020 Spring Order Form - V36'!#REF!</f>
        <v>#REF!</v>
      </c>
      <c r="H2239" s="69">
        <f>'2020 Spring Order Form - V36'!$F$18</f>
        <v>0</v>
      </c>
      <c r="J2239" s="154">
        <v>5952</v>
      </c>
    </row>
    <row r="2240" spans="1:10">
      <c r="A2240" s="131">
        <v>2239</v>
      </c>
      <c r="B2240" s="66" t="s">
        <v>2384</v>
      </c>
      <c r="D2240" s="67">
        <f>'2020 Spring Order Form - V36'!$W$23</f>
        <v>0</v>
      </c>
      <c r="E2240" s="67">
        <f>'2020 Spring Order Form - V36'!$W$23</f>
        <v>0</v>
      </c>
      <c r="F2240" s="151" t="s">
        <v>2386</v>
      </c>
      <c r="G2240" s="70" t="e">
        <f>'2020 Spring Order Form - V36'!#REF!</f>
        <v>#REF!</v>
      </c>
      <c r="H2240" s="69">
        <f>'2020 Spring Order Form - V36'!$F$18</f>
        <v>0</v>
      </c>
      <c r="J2240" s="154">
        <v>5908</v>
      </c>
    </row>
    <row r="2241" spans="1:10">
      <c r="A2241" s="131">
        <v>2240</v>
      </c>
      <c r="B2241" s="66" t="s">
        <v>2387</v>
      </c>
      <c r="D2241" s="67">
        <f>'2020 Spring Order Form - V36'!$W$23</f>
        <v>0</v>
      </c>
      <c r="E2241" s="67">
        <f>'2020 Spring Order Form - V36'!$W$23</f>
        <v>0</v>
      </c>
      <c r="F2241" s="151">
        <v>4559805</v>
      </c>
      <c r="G2241" s="70" t="e">
        <f>'2020 Spring Order Form - V36'!#REF!</f>
        <v>#REF!</v>
      </c>
      <c r="H2241" s="69">
        <f>'2020 Spring Order Form - V36'!$F$18</f>
        <v>0</v>
      </c>
      <c r="J2241" s="154">
        <v>467</v>
      </c>
    </row>
    <row r="2242" spans="1:10">
      <c r="A2242" s="131">
        <v>2241</v>
      </c>
      <c r="B2242" s="66" t="s">
        <v>2387</v>
      </c>
      <c r="D2242" s="67">
        <f>'2020 Spring Order Form - V36'!$W$23</f>
        <v>0</v>
      </c>
      <c r="E2242" s="67">
        <f>'2020 Spring Order Form - V36'!$W$23</f>
        <v>0</v>
      </c>
      <c r="F2242" s="151" t="s">
        <v>2388</v>
      </c>
      <c r="G2242" s="70" t="e">
        <f>'2020 Spring Order Form - V36'!#REF!</f>
        <v>#REF!</v>
      </c>
      <c r="H2242" s="69">
        <f>'2020 Spring Order Form - V36'!$F$18</f>
        <v>0</v>
      </c>
      <c r="J2242" s="154">
        <v>3060</v>
      </c>
    </row>
    <row r="2243" spans="1:10">
      <c r="A2243" s="131">
        <v>2242</v>
      </c>
      <c r="B2243" s="66" t="s">
        <v>2387</v>
      </c>
      <c r="D2243" s="67">
        <f>'2020 Spring Order Form - V36'!$W$23</f>
        <v>0</v>
      </c>
      <c r="E2243" s="67">
        <f>'2020 Spring Order Form - V36'!$W$23</f>
        <v>0</v>
      </c>
      <c r="F2243" s="151">
        <v>4959808</v>
      </c>
      <c r="G2243" s="70" t="e">
        <f>'2020 Spring Order Form - V36'!#REF!</f>
        <v>#REF!</v>
      </c>
      <c r="H2243" s="69">
        <f>'2020 Spring Order Form - V36'!$F$18</f>
        <v>0</v>
      </c>
      <c r="J2243" s="154">
        <v>4571</v>
      </c>
    </row>
    <row r="2244" spans="1:10">
      <c r="A2244" s="131">
        <v>2243</v>
      </c>
      <c r="B2244" s="66" t="s">
        <v>2387</v>
      </c>
      <c r="D2244" s="67">
        <f>'2020 Spring Order Form - V36'!$W$23</f>
        <v>0</v>
      </c>
      <c r="E2244" s="67">
        <f>'2020 Spring Order Form - V36'!$W$23</f>
        <v>0</v>
      </c>
      <c r="F2244" s="151" t="s">
        <v>2389</v>
      </c>
      <c r="G2244" s="70" t="e">
        <f>'2020 Spring Order Form - V36'!#REF!</f>
        <v>#REF!</v>
      </c>
      <c r="H2244" s="69">
        <f>'2020 Spring Order Form - V36'!$F$18</f>
        <v>0</v>
      </c>
      <c r="J2244" s="154">
        <v>3062</v>
      </c>
    </row>
    <row r="2245" spans="1:10">
      <c r="A2245" s="131">
        <v>2244</v>
      </c>
      <c r="B2245" s="66" t="s">
        <v>2387</v>
      </c>
      <c r="D2245" s="67">
        <f>'2020 Spring Order Form - V36'!$W$23</f>
        <v>0</v>
      </c>
      <c r="E2245" s="67">
        <f>'2020 Spring Order Form - V36'!$W$23</f>
        <v>0</v>
      </c>
      <c r="F2245" s="151">
        <v>4959808</v>
      </c>
      <c r="G2245" s="70" t="e">
        <f>'2020 Spring Order Form - V36'!#REF!</f>
        <v>#REF!</v>
      </c>
      <c r="H2245" s="69">
        <f>'2020 Spring Order Form - V36'!$F$18</f>
        <v>0</v>
      </c>
      <c r="J2245" s="154">
        <v>5953</v>
      </c>
    </row>
    <row r="2246" spans="1:10">
      <c r="A2246" s="131">
        <v>2245</v>
      </c>
      <c r="B2246" s="66" t="s">
        <v>2387</v>
      </c>
      <c r="D2246" s="67">
        <f>'2020 Spring Order Form - V36'!$W$23</f>
        <v>0</v>
      </c>
      <c r="E2246" s="67">
        <f>'2020 Spring Order Form - V36'!$W$23</f>
        <v>0</v>
      </c>
      <c r="F2246" s="151" t="s">
        <v>2389</v>
      </c>
      <c r="G2246" s="70" t="e">
        <f>'2020 Spring Order Form - V36'!#REF!</f>
        <v>#REF!</v>
      </c>
      <c r="H2246" s="69">
        <f>'2020 Spring Order Form - V36'!$F$18</f>
        <v>0</v>
      </c>
      <c r="J2246" s="154">
        <v>5909</v>
      </c>
    </row>
    <row r="2247" spans="1:10">
      <c r="A2247" s="131">
        <v>2246</v>
      </c>
      <c r="B2247" s="66" t="s">
        <v>2390</v>
      </c>
      <c r="D2247" s="67">
        <f>'2020 Spring Order Form - V36'!$W$23</f>
        <v>0</v>
      </c>
      <c r="E2247" s="67">
        <f>'2020 Spring Order Form - V36'!$W$23</f>
        <v>0</v>
      </c>
      <c r="F2247" s="151">
        <v>4559885</v>
      </c>
      <c r="G2247" s="70" t="e">
        <f>'2020 Spring Order Form - V36'!#REF!</f>
        <v>#REF!</v>
      </c>
      <c r="H2247" s="69">
        <f>'2020 Spring Order Form - V36'!$F$18</f>
        <v>0</v>
      </c>
      <c r="J2247" s="154">
        <v>469</v>
      </c>
    </row>
    <row r="2248" spans="1:10">
      <c r="A2248" s="131">
        <v>2247</v>
      </c>
      <c r="B2248" s="66" t="s">
        <v>2390</v>
      </c>
      <c r="D2248" s="67">
        <f>'2020 Spring Order Form - V36'!$W$23</f>
        <v>0</v>
      </c>
      <c r="E2248" s="67">
        <f>'2020 Spring Order Form - V36'!$W$23</f>
        <v>0</v>
      </c>
      <c r="F2248" s="151" t="s">
        <v>2391</v>
      </c>
      <c r="G2248" s="70" t="e">
        <f>'2020 Spring Order Form - V36'!#REF!</f>
        <v>#REF!</v>
      </c>
      <c r="H2248" s="69">
        <f>'2020 Spring Order Form - V36'!$F$18</f>
        <v>0</v>
      </c>
      <c r="J2248" s="154">
        <v>3072</v>
      </c>
    </row>
    <row r="2249" spans="1:10">
      <c r="A2249" s="131">
        <v>2248</v>
      </c>
      <c r="B2249" s="66" t="s">
        <v>2392</v>
      </c>
      <c r="D2249" s="67">
        <f>'2020 Spring Order Form - V36'!$W$23</f>
        <v>0</v>
      </c>
      <c r="E2249" s="67">
        <f>'2020 Spring Order Form - V36'!$W$23</f>
        <v>0</v>
      </c>
      <c r="F2249" s="151">
        <v>4560005</v>
      </c>
      <c r="G2249" s="70" t="e">
        <f>'2020 Spring Order Form - V36'!#REF!</f>
        <v>#REF!</v>
      </c>
      <c r="H2249" s="69">
        <f>'2020 Spring Order Form - V36'!$F$18</f>
        <v>0</v>
      </c>
      <c r="J2249" s="154">
        <v>18613</v>
      </c>
    </row>
    <row r="2250" spans="1:10">
      <c r="A2250" s="131">
        <v>2249</v>
      </c>
      <c r="B2250" s="66" t="s">
        <v>2392</v>
      </c>
      <c r="D2250" s="67">
        <f>'2020 Spring Order Form - V36'!$W$23</f>
        <v>0</v>
      </c>
      <c r="E2250" s="67">
        <f>'2020 Spring Order Form - V36'!$W$23</f>
        <v>0</v>
      </c>
      <c r="F2250" s="151" t="s">
        <v>2393</v>
      </c>
      <c r="G2250" s="70" t="e">
        <f>'2020 Spring Order Form - V36'!#REF!</f>
        <v>#REF!</v>
      </c>
      <c r="H2250" s="69">
        <f>'2020 Spring Order Form - V36'!$F$18</f>
        <v>0</v>
      </c>
      <c r="J2250" s="154">
        <v>18612</v>
      </c>
    </row>
    <row r="2251" spans="1:10">
      <c r="A2251" s="131">
        <v>2250</v>
      </c>
      <c r="B2251" s="66" t="s">
        <v>2394</v>
      </c>
      <c r="D2251" s="67">
        <f>'2020 Spring Order Form - V36'!$W$23</f>
        <v>0</v>
      </c>
      <c r="E2251" s="67">
        <f>'2020 Spring Order Form - V36'!$W$23</f>
        <v>0</v>
      </c>
      <c r="F2251" s="151">
        <v>4560135</v>
      </c>
      <c r="G2251" s="70" t="e">
        <f>'2020 Spring Order Form - V36'!#REF!</f>
        <v>#REF!</v>
      </c>
      <c r="H2251" s="69">
        <f>'2020 Spring Order Form - V36'!$F$18</f>
        <v>0</v>
      </c>
      <c r="J2251" s="154">
        <v>406</v>
      </c>
    </row>
    <row r="2252" spans="1:10">
      <c r="A2252" s="131">
        <v>2251</v>
      </c>
      <c r="B2252" s="66" t="s">
        <v>2394</v>
      </c>
      <c r="D2252" s="67">
        <f>'2020 Spring Order Form - V36'!$W$23</f>
        <v>0</v>
      </c>
      <c r="E2252" s="67">
        <f>'2020 Spring Order Form - V36'!$W$23</f>
        <v>0</v>
      </c>
      <c r="F2252" s="151" t="s">
        <v>2395</v>
      </c>
      <c r="G2252" s="70" t="e">
        <f>'2020 Spring Order Form - V36'!#REF!</f>
        <v>#REF!</v>
      </c>
      <c r="H2252" s="69">
        <f>'2020 Spring Order Form - V36'!$F$18</f>
        <v>0</v>
      </c>
      <c r="J2252" s="154">
        <v>3078</v>
      </c>
    </row>
    <row r="2253" spans="1:10">
      <c r="A2253" s="131">
        <v>2252</v>
      </c>
      <c r="B2253" s="66" t="s">
        <v>2396</v>
      </c>
      <c r="D2253" s="67">
        <f>'2020 Spring Order Form - V36'!$W$23</f>
        <v>0</v>
      </c>
      <c r="E2253" s="67">
        <f>'2020 Spring Order Form - V36'!$W$23</f>
        <v>0</v>
      </c>
      <c r="F2253" s="151">
        <v>4560185</v>
      </c>
      <c r="G2253" s="70" t="e">
        <f>'2020 Spring Order Form - V36'!#REF!</f>
        <v>#REF!</v>
      </c>
      <c r="H2253" s="69">
        <f>'2020 Spring Order Form - V36'!$F$18</f>
        <v>0</v>
      </c>
      <c r="J2253" s="154">
        <v>451</v>
      </c>
    </row>
    <row r="2254" spans="1:10">
      <c r="A2254" s="131">
        <v>2253</v>
      </c>
      <c r="B2254" s="66" t="s">
        <v>2396</v>
      </c>
      <c r="D2254" s="67">
        <f>'2020 Spring Order Form - V36'!$W$23</f>
        <v>0</v>
      </c>
      <c r="E2254" s="67">
        <f>'2020 Spring Order Form - V36'!$W$23</f>
        <v>0</v>
      </c>
      <c r="F2254" s="151" t="s">
        <v>2397</v>
      </c>
      <c r="G2254" s="70" t="e">
        <f>'2020 Spring Order Form - V36'!#REF!</f>
        <v>#REF!</v>
      </c>
      <c r="H2254" s="69">
        <f>'2020 Spring Order Form - V36'!$F$18</f>
        <v>0</v>
      </c>
      <c r="J2254" s="154">
        <v>3081</v>
      </c>
    </row>
    <row r="2255" spans="1:10">
      <c r="A2255" s="131">
        <v>2254</v>
      </c>
      <c r="B2255" s="66" t="s">
        <v>2398</v>
      </c>
      <c r="D2255" s="67">
        <f>'2020 Spring Order Form - V36'!$W$23</f>
        <v>0</v>
      </c>
      <c r="E2255" s="67">
        <f>'2020 Spring Order Form - V36'!$W$23</f>
        <v>0</v>
      </c>
      <c r="F2255" s="151">
        <v>4560455</v>
      </c>
      <c r="G2255" s="70" t="e">
        <f>'2020 Spring Order Form - V36'!#REF!</f>
        <v>#REF!</v>
      </c>
      <c r="H2255" s="69">
        <f>'2020 Spring Order Form - V36'!$F$18</f>
        <v>0</v>
      </c>
      <c r="J2255" s="154">
        <v>482</v>
      </c>
    </row>
    <row r="2256" spans="1:10">
      <c r="A2256" s="131">
        <v>2255</v>
      </c>
      <c r="B2256" s="66" t="s">
        <v>2398</v>
      </c>
      <c r="D2256" s="67">
        <f>'2020 Spring Order Form - V36'!$W$23</f>
        <v>0</v>
      </c>
      <c r="E2256" s="67">
        <f>'2020 Spring Order Form - V36'!$W$23</f>
        <v>0</v>
      </c>
      <c r="F2256" s="151" t="s">
        <v>2399</v>
      </c>
      <c r="G2256" s="70" t="e">
        <f>'2020 Spring Order Form - V36'!#REF!</f>
        <v>#REF!</v>
      </c>
      <c r="H2256" s="69">
        <f>'2020 Spring Order Form - V36'!$F$18</f>
        <v>0</v>
      </c>
      <c r="J2256" s="154">
        <v>3082</v>
      </c>
    </row>
    <row r="2257" spans="1:10">
      <c r="A2257" s="131">
        <v>2256</v>
      </c>
      <c r="B2257" s="66" t="s">
        <v>2400</v>
      </c>
      <c r="D2257" s="67">
        <f>'2020 Spring Order Form - V36'!$W$23</f>
        <v>0</v>
      </c>
      <c r="E2257" s="67">
        <f>'2020 Spring Order Form - V36'!$W$23</f>
        <v>0</v>
      </c>
      <c r="F2257" s="151">
        <v>4560425</v>
      </c>
      <c r="G2257" s="70" t="e">
        <f>'2020 Spring Order Form - V36'!#REF!</f>
        <v>#REF!</v>
      </c>
      <c r="H2257" s="69">
        <f>'2020 Spring Order Form - V36'!$F$18</f>
        <v>0</v>
      </c>
      <c r="J2257" s="154">
        <v>483</v>
      </c>
    </row>
    <row r="2258" spans="1:10">
      <c r="A2258" s="131">
        <v>2257</v>
      </c>
      <c r="B2258" s="66" t="s">
        <v>2400</v>
      </c>
      <c r="D2258" s="67">
        <f>'2020 Spring Order Form - V36'!$W$23</f>
        <v>0</v>
      </c>
      <c r="E2258" s="67">
        <f>'2020 Spring Order Form - V36'!$W$23</f>
        <v>0</v>
      </c>
      <c r="F2258" s="151" t="s">
        <v>2401</v>
      </c>
      <c r="G2258" s="70" t="e">
        <f>'2020 Spring Order Form - V36'!#REF!</f>
        <v>#REF!</v>
      </c>
      <c r="H2258" s="69">
        <f>'2020 Spring Order Form - V36'!$F$18</f>
        <v>0</v>
      </c>
      <c r="J2258" s="154">
        <v>3083</v>
      </c>
    </row>
    <row r="2259" spans="1:10">
      <c r="A2259" s="131">
        <v>2258</v>
      </c>
      <c r="B2259" s="66" t="s">
        <v>2402</v>
      </c>
      <c r="D2259" s="67">
        <f>'2020 Spring Order Form - V36'!$W$23</f>
        <v>0</v>
      </c>
      <c r="E2259" s="67">
        <f>'2020 Spring Order Form - V36'!$W$23</f>
        <v>0</v>
      </c>
      <c r="F2259" s="151">
        <v>4560705</v>
      </c>
      <c r="G2259" s="70" t="e">
        <f>'2020 Spring Order Form - V36'!#REF!</f>
        <v>#REF!</v>
      </c>
      <c r="H2259" s="69">
        <f>'2020 Spring Order Form - V36'!$F$18</f>
        <v>0</v>
      </c>
      <c r="J2259" s="154">
        <v>18616</v>
      </c>
    </row>
    <row r="2260" spans="1:10">
      <c r="A2260" s="131">
        <v>2259</v>
      </c>
      <c r="B2260" s="66" t="s">
        <v>2402</v>
      </c>
      <c r="D2260" s="67">
        <f>'2020 Spring Order Form - V36'!$W$23</f>
        <v>0</v>
      </c>
      <c r="E2260" s="67">
        <f>'2020 Spring Order Form - V36'!$W$23</f>
        <v>0</v>
      </c>
      <c r="F2260" s="151" t="s">
        <v>2403</v>
      </c>
      <c r="G2260" s="70" t="e">
        <f>'2020 Spring Order Form - V36'!#REF!</f>
        <v>#REF!</v>
      </c>
      <c r="H2260" s="69">
        <f>'2020 Spring Order Form - V36'!$F$18</f>
        <v>0</v>
      </c>
      <c r="J2260" s="154">
        <v>18615</v>
      </c>
    </row>
    <row r="2261" spans="1:10">
      <c r="A2261" s="131">
        <v>2260</v>
      </c>
      <c r="B2261" s="66" t="s">
        <v>2404</v>
      </c>
      <c r="D2261" s="67">
        <f>'2020 Spring Order Form - V36'!$W$23</f>
        <v>0</v>
      </c>
      <c r="E2261" s="67">
        <f>'2020 Spring Order Form - V36'!$W$23</f>
        <v>0</v>
      </c>
      <c r="F2261" s="151">
        <v>4560755</v>
      </c>
      <c r="G2261" s="70" t="e">
        <f>'2020 Spring Order Form - V36'!#REF!</f>
        <v>#REF!</v>
      </c>
      <c r="H2261" s="69">
        <f>'2020 Spring Order Form - V36'!$F$18</f>
        <v>0</v>
      </c>
      <c r="J2261" s="154">
        <v>18620</v>
      </c>
    </row>
    <row r="2262" spans="1:10">
      <c r="A2262" s="131">
        <v>2261</v>
      </c>
      <c r="B2262" s="66" t="s">
        <v>2404</v>
      </c>
      <c r="D2262" s="67">
        <f>'2020 Spring Order Form - V36'!$W$23</f>
        <v>0</v>
      </c>
      <c r="E2262" s="67">
        <f>'2020 Spring Order Form - V36'!$W$23</f>
        <v>0</v>
      </c>
      <c r="F2262" s="151" t="s">
        <v>2405</v>
      </c>
      <c r="G2262" s="70" t="e">
        <f>'2020 Spring Order Form - V36'!#REF!</f>
        <v>#REF!</v>
      </c>
      <c r="H2262" s="69">
        <f>'2020 Spring Order Form - V36'!$F$18</f>
        <v>0</v>
      </c>
      <c r="J2262" s="154">
        <v>18619</v>
      </c>
    </row>
    <row r="2263" spans="1:10">
      <c r="A2263" s="131">
        <v>2262</v>
      </c>
      <c r="B2263" s="66" t="s">
        <v>386</v>
      </c>
      <c r="D2263" s="67">
        <f>'2020 Spring Order Form - V36'!$W$23</f>
        <v>0</v>
      </c>
      <c r="E2263" s="67">
        <f>'2020 Spring Order Form - V36'!$W$23</f>
        <v>0</v>
      </c>
      <c r="F2263" s="151">
        <v>4560805</v>
      </c>
      <c r="G2263" s="70">
        <f>'2020 Spring Order Form - V36'!$W$275</f>
        <v>0</v>
      </c>
      <c r="H2263" s="69">
        <f>'2020 Spring Order Form - V36'!$F$18</f>
        <v>0</v>
      </c>
      <c r="J2263" s="154">
        <v>18623</v>
      </c>
    </row>
    <row r="2264" spans="1:10">
      <c r="A2264" s="131">
        <v>2263</v>
      </c>
      <c r="B2264" s="66" t="s">
        <v>386</v>
      </c>
      <c r="D2264" s="67">
        <f>'2020 Spring Order Form - V36'!$W$23</f>
        <v>0</v>
      </c>
      <c r="E2264" s="67">
        <f>'2020 Spring Order Form - V36'!$W$23</f>
        <v>0</v>
      </c>
      <c r="F2264" s="151" t="s">
        <v>2406</v>
      </c>
      <c r="G2264" s="70">
        <f>'2020 Spring Order Form - V36'!$X$275</f>
        <v>0</v>
      </c>
      <c r="H2264" s="69">
        <f>'2020 Spring Order Form - V36'!$F$18</f>
        <v>0</v>
      </c>
      <c r="J2264" s="154">
        <v>18622</v>
      </c>
    </row>
    <row r="2265" spans="1:10">
      <c r="A2265" s="131">
        <v>2264</v>
      </c>
      <c r="B2265" s="66" t="s">
        <v>2407</v>
      </c>
      <c r="D2265" s="67">
        <f>'2020 Spring Order Form - V36'!$W$23</f>
        <v>0</v>
      </c>
      <c r="E2265" s="67">
        <f>'2020 Spring Order Form - V36'!$W$23</f>
        <v>0</v>
      </c>
      <c r="F2265" s="151">
        <v>4561025</v>
      </c>
      <c r="G2265" s="70" t="e">
        <f>'2020 Spring Order Form - V36'!#REF!</f>
        <v>#REF!</v>
      </c>
      <c r="H2265" s="69">
        <f>'2020 Spring Order Form - V36'!$F$18</f>
        <v>0</v>
      </c>
      <c r="J2265" s="154">
        <v>916</v>
      </c>
    </row>
    <row r="2266" spans="1:10">
      <c r="A2266" s="131">
        <v>2265</v>
      </c>
      <c r="B2266" s="66" t="s">
        <v>2407</v>
      </c>
      <c r="D2266" s="67">
        <f>'2020 Spring Order Form - V36'!$W$23</f>
        <v>0</v>
      </c>
      <c r="E2266" s="67">
        <f>'2020 Spring Order Form - V36'!$W$23</f>
        <v>0</v>
      </c>
      <c r="F2266" s="151" t="s">
        <v>2408</v>
      </c>
      <c r="G2266" s="70" t="e">
        <f>'2020 Spring Order Form - V36'!#REF!</f>
        <v>#REF!</v>
      </c>
      <c r="H2266" s="69">
        <f>'2020 Spring Order Form - V36'!$F$18</f>
        <v>0</v>
      </c>
      <c r="J2266" s="154">
        <v>3090</v>
      </c>
    </row>
    <row r="2267" spans="1:10">
      <c r="A2267" s="131">
        <v>2266</v>
      </c>
      <c r="B2267" s="66" t="s">
        <v>2409</v>
      </c>
      <c r="D2267" s="67">
        <f>'2020 Spring Order Form - V36'!$W$23</f>
        <v>0</v>
      </c>
      <c r="E2267" s="67">
        <f>'2020 Spring Order Form - V36'!$W$23</f>
        <v>0</v>
      </c>
      <c r="F2267" s="151">
        <v>4561005</v>
      </c>
      <c r="G2267" s="70" t="e">
        <f>'2020 Spring Order Form - V36'!#REF!</f>
        <v>#REF!</v>
      </c>
      <c r="H2267" s="69">
        <f>'2020 Spring Order Form - V36'!$F$18</f>
        <v>0</v>
      </c>
      <c r="J2267" s="154">
        <v>400</v>
      </c>
    </row>
    <row r="2268" spans="1:10">
      <c r="A2268" s="131">
        <v>2267</v>
      </c>
      <c r="B2268" s="66" t="s">
        <v>2409</v>
      </c>
      <c r="D2268" s="67">
        <f>'2020 Spring Order Form - V36'!$W$23</f>
        <v>0</v>
      </c>
      <c r="E2268" s="67">
        <f>'2020 Spring Order Form - V36'!$W$23</f>
        <v>0</v>
      </c>
      <c r="F2268" s="151" t="s">
        <v>2410</v>
      </c>
      <c r="G2268" s="70" t="e">
        <f>'2020 Spring Order Form - V36'!#REF!</f>
        <v>#REF!</v>
      </c>
      <c r="H2268" s="69">
        <f>'2020 Spring Order Form - V36'!$F$18</f>
        <v>0</v>
      </c>
      <c r="J2268" s="154">
        <v>3087</v>
      </c>
    </row>
    <row r="2269" spans="1:10">
      <c r="A2269" s="131">
        <v>2268</v>
      </c>
      <c r="B2269" s="66" t="s">
        <v>2411</v>
      </c>
      <c r="D2269" s="67">
        <f>'2020 Spring Order Form - V36'!$W$23</f>
        <v>0</v>
      </c>
      <c r="E2269" s="67">
        <f>'2020 Spring Order Form - V36'!$W$23</f>
        <v>0</v>
      </c>
      <c r="F2269" s="151">
        <v>4561155</v>
      </c>
      <c r="G2269" s="70" t="e">
        <f>'2020 Spring Order Form - V36'!#REF!</f>
        <v>#REF!</v>
      </c>
      <c r="H2269" s="69">
        <f>'2020 Spring Order Form - V36'!$F$18</f>
        <v>0</v>
      </c>
      <c r="J2269" s="154">
        <v>864</v>
      </c>
    </row>
    <row r="2270" spans="1:10">
      <c r="A2270" s="131">
        <v>2269</v>
      </c>
      <c r="B2270" s="66" t="s">
        <v>2411</v>
      </c>
      <c r="D2270" s="67">
        <f>'2020 Spring Order Form - V36'!$W$23</f>
        <v>0</v>
      </c>
      <c r="E2270" s="67">
        <f>'2020 Spring Order Form - V36'!$W$23</f>
        <v>0</v>
      </c>
      <c r="F2270" s="151" t="s">
        <v>2412</v>
      </c>
      <c r="G2270" s="70" t="e">
        <f>'2020 Spring Order Form - V36'!#REF!</f>
        <v>#REF!</v>
      </c>
      <c r="H2270" s="69">
        <f>'2020 Spring Order Form - V36'!$F$18</f>
        <v>0</v>
      </c>
      <c r="J2270" s="154">
        <v>3092</v>
      </c>
    </row>
    <row r="2271" spans="1:10">
      <c r="A2271" s="131">
        <v>2270</v>
      </c>
      <c r="B2271" s="66" t="s">
        <v>2413</v>
      </c>
      <c r="D2271" s="67">
        <f>'2020 Spring Order Form - V36'!$W$23</f>
        <v>0</v>
      </c>
      <c r="E2271" s="67">
        <f>'2020 Spring Order Form - V36'!$W$23</f>
        <v>0</v>
      </c>
      <c r="F2271" s="151">
        <v>4561406</v>
      </c>
      <c r="G2271" s="70" t="e">
        <f>'2020 Spring Order Form - V36'!#REF!</f>
        <v>#REF!</v>
      </c>
      <c r="H2271" s="69">
        <f>'2020 Spring Order Form - V36'!$F$18</f>
        <v>0</v>
      </c>
      <c r="J2271" s="154">
        <v>4656</v>
      </c>
    </row>
    <row r="2272" spans="1:10">
      <c r="A2272" s="131">
        <v>2271</v>
      </c>
      <c r="B2272" s="66" t="s">
        <v>2413</v>
      </c>
      <c r="D2272" s="67">
        <f>'2020 Spring Order Form - V36'!$W$23</f>
        <v>0</v>
      </c>
      <c r="E2272" s="67">
        <f>'2020 Spring Order Form - V36'!$W$23</f>
        <v>0</v>
      </c>
      <c r="F2272" s="151" t="s">
        <v>2414</v>
      </c>
      <c r="G2272" s="70" t="e">
        <f>'2020 Spring Order Form - V36'!#REF!</f>
        <v>#REF!</v>
      </c>
      <c r="H2272" s="69">
        <f>'2020 Spring Order Form - V36'!$F$18</f>
        <v>0</v>
      </c>
      <c r="J2272" s="154">
        <v>3096</v>
      </c>
    </row>
    <row r="2273" spans="1:10">
      <c r="A2273" s="131">
        <v>2272</v>
      </c>
      <c r="B2273" s="66" t="s">
        <v>2413</v>
      </c>
      <c r="D2273" s="67">
        <f>'2020 Spring Order Form - V36'!$W$23</f>
        <v>0</v>
      </c>
      <c r="E2273" s="67">
        <f>'2020 Spring Order Form - V36'!$W$23</f>
        <v>0</v>
      </c>
      <c r="F2273" s="151">
        <v>4561407</v>
      </c>
      <c r="G2273" s="70" t="e">
        <f>'2020 Spring Order Form - V36'!#REF!</f>
        <v>#REF!</v>
      </c>
      <c r="H2273" s="69">
        <f>'2020 Spring Order Form - V36'!$F$18</f>
        <v>0</v>
      </c>
      <c r="J2273" s="154">
        <v>4657</v>
      </c>
    </row>
    <row r="2274" spans="1:10">
      <c r="A2274" s="131">
        <v>2273</v>
      </c>
      <c r="B2274" s="66" t="s">
        <v>2413</v>
      </c>
      <c r="D2274" s="67">
        <f>'2020 Spring Order Form - V36'!$W$23</f>
        <v>0</v>
      </c>
      <c r="E2274" s="67">
        <f>'2020 Spring Order Form - V36'!$W$23</f>
        <v>0</v>
      </c>
      <c r="F2274" s="151" t="s">
        <v>2415</v>
      </c>
      <c r="G2274" s="70" t="e">
        <f>'2020 Spring Order Form - V36'!#REF!</f>
        <v>#REF!</v>
      </c>
      <c r="H2274" s="69">
        <f>'2020 Spring Order Form - V36'!$F$18</f>
        <v>0</v>
      </c>
      <c r="J2274" s="154">
        <v>3095</v>
      </c>
    </row>
    <row r="2275" spans="1:10">
      <c r="A2275" s="131">
        <v>2274</v>
      </c>
      <c r="B2275" s="66" t="s">
        <v>2416</v>
      </c>
      <c r="D2275" s="67">
        <f>'2020 Spring Order Form - V36'!$W$23</f>
        <v>0</v>
      </c>
      <c r="E2275" s="67">
        <f>'2020 Spring Order Form - V36'!$W$23</f>
        <v>0</v>
      </c>
      <c r="F2275" s="151">
        <v>4561745</v>
      </c>
      <c r="G2275" s="70" t="e">
        <f>'2020 Spring Order Form - V36'!#REF!</f>
        <v>#REF!</v>
      </c>
      <c r="H2275" s="69">
        <f>'2020 Spring Order Form - V36'!$F$18</f>
        <v>0</v>
      </c>
      <c r="J2275" s="154">
        <v>389</v>
      </c>
    </row>
    <row r="2276" spans="1:10">
      <c r="A2276" s="131">
        <v>2275</v>
      </c>
      <c r="B2276" s="66" t="s">
        <v>2416</v>
      </c>
      <c r="D2276" s="67">
        <f>'2020 Spring Order Form - V36'!$W$23</f>
        <v>0</v>
      </c>
      <c r="E2276" s="67">
        <f>'2020 Spring Order Form - V36'!$W$23</f>
        <v>0</v>
      </c>
      <c r="F2276" s="151" t="s">
        <v>2417</v>
      </c>
      <c r="G2276" s="70" t="e">
        <f>'2020 Spring Order Form - V36'!#REF!</f>
        <v>#REF!</v>
      </c>
      <c r="H2276" s="69">
        <f>'2020 Spring Order Form - V36'!$F$18</f>
        <v>0</v>
      </c>
      <c r="J2276" s="154">
        <v>3101</v>
      </c>
    </row>
    <row r="2277" spans="1:10">
      <c r="A2277" s="131">
        <v>2276</v>
      </c>
      <c r="B2277" s="66" t="s">
        <v>2418</v>
      </c>
      <c r="D2277" s="67">
        <f>'2020 Spring Order Form - V36'!$W$23</f>
        <v>0</v>
      </c>
      <c r="E2277" s="67">
        <f>'2020 Spring Order Form - V36'!$W$23</f>
        <v>0</v>
      </c>
      <c r="F2277" s="151">
        <v>4561805</v>
      </c>
      <c r="G2277" s="70" t="e">
        <f>'2020 Spring Order Form - V36'!#REF!</f>
        <v>#REF!</v>
      </c>
      <c r="H2277" s="69">
        <f>'2020 Spring Order Form - V36'!$F$18</f>
        <v>0</v>
      </c>
      <c r="J2277" s="154">
        <v>18626</v>
      </c>
    </row>
    <row r="2278" spans="1:10">
      <c r="A2278" s="131">
        <v>2277</v>
      </c>
      <c r="B2278" s="66" t="s">
        <v>2418</v>
      </c>
      <c r="D2278" s="67">
        <f>'2020 Spring Order Form - V36'!$W$23</f>
        <v>0</v>
      </c>
      <c r="E2278" s="67">
        <f>'2020 Spring Order Form - V36'!$W$23</f>
        <v>0</v>
      </c>
      <c r="F2278" s="151" t="s">
        <v>2419</v>
      </c>
      <c r="G2278" s="70" t="e">
        <f>'2020 Spring Order Form - V36'!#REF!</f>
        <v>#REF!</v>
      </c>
      <c r="H2278" s="69">
        <f>'2020 Spring Order Form - V36'!$F$18</f>
        <v>0</v>
      </c>
      <c r="J2278" s="154">
        <v>18625</v>
      </c>
    </row>
    <row r="2279" spans="1:10">
      <c r="A2279" s="131">
        <v>2278</v>
      </c>
      <c r="B2279" s="66" t="s">
        <v>2420</v>
      </c>
      <c r="D2279" s="67">
        <f>'2020 Spring Order Form - V36'!$W$23</f>
        <v>0</v>
      </c>
      <c r="E2279" s="67">
        <f>'2020 Spring Order Form - V36'!$W$23</f>
        <v>0</v>
      </c>
      <c r="F2279" s="151">
        <v>4561965</v>
      </c>
      <c r="G2279" s="70" t="e">
        <f>'2020 Spring Order Form - V36'!#REF!</f>
        <v>#REF!</v>
      </c>
      <c r="H2279" s="69">
        <f>'2020 Spring Order Form - V36'!$F$18</f>
        <v>0</v>
      </c>
      <c r="J2279" s="154">
        <v>840</v>
      </c>
    </row>
    <row r="2280" spans="1:10">
      <c r="A2280" s="131">
        <v>2279</v>
      </c>
      <c r="B2280" s="66" t="s">
        <v>2420</v>
      </c>
      <c r="D2280" s="67">
        <f>'2020 Spring Order Form - V36'!$W$23</f>
        <v>0</v>
      </c>
      <c r="E2280" s="67">
        <f>'2020 Spring Order Form - V36'!$W$23</f>
        <v>0</v>
      </c>
      <c r="F2280" s="151" t="s">
        <v>2421</v>
      </c>
      <c r="G2280" s="70" t="e">
        <f>'2020 Spring Order Form - V36'!#REF!</f>
        <v>#REF!</v>
      </c>
      <c r="H2280" s="69">
        <f>'2020 Spring Order Form - V36'!$F$18</f>
        <v>0</v>
      </c>
      <c r="J2280" s="154">
        <v>3104</v>
      </c>
    </row>
    <row r="2281" spans="1:10">
      <c r="A2281" s="131">
        <v>2280</v>
      </c>
      <c r="B2281" s="66" t="s">
        <v>2422</v>
      </c>
      <c r="D2281" s="67">
        <f>'2020 Spring Order Form - V36'!$W$23</f>
        <v>0</v>
      </c>
      <c r="E2281" s="67">
        <f>'2020 Spring Order Form - V36'!$W$23</f>
        <v>0</v>
      </c>
      <c r="F2281" s="151">
        <v>4562400</v>
      </c>
      <c r="G2281" s="70" t="e">
        <f>'2020 Spring Order Form - V36'!#REF!</f>
        <v>#REF!</v>
      </c>
      <c r="H2281" s="69">
        <f>'2020 Spring Order Form - V36'!$F$18</f>
        <v>0</v>
      </c>
      <c r="J2281" s="154">
        <v>666</v>
      </c>
    </row>
    <row r="2282" spans="1:10">
      <c r="A2282" s="131">
        <v>2281</v>
      </c>
      <c r="B2282" s="66" t="s">
        <v>2422</v>
      </c>
      <c r="D2282" s="67">
        <f>'2020 Spring Order Form - V36'!$W$23</f>
        <v>0</v>
      </c>
      <c r="E2282" s="67">
        <f>'2020 Spring Order Form - V36'!$W$23</f>
        <v>0</v>
      </c>
      <c r="F2282" s="151" t="s">
        <v>2423</v>
      </c>
      <c r="G2282" s="70" t="e">
        <f>'2020 Spring Order Form - V36'!#REF!</f>
        <v>#REF!</v>
      </c>
      <c r="H2282" s="69">
        <f>'2020 Spring Order Form - V36'!$F$18</f>
        <v>0</v>
      </c>
      <c r="J2282" s="154">
        <v>3106</v>
      </c>
    </row>
    <row r="2283" spans="1:10">
      <c r="A2283" s="131">
        <v>2282</v>
      </c>
      <c r="B2283" s="66" t="s">
        <v>2424</v>
      </c>
      <c r="D2283" s="67">
        <f>'2020 Spring Order Form - V36'!$W$23</f>
        <v>0</v>
      </c>
      <c r="E2283" s="67">
        <f>'2020 Spring Order Form - V36'!$W$23</f>
        <v>0</v>
      </c>
      <c r="F2283" s="151">
        <v>4562500</v>
      </c>
      <c r="G2283" s="70" t="e">
        <f>'2020 Spring Order Form - V36'!#REF!</f>
        <v>#REF!</v>
      </c>
      <c r="H2283" s="69">
        <f>'2020 Spring Order Form - V36'!$F$18</f>
        <v>0</v>
      </c>
      <c r="J2283" s="154">
        <v>448</v>
      </c>
    </row>
    <row r="2284" spans="1:10">
      <c r="A2284" s="131">
        <v>2283</v>
      </c>
      <c r="B2284" s="66" t="s">
        <v>2424</v>
      </c>
      <c r="D2284" s="67">
        <f>'2020 Spring Order Form - V36'!$W$23</f>
        <v>0</v>
      </c>
      <c r="E2284" s="67">
        <f>'2020 Spring Order Form - V36'!$W$23</f>
        <v>0</v>
      </c>
      <c r="F2284" s="151" t="s">
        <v>2425</v>
      </c>
      <c r="G2284" s="70" t="e">
        <f>'2020 Spring Order Form - V36'!#REF!</f>
        <v>#REF!</v>
      </c>
      <c r="H2284" s="69">
        <f>'2020 Spring Order Form - V36'!$F$18</f>
        <v>0</v>
      </c>
      <c r="J2284" s="154">
        <v>3107</v>
      </c>
    </row>
    <row r="2285" spans="1:10">
      <c r="A2285" s="131">
        <v>2284</v>
      </c>
      <c r="B2285" s="66" t="s">
        <v>2426</v>
      </c>
      <c r="D2285" s="67">
        <f>'2020 Spring Order Form - V36'!$W$23</f>
        <v>0</v>
      </c>
      <c r="E2285" s="67">
        <f>'2020 Spring Order Form - V36'!$W$23</f>
        <v>0</v>
      </c>
      <c r="F2285" s="151">
        <v>4562625</v>
      </c>
      <c r="G2285" s="70" t="e">
        <f>'2020 Spring Order Form - V36'!#REF!</f>
        <v>#REF!</v>
      </c>
      <c r="H2285" s="69">
        <f>'2020 Spring Order Form - V36'!$F$18</f>
        <v>0</v>
      </c>
      <c r="J2285" s="154">
        <v>1161</v>
      </c>
    </row>
    <row r="2286" spans="1:10">
      <c r="A2286" s="131">
        <v>2285</v>
      </c>
      <c r="B2286" s="66" t="s">
        <v>2426</v>
      </c>
      <c r="D2286" s="67">
        <f>'2020 Spring Order Form - V36'!$W$23</f>
        <v>0</v>
      </c>
      <c r="E2286" s="67">
        <f>'2020 Spring Order Form - V36'!$W$23</f>
        <v>0</v>
      </c>
      <c r="F2286" s="151" t="s">
        <v>2427</v>
      </c>
      <c r="G2286" s="70" t="e">
        <f>'2020 Spring Order Form - V36'!#REF!</f>
        <v>#REF!</v>
      </c>
      <c r="H2286" s="69">
        <f>'2020 Spring Order Form - V36'!$F$18</f>
        <v>0</v>
      </c>
      <c r="J2286" s="154">
        <v>3110</v>
      </c>
    </row>
    <row r="2287" spans="1:10">
      <c r="A2287" s="131">
        <v>2286</v>
      </c>
      <c r="B2287" s="66" t="s">
        <v>388</v>
      </c>
      <c r="D2287" s="67">
        <f>'2020 Spring Order Form - V36'!$W$23</f>
        <v>0</v>
      </c>
      <c r="E2287" s="67">
        <f>'2020 Spring Order Form - V36'!$W$23</f>
        <v>0</v>
      </c>
      <c r="F2287" s="151">
        <v>4562685</v>
      </c>
      <c r="G2287" s="70">
        <f>'2020 Spring Order Form - V36'!$W$277</f>
        <v>0</v>
      </c>
      <c r="H2287" s="69">
        <f>'2020 Spring Order Form - V36'!$F$18</f>
        <v>0</v>
      </c>
      <c r="J2287" s="154">
        <v>1162</v>
      </c>
    </row>
    <row r="2288" spans="1:10">
      <c r="A2288" s="131">
        <v>2287</v>
      </c>
      <c r="B2288" s="66" t="s">
        <v>388</v>
      </c>
      <c r="D2288" s="67">
        <f>'2020 Spring Order Form - V36'!$W$23</f>
        <v>0</v>
      </c>
      <c r="E2288" s="67">
        <f>'2020 Spring Order Form - V36'!$W$23</f>
        <v>0</v>
      </c>
      <c r="F2288" s="151" t="s">
        <v>2428</v>
      </c>
      <c r="G2288" s="70">
        <f>'2020 Spring Order Form - V36'!$X$277</f>
        <v>0</v>
      </c>
      <c r="H2288" s="69">
        <f>'2020 Spring Order Form - V36'!$F$18</f>
        <v>0</v>
      </c>
      <c r="J2288" s="154">
        <v>3112</v>
      </c>
    </row>
    <row r="2289" spans="1:10">
      <c r="A2289" s="131">
        <v>2288</v>
      </c>
      <c r="B2289" s="66" t="s">
        <v>2429</v>
      </c>
      <c r="D2289" s="67">
        <f>'2020 Spring Order Form - V36'!$W$23</f>
        <v>0</v>
      </c>
      <c r="E2289" s="67">
        <f>'2020 Spring Order Form - V36'!$W$23</f>
        <v>0</v>
      </c>
      <c r="F2289" s="151">
        <v>4562800</v>
      </c>
      <c r="G2289" s="70" t="e">
        <f>'2020 Spring Order Form - V36'!#REF!</f>
        <v>#REF!</v>
      </c>
      <c r="H2289" s="69">
        <f>'2020 Spring Order Form - V36'!$F$18</f>
        <v>0</v>
      </c>
      <c r="J2289" s="154">
        <v>449</v>
      </c>
    </row>
    <row r="2290" spans="1:10">
      <c r="A2290" s="131">
        <v>2289</v>
      </c>
      <c r="B2290" s="66" t="s">
        <v>2429</v>
      </c>
      <c r="D2290" s="67">
        <f>'2020 Spring Order Form - V36'!$W$23</f>
        <v>0</v>
      </c>
      <c r="E2290" s="67">
        <f>'2020 Spring Order Form - V36'!$W$23</f>
        <v>0</v>
      </c>
      <c r="F2290" s="151" t="s">
        <v>2430</v>
      </c>
      <c r="G2290" s="70" t="e">
        <f>'2020 Spring Order Form - V36'!#REF!</f>
        <v>#REF!</v>
      </c>
      <c r="H2290" s="69">
        <f>'2020 Spring Order Form - V36'!$F$18</f>
        <v>0</v>
      </c>
      <c r="J2290" s="154">
        <v>3108</v>
      </c>
    </row>
    <row r="2291" spans="1:10">
      <c r="A2291" s="131">
        <v>2290</v>
      </c>
      <c r="B2291" s="66" t="s">
        <v>2431</v>
      </c>
      <c r="D2291" s="67">
        <f>'2020 Spring Order Form - V36'!$W$23</f>
        <v>0</v>
      </c>
      <c r="E2291" s="67">
        <f>'2020 Spring Order Form - V36'!$W$23</f>
        <v>0</v>
      </c>
      <c r="F2291" s="151">
        <v>4562270</v>
      </c>
      <c r="G2291" s="70" t="e">
        <f>'2020 Spring Order Form - V36'!#REF!</f>
        <v>#REF!</v>
      </c>
      <c r="H2291" s="69">
        <f>'2020 Spring Order Form - V36'!$F$18</f>
        <v>0</v>
      </c>
      <c r="J2291" s="154">
        <v>491</v>
      </c>
    </row>
    <row r="2292" spans="1:10">
      <c r="A2292" s="131">
        <v>2291</v>
      </c>
      <c r="B2292" s="66" t="s">
        <v>2431</v>
      </c>
      <c r="D2292" s="67">
        <f>'2020 Spring Order Form - V36'!$W$23</f>
        <v>0</v>
      </c>
      <c r="E2292" s="67">
        <f>'2020 Spring Order Form - V36'!$W$23</f>
        <v>0</v>
      </c>
      <c r="F2292" s="151" t="s">
        <v>2432</v>
      </c>
      <c r="G2292" s="70" t="e">
        <f>'2020 Spring Order Form - V36'!#REF!</f>
        <v>#REF!</v>
      </c>
      <c r="H2292" s="69">
        <f>'2020 Spring Order Form - V36'!$F$18</f>
        <v>0</v>
      </c>
      <c r="J2292" s="154">
        <v>3113</v>
      </c>
    </row>
    <row r="2293" spans="1:10">
      <c r="A2293" s="131">
        <v>2292</v>
      </c>
      <c r="B2293" s="66" t="s">
        <v>2433</v>
      </c>
      <c r="D2293" s="67">
        <f>'2020 Spring Order Form - V36'!$W$23</f>
        <v>0</v>
      </c>
      <c r="E2293" s="67">
        <f>'2020 Spring Order Form - V36'!$W$23</f>
        <v>0</v>
      </c>
      <c r="F2293" s="151">
        <v>4563505</v>
      </c>
      <c r="G2293" s="70" t="e">
        <f>'2020 Spring Order Form - V36'!#REF!</f>
        <v>#REF!</v>
      </c>
      <c r="H2293" s="69">
        <f>'2020 Spring Order Form - V36'!$F$18</f>
        <v>0</v>
      </c>
      <c r="J2293" s="154">
        <v>350</v>
      </c>
    </row>
    <row r="2294" spans="1:10">
      <c r="A2294" s="131">
        <v>2293</v>
      </c>
      <c r="B2294" s="66" t="s">
        <v>2433</v>
      </c>
      <c r="D2294" s="67">
        <f>'2020 Spring Order Form - V36'!$W$23</f>
        <v>0</v>
      </c>
      <c r="E2294" s="67">
        <f>'2020 Spring Order Form - V36'!$W$23</f>
        <v>0</v>
      </c>
      <c r="F2294" s="151" t="s">
        <v>2434</v>
      </c>
      <c r="G2294" s="70" t="e">
        <f>'2020 Spring Order Form - V36'!#REF!</f>
        <v>#REF!</v>
      </c>
      <c r="H2294" s="69">
        <f>'2020 Spring Order Form - V36'!$F$18</f>
        <v>0</v>
      </c>
      <c r="J2294" s="154">
        <v>3114</v>
      </c>
    </row>
    <row r="2295" spans="1:10">
      <c r="A2295" s="131">
        <v>2294</v>
      </c>
      <c r="B2295" s="66" t="s">
        <v>2435</v>
      </c>
      <c r="D2295" s="67">
        <f>'2020 Spring Order Form - V36'!$W$23</f>
        <v>0</v>
      </c>
      <c r="E2295" s="67">
        <f>'2020 Spring Order Form - V36'!$W$23</f>
        <v>0</v>
      </c>
      <c r="F2295" s="151">
        <v>4563710</v>
      </c>
      <c r="G2295" s="70" t="e">
        <f>'2020 Spring Order Form - V36'!#REF!</f>
        <v>#REF!</v>
      </c>
      <c r="H2295" s="69">
        <f>'2020 Spring Order Form - V36'!$F$18</f>
        <v>0</v>
      </c>
      <c r="J2295" s="154">
        <v>18861</v>
      </c>
    </row>
    <row r="2296" spans="1:10">
      <c r="A2296" s="131">
        <v>2295</v>
      </c>
      <c r="B2296" s="66" t="s">
        <v>2435</v>
      </c>
      <c r="D2296" s="67">
        <f>'2020 Spring Order Form - V36'!$W$23</f>
        <v>0</v>
      </c>
      <c r="E2296" s="67">
        <f>'2020 Spring Order Form - V36'!$W$23</f>
        <v>0</v>
      </c>
      <c r="F2296" s="151" t="s">
        <v>2436</v>
      </c>
      <c r="G2296" s="70" t="e">
        <f>'2020 Spring Order Form - V36'!#REF!</f>
        <v>#REF!</v>
      </c>
      <c r="H2296" s="69">
        <f>'2020 Spring Order Form - V36'!$F$18</f>
        <v>0</v>
      </c>
      <c r="J2296" s="154">
        <v>18863</v>
      </c>
    </row>
    <row r="2297" spans="1:10">
      <c r="A2297" s="131">
        <v>2296</v>
      </c>
      <c r="B2297" s="66" t="s">
        <v>2437</v>
      </c>
      <c r="D2297" s="67">
        <f>'2020 Spring Order Form - V36'!$W$23</f>
        <v>0</v>
      </c>
      <c r="E2297" s="67">
        <f>'2020 Spring Order Form - V36'!$W$23</f>
        <v>0</v>
      </c>
      <c r="F2297" s="151">
        <v>4563695</v>
      </c>
      <c r="G2297" s="70" t="e">
        <f>'2020 Spring Order Form - V36'!#REF!</f>
        <v>#REF!</v>
      </c>
      <c r="H2297" s="69">
        <f>'2020 Spring Order Form - V36'!$F$18</f>
        <v>0</v>
      </c>
      <c r="J2297" s="154">
        <v>18521</v>
      </c>
    </row>
    <row r="2298" spans="1:10">
      <c r="A2298" s="131">
        <v>2297</v>
      </c>
      <c r="B2298" s="66" t="s">
        <v>2437</v>
      </c>
      <c r="D2298" s="67">
        <f>'2020 Spring Order Form - V36'!$W$23</f>
        <v>0</v>
      </c>
      <c r="E2298" s="67">
        <f>'2020 Spring Order Form - V36'!$W$23</f>
        <v>0</v>
      </c>
      <c r="F2298" s="151" t="s">
        <v>2438</v>
      </c>
      <c r="G2298" s="70" t="e">
        <f>'2020 Spring Order Form - V36'!#REF!</f>
        <v>#REF!</v>
      </c>
      <c r="H2298" s="69">
        <f>'2020 Spring Order Form - V36'!$F$18</f>
        <v>0</v>
      </c>
      <c r="J2298" s="154">
        <v>18520</v>
      </c>
    </row>
    <row r="2299" spans="1:10">
      <c r="A2299" s="131">
        <v>2298</v>
      </c>
      <c r="B2299" s="66" t="s">
        <v>391</v>
      </c>
      <c r="D2299" s="67">
        <f>'2020 Spring Order Form - V36'!$W$23</f>
        <v>0</v>
      </c>
      <c r="E2299" s="67">
        <f>'2020 Spring Order Form - V36'!$W$23</f>
        <v>0</v>
      </c>
      <c r="F2299" s="151">
        <v>4563775</v>
      </c>
      <c r="G2299" s="70">
        <f>'2020 Spring Order Form - V36'!$W$279</f>
        <v>0</v>
      </c>
      <c r="H2299" s="69">
        <f>'2020 Spring Order Form - V36'!$F$18</f>
        <v>0</v>
      </c>
      <c r="J2299" s="154">
        <v>17075</v>
      </c>
    </row>
    <row r="2300" spans="1:10">
      <c r="A2300" s="131">
        <v>2299</v>
      </c>
      <c r="B2300" s="66" t="s">
        <v>391</v>
      </c>
      <c r="D2300" s="67">
        <f>'2020 Spring Order Form - V36'!$W$23</f>
        <v>0</v>
      </c>
      <c r="E2300" s="67">
        <f>'2020 Spring Order Form - V36'!$W$23</f>
        <v>0</v>
      </c>
      <c r="F2300" s="151" t="s">
        <v>2439</v>
      </c>
      <c r="G2300" s="70">
        <f>'2020 Spring Order Form - V36'!$X$279</f>
        <v>0</v>
      </c>
      <c r="H2300" s="69">
        <f>'2020 Spring Order Form - V36'!$F$18</f>
        <v>0</v>
      </c>
      <c r="J2300" s="154">
        <v>17076</v>
      </c>
    </row>
    <row r="2301" spans="1:10">
      <c r="A2301" s="131">
        <v>2300</v>
      </c>
      <c r="B2301" s="66" t="s">
        <v>391</v>
      </c>
      <c r="D2301" s="67">
        <f>'2020 Spring Order Form - V36'!$W$23</f>
        <v>0</v>
      </c>
      <c r="E2301" s="67">
        <f>'2020 Spring Order Form - V36'!$W$23</f>
        <v>0</v>
      </c>
      <c r="F2301" s="151">
        <v>1763777</v>
      </c>
      <c r="G2301" s="70" t="e">
        <f>'2020 Spring Order Form - V36'!#REF!</f>
        <v>#REF!</v>
      </c>
      <c r="H2301" s="69">
        <f>'2020 Spring Order Form - V36'!$F$18</f>
        <v>0</v>
      </c>
      <c r="J2301" s="154">
        <v>18080</v>
      </c>
    </row>
    <row r="2302" spans="1:10">
      <c r="A2302" s="131">
        <v>2301</v>
      </c>
      <c r="B2302" s="66" t="s">
        <v>391</v>
      </c>
      <c r="D2302" s="67">
        <f>'2020 Spring Order Form - V36'!$W$23</f>
        <v>0</v>
      </c>
      <c r="E2302" s="67">
        <f>'2020 Spring Order Form - V36'!$W$23</f>
        <v>0</v>
      </c>
      <c r="F2302" s="151" t="s">
        <v>2440</v>
      </c>
      <c r="G2302" s="70" t="e">
        <f>'2020 Spring Order Form - V36'!#REF!</f>
        <v>#REF!</v>
      </c>
      <c r="H2302" s="69">
        <f>'2020 Spring Order Form - V36'!$F$18</f>
        <v>0</v>
      </c>
      <c r="J2302" s="154">
        <v>18079</v>
      </c>
    </row>
    <row r="2303" spans="1:10">
      <c r="A2303" s="131">
        <v>2302</v>
      </c>
      <c r="B2303" s="66" t="s">
        <v>393</v>
      </c>
      <c r="D2303" s="67">
        <f>'2020 Spring Order Form - V36'!$W$23</f>
        <v>0</v>
      </c>
      <c r="E2303" s="67">
        <f>'2020 Spring Order Form - V36'!$W$23</f>
        <v>0</v>
      </c>
      <c r="F2303" s="151">
        <v>4563800</v>
      </c>
      <c r="G2303" s="70">
        <f>'2020 Spring Order Form - V36'!$W$280</f>
        <v>0</v>
      </c>
      <c r="H2303" s="69">
        <f>'2020 Spring Order Form - V36'!$F$18</f>
        <v>0</v>
      </c>
      <c r="J2303" s="154">
        <v>512</v>
      </c>
    </row>
    <row r="2304" spans="1:10">
      <c r="A2304" s="131">
        <v>2303</v>
      </c>
      <c r="B2304" s="66" t="s">
        <v>393</v>
      </c>
      <c r="D2304" s="67">
        <f>'2020 Spring Order Form - V36'!$W$23</f>
        <v>0</v>
      </c>
      <c r="E2304" s="67">
        <f>'2020 Spring Order Form - V36'!$W$23</f>
        <v>0</v>
      </c>
      <c r="F2304" s="151" t="s">
        <v>2441</v>
      </c>
      <c r="G2304" s="70">
        <f>'2020 Spring Order Form - V36'!$X$280</f>
        <v>0</v>
      </c>
      <c r="H2304" s="69">
        <f>'2020 Spring Order Form - V36'!$F$18</f>
        <v>0</v>
      </c>
      <c r="J2304" s="154">
        <v>3123</v>
      </c>
    </row>
    <row r="2305" spans="1:10">
      <c r="A2305" s="131">
        <v>2304</v>
      </c>
      <c r="B2305" s="66" t="s">
        <v>393</v>
      </c>
      <c r="D2305" s="67">
        <f>'2020 Spring Order Form - V36'!$W$23</f>
        <v>0</v>
      </c>
      <c r="E2305" s="67">
        <f>'2020 Spring Order Form - V36'!$W$23</f>
        <v>0</v>
      </c>
      <c r="F2305" s="151">
        <v>4563805</v>
      </c>
      <c r="G2305" s="70">
        <f>'2020 Spring Order Form - V36'!$W$281</f>
        <v>0</v>
      </c>
      <c r="H2305" s="69">
        <f>'2020 Spring Order Form - V36'!$F$18</f>
        <v>0</v>
      </c>
      <c r="J2305" s="154">
        <v>365</v>
      </c>
    </row>
    <row r="2306" spans="1:10">
      <c r="A2306" s="131">
        <v>2305</v>
      </c>
      <c r="B2306" s="66" t="s">
        <v>393</v>
      </c>
      <c r="D2306" s="67">
        <f>'2020 Spring Order Form - V36'!$W$23</f>
        <v>0</v>
      </c>
      <c r="E2306" s="67">
        <f>'2020 Spring Order Form - V36'!$W$23</f>
        <v>0</v>
      </c>
      <c r="F2306" s="151" t="s">
        <v>2442</v>
      </c>
      <c r="G2306" s="70">
        <f>'2020 Spring Order Form - V36'!$X$281</f>
        <v>0</v>
      </c>
      <c r="H2306" s="69">
        <f>'2020 Spring Order Form - V36'!$F$18</f>
        <v>0</v>
      </c>
      <c r="J2306" s="154">
        <v>3124</v>
      </c>
    </row>
    <row r="2307" spans="1:10">
      <c r="A2307" s="131">
        <v>2306</v>
      </c>
      <c r="B2307" s="66" t="s">
        <v>393</v>
      </c>
      <c r="D2307" s="67">
        <f>'2020 Spring Order Form - V36'!$W$23</f>
        <v>0</v>
      </c>
      <c r="E2307" s="67">
        <f>'2020 Spring Order Form - V36'!$W$23</f>
        <v>0</v>
      </c>
      <c r="F2307" s="151">
        <v>4563808</v>
      </c>
      <c r="G2307" s="70" t="e">
        <f>'2020 Spring Order Form - V36'!#REF!</f>
        <v>#REF!</v>
      </c>
      <c r="H2307" s="69">
        <f>'2020 Spring Order Form - V36'!$F$18</f>
        <v>0</v>
      </c>
      <c r="J2307" s="154">
        <v>279</v>
      </c>
    </row>
    <row r="2308" spans="1:10">
      <c r="A2308" s="131">
        <v>2307</v>
      </c>
      <c r="B2308" s="66" t="s">
        <v>393</v>
      </c>
      <c r="D2308" s="67">
        <f>'2020 Spring Order Form - V36'!$W$23</f>
        <v>0</v>
      </c>
      <c r="E2308" s="67">
        <f>'2020 Spring Order Form - V36'!$W$23</f>
        <v>0</v>
      </c>
      <c r="F2308" s="151" t="s">
        <v>2443</v>
      </c>
      <c r="G2308" s="70" t="e">
        <f>'2020 Spring Order Form - V36'!#REF!</f>
        <v>#REF!</v>
      </c>
      <c r="H2308" s="69">
        <f>'2020 Spring Order Form - V36'!$F$18</f>
        <v>0</v>
      </c>
      <c r="J2308" s="154">
        <v>3125</v>
      </c>
    </row>
    <row r="2309" spans="1:10">
      <c r="A2309" s="131">
        <v>2308</v>
      </c>
      <c r="B2309" s="66" t="s">
        <v>393</v>
      </c>
      <c r="D2309" s="67">
        <f>'2020 Spring Order Form - V36'!$W$23</f>
        <v>0</v>
      </c>
      <c r="E2309" s="67">
        <f>'2020 Spring Order Form - V36'!$W$23</f>
        <v>0</v>
      </c>
      <c r="F2309" s="151">
        <v>4563806</v>
      </c>
      <c r="G2309" s="70" t="e">
        <f>'2020 Spring Order Form - V36'!#REF!</f>
        <v>#REF!</v>
      </c>
      <c r="H2309" s="69">
        <f>'2020 Spring Order Form - V36'!$F$18</f>
        <v>0</v>
      </c>
      <c r="J2309" s="154">
        <v>780</v>
      </c>
    </row>
    <row r="2310" spans="1:10">
      <c r="A2310" s="131">
        <v>2309</v>
      </c>
      <c r="B2310" s="66" t="s">
        <v>393</v>
      </c>
      <c r="D2310" s="67">
        <f>'2020 Spring Order Form - V36'!$W$23</f>
        <v>0</v>
      </c>
      <c r="E2310" s="67">
        <f>'2020 Spring Order Form - V36'!$W$23</f>
        <v>0</v>
      </c>
      <c r="F2310" s="151" t="s">
        <v>2444</v>
      </c>
      <c r="G2310" s="70" t="e">
        <f>'2020 Spring Order Form - V36'!#REF!</f>
        <v>#REF!</v>
      </c>
      <c r="H2310" s="69">
        <f>'2020 Spring Order Form - V36'!$F$18</f>
        <v>0</v>
      </c>
      <c r="J2310" s="154">
        <v>3128</v>
      </c>
    </row>
    <row r="2311" spans="1:10">
      <c r="A2311" s="131">
        <v>2310</v>
      </c>
      <c r="B2311" s="66" t="s">
        <v>2445</v>
      </c>
      <c r="D2311" s="67">
        <f>'2020 Spring Order Form - V36'!$W$23</f>
        <v>0</v>
      </c>
      <c r="E2311" s="67">
        <f>'2020 Spring Order Form - V36'!$W$23</f>
        <v>0</v>
      </c>
      <c r="F2311" s="151">
        <v>4163807</v>
      </c>
      <c r="G2311" s="70" t="e">
        <f>'2020 Spring Order Form - V36'!#REF!</f>
        <v>#REF!</v>
      </c>
      <c r="H2311" s="69">
        <f>'2020 Spring Order Form - V36'!$F$18</f>
        <v>0</v>
      </c>
      <c r="J2311" s="154">
        <v>323</v>
      </c>
    </row>
    <row r="2312" spans="1:10">
      <c r="A2312" s="131">
        <v>2311</v>
      </c>
      <c r="B2312" s="66" t="s">
        <v>2445</v>
      </c>
      <c r="D2312" s="67">
        <f>'2020 Spring Order Form - V36'!$W$23</f>
        <v>0</v>
      </c>
      <c r="E2312" s="67">
        <f>'2020 Spring Order Form - V36'!$W$23</f>
        <v>0</v>
      </c>
      <c r="F2312" s="151" t="s">
        <v>2446</v>
      </c>
      <c r="G2312" s="70" t="e">
        <f>'2020 Spring Order Form - V36'!#REF!</f>
        <v>#REF!</v>
      </c>
      <c r="H2312" s="69">
        <f>'2020 Spring Order Form - V36'!$F$18</f>
        <v>0</v>
      </c>
      <c r="J2312" s="154">
        <v>3127</v>
      </c>
    </row>
    <row r="2313" spans="1:10">
      <c r="A2313" s="131">
        <v>2312</v>
      </c>
      <c r="B2313" s="66" t="s">
        <v>2447</v>
      </c>
      <c r="D2313" s="67">
        <f>'2020 Spring Order Form - V36'!$W$23</f>
        <v>0</v>
      </c>
      <c r="E2313" s="67">
        <f>'2020 Spring Order Form - V36'!$W$23</f>
        <v>0</v>
      </c>
      <c r="F2313" s="151">
        <v>4563835</v>
      </c>
      <c r="G2313" s="70" t="e">
        <f>'2020 Spring Order Form - V36'!#REF!</f>
        <v>#REF!</v>
      </c>
      <c r="H2313" s="69">
        <f>'2020 Spring Order Form - V36'!$F$18</f>
        <v>0</v>
      </c>
      <c r="J2313" s="154">
        <v>1011</v>
      </c>
    </row>
    <row r="2314" spans="1:10">
      <c r="A2314" s="131">
        <v>2313</v>
      </c>
      <c r="B2314" s="66" t="s">
        <v>2447</v>
      </c>
      <c r="D2314" s="67">
        <f>'2020 Spring Order Form - V36'!$W$23</f>
        <v>0</v>
      </c>
      <c r="E2314" s="67">
        <f>'2020 Spring Order Form - V36'!$W$23</f>
        <v>0</v>
      </c>
      <c r="F2314" s="151" t="s">
        <v>2448</v>
      </c>
      <c r="G2314" s="70" t="e">
        <f>'2020 Spring Order Form - V36'!#REF!</f>
        <v>#REF!</v>
      </c>
      <c r="H2314" s="69">
        <f>'2020 Spring Order Form - V36'!$F$18</f>
        <v>0</v>
      </c>
      <c r="J2314" s="154">
        <v>3129</v>
      </c>
    </row>
    <row r="2315" spans="1:10">
      <c r="A2315" s="131">
        <v>2314</v>
      </c>
      <c r="B2315" s="66" t="s">
        <v>2449</v>
      </c>
      <c r="D2315" s="67">
        <f>'2020 Spring Order Form - V36'!$W$23</f>
        <v>0</v>
      </c>
      <c r="E2315" s="67">
        <f>'2020 Spring Order Form - V36'!$W$23</f>
        <v>0</v>
      </c>
      <c r="F2315" s="151">
        <v>4163837</v>
      </c>
      <c r="G2315" s="70" t="e">
        <f>'2020 Spring Order Form - V36'!#REF!</f>
        <v>#REF!</v>
      </c>
      <c r="H2315" s="69">
        <f>'2020 Spring Order Form - V36'!$F$18</f>
        <v>0</v>
      </c>
      <c r="J2315" s="154">
        <v>1132</v>
      </c>
    </row>
    <row r="2316" spans="1:10">
      <c r="A2316" s="131">
        <v>2315</v>
      </c>
      <c r="B2316" s="66" t="s">
        <v>2449</v>
      </c>
      <c r="D2316" s="67">
        <f>'2020 Spring Order Form - V36'!$W$23</f>
        <v>0</v>
      </c>
      <c r="E2316" s="67">
        <f>'2020 Spring Order Form - V36'!$W$23</f>
        <v>0</v>
      </c>
      <c r="F2316" s="151" t="s">
        <v>2450</v>
      </c>
      <c r="G2316" s="70" t="e">
        <f>'2020 Spring Order Form - V36'!#REF!</f>
        <v>#REF!</v>
      </c>
      <c r="H2316" s="69">
        <f>'2020 Spring Order Form - V36'!$F$18</f>
        <v>0</v>
      </c>
      <c r="J2316" s="154">
        <v>3131</v>
      </c>
    </row>
    <row r="2317" spans="1:10">
      <c r="A2317" s="131">
        <v>2316</v>
      </c>
      <c r="B2317" s="66" t="s">
        <v>2449</v>
      </c>
      <c r="D2317" s="67">
        <f>'2020 Spring Order Form - V36'!$W$23</f>
        <v>0</v>
      </c>
      <c r="E2317" s="67">
        <f>'2020 Spring Order Form - V36'!$W$23</f>
        <v>0</v>
      </c>
      <c r="F2317" s="151">
        <v>1763837</v>
      </c>
      <c r="G2317" s="70" t="e">
        <f>'2020 Spring Order Form - V36'!#REF!</f>
        <v>#REF!</v>
      </c>
      <c r="H2317" s="69">
        <f>'2020 Spring Order Form - V36'!$F$18</f>
        <v>0</v>
      </c>
      <c r="J2317" s="154">
        <v>18081</v>
      </c>
    </row>
    <row r="2318" spans="1:10">
      <c r="A2318" s="131">
        <v>2317</v>
      </c>
      <c r="B2318" s="66" t="s">
        <v>2449</v>
      </c>
      <c r="D2318" s="67">
        <f>'2020 Spring Order Form - V36'!$W$23</f>
        <v>0</v>
      </c>
      <c r="E2318" s="67">
        <f>'2020 Spring Order Form - V36'!$W$23</f>
        <v>0</v>
      </c>
      <c r="F2318" s="151" t="s">
        <v>2451</v>
      </c>
      <c r="G2318" s="70" t="e">
        <f>'2020 Spring Order Form - V36'!#REF!</f>
        <v>#REF!</v>
      </c>
      <c r="H2318" s="69">
        <f>'2020 Spring Order Form - V36'!$F$18</f>
        <v>0</v>
      </c>
      <c r="J2318" s="154">
        <v>18082</v>
      </c>
    </row>
    <row r="2319" spans="1:10">
      <c r="A2319" s="131">
        <v>2318</v>
      </c>
      <c r="B2319" s="66" t="s">
        <v>2452</v>
      </c>
      <c r="D2319" s="67">
        <f>'2020 Spring Order Form - V36'!$W$23</f>
        <v>0</v>
      </c>
      <c r="E2319" s="67">
        <f>'2020 Spring Order Form - V36'!$W$23</f>
        <v>0</v>
      </c>
      <c r="F2319" s="151">
        <v>4563865</v>
      </c>
      <c r="G2319" s="70" t="e">
        <f>'2020 Spring Order Form - V36'!#REF!</f>
        <v>#REF!</v>
      </c>
      <c r="H2319" s="69">
        <f>'2020 Spring Order Form - V36'!$F$18</f>
        <v>0</v>
      </c>
      <c r="J2319" s="154">
        <v>432</v>
      </c>
    </row>
    <row r="2320" spans="1:10">
      <c r="A2320" s="131">
        <v>2319</v>
      </c>
      <c r="B2320" s="66" t="s">
        <v>2452</v>
      </c>
      <c r="D2320" s="67">
        <f>'2020 Spring Order Form - V36'!$W$23</f>
        <v>0</v>
      </c>
      <c r="E2320" s="67">
        <f>'2020 Spring Order Form - V36'!$W$23</f>
        <v>0</v>
      </c>
      <c r="F2320" s="151" t="s">
        <v>2453</v>
      </c>
      <c r="G2320" s="70" t="e">
        <f>'2020 Spring Order Form - V36'!#REF!</f>
        <v>#REF!</v>
      </c>
      <c r="H2320" s="69">
        <f>'2020 Spring Order Form - V36'!$F$18</f>
        <v>0</v>
      </c>
      <c r="J2320" s="154">
        <v>3132</v>
      </c>
    </row>
    <row r="2321" spans="1:10">
      <c r="A2321" s="131">
        <v>2320</v>
      </c>
      <c r="B2321" s="66" t="s">
        <v>2454</v>
      </c>
      <c r="D2321" s="67">
        <f>'2020 Spring Order Form - V36'!$W$23</f>
        <v>0</v>
      </c>
      <c r="E2321" s="67">
        <f>'2020 Spring Order Form - V36'!$W$23</f>
        <v>0</v>
      </c>
      <c r="F2321" s="151">
        <v>4563885</v>
      </c>
      <c r="G2321" s="70" t="e">
        <f>'2020 Spring Order Form - V36'!#REF!</f>
        <v>#REF!</v>
      </c>
      <c r="H2321" s="69">
        <f>'2020 Spring Order Form - V36'!$F$18</f>
        <v>0</v>
      </c>
      <c r="J2321" s="154">
        <v>320</v>
      </c>
    </row>
    <row r="2322" spans="1:10">
      <c r="A2322" s="131">
        <v>2321</v>
      </c>
      <c r="B2322" s="66" t="s">
        <v>2454</v>
      </c>
      <c r="D2322" s="67">
        <f>'2020 Spring Order Form - V36'!$W$23</f>
        <v>0</v>
      </c>
      <c r="E2322" s="67">
        <f>'2020 Spring Order Form - V36'!$W$23</f>
        <v>0</v>
      </c>
      <c r="F2322" s="151" t="s">
        <v>2455</v>
      </c>
      <c r="G2322" s="70" t="e">
        <f>'2020 Spring Order Form - V36'!#REF!</f>
        <v>#REF!</v>
      </c>
      <c r="H2322" s="69">
        <f>'2020 Spring Order Form - V36'!$F$18</f>
        <v>0</v>
      </c>
      <c r="J2322" s="154">
        <v>3135</v>
      </c>
    </row>
    <row r="2323" spans="1:10">
      <c r="A2323" s="131">
        <v>2322</v>
      </c>
      <c r="B2323" s="66" t="s">
        <v>2456</v>
      </c>
      <c r="D2323" s="67">
        <f>'2020 Spring Order Form - V36'!$W$23</f>
        <v>0</v>
      </c>
      <c r="E2323" s="67">
        <f>'2020 Spring Order Form - V36'!$W$23</f>
        <v>0</v>
      </c>
      <c r="F2323" s="151">
        <v>4563905</v>
      </c>
      <c r="G2323" s="70" t="e">
        <f>'2020 Spring Order Form - V36'!#REF!</f>
        <v>#REF!</v>
      </c>
      <c r="H2323" s="69">
        <f>'2020 Spring Order Form - V36'!$F$18</f>
        <v>0</v>
      </c>
      <c r="J2323" s="154">
        <v>270</v>
      </c>
    </row>
    <row r="2324" spans="1:10">
      <c r="A2324" s="131">
        <v>2323</v>
      </c>
      <c r="B2324" s="66" t="s">
        <v>2456</v>
      </c>
      <c r="D2324" s="67">
        <f>'2020 Spring Order Form - V36'!$W$23</f>
        <v>0</v>
      </c>
      <c r="E2324" s="67">
        <f>'2020 Spring Order Form - V36'!$W$23</f>
        <v>0</v>
      </c>
      <c r="F2324" s="151" t="s">
        <v>2457</v>
      </c>
      <c r="G2324" s="70" t="e">
        <f>'2020 Spring Order Form - V36'!#REF!</f>
        <v>#REF!</v>
      </c>
      <c r="H2324" s="69">
        <f>'2020 Spring Order Form - V36'!$F$18</f>
        <v>0</v>
      </c>
      <c r="J2324" s="154">
        <v>3136</v>
      </c>
    </row>
    <row r="2325" spans="1:10">
      <c r="A2325" s="131">
        <v>2324</v>
      </c>
      <c r="B2325" s="66" t="s">
        <v>2458</v>
      </c>
      <c r="D2325" s="67">
        <f>'2020 Spring Order Form - V36'!$W$23</f>
        <v>0</v>
      </c>
      <c r="E2325" s="67">
        <f>'2020 Spring Order Form - V36'!$W$23</f>
        <v>0</v>
      </c>
      <c r="F2325" s="151">
        <v>4563945</v>
      </c>
      <c r="G2325" s="70" t="e">
        <f>'2020 Spring Order Form - V36'!#REF!</f>
        <v>#REF!</v>
      </c>
      <c r="H2325" s="69">
        <f>'2020 Spring Order Form - V36'!$F$18</f>
        <v>0</v>
      </c>
      <c r="J2325" s="154">
        <v>396</v>
      </c>
    </row>
    <row r="2326" spans="1:10">
      <c r="A2326" s="131">
        <v>2325</v>
      </c>
      <c r="B2326" s="66" t="s">
        <v>2458</v>
      </c>
      <c r="D2326" s="67">
        <f>'2020 Spring Order Form - V36'!$W$23</f>
        <v>0</v>
      </c>
      <c r="E2326" s="67">
        <f>'2020 Spring Order Form - V36'!$W$23</f>
        <v>0</v>
      </c>
      <c r="F2326" s="151" t="s">
        <v>2459</v>
      </c>
      <c r="G2326" s="70" t="e">
        <f>'2020 Spring Order Form - V36'!#REF!</f>
        <v>#REF!</v>
      </c>
      <c r="H2326" s="69">
        <f>'2020 Spring Order Form - V36'!$F$18</f>
        <v>0</v>
      </c>
      <c r="J2326" s="154">
        <v>3138</v>
      </c>
    </row>
    <row r="2327" spans="1:10">
      <c r="A2327" s="131">
        <v>2326</v>
      </c>
      <c r="B2327" s="66" t="s">
        <v>2460</v>
      </c>
      <c r="D2327" s="67">
        <f>'2020 Spring Order Form - V36'!$W$23</f>
        <v>0</v>
      </c>
      <c r="E2327" s="67">
        <f>'2020 Spring Order Form - V36'!$W$23</f>
        <v>0</v>
      </c>
      <c r="F2327" s="151">
        <v>4564125</v>
      </c>
      <c r="G2327" s="70" t="e">
        <f>'2020 Spring Order Form - V36'!#REF!</f>
        <v>#REF!</v>
      </c>
      <c r="H2327" s="69">
        <f>'2020 Spring Order Form - V36'!$F$18</f>
        <v>0</v>
      </c>
      <c r="J2327" s="154">
        <v>803</v>
      </c>
    </row>
    <row r="2328" spans="1:10">
      <c r="A2328" s="131">
        <v>2327</v>
      </c>
      <c r="B2328" s="66" t="s">
        <v>2460</v>
      </c>
      <c r="D2328" s="67">
        <f>'2020 Spring Order Form - V36'!$W$23</f>
        <v>0</v>
      </c>
      <c r="E2328" s="67">
        <f>'2020 Spring Order Form - V36'!$W$23</f>
        <v>0</v>
      </c>
      <c r="F2328" s="151" t="s">
        <v>2461</v>
      </c>
      <c r="G2328" s="70" t="e">
        <f>'2020 Spring Order Form - V36'!#REF!</f>
        <v>#REF!</v>
      </c>
      <c r="H2328" s="69">
        <f>'2020 Spring Order Form - V36'!$F$18</f>
        <v>0</v>
      </c>
      <c r="J2328" s="154">
        <v>3141</v>
      </c>
    </row>
    <row r="2329" spans="1:10">
      <c r="A2329" s="131">
        <v>2328</v>
      </c>
      <c r="B2329" s="66" t="s">
        <v>2462</v>
      </c>
      <c r="D2329" s="67">
        <f>'2020 Spring Order Form - V36'!$W$23</f>
        <v>0</v>
      </c>
      <c r="E2329" s="67">
        <f>'2020 Spring Order Form - V36'!$W$23</f>
        <v>0</v>
      </c>
      <c r="F2329" s="151">
        <v>4564515</v>
      </c>
      <c r="G2329" s="70" t="e">
        <f>'2020 Spring Order Form - V36'!#REF!</f>
        <v>#REF!</v>
      </c>
      <c r="H2329" s="69">
        <f>'2020 Spring Order Form - V36'!$F$18</f>
        <v>0</v>
      </c>
      <c r="J2329" s="154">
        <v>834</v>
      </c>
    </row>
    <row r="2330" spans="1:10">
      <c r="A2330" s="131">
        <v>2329</v>
      </c>
      <c r="B2330" s="66" t="s">
        <v>2462</v>
      </c>
      <c r="D2330" s="67">
        <f>'2020 Spring Order Form - V36'!$W$23</f>
        <v>0</v>
      </c>
      <c r="E2330" s="67">
        <f>'2020 Spring Order Form - V36'!$W$23</f>
        <v>0</v>
      </c>
      <c r="F2330" s="151" t="s">
        <v>2463</v>
      </c>
      <c r="G2330" s="70" t="e">
        <f>'2020 Spring Order Form - V36'!#REF!</f>
        <v>#REF!</v>
      </c>
      <c r="H2330" s="69">
        <f>'2020 Spring Order Form - V36'!$F$18</f>
        <v>0</v>
      </c>
      <c r="J2330" s="154">
        <v>3147</v>
      </c>
    </row>
    <row r="2331" spans="1:10">
      <c r="A2331" s="131">
        <v>2330</v>
      </c>
      <c r="B2331" s="66" t="s">
        <v>2462</v>
      </c>
      <c r="D2331" s="67">
        <f>'2020 Spring Order Form - V36'!$W$23</f>
        <v>0</v>
      </c>
      <c r="E2331" s="67">
        <f>'2020 Spring Order Form - V36'!$W$23</f>
        <v>0</v>
      </c>
      <c r="F2331" s="151">
        <v>4164517</v>
      </c>
      <c r="G2331" s="70" t="e">
        <f>'2020 Spring Order Form - V36'!#REF!</f>
        <v>#REF!</v>
      </c>
      <c r="H2331" s="69">
        <f>'2020 Spring Order Form - V36'!$F$18</f>
        <v>0</v>
      </c>
      <c r="J2331" s="154">
        <v>16670</v>
      </c>
    </row>
    <row r="2332" spans="1:10">
      <c r="A2332" s="131">
        <v>2331</v>
      </c>
      <c r="B2332" s="66" t="s">
        <v>2462</v>
      </c>
      <c r="D2332" s="67">
        <f>'2020 Spring Order Form - V36'!$W$23</f>
        <v>0</v>
      </c>
      <c r="E2332" s="67">
        <f>'2020 Spring Order Form - V36'!$W$23</f>
        <v>0</v>
      </c>
      <c r="F2332" s="151" t="s">
        <v>2464</v>
      </c>
      <c r="G2332" s="70" t="e">
        <f>'2020 Spring Order Form - V36'!#REF!</f>
        <v>#REF!</v>
      </c>
      <c r="H2332" s="69">
        <f>'2020 Spring Order Form - V36'!$F$18</f>
        <v>0</v>
      </c>
      <c r="J2332" s="154">
        <v>16702</v>
      </c>
    </row>
    <row r="2333" spans="1:10">
      <c r="A2333" s="131">
        <v>2332</v>
      </c>
      <c r="B2333" s="66" t="s">
        <v>2462</v>
      </c>
      <c r="D2333" s="67">
        <f>'2020 Spring Order Form - V36'!$W$23</f>
        <v>0</v>
      </c>
      <c r="E2333" s="67">
        <f>'2020 Spring Order Form - V36'!$W$23</f>
        <v>0</v>
      </c>
      <c r="F2333" s="151">
        <v>1764517</v>
      </c>
      <c r="G2333" s="70" t="e">
        <f>'2020 Spring Order Form - V36'!#REF!</f>
        <v>#REF!</v>
      </c>
      <c r="H2333" s="69">
        <f>'2020 Spring Order Form - V36'!$F$18</f>
        <v>0</v>
      </c>
      <c r="J2333" s="154">
        <v>18084</v>
      </c>
    </row>
    <row r="2334" spans="1:10">
      <c r="A2334" s="131">
        <v>2333</v>
      </c>
      <c r="B2334" s="66" t="s">
        <v>2462</v>
      </c>
      <c r="D2334" s="67">
        <f>'2020 Spring Order Form - V36'!$W$23</f>
        <v>0</v>
      </c>
      <c r="E2334" s="67">
        <f>'2020 Spring Order Form - V36'!$W$23</f>
        <v>0</v>
      </c>
      <c r="F2334" s="151" t="s">
        <v>2465</v>
      </c>
      <c r="G2334" s="70" t="e">
        <f>'2020 Spring Order Form - V36'!#REF!</f>
        <v>#REF!</v>
      </c>
      <c r="H2334" s="69">
        <f>'2020 Spring Order Form - V36'!$F$18</f>
        <v>0</v>
      </c>
      <c r="J2334" s="154">
        <v>18083</v>
      </c>
    </row>
    <row r="2335" spans="1:10">
      <c r="A2335" s="131">
        <v>2334</v>
      </c>
      <c r="B2335" s="66" t="s">
        <v>2466</v>
      </c>
      <c r="D2335" s="67">
        <f>'2020 Spring Order Form - V36'!$W$23</f>
        <v>0</v>
      </c>
      <c r="E2335" s="67">
        <f>'2020 Spring Order Form - V36'!$W$23</f>
        <v>0</v>
      </c>
      <c r="F2335" s="151">
        <v>4564555</v>
      </c>
      <c r="G2335" s="70" t="e">
        <f>'2020 Spring Order Form - V36'!#REF!</f>
        <v>#REF!</v>
      </c>
      <c r="H2335" s="69">
        <f>'2020 Spring Order Form - V36'!$F$18</f>
        <v>0</v>
      </c>
      <c r="J2335" s="154">
        <v>351</v>
      </c>
    </row>
    <row r="2336" spans="1:10">
      <c r="A2336" s="131">
        <v>2335</v>
      </c>
      <c r="B2336" s="66" t="s">
        <v>2466</v>
      </c>
      <c r="D2336" s="67">
        <f>'2020 Spring Order Form - V36'!$W$23</f>
        <v>0</v>
      </c>
      <c r="E2336" s="67">
        <f>'2020 Spring Order Form - V36'!$W$23</f>
        <v>0</v>
      </c>
      <c r="F2336" s="151" t="s">
        <v>2467</v>
      </c>
      <c r="G2336" s="70" t="e">
        <f>'2020 Spring Order Form - V36'!#REF!</f>
        <v>#REF!</v>
      </c>
      <c r="H2336" s="69">
        <f>'2020 Spring Order Form - V36'!$F$18</f>
        <v>0</v>
      </c>
      <c r="J2336" s="154">
        <v>3149</v>
      </c>
    </row>
    <row r="2337" spans="1:10">
      <c r="A2337" s="131">
        <v>2336</v>
      </c>
      <c r="B2337" s="66" t="s">
        <v>2468</v>
      </c>
      <c r="D2337" s="67">
        <f>'2020 Spring Order Form - V36'!$W$23</f>
        <v>0</v>
      </c>
      <c r="E2337" s="67">
        <f>'2020 Spring Order Form - V36'!$W$23</f>
        <v>0</v>
      </c>
      <c r="F2337" s="151">
        <v>4164557</v>
      </c>
      <c r="G2337" s="70" t="e">
        <f>'2020 Spring Order Form - V36'!#REF!</f>
        <v>#REF!</v>
      </c>
      <c r="H2337" s="69">
        <f>'2020 Spring Order Form - V36'!$F$18</f>
        <v>0</v>
      </c>
      <c r="J2337" s="154">
        <v>4232</v>
      </c>
    </row>
    <row r="2338" spans="1:10">
      <c r="A2338" s="131">
        <v>2337</v>
      </c>
      <c r="B2338" s="66" t="s">
        <v>2468</v>
      </c>
      <c r="D2338" s="67">
        <f>'2020 Spring Order Form - V36'!$W$23</f>
        <v>0</v>
      </c>
      <c r="E2338" s="67">
        <f>'2020 Spring Order Form - V36'!$W$23</f>
        <v>0</v>
      </c>
      <c r="F2338" s="151" t="s">
        <v>2469</v>
      </c>
      <c r="G2338" s="70" t="e">
        <f>'2020 Spring Order Form - V36'!#REF!</f>
        <v>#REF!</v>
      </c>
      <c r="H2338" s="69">
        <f>'2020 Spring Order Form - V36'!$F$18</f>
        <v>0</v>
      </c>
      <c r="J2338" s="154">
        <v>3151</v>
      </c>
    </row>
    <row r="2339" spans="1:10">
      <c r="A2339" s="131">
        <v>2338</v>
      </c>
      <c r="B2339" s="66" t="s">
        <v>2468</v>
      </c>
      <c r="D2339" s="67">
        <f>'2020 Spring Order Form - V36'!$W$23</f>
        <v>0</v>
      </c>
      <c r="E2339" s="67">
        <f>'2020 Spring Order Form - V36'!$W$23</f>
        <v>0</v>
      </c>
      <c r="F2339" s="151">
        <v>4964558</v>
      </c>
      <c r="G2339" s="70" t="e">
        <f>'2020 Spring Order Form - V36'!#REF!</f>
        <v>#REF!</v>
      </c>
      <c r="H2339" s="69">
        <f>'2020 Spring Order Form - V36'!$F$18</f>
        <v>0</v>
      </c>
      <c r="J2339" s="154">
        <v>4575</v>
      </c>
    </row>
    <row r="2340" spans="1:10">
      <c r="A2340" s="131">
        <v>2339</v>
      </c>
      <c r="B2340" s="66" t="s">
        <v>2468</v>
      </c>
      <c r="D2340" s="67">
        <f>'2020 Spring Order Form - V36'!$W$23</f>
        <v>0</v>
      </c>
      <c r="E2340" s="67">
        <f>'2020 Spring Order Form - V36'!$W$23</f>
        <v>0</v>
      </c>
      <c r="F2340" s="151" t="s">
        <v>2470</v>
      </c>
      <c r="G2340" s="70" t="e">
        <f>'2020 Spring Order Form - V36'!#REF!</f>
        <v>#REF!</v>
      </c>
      <c r="H2340" s="69">
        <f>'2020 Spring Order Form - V36'!$F$18</f>
        <v>0</v>
      </c>
      <c r="J2340" s="154">
        <v>3150</v>
      </c>
    </row>
    <row r="2341" spans="1:10">
      <c r="A2341" s="131">
        <v>2340</v>
      </c>
      <c r="B2341" s="66" t="s">
        <v>2471</v>
      </c>
      <c r="D2341" s="67">
        <f>'2020 Spring Order Form - V36'!$W$23</f>
        <v>0</v>
      </c>
      <c r="E2341" s="67">
        <f>'2020 Spring Order Form - V36'!$W$23</f>
        <v>0</v>
      </c>
      <c r="F2341" s="151">
        <v>4564535</v>
      </c>
      <c r="G2341" s="70" t="e">
        <f>'2020 Spring Order Form - V36'!#REF!</f>
        <v>#REF!</v>
      </c>
      <c r="H2341" s="69">
        <f>'2020 Spring Order Form - V36'!$F$18</f>
        <v>0</v>
      </c>
      <c r="J2341" s="154">
        <v>12635</v>
      </c>
    </row>
    <row r="2342" spans="1:10">
      <c r="A2342" s="131">
        <v>2341</v>
      </c>
      <c r="B2342" s="66" t="s">
        <v>2471</v>
      </c>
      <c r="D2342" s="67">
        <f>'2020 Spring Order Form - V36'!$W$23</f>
        <v>0</v>
      </c>
      <c r="E2342" s="67">
        <f>'2020 Spring Order Form - V36'!$W$23</f>
        <v>0</v>
      </c>
      <c r="F2342" s="151" t="s">
        <v>2472</v>
      </c>
      <c r="G2342" s="70" t="e">
        <f>'2020 Spring Order Form - V36'!#REF!</f>
        <v>#REF!</v>
      </c>
      <c r="H2342" s="69">
        <f>'2020 Spring Order Form - V36'!$F$18</f>
        <v>0</v>
      </c>
      <c r="J2342" s="154">
        <v>12634</v>
      </c>
    </row>
    <row r="2343" spans="1:10">
      <c r="A2343" s="131">
        <v>2342</v>
      </c>
      <c r="B2343" s="66" t="s">
        <v>2473</v>
      </c>
      <c r="D2343" s="67">
        <f>'2020 Spring Order Form - V36'!$W$23</f>
        <v>0</v>
      </c>
      <c r="E2343" s="67">
        <f>'2020 Spring Order Form - V36'!$W$23</f>
        <v>0</v>
      </c>
      <c r="F2343" s="151">
        <v>4564605</v>
      </c>
      <c r="G2343" s="70" t="e">
        <f>'2020 Spring Order Form - V36'!#REF!</f>
        <v>#REF!</v>
      </c>
      <c r="H2343" s="69">
        <f>'2020 Spring Order Form - V36'!$F$18</f>
        <v>0</v>
      </c>
      <c r="J2343" s="154">
        <v>327</v>
      </c>
    </row>
    <row r="2344" spans="1:10">
      <c r="A2344" s="131">
        <v>2343</v>
      </c>
      <c r="B2344" s="66" t="s">
        <v>2473</v>
      </c>
      <c r="D2344" s="67">
        <f>'2020 Spring Order Form - V36'!$W$23</f>
        <v>0</v>
      </c>
      <c r="E2344" s="67">
        <f>'2020 Spring Order Form - V36'!$W$23</f>
        <v>0</v>
      </c>
      <c r="F2344" s="151" t="s">
        <v>2474</v>
      </c>
      <c r="G2344" s="70" t="e">
        <f>'2020 Spring Order Form - V36'!#REF!</f>
        <v>#REF!</v>
      </c>
      <c r="H2344" s="69">
        <f>'2020 Spring Order Form - V36'!$F$18</f>
        <v>0</v>
      </c>
      <c r="J2344" s="154">
        <v>3152</v>
      </c>
    </row>
    <row r="2345" spans="1:10">
      <c r="A2345" s="131">
        <v>2344</v>
      </c>
      <c r="B2345" s="66" t="s">
        <v>2475</v>
      </c>
      <c r="D2345" s="67">
        <f>'2020 Spring Order Form - V36'!$W$23</f>
        <v>0</v>
      </c>
      <c r="E2345" s="67">
        <f>'2020 Spring Order Form - V36'!$W$23</f>
        <v>0</v>
      </c>
      <c r="F2345" s="151">
        <v>4564608</v>
      </c>
      <c r="G2345" s="70" t="e">
        <f>'2020 Spring Order Form - V36'!#REF!</f>
        <v>#REF!</v>
      </c>
      <c r="H2345" s="69">
        <f>'2020 Spring Order Form - V36'!$F$18</f>
        <v>0</v>
      </c>
      <c r="J2345" s="154">
        <v>4085</v>
      </c>
    </row>
    <row r="2346" spans="1:10">
      <c r="A2346" s="131">
        <v>2345</v>
      </c>
      <c r="B2346" s="66" t="s">
        <v>2475</v>
      </c>
      <c r="D2346" s="67">
        <f>'2020 Spring Order Form - V36'!$W$23</f>
        <v>0</v>
      </c>
      <c r="E2346" s="67">
        <f>'2020 Spring Order Form - V36'!$W$23</f>
        <v>0</v>
      </c>
      <c r="F2346" s="151" t="s">
        <v>2476</v>
      </c>
      <c r="G2346" s="70" t="e">
        <f>'2020 Spring Order Form - V36'!#REF!</f>
        <v>#REF!</v>
      </c>
      <c r="H2346" s="69">
        <f>'2020 Spring Order Form - V36'!$F$18</f>
        <v>0</v>
      </c>
      <c r="J2346" s="154">
        <v>3153</v>
      </c>
    </row>
    <row r="2347" spans="1:10">
      <c r="A2347" s="131">
        <v>2346</v>
      </c>
      <c r="B2347" s="66" t="s">
        <v>395</v>
      </c>
      <c r="D2347" s="67">
        <f>'2020 Spring Order Form - V36'!$W$23</f>
        <v>0</v>
      </c>
      <c r="E2347" s="67">
        <f>'2020 Spring Order Form - V36'!$W$23</f>
        <v>0</v>
      </c>
      <c r="F2347" s="151">
        <v>4564635</v>
      </c>
      <c r="G2347" s="70">
        <f>'2020 Spring Order Form - V36'!$W$283</f>
        <v>0</v>
      </c>
      <c r="H2347" s="69">
        <f>'2020 Spring Order Form - V36'!$F$18</f>
        <v>0</v>
      </c>
      <c r="J2347" s="154">
        <v>12637</v>
      </c>
    </row>
    <row r="2348" spans="1:10">
      <c r="A2348" s="131">
        <v>2347</v>
      </c>
      <c r="B2348" s="66" t="s">
        <v>395</v>
      </c>
      <c r="D2348" s="67">
        <f>'2020 Spring Order Form - V36'!$W$23</f>
        <v>0</v>
      </c>
      <c r="E2348" s="67">
        <f>'2020 Spring Order Form - V36'!$W$23</f>
        <v>0</v>
      </c>
      <c r="F2348" s="151" t="s">
        <v>2477</v>
      </c>
      <c r="G2348" s="70">
        <f>'2020 Spring Order Form - V36'!$X$283</f>
        <v>0</v>
      </c>
      <c r="H2348" s="69">
        <f>'2020 Spring Order Form - V36'!$F$18</f>
        <v>0</v>
      </c>
      <c r="J2348" s="154">
        <v>12636</v>
      </c>
    </row>
    <row r="2349" spans="1:10">
      <c r="A2349" s="131">
        <v>2348</v>
      </c>
      <c r="B2349" s="66" t="s">
        <v>2478</v>
      </c>
      <c r="D2349" s="67">
        <f>'2020 Spring Order Form - V36'!$W$23</f>
        <v>0</v>
      </c>
      <c r="E2349" s="67">
        <f>'2020 Spring Order Form - V36'!$W$23</f>
        <v>0</v>
      </c>
      <c r="F2349" s="151">
        <v>4564655</v>
      </c>
      <c r="G2349" s="70" t="e">
        <f>'2020 Spring Order Form - V36'!#REF!</f>
        <v>#REF!</v>
      </c>
      <c r="H2349" s="69">
        <f>'2020 Spring Order Form - V36'!$F$18</f>
        <v>0</v>
      </c>
      <c r="J2349" s="154">
        <v>698</v>
      </c>
    </row>
    <row r="2350" spans="1:10">
      <c r="A2350" s="131">
        <v>2349</v>
      </c>
      <c r="B2350" s="66" t="s">
        <v>2478</v>
      </c>
      <c r="D2350" s="67">
        <f>'2020 Spring Order Form - V36'!$W$23</f>
        <v>0</v>
      </c>
      <c r="E2350" s="67">
        <f>'2020 Spring Order Form - V36'!$W$23</f>
        <v>0</v>
      </c>
      <c r="F2350" s="151" t="s">
        <v>2479</v>
      </c>
      <c r="G2350" s="70" t="e">
        <f>'2020 Spring Order Form - V36'!#REF!</f>
        <v>#REF!</v>
      </c>
      <c r="H2350" s="69">
        <f>'2020 Spring Order Form - V36'!$F$18</f>
        <v>0</v>
      </c>
      <c r="J2350" s="154">
        <v>3156</v>
      </c>
    </row>
    <row r="2351" spans="1:10">
      <c r="A2351" s="131">
        <v>2350</v>
      </c>
      <c r="B2351" s="66" t="s">
        <v>2480</v>
      </c>
      <c r="D2351" s="67">
        <f>'2020 Spring Order Form - V36'!$W$23</f>
        <v>0</v>
      </c>
      <c r="E2351" s="67">
        <f>'2020 Spring Order Form - V36'!$W$23</f>
        <v>0</v>
      </c>
      <c r="F2351" s="151">
        <v>4564705</v>
      </c>
      <c r="G2351" s="70" t="e">
        <f>'2020 Spring Order Form - V36'!#REF!</f>
        <v>#REF!</v>
      </c>
      <c r="H2351" s="69">
        <f>'2020 Spring Order Form - V36'!$F$18</f>
        <v>0</v>
      </c>
      <c r="J2351" s="154">
        <v>433</v>
      </c>
    </row>
    <row r="2352" spans="1:10">
      <c r="A2352" s="131">
        <v>2351</v>
      </c>
      <c r="B2352" s="66" t="s">
        <v>2480</v>
      </c>
      <c r="D2352" s="67">
        <f>'2020 Spring Order Form - V36'!$W$23</f>
        <v>0</v>
      </c>
      <c r="E2352" s="67">
        <f>'2020 Spring Order Form - V36'!$W$23</f>
        <v>0</v>
      </c>
      <c r="F2352" s="151" t="s">
        <v>2481</v>
      </c>
      <c r="G2352" s="70" t="e">
        <f>'2020 Spring Order Form - V36'!#REF!</f>
        <v>#REF!</v>
      </c>
      <c r="H2352" s="69">
        <f>'2020 Spring Order Form - V36'!$F$18</f>
        <v>0</v>
      </c>
      <c r="J2352" s="154">
        <v>3159</v>
      </c>
    </row>
    <row r="2353" spans="1:10">
      <c r="A2353" s="131">
        <v>2352</v>
      </c>
      <c r="B2353" s="66" t="s">
        <v>2480</v>
      </c>
      <c r="D2353" s="67">
        <f>'2020 Spring Order Form - V36'!$W$23</f>
        <v>0</v>
      </c>
      <c r="E2353" s="67">
        <f>'2020 Spring Order Form - V36'!$W$23</f>
        <v>0</v>
      </c>
      <c r="F2353" s="151">
        <v>4564708</v>
      </c>
      <c r="G2353" s="70" t="e">
        <f>'2020 Spring Order Form - V36'!#REF!</f>
        <v>#REF!</v>
      </c>
      <c r="H2353" s="69">
        <f>'2020 Spring Order Form - V36'!$F$18</f>
        <v>0</v>
      </c>
      <c r="J2353" s="154">
        <v>610</v>
      </c>
    </row>
    <row r="2354" spans="1:10">
      <c r="A2354" s="131">
        <v>2353</v>
      </c>
      <c r="B2354" s="66" t="s">
        <v>2480</v>
      </c>
      <c r="D2354" s="67">
        <f>'2020 Spring Order Form - V36'!$W$23</f>
        <v>0</v>
      </c>
      <c r="E2354" s="67">
        <f>'2020 Spring Order Form - V36'!$W$23</f>
        <v>0</v>
      </c>
      <c r="F2354" s="151" t="s">
        <v>2482</v>
      </c>
      <c r="G2354" s="70" t="e">
        <f>'2020 Spring Order Form - V36'!#REF!</f>
        <v>#REF!</v>
      </c>
      <c r="H2354" s="69">
        <f>'2020 Spring Order Form - V36'!$F$18</f>
        <v>0</v>
      </c>
      <c r="J2354" s="154">
        <v>3160</v>
      </c>
    </row>
    <row r="2355" spans="1:10">
      <c r="A2355" s="131">
        <v>2354</v>
      </c>
      <c r="B2355" s="66" t="s">
        <v>2483</v>
      </c>
      <c r="D2355" s="67">
        <f>'2020 Spring Order Form - V36'!$W$23</f>
        <v>0</v>
      </c>
      <c r="E2355" s="67">
        <f>'2020 Spring Order Form - V36'!$W$23</f>
        <v>0</v>
      </c>
      <c r="F2355" s="151">
        <v>4164707</v>
      </c>
      <c r="G2355" s="70" t="e">
        <f>'2020 Spring Order Form - V36'!#REF!</f>
        <v>#REF!</v>
      </c>
      <c r="H2355" s="69">
        <f>'2020 Spring Order Form - V36'!$F$18</f>
        <v>0</v>
      </c>
      <c r="J2355" s="154">
        <v>728</v>
      </c>
    </row>
    <row r="2356" spans="1:10">
      <c r="A2356" s="131">
        <v>2355</v>
      </c>
      <c r="B2356" s="66" t="s">
        <v>2483</v>
      </c>
      <c r="D2356" s="67">
        <f>'2020 Spring Order Form - V36'!$W$23</f>
        <v>0</v>
      </c>
      <c r="E2356" s="67">
        <f>'2020 Spring Order Form - V36'!$W$23</f>
        <v>0</v>
      </c>
      <c r="F2356" s="151" t="s">
        <v>2484</v>
      </c>
      <c r="G2356" s="70" t="e">
        <f>'2020 Spring Order Form - V36'!#REF!</f>
        <v>#REF!</v>
      </c>
      <c r="H2356" s="69">
        <f>'2020 Spring Order Form - V36'!$F$18</f>
        <v>0</v>
      </c>
      <c r="J2356" s="154">
        <v>3162</v>
      </c>
    </row>
    <row r="2357" spans="1:10">
      <c r="A2357" s="131">
        <v>2356</v>
      </c>
      <c r="B2357" s="66" t="s">
        <v>2483</v>
      </c>
      <c r="D2357" s="67">
        <f>'2020 Spring Order Form - V36'!$W$23</f>
        <v>0</v>
      </c>
      <c r="E2357" s="67">
        <f>'2020 Spring Order Form - V36'!$W$23</f>
        <v>0</v>
      </c>
      <c r="F2357" s="151">
        <v>1764707</v>
      </c>
      <c r="G2357" s="70" t="e">
        <f>'2020 Spring Order Form - V36'!#REF!</f>
        <v>#REF!</v>
      </c>
      <c r="H2357" s="69">
        <f>'2020 Spring Order Form - V36'!$F$18</f>
        <v>0</v>
      </c>
      <c r="J2357" s="154">
        <v>5575</v>
      </c>
    </row>
    <row r="2358" spans="1:10">
      <c r="A2358" s="131">
        <v>2357</v>
      </c>
      <c r="B2358" s="66" t="s">
        <v>2483</v>
      </c>
      <c r="D2358" s="67">
        <f>'2020 Spring Order Form - V36'!$W$23</f>
        <v>0</v>
      </c>
      <c r="E2358" s="67">
        <f>'2020 Spring Order Form - V36'!$W$23</f>
        <v>0</v>
      </c>
      <c r="F2358" s="151" t="s">
        <v>2485</v>
      </c>
      <c r="G2358" s="70" t="e">
        <f>'2020 Spring Order Form - V36'!#REF!</f>
        <v>#REF!</v>
      </c>
      <c r="H2358" s="69">
        <f>'2020 Spring Order Form - V36'!$F$18</f>
        <v>0</v>
      </c>
      <c r="J2358" s="154">
        <v>5682</v>
      </c>
    </row>
    <row r="2359" spans="1:10">
      <c r="A2359" s="131">
        <v>2358</v>
      </c>
      <c r="B2359" s="66" t="s">
        <v>2486</v>
      </c>
      <c r="D2359" s="67">
        <f>'2020 Spring Order Form - V36'!$W$23</f>
        <v>0</v>
      </c>
      <c r="E2359" s="67">
        <f>'2020 Spring Order Form - V36'!$W$23</f>
        <v>0</v>
      </c>
      <c r="F2359" s="151">
        <v>4564745</v>
      </c>
      <c r="G2359" s="70" t="e">
        <f>'2020 Spring Order Form - V36'!#REF!</f>
        <v>#REF!</v>
      </c>
      <c r="H2359" s="69">
        <f>'2020 Spring Order Form - V36'!$F$18</f>
        <v>0</v>
      </c>
      <c r="J2359" s="154">
        <v>12745</v>
      </c>
    </row>
    <row r="2360" spans="1:10">
      <c r="A2360" s="131">
        <v>2359</v>
      </c>
      <c r="B2360" s="66" t="s">
        <v>2486</v>
      </c>
      <c r="D2360" s="67">
        <f>'2020 Spring Order Form - V36'!$W$23</f>
        <v>0</v>
      </c>
      <c r="E2360" s="67">
        <f>'2020 Spring Order Form - V36'!$W$23</f>
        <v>0</v>
      </c>
      <c r="F2360" s="151" t="s">
        <v>2487</v>
      </c>
      <c r="G2360" s="70" t="e">
        <f>'2020 Spring Order Form - V36'!#REF!</f>
        <v>#REF!</v>
      </c>
      <c r="H2360" s="69">
        <f>'2020 Spring Order Form - V36'!$F$18</f>
        <v>0</v>
      </c>
      <c r="J2360" s="154">
        <v>12747</v>
      </c>
    </row>
    <row r="2361" spans="1:10">
      <c r="A2361" s="131">
        <v>2360</v>
      </c>
      <c r="B2361" s="66" t="s">
        <v>2486</v>
      </c>
      <c r="D2361" s="67">
        <f>'2020 Spring Order Form - V36'!$W$23</f>
        <v>0</v>
      </c>
      <c r="E2361" s="67">
        <f>'2020 Spring Order Form - V36'!$W$23</f>
        <v>0</v>
      </c>
      <c r="F2361" s="151">
        <v>4164747</v>
      </c>
      <c r="G2361" s="70" t="e">
        <f>'2020 Spring Order Form - V36'!#REF!</f>
        <v>#REF!</v>
      </c>
      <c r="H2361" s="69">
        <f>'2020 Spring Order Form - V36'!$F$18</f>
        <v>0</v>
      </c>
      <c r="J2361" s="154">
        <v>16669</v>
      </c>
    </row>
    <row r="2362" spans="1:10">
      <c r="A2362" s="131">
        <v>2361</v>
      </c>
      <c r="B2362" s="66" t="s">
        <v>2486</v>
      </c>
      <c r="D2362" s="67">
        <f>'2020 Spring Order Form - V36'!$W$23</f>
        <v>0</v>
      </c>
      <c r="E2362" s="67">
        <f>'2020 Spring Order Form - V36'!$W$23</f>
        <v>0</v>
      </c>
      <c r="F2362" s="151" t="s">
        <v>2488</v>
      </c>
      <c r="G2362" s="70" t="e">
        <f>'2020 Spring Order Form - V36'!#REF!</f>
        <v>#REF!</v>
      </c>
      <c r="H2362" s="69">
        <f>'2020 Spring Order Form - V36'!$F$18</f>
        <v>0</v>
      </c>
      <c r="J2362" s="154">
        <v>16701</v>
      </c>
    </row>
    <row r="2363" spans="1:10">
      <c r="A2363" s="131">
        <v>2362</v>
      </c>
      <c r="B2363" s="66" t="s">
        <v>2486</v>
      </c>
      <c r="D2363" s="67">
        <f>'2020 Spring Order Form - V36'!$W$23</f>
        <v>0</v>
      </c>
      <c r="E2363" s="67">
        <f>'2020 Spring Order Form - V36'!$W$23</f>
        <v>0</v>
      </c>
      <c r="F2363" s="151">
        <v>1764747</v>
      </c>
      <c r="G2363" s="70" t="e">
        <f>'2020 Spring Order Form - V36'!#REF!</f>
        <v>#REF!</v>
      </c>
      <c r="H2363" s="69">
        <f>'2020 Spring Order Form - V36'!$F$18</f>
        <v>0</v>
      </c>
      <c r="J2363" s="154">
        <v>18089</v>
      </c>
    </row>
    <row r="2364" spans="1:10">
      <c r="A2364" s="131">
        <v>2363</v>
      </c>
      <c r="B2364" s="66" t="s">
        <v>2486</v>
      </c>
      <c r="D2364" s="67">
        <f>'2020 Spring Order Form - V36'!$W$23</f>
        <v>0</v>
      </c>
      <c r="E2364" s="67">
        <f>'2020 Spring Order Form - V36'!$W$23</f>
        <v>0</v>
      </c>
      <c r="F2364" s="151" t="s">
        <v>2489</v>
      </c>
      <c r="G2364" s="70" t="e">
        <f>'2020 Spring Order Form - V36'!#REF!</f>
        <v>#REF!</v>
      </c>
      <c r="H2364" s="69">
        <f>'2020 Spring Order Form - V36'!$F$18</f>
        <v>0</v>
      </c>
      <c r="J2364" s="154">
        <v>18090</v>
      </c>
    </row>
    <row r="2365" spans="1:10">
      <c r="A2365" s="131">
        <v>2364</v>
      </c>
      <c r="B2365" s="66" t="s">
        <v>2490</v>
      </c>
      <c r="D2365" s="67">
        <f>'2020 Spring Order Form - V36'!$W$23</f>
        <v>0</v>
      </c>
      <c r="E2365" s="67">
        <f>'2020 Spring Order Form - V36'!$W$23</f>
        <v>0</v>
      </c>
      <c r="F2365" s="151">
        <v>4564845</v>
      </c>
      <c r="G2365" s="70" t="e">
        <f>'2020 Spring Order Form - V36'!#REF!</f>
        <v>#REF!</v>
      </c>
      <c r="H2365" s="69">
        <f>'2020 Spring Order Form - V36'!$F$18</f>
        <v>0</v>
      </c>
      <c r="J2365" s="154">
        <v>18629</v>
      </c>
    </row>
    <row r="2366" spans="1:10">
      <c r="A2366" s="131">
        <v>2365</v>
      </c>
      <c r="B2366" s="66" t="s">
        <v>2490</v>
      </c>
      <c r="D2366" s="67">
        <f>'2020 Spring Order Form - V36'!$W$23</f>
        <v>0</v>
      </c>
      <c r="E2366" s="67">
        <f>'2020 Spring Order Form - V36'!$W$23</f>
        <v>0</v>
      </c>
      <c r="F2366" s="151" t="s">
        <v>2491</v>
      </c>
      <c r="G2366" s="70" t="e">
        <f>'2020 Spring Order Form - V36'!#REF!</f>
        <v>#REF!</v>
      </c>
      <c r="H2366" s="69">
        <f>'2020 Spring Order Form - V36'!$F$18</f>
        <v>0</v>
      </c>
      <c r="J2366" s="154">
        <v>18628</v>
      </c>
    </row>
    <row r="2367" spans="1:10">
      <c r="A2367" s="131">
        <v>2366</v>
      </c>
      <c r="B2367" s="66" t="s">
        <v>397</v>
      </c>
      <c r="D2367" s="67">
        <f>'2020 Spring Order Form - V36'!$W$23</f>
        <v>0</v>
      </c>
      <c r="E2367" s="67">
        <f>'2020 Spring Order Form - V36'!$W$23</f>
        <v>0</v>
      </c>
      <c r="F2367" s="151">
        <v>4564765</v>
      </c>
      <c r="G2367" s="70">
        <f>'2020 Spring Order Form - V36'!$W$284</f>
        <v>0</v>
      </c>
      <c r="H2367" s="69">
        <f>'2020 Spring Order Form - V36'!$F$18</f>
        <v>0</v>
      </c>
      <c r="J2367" s="154">
        <v>3899</v>
      </c>
    </row>
    <row r="2368" spans="1:10">
      <c r="A2368" s="131">
        <v>2367</v>
      </c>
      <c r="B2368" s="66" t="s">
        <v>397</v>
      </c>
      <c r="D2368" s="67">
        <f>'2020 Spring Order Form - V36'!$W$23</f>
        <v>0</v>
      </c>
      <c r="E2368" s="67">
        <f>'2020 Spring Order Form - V36'!$W$23</f>
        <v>0</v>
      </c>
      <c r="F2368" s="151" t="s">
        <v>2492</v>
      </c>
      <c r="G2368" s="70">
        <f>'2020 Spring Order Form - V36'!$X$284</f>
        <v>0</v>
      </c>
      <c r="H2368" s="69">
        <f>'2020 Spring Order Form - V36'!$F$18</f>
        <v>0</v>
      </c>
      <c r="J2368" s="154">
        <v>3164</v>
      </c>
    </row>
    <row r="2369" spans="1:10">
      <c r="A2369" s="131">
        <v>2368</v>
      </c>
      <c r="B2369" s="66" t="s">
        <v>399</v>
      </c>
      <c r="D2369" s="67">
        <f>'2020 Spring Order Form - V36'!$W$23</f>
        <v>0</v>
      </c>
      <c r="E2369" s="67">
        <f>'2020 Spring Order Form - V36'!$W$23</f>
        <v>0</v>
      </c>
      <c r="F2369" s="151">
        <v>4564735</v>
      </c>
      <c r="G2369" s="70">
        <f>'2020 Spring Order Form - V36'!$W$285</f>
        <v>0</v>
      </c>
      <c r="H2369" s="69">
        <f>'2020 Spring Order Form - V36'!$F$18</f>
        <v>0</v>
      </c>
      <c r="J2369" s="154">
        <v>18632</v>
      </c>
    </row>
    <row r="2370" spans="1:10">
      <c r="A2370" s="131">
        <v>2369</v>
      </c>
      <c r="B2370" s="66" t="s">
        <v>399</v>
      </c>
      <c r="D2370" s="67">
        <f>'2020 Spring Order Form - V36'!$W$23</f>
        <v>0</v>
      </c>
      <c r="E2370" s="67">
        <f>'2020 Spring Order Form - V36'!$W$23</f>
        <v>0</v>
      </c>
      <c r="F2370" s="151" t="s">
        <v>2493</v>
      </c>
      <c r="G2370" s="70">
        <f>'2020 Spring Order Form - V36'!$X$285</f>
        <v>0</v>
      </c>
      <c r="H2370" s="69">
        <f>'2020 Spring Order Form - V36'!$F$18</f>
        <v>0</v>
      </c>
      <c r="J2370" s="154">
        <v>18631</v>
      </c>
    </row>
    <row r="2371" spans="1:10">
      <c r="A2371" s="131">
        <v>2370</v>
      </c>
      <c r="B2371" s="66" t="s">
        <v>2494</v>
      </c>
      <c r="D2371" s="67">
        <f>'2020 Spring Order Form - V36'!$W$23</f>
        <v>0</v>
      </c>
      <c r="E2371" s="67">
        <f>'2020 Spring Order Form - V36'!$W$23</f>
        <v>0</v>
      </c>
      <c r="F2371" s="151">
        <v>4564775</v>
      </c>
      <c r="G2371" s="70" t="e">
        <f>'2020 Spring Order Form - V36'!#REF!</f>
        <v>#REF!</v>
      </c>
      <c r="H2371" s="69">
        <f>'2020 Spring Order Form - V36'!$F$18</f>
        <v>0</v>
      </c>
      <c r="J2371" s="154">
        <v>515</v>
      </c>
    </row>
    <row r="2372" spans="1:10">
      <c r="A2372" s="131">
        <v>2371</v>
      </c>
      <c r="B2372" s="66" t="s">
        <v>2494</v>
      </c>
      <c r="D2372" s="67">
        <f>'2020 Spring Order Form - V36'!$W$23</f>
        <v>0</v>
      </c>
      <c r="E2372" s="67">
        <f>'2020 Spring Order Form - V36'!$W$23</f>
        <v>0</v>
      </c>
      <c r="F2372" s="151" t="s">
        <v>2495</v>
      </c>
      <c r="G2372" s="70" t="e">
        <f>'2020 Spring Order Form - V36'!#REF!</f>
        <v>#REF!</v>
      </c>
      <c r="H2372" s="69">
        <f>'2020 Spring Order Form - V36'!$F$18</f>
        <v>0</v>
      </c>
      <c r="J2372" s="154">
        <v>3167</v>
      </c>
    </row>
    <row r="2373" spans="1:10">
      <c r="A2373" s="131">
        <v>2372</v>
      </c>
      <c r="B2373" s="66" t="s">
        <v>2496</v>
      </c>
      <c r="D2373" s="67">
        <f>'2020 Spring Order Form - V36'!$W$23</f>
        <v>0</v>
      </c>
      <c r="E2373" s="67">
        <f>'2020 Spring Order Form - V36'!$W$23</f>
        <v>0</v>
      </c>
      <c r="F2373" s="151">
        <v>4564815</v>
      </c>
      <c r="G2373" s="70" t="e">
        <f>'2020 Spring Order Form - V36'!#REF!</f>
        <v>#REF!</v>
      </c>
      <c r="H2373" s="69">
        <f>'2020 Spring Order Form - V36'!$F$18</f>
        <v>0</v>
      </c>
      <c r="J2373" s="154">
        <v>608</v>
      </c>
    </row>
    <row r="2374" spans="1:10">
      <c r="A2374" s="131">
        <v>2373</v>
      </c>
      <c r="B2374" s="66" t="s">
        <v>2496</v>
      </c>
      <c r="D2374" s="67">
        <f>'2020 Spring Order Form - V36'!$W$23</f>
        <v>0</v>
      </c>
      <c r="E2374" s="67">
        <f>'2020 Spring Order Form - V36'!$W$23</f>
        <v>0</v>
      </c>
      <c r="F2374" s="151" t="s">
        <v>2497</v>
      </c>
      <c r="G2374" s="70" t="e">
        <f>'2020 Spring Order Form - V36'!#REF!</f>
        <v>#REF!</v>
      </c>
      <c r="H2374" s="69">
        <f>'2020 Spring Order Form - V36'!$F$18</f>
        <v>0</v>
      </c>
      <c r="J2374" s="154">
        <v>3171</v>
      </c>
    </row>
    <row r="2375" spans="1:10">
      <c r="A2375" s="131">
        <v>2374</v>
      </c>
      <c r="B2375" s="66" t="s">
        <v>400</v>
      </c>
      <c r="D2375" s="67">
        <f>'2020 Spring Order Form - V36'!$W$23</f>
        <v>0</v>
      </c>
      <c r="E2375" s="67">
        <f>'2020 Spring Order Form - V36'!$W$23</f>
        <v>0</v>
      </c>
      <c r="F2375" s="151">
        <v>4564825</v>
      </c>
      <c r="G2375" s="70">
        <f>'2020 Spring Order Form - V36'!$W$286</f>
        <v>0</v>
      </c>
      <c r="H2375" s="69">
        <f>'2020 Spring Order Form - V36'!$F$18</f>
        <v>0</v>
      </c>
      <c r="J2375" s="154">
        <v>516</v>
      </c>
    </row>
    <row r="2376" spans="1:10">
      <c r="A2376" s="131">
        <v>2375</v>
      </c>
      <c r="B2376" s="66" t="s">
        <v>400</v>
      </c>
      <c r="D2376" s="67">
        <f>'2020 Spring Order Form - V36'!$W$23</f>
        <v>0</v>
      </c>
      <c r="E2376" s="67">
        <f>'2020 Spring Order Form - V36'!$W$23</f>
        <v>0</v>
      </c>
      <c r="F2376" s="151" t="s">
        <v>2498</v>
      </c>
      <c r="G2376" s="70">
        <f>'2020 Spring Order Form - V36'!$X$286</f>
        <v>0</v>
      </c>
      <c r="H2376" s="69">
        <f>'2020 Spring Order Form - V36'!$F$18</f>
        <v>0</v>
      </c>
      <c r="J2376" s="154">
        <v>3176</v>
      </c>
    </row>
    <row r="2377" spans="1:10">
      <c r="A2377" s="131">
        <v>2376</v>
      </c>
      <c r="B2377" s="66" t="s">
        <v>2499</v>
      </c>
      <c r="D2377" s="67">
        <f>'2020 Spring Order Form - V36'!$W$23</f>
        <v>0</v>
      </c>
      <c r="E2377" s="67">
        <f>'2020 Spring Order Form - V36'!$W$23</f>
        <v>0</v>
      </c>
      <c r="F2377" s="151">
        <v>4564835</v>
      </c>
      <c r="G2377" s="70" t="e">
        <f>'2020 Spring Order Form - V36'!#REF!</f>
        <v>#REF!</v>
      </c>
      <c r="H2377" s="69">
        <f>'2020 Spring Order Form - V36'!$F$18</f>
        <v>0</v>
      </c>
      <c r="J2377" s="154">
        <v>517</v>
      </c>
    </row>
    <row r="2378" spans="1:10">
      <c r="A2378" s="131">
        <v>2377</v>
      </c>
      <c r="B2378" s="66" t="s">
        <v>2499</v>
      </c>
      <c r="D2378" s="67">
        <f>'2020 Spring Order Form - V36'!$W$23</f>
        <v>0</v>
      </c>
      <c r="E2378" s="67">
        <f>'2020 Spring Order Form - V36'!$W$23</f>
        <v>0</v>
      </c>
      <c r="F2378" s="151" t="s">
        <v>2500</v>
      </c>
      <c r="G2378" s="70" t="e">
        <f>'2020 Spring Order Form - V36'!#REF!</f>
        <v>#REF!</v>
      </c>
      <c r="H2378" s="69">
        <f>'2020 Spring Order Form - V36'!$F$18</f>
        <v>0</v>
      </c>
      <c r="J2378" s="154">
        <v>3179</v>
      </c>
    </row>
    <row r="2379" spans="1:10">
      <c r="A2379" s="131">
        <v>2378</v>
      </c>
      <c r="B2379" s="66" t="s">
        <v>2501</v>
      </c>
      <c r="D2379" s="67">
        <f>'2020 Spring Order Form - V36'!$W$23</f>
        <v>0</v>
      </c>
      <c r="E2379" s="67">
        <f>'2020 Spring Order Form - V36'!$W$23</f>
        <v>0</v>
      </c>
      <c r="F2379" s="151">
        <v>4564970</v>
      </c>
      <c r="G2379" s="70" t="e">
        <f>'2020 Spring Order Form - V36'!#REF!</f>
        <v>#REF!</v>
      </c>
      <c r="H2379" s="69">
        <f>'2020 Spring Order Form - V36'!$F$18</f>
        <v>0</v>
      </c>
      <c r="J2379" s="154">
        <v>931</v>
      </c>
    </row>
    <row r="2380" spans="1:10">
      <c r="A2380" s="131">
        <v>2379</v>
      </c>
      <c r="B2380" s="66" t="s">
        <v>2501</v>
      </c>
      <c r="D2380" s="67">
        <f>'2020 Spring Order Form - V36'!$W$23</f>
        <v>0</v>
      </c>
      <c r="E2380" s="67">
        <f>'2020 Spring Order Form - V36'!$W$23</f>
        <v>0</v>
      </c>
      <c r="F2380" s="151" t="s">
        <v>2502</v>
      </c>
      <c r="G2380" s="70" t="e">
        <f>'2020 Spring Order Form - V36'!#REF!</f>
        <v>#REF!</v>
      </c>
      <c r="H2380" s="69">
        <f>'2020 Spring Order Form - V36'!$F$18</f>
        <v>0</v>
      </c>
      <c r="J2380" s="154">
        <v>3184</v>
      </c>
    </row>
    <row r="2381" spans="1:10">
      <c r="A2381" s="131">
        <v>2380</v>
      </c>
      <c r="B2381" s="66" t="s">
        <v>2503</v>
      </c>
      <c r="D2381" s="67">
        <f>'2020 Spring Order Form - V36'!$W$23</f>
        <v>0</v>
      </c>
      <c r="E2381" s="67">
        <f>'2020 Spring Order Form - V36'!$W$23</f>
        <v>0</v>
      </c>
      <c r="F2381" s="151">
        <v>4565055</v>
      </c>
      <c r="G2381" s="70" t="e">
        <f>'2020 Spring Order Form - V36'!#REF!</f>
        <v>#REF!</v>
      </c>
      <c r="H2381" s="69">
        <f>'2020 Spring Order Form - V36'!$F$18</f>
        <v>0</v>
      </c>
      <c r="J2381" s="154">
        <v>12642</v>
      </c>
    </row>
    <row r="2382" spans="1:10">
      <c r="A2382" s="131">
        <v>2381</v>
      </c>
      <c r="B2382" s="66" t="s">
        <v>2503</v>
      </c>
      <c r="D2382" s="67">
        <f>'2020 Spring Order Form - V36'!$W$23</f>
        <v>0</v>
      </c>
      <c r="E2382" s="67">
        <f>'2020 Spring Order Form - V36'!$W$23</f>
        <v>0</v>
      </c>
      <c r="F2382" s="151" t="s">
        <v>2504</v>
      </c>
      <c r="G2382" s="70" t="e">
        <f>'2020 Spring Order Form - V36'!#REF!</f>
        <v>#REF!</v>
      </c>
      <c r="H2382" s="69">
        <f>'2020 Spring Order Form - V36'!$F$18</f>
        <v>0</v>
      </c>
      <c r="J2382" s="154">
        <v>12639</v>
      </c>
    </row>
    <row r="2383" spans="1:10">
      <c r="A2383" s="131">
        <v>2382</v>
      </c>
      <c r="B2383" s="66" t="s">
        <v>2505</v>
      </c>
      <c r="D2383" s="67">
        <f>'2020 Spring Order Form - V36'!$W$23</f>
        <v>0</v>
      </c>
      <c r="E2383" s="67">
        <f>'2020 Spring Order Form - V36'!$W$23</f>
        <v>0</v>
      </c>
      <c r="F2383" s="151">
        <v>4565075</v>
      </c>
      <c r="G2383" s="70" t="e">
        <f>'2020 Spring Order Form - V36'!#REF!</f>
        <v>#REF!</v>
      </c>
      <c r="H2383" s="69">
        <f>'2020 Spring Order Form - V36'!$F$18</f>
        <v>0</v>
      </c>
      <c r="J2383" s="154">
        <v>12641</v>
      </c>
    </row>
    <row r="2384" spans="1:10">
      <c r="A2384" s="131">
        <v>2383</v>
      </c>
      <c r="B2384" s="66" t="s">
        <v>2505</v>
      </c>
      <c r="D2384" s="67">
        <f>'2020 Spring Order Form - V36'!$W$23</f>
        <v>0</v>
      </c>
      <c r="E2384" s="67">
        <f>'2020 Spring Order Form - V36'!$W$23</f>
        <v>0</v>
      </c>
      <c r="F2384" s="151" t="s">
        <v>2506</v>
      </c>
      <c r="G2384" s="70" t="e">
        <f>'2020 Spring Order Form - V36'!#REF!</f>
        <v>#REF!</v>
      </c>
      <c r="H2384" s="69">
        <f>'2020 Spring Order Form - V36'!$F$18</f>
        <v>0</v>
      </c>
      <c r="J2384" s="154">
        <v>12638</v>
      </c>
    </row>
    <row r="2385" spans="1:10">
      <c r="A2385" s="131">
        <v>2384</v>
      </c>
      <c r="B2385" s="66" t="s">
        <v>2507</v>
      </c>
      <c r="D2385" s="67">
        <f>'2020 Spring Order Form - V36'!$W$23</f>
        <v>0</v>
      </c>
      <c r="E2385" s="67">
        <f>'2020 Spring Order Form - V36'!$W$23</f>
        <v>0</v>
      </c>
      <c r="F2385" s="151">
        <v>4565105</v>
      </c>
      <c r="G2385" s="70" t="e">
        <f>'2020 Spring Order Form - V36'!#REF!</f>
        <v>#REF!</v>
      </c>
      <c r="H2385" s="69">
        <f>'2020 Spring Order Form - V36'!$F$18</f>
        <v>0</v>
      </c>
      <c r="J2385" s="154">
        <v>401</v>
      </c>
    </row>
    <row r="2386" spans="1:10">
      <c r="A2386" s="131">
        <v>2385</v>
      </c>
      <c r="B2386" s="66" t="s">
        <v>2507</v>
      </c>
      <c r="D2386" s="67">
        <f>'2020 Spring Order Form - V36'!$W$23</f>
        <v>0</v>
      </c>
      <c r="E2386" s="67">
        <f>'2020 Spring Order Form - V36'!$W$23</f>
        <v>0</v>
      </c>
      <c r="F2386" s="151" t="s">
        <v>2508</v>
      </c>
      <c r="G2386" s="70" t="e">
        <f>'2020 Spring Order Form - V36'!#REF!</f>
        <v>#REF!</v>
      </c>
      <c r="H2386" s="69">
        <f>'2020 Spring Order Form - V36'!$F$18</f>
        <v>0</v>
      </c>
      <c r="J2386" s="154">
        <v>3187</v>
      </c>
    </row>
    <row r="2387" spans="1:10">
      <c r="A2387" s="131">
        <v>2386</v>
      </c>
      <c r="B2387" s="66" t="s">
        <v>2509</v>
      </c>
      <c r="D2387" s="67">
        <f>'2020 Spring Order Form - V36'!$W$23</f>
        <v>0</v>
      </c>
      <c r="E2387" s="67">
        <f>'2020 Spring Order Form - V36'!$W$23</f>
        <v>0</v>
      </c>
      <c r="F2387" s="151">
        <v>4165107</v>
      </c>
      <c r="G2387" s="70" t="e">
        <f>'2020 Spring Order Form - V36'!#REF!</f>
        <v>#REF!</v>
      </c>
      <c r="H2387" s="69">
        <f>'2020 Spring Order Form - V36'!$F$18</f>
        <v>0</v>
      </c>
      <c r="J2387" s="154">
        <v>4238</v>
      </c>
    </row>
    <row r="2388" spans="1:10">
      <c r="A2388" s="131">
        <v>2387</v>
      </c>
      <c r="B2388" s="66" t="s">
        <v>2509</v>
      </c>
      <c r="D2388" s="67">
        <f>'2020 Spring Order Form - V36'!$W$23</f>
        <v>0</v>
      </c>
      <c r="E2388" s="67">
        <f>'2020 Spring Order Form - V36'!$W$23</f>
        <v>0</v>
      </c>
      <c r="F2388" s="151" t="s">
        <v>2510</v>
      </c>
      <c r="G2388" s="70" t="e">
        <f>'2020 Spring Order Form - V36'!#REF!</f>
        <v>#REF!</v>
      </c>
      <c r="H2388" s="69">
        <f>'2020 Spring Order Form - V36'!$F$18</f>
        <v>0</v>
      </c>
      <c r="J2388" s="154">
        <v>3190</v>
      </c>
    </row>
    <row r="2389" spans="1:10">
      <c r="A2389" s="131">
        <v>2388</v>
      </c>
      <c r="B2389" s="66" t="s">
        <v>2509</v>
      </c>
      <c r="D2389" s="67">
        <f>'2020 Spring Order Form - V36'!$W$23</f>
        <v>0</v>
      </c>
      <c r="E2389" s="67">
        <f>'2020 Spring Order Form - V36'!$W$23</f>
        <v>0</v>
      </c>
      <c r="F2389" s="151">
        <v>1765107</v>
      </c>
      <c r="G2389" s="70" t="e">
        <f>'2020 Spring Order Form - V36'!#REF!</f>
        <v>#REF!</v>
      </c>
      <c r="H2389" s="69">
        <f>'2020 Spring Order Form - V36'!$F$18</f>
        <v>0</v>
      </c>
      <c r="J2389" s="154">
        <v>18222</v>
      </c>
    </row>
    <row r="2390" spans="1:10">
      <c r="A2390" s="131">
        <v>2389</v>
      </c>
      <c r="B2390" s="66" t="s">
        <v>2509</v>
      </c>
      <c r="D2390" s="67">
        <f>'2020 Spring Order Form - V36'!$W$23</f>
        <v>0</v>
      </c>
      <c r="E2390" s="67">
        <f>'2020 Spring Order Form - V36'!$W$23</f>
        <v>0</v>
      </c>
      <c r="F2390" s="151" t="s">
        <v>2511</v>
      </c>
      <c r="G2390" s="70" t="e">
        <f>'2020 Spring Order Form - V36'!#REF!</f>
        <v>#REF!</v>
      </c>
      <c r="H2390" s="69">
        <f>'2020 Spring Order Form - V36'!$F$18</f>
        <v>0</v>
      </c>
      <c r="J2390" s="154">
        <v>18221</v>
      </c>
    </row>
    <row r="2391" spans="1:10">
      <c r="A2391" s="131">
        <v>2390</v>
      </c>
      <c r="B2391" s="66" t="s">
        <v>2512</v>
      </c>
      <c r="D2391" s="67">
        <f>'2020 Spring Order Form - V36'!$W$23</f>
        <v>0</v>
      </c>
      <c r="E2391" s="67">
        <f>'2020 Spring Order Form - V36'!$W$23</f>
        <v>0</v>
      </c>
      <c r="F2391" s="151">
        <v>4565145</v>
      </c>
      <c r="G2391" s="70" t="e">
        <f>'2020 Spring Order Form - V36'!#REF!</f>
        <v>#REF!</v>
      </c>
      <c r="H2391" s="69">
        <f>'2020 Spring Order Form - V36'!$F$18</f>
        <v>0</v>
      </c>
      <c r="J2391" s="154">
        <v>558</v>
      </c>
    </row>
    <row r="2392" spans="1:10">
      <c r="A2392" s="131">
        <v>2391</v>
      </c>
      <c r="B2392" s="66" t="s">
        <v>2512</v>
      </c>
      <c r="D2392" s="67">
        <f>'2020 Spring Order Form - V36'!$W$23</f>
        <v>0</v>
      </c>
      <c r="E2392" s="67">
        <f>'2020 Spring Order Form - V36'!$W$23</f>
        <v>0</v>
      </c>
      <c r="F2392" s="151" t="s">
        <v>2513</v>
      </c>
      <c r="G2392" s="70" t="e">
        <f>'2020 Spring Order Form - V36'!#REF!</f>
        <v>#REF!</v>
      </c>
      <c r="H2392" s="69">
        <f>'2020 Spring Order Form - V36'!$F$18</f>
        <v>0</v>
      </c>
      <c r="J2392" s="154">
        <v>3192</v>
      </c>
    </row>
    <row r="2393" spans="1:10">
      <c r="A2393" s="131">
        <v>2392</v>
      </c>
      <c r="B2393" s="66" t="s">
        <v>402</v>
      </c>
      <c r="D2393" s="67">
        <f>'2020 Spring Order Form - V36'!$W$23</f>
        <v>0</v>
      </c>
      <c r="E2393" s="67">
        <f>'2020 Spring Order Form - V36'!$W$23</f>
        <v>0</v>
      </c>
      <c r="F2393" s="151">
        <v>4565158</v>
      </c>
      <c r="G2393" s="70">
        <f>'2020 Spring Order Form - V36'!$W$288</f>
        <v>0</v>
      </c>
      <c r="H2393" s="69">
        <f>'2020 Spring Order Form - V36'!$F$18</f>
        <v>0</v>
      </c>
      <c r="J2393" s="154">
        <v>17113</v>
      </c>
    </row>
    <row r="2394" spans="1:10">
      <c r="A2394" s="131">
        <v>2393</v>
      </c>
      <c r="B2394" s="66" t="s">
        <v>402</v>
      </c>
      <c r="D2394" s="67">
        <f>'2020 Spring Order Form - V36'!$W$23</f>
        <v>0</v>
      </c>
      <c r="E2394" s="67">
        <f>'2020 Spring Order Form - V36'!$W$23</f>
        <v>0</v>
      </c>
      <c r="F2394" s="151" t="s">
        <v>2514</v>
      </c>
      <c r="G2394" s="70">
        <f>'2020 Spring Order Form - V36'!$X$288</f>
        <v>0</v>
      </c>
      <c r="H2394" s="69">
        <f>'2020 Spring Order Form - V36'!$F$18</f>
        <v>0</v>
      </c>
      <c r="J2394" s="154">
        <v>17114</v>
      </c>
    </row>
    <row r="2395" spans="1:10">
      <c r="A2395" s="131">
        <v>2394</v>
      </c>
      <c r="B2395" s="66" t="s">
        <v>2515</v>
      </c>
      <c r="D2395" s="67">
        <f>'2020 Spring Order Form - V36'!$W$23</f>
        <v>0</v>
      </c>
      <c r="E2395" s="67">
        <f>'2020 Spring Order Form - V36'!$W$23</f>
        <v>0</v>
      </c>
      <c r="F2395" s="151">
        <v>4565190</v>
      </c>
      <c r="G2395" s="70" t="e">
        <f>'2020 Spring Order Form - V36'!#REF!</f>
        <v>#REF!</v>
      </c>
      <c r="H2395" s="69">
        <f>'2020 Spring Order Form - V36'!$F$18</f>
        <v>0</v>
      </c>
      <c r="J2395" s="154">
        <v>508</v>
      </c>
    </row>
    <row r="2396" spans="1:10">
      <c r="A2396" s="131">
        <v>2395</v>
      </c>
      <c r="B2396" s="66" t="s">
        <v>2515</v>
      </c>
      <c r="D2396" s="67">
        <f>'2020 Spring Order Form - V36'!$W$23</f>
        <v>0</v>
      </c>
      <c r="E2396" s="67">
        <f>'2020 Spring Order Form - V36'!$W$23</f>
        <v>0</v>
      </c>
      <c r="F2396" s="151" t="s">
        <v>2516</v>
      </c>
      <c r="G2396" s="70" t="e">
        <f>'2020 Spring Order Form - V36'!#REF!</f>
        <v>#REF!</v>
      </c>
      <c r="H2396" s="69">
        <f>'2020 Spring Order Form - V36'!$F$18</f>
        <v>0</v>
      </c>
      <c r="J2396" s="154">
        <v>3195</v>
      </c>
    </row>
    <row r="2397" spans="1:10">
      <c r="A2397" s="131">
        <v>2396</v>
      </c>
      <c r="B2397" s="66" t="s">
        <v>2517</v>
      </c>
      <c r="D2397" s="67">
        <f>'2020 Spring Order Form - V36'!$W$23</f>
        <v>0</v>
      </c>
      <c r="E2397" s="67">
        <f>'2020 Spring Order Form - V36'!$W$23</f>
        <v>0</v>
      </c>
      <c r="F2397" s="151">
        <v>4565180</v>
      </c>
      <c r="G2397" s="70" t="e">
        <f>'2020 Spring Order Form - V36'!#REF!</f>
        <v>#REF!</v>
      </c>
      <c r="H2397" s="69">
        <f>'2020 Spring Order Form - V36'!$F$18</f>
        <v>0</v>
      </c>
      <c r="J2397" s="154">
        <v>461</v>
      </c>
    </row>
    <row r="2398" spans="1:10">
      <c r="A2398" s="131">
        <v>2397</v>
      </c>
      <c r="B2398" s="66" t="s">
        <v>2517</v>
      </c>
      <c r="D2398" s="67">
        <f>'2020 Spring Order Form - V36'!$W$23</f>
        <v>0</v>
      </c>
      <c r="E2398" s="67">
        <f>'2020 Spring Order Form - V36'!$W$23</f>
        <v>0</v>
      </c>
      <c r="F2398" s="151" t="s">
        <v>2518</v>
      </c>
      <c r="G2398" s="70" t="e">
        <f>'2020 Spring Order Form - V36'!#REF!</f>
        <v>#REF!</v>
      </c>
      <c r="H2398" s="69">
        <f>'2020 Spring Order Form - V36'!$F$18</f>
        <v>0</v>
      </c>
      <c r="J2398" s="154">
        <v>3197</v>
      </c>
    </row>
    <row r="2399" spans="1:10">
      <c r="A2399" s="131">
        <v>2398</v>
      </c>
      <c r="B2399" s="66" t="s">
        <v>406</v>
      </c>
      <c r="D2399" s="67">
        <f>'2020 Spring Order Form - V36'!$W$23</f>
        <v>0</v>
      </c>
      <c r="E2399" s="67">
        <f>'2020 Spring Order Form - V36'!$W$23</f>
        <v>0</v>
      </c>
      <c r="F2399" s="151">
        <v>4565200</v>
      </c>
      <c r="G2399" s="70" t="e">
        <f>'2020 Spring Order Form - V36'!#REF!</f>
        <v>#REF!</v>
      </c>
      <c r="H2399" s="69">
        <f>'2020 Spring Order Form - V36'!$F$18</f>
        <v>0</v>
      </c>
      <c r="J2399" s="154">
        <v>462</v>
      </c>
    </row>
    <row r="2400" spans="1:10">
      <c r="A2400" s="131">
        <v>2399</v>
      </c>
      <c r="B2400" s="66" t="s">
        <v>406</v>
      </c>
      <c r="D2400" s="67">
        <f>'2020 Spring Order Form - V36'!$W$23</f>
        <v>0</v>
      </c>
      <c r="E2400" s="67">
        <f>'2020 Spring Order Form - V36'!$W$23</f>
        <v>0</v>
      </c>
      <c r="F2400" s="151" t="s">
        <v>2519</v>
      </c>
      <c r="G2400" s="70" t="e">
        <f>'2020 Spring Order Form - V36'!#REF!</f>
        <v>#REF!</v>
      </c>
      <c r="H2400" s="69">
        <f>'2020 Spring Order Form - V36'!$F$18</f>
        <v>0</v>
      </c>
      <c r="J2400" s="154">
        <v>3200</v>
      </c>
    </row>
    <row r="2401" spans="1:10">
      <c r="A2401" s="131">
        <v>2400</v>
      </c>
      <c r="B2401" s="66" t="s">
        <v>406</v>
      </c>
      <c r="D2401" s="67">
        <f>'2020 Spring Order Form - V36'!$W$23</f>
        <v>0</v>
      </c>
      <c r="E2401" s="67">
        <f>'2020 Spring Order Form - V36'!$W$23</f>
        <v>0</v>
      </c>
      <c r="F2401" s="151">
        <v>4565205</v>
      </c>
      <c r="G2401" s="70">
        <f>'2020 Spring Order Form - V36'!$W$291</f>
        <v>0</v>
      </c>
      <c r="H2401" s="69">
        <f>'2020 Spring Order Form - V36'!$F$18</f>
        <v>0</v>
      </c>
      <c r="J2401" s="154">
        <v>603</v>
      </c>
    </row>
    <row r="2402" spans="1:10">
      <c r="A2402" s="131">
        <v>2401</v>
      </c>
      <c r="B2402" s="66" t="s">
        <v>406</v>
      </c>
      <c r="D2402" s="67">
        <f>'2020 Spring Order Form - V36'!$W$23</f>
        <v>0</v>
      </c>
      <c r="E2402" s="67">
        <f>'2020 Spring Order Form - V36'!$W$23</f>
        <v>0</v>
      </c>
      <c r="F2402" s="151" t="s">
        <v>2520</v>
      </c>
      <c r="G2402" s="70">
        <f>'2020 Spring Order Form - V36'!$X$291</f>
        <v>0</v>
      </c>
      <c r="H2402" s="69">
        <f>'2020 Spring Order Form - V36'!$F$18</f>
        <v>0</v>
      </c>
      <c r="J2402" s="154">
        <v>3201</v>
      </c>
    </row>
    <row r="2403" spans="1:10">
      <c r="A2403" s="131">
        <v>2402</v>
      </c>
      <c r="B2403" s="66" t="s">
        <v>2521</v>
      </c>
      <c r="D2403" s="67">
        <f>'2020 Spring Order Form - V36'!$W$23</f>
        <v>0</v>
      </c>
      <c r="E2403" s="67">
        <f>'2020 Spring Order Form - V36'!$W$23</f>
        <v>0</v>
      </c>
      <c r="F2403" s="151">
        <v>4565240</v>
      </c>
      <c r="G2403" s="70" t="e">
        <f>'2020 Spring Order Form - V36'!#REF!</f>
        <v>#REF!</v>
      </c>
      <c r="H2403" s="69">
        <f>'2020 Spring Order Form - V36'!$F$18</f>
        <v>0</v>
      </c>
      <c r="J2403" s="154">
        <v>497</v>
      </c>
    </row>
    <row r="2404" spans="1:10">
      <c r="A2404" s="131">
        <v>2403</v>
      </c>
      <c r="B2404" s="66" t="s">
        <v>2521</v>
      </c>
      <c r="D2404" s="67">
        <f>'2020 Spring Order Form - V36'!$W$23</f>
        <v>0</v>
      </c>
      <c r="E2404" s="67">
        <f>'2020 Spring Order Form - V36'!$W$23</f>
        <v>0</v>
      </c>
      <c r="F2404" s="151" t="s">
        <v>2522</v>
      </c>
      <c r="G2404" s="70" t="e">
        <f>'2020 Spring Order Form - V36'!#REF!</f>
        <v>#REF!</v>
      </c>
      <c r="H2404" s="69">
        <f>'2020 Spring Order Form - V36'!$F$18</f>
        <v>0</v>
      </c>
      <c r="J2404" s="154">
        <v>3204</v>
      </c>
    </row>
    <row r="2405" spans="1:10">
      <c r="A2405" s="131">
        <v>2404</v>
      </c>
      <c r="B2405" s="66" t="s">
        <v>2523</v>
      </c>
      <c r="D2405" s="67">
        <f>'2020 Spring Order Form - V36'!$W$23</f>
        <v>0</v>
      </c>
      <c r="E2405" s="67">
        <f>'2020 Spring Order Form - V36'!$W$23</f>
        <v>0</v>
      </c>
      <c r="F2405" s="151">
        <v>4565260</v>
      </c>
      <c r="G2405" s="70" t="e">
        <f>'2020 Spring Order Form - V36'!#REF!</f>
        <v>#REF!</v>
      </c>
      <c r="H2405" s="69">
        <f>'2020 Spring Order Form - V36'!$F$18</f>
        <v>0</v>
      </c>
      <c r="J2405" s="154">
        <v>12915</v>
      </c>
    </row>
    <row r="2406" spans="1:10">
      <c r="A2406" s="131">
        <v>2405</v>
      </c>
      <c r="B2406" s="66" t="s">
        <v>2523</v>
      </c>
      <c r="D2406" s="67">
        <f>'2020 Spring Order Form - V36'!$W$23</f>
        <v>0</v>
      </c>
      <c r="E2406" s="67">
        <f>'2020 Spring Order Form - V36'!$W$23</f>
        <v>0</v>
      </c>
      <c r="F2406" s="151" t="s">
        <v>2524</v>
      </c>
      <c r="G2406" s="70" t="e">
        <f>'2020 Spring Order Form - V36'!#REF!</f>
        <v>#REF!</v>
      </c>
      <c r="H2406" s="69">
        <f>'2020 Spring Order Form - V36'!$F$18</f>
        <v>0</v>
      </c>
      <c r="J2406" s="154">
        <v>12916</v>
      </c>
    </row>
    <row r="2407" spans="1:10">
      <c r="A2407" s="131">
        <v>2406</v>
      </c>
      <c r="B2407" s="66" t="s">
        <v>2525</v>
      </c>
      <c r="D2407" s="67">
        <f>'2020 Spring Order Form - V36'!$W$23</f>
        <v>0</v>
      </c>
      <c r="E2407" s="67">
        <f>'2020 Spring Order Form - V36'!$W$23</f>
        <v>0</v>
      </c>
      <c r="F2407" s="151">
        <v>4565250</v>
      </c>
      <c r="G2407" s="70" t="e">
        <f>'2020 Spring Order Form - V36'!#REF!</f>
        <v>#REF!</v>
      </c>
      <c r="H2407" s="69">
        <f>'2020 Spring Order Form - V36'!$F$18</f>
        <v>0</v>
      </c>
      <c r="J2407" s="154">
        <v>17155</v>
      </c>
    </row>
    <row r="2408" spans="1:10">
      <c r="A2408" s="131">
        <v>2407</v>
      </c>
      <c r="B2408" s="66" t="s">
        <v>2525</v>
      </c>
      <c r="D2408" s="67">
        <f>'2020 Spring Order Form - V36'!$W$23</f>
        <v>0</v>
      </c>
      <c r="E2408" s="67">
        <f>'2020 Spring Order Form - V36'!$W$23</f>
        <v>0</v>
      </c>
      <c r="F2408" s="151" t="s">
        <v>2526</v>
      </c>
      <c r="G2408" s="70" t="e">
        <f>'2020 Spring Order Form - V36'!#REF!</f>
        <v>#REF!</v>
      </c>
      <c r="H2408" s="69">
        <f>'2020 Spring Order Form - V36'!$F$18</f>
        <v>0</v>
      </c>
      <c r="J2408" s="154">
        <v>17156</v>
      </c>
    </row>
    <row r="2409" spans="1:10">
      <c r="A2409" s="131">
        <v>2408</v>
      </c>
      <c r="B2409" s="66" t="s">
        <v>407</v>
      </c>
      <c r="D2409" s="67">
        <f>'2020 Spring Order Form - V36'!$W$23</f>
        <v>0</v>
      </c>
      <c r="E2409" s="67">
        <f>'2020 Spring Order Form - V36'!$W$23</f>
        <v>0</v>
      </c>
      <c r="F2409" s="151">
        <v>4565320</v>
      </c>
      <c r="G2409" s="70">
        <f>'2020 Spring Order Form - V36'!$W$292</f>
        <v>0</v>
      </c>
      <c r="H2409" s="69">
        <f>'2020 Spring Order Form - V36'!$F$18</f>
        <v>0</v>
      </c>
      <c r="J2409" s="154">
        <v>498</v>
      </c>
    </row>
    <row r="2410" spans="1:10">
      <c r="A2410" s="131">
        <v>2409</v>
      </c>
      <c r="B2410" s="66" t="s">
        <v>407</v>
      </c>
      <c r="D2410" s="67">
        <f>'2020 Spring Order Form - V36'!$W$23</f>
        <v>0</v>
      </c>
      <c r="E2410" s="67">
        <f>'2020 Spring Order Form - V36'!$W$23</f>
        <v>0</v>
      </c>
      <c r="F2410" s="151" t="s">
        <v>2527</v>
      </c>
      <c r="G2410" s="70">
        <f>'2020 Spring Order Form - V36'!$X$292</f>
        <v>0</v>
      </c>
      <c r="H2410" s="69">
        <f>'2020 Spring Order Form - V36'!$F$18</f>
        <v>0</v>
      </c>
      <c r="J2410" s="154">
        <v>3208</v>
      </c>
    </row>
    <row r="2411" spans="1:10">
      <c r="A2411" s="131">
        <v>2410</v>
      </c>
      <c r="B2411" s="66" t="s">
        <v>2528</v>
      </c>
      <c r="D2411" s="67">
        <f>'2020 Spring Order Form - V36'!$W$23</f>
        <v>0</v>
      </c>
      <c r="E2411" s="67">
        <f>'2020 Spring Order Form - V36'!$W$23</f>
        <v>0</v>
      </c>
      <c r="F2411" s="151">
        <v>4565360</v>
      </c>
      <c r="G2411" s="70" t="e">
        <f>'2020 Spring Order Form - V36'!#REF!</f>
        <v>#REF!</v>
      </c>
      <c r="H2411" s="69">
        <f>'2020 Spring Order Form - V36'!$F$18</f>
        <v>0</v>
      </c>
      <c r="J2411" s="154">
        <v>700</v>
      </c>
    </row>
    <row r="2412" spans="1:10">
      <c r="A2412" s="131">
        <v>2411</v>
      </c>
      <c r="B2412" s="66" t="s">
        <v>2528</v>
      </c>
      <c r="D2412" s="67">
        <f>'2020 Spring Order Form - V36'!$W$23</f>
        <v>0</v>
      </c>
      <c r="E2412" s="67">
        <f>'2020 Spring Order Form - V36'!$W$23</f>
        <v>0</v>
      </c>
      <c r="F2412" s="151" t="s">
        <v>2529</v>
      </c>
      <c r="G2412" s="70" t="e">
        <f>'2020 Spring Order Form - V36'!#REF!</f>
        <v>#REF!</v>
      </c>
      <c r="H2412" s="69">
        <f>'2020 Spring Order Form - V36'!$F$18</f>
        <v>0</v>
      </c>
      <c r="J2412" s="154">
        <v>3211</v>
      </c>
    </row>
    <row r="2413" spans="1:10">
      <c r="A2413" s="131">
        <v>2412</v>
      </c>
      <c r="B2413" s="66" t="s">
        <v>408</v>
      </c>
      <c r="D2413" s="67">
        <f>'2020 Spring Order Form - V36'!$W$23</f>
        <v>0</v>
      </c>
      <c r="E2413" s="67">
        <f>'2020 Spring Order Form - V36'!$W$23</f>
        <v>0</v>
      </c>
      <c r="F2413" s="151">
        <v>4565380</v>
      </c>
      <c r="G2413" s="70">
        <f>'2020 Spring Order Form - V36'!$W$293</f>
        <v>0</v>
      </c>
      <c r="H2413" s="69">
        <f>'2020 Spring Order Form - V36'!$F$18</f>
        <v>0</v>
      </c>
      <c r="J2413" s="154">
        <v>555</v>
      </c>
    </row>
    <row r="2414" spans="1:10">
      <c r="A2414" s="131">
        <v>2413</v>
      </c>
      <c r="B2414" s="66" t="s">
        <v>408</v>
      </c>
      <c r="D2414" s="67">
        <f>'2020 Spring Order Form - V36'!$W$23</f>
        <v>0</v>
      </c>
      <c r="E2414" s="67">
        <f>'2020 Spring Order Form - V36'!$W$23</f>
        <v>0</v>
      </c>
      <c r="F2414" s="151" t="s">
        <v>2530</v>
      </c>
      <c r="G2414" s="70">
        <f>'2020 Spring Order Form - V36'!$X$293</f>
        <v>0</v>
      </c>
      <c r="H2414" s="69">
        <f>'2020 Spring Order Form - V36'!$F$18</f>
        <v>0</v>
      </c>
      <c r="J2414" s="154">
        <v>3214</v>
      </c>
    </row>
    <row r="2415" spans="1:10">
      <c r="A2415" s="131">
        <v>2414</v>
      </c>
      <c r="B2415" s="66" t="s">
        <v>2531</v>
      </c>
      <c r="D2415" s="67">
        <f>'2020 Spring Order Form - V36'!$W$23</f>
        <v>0</v>
      </c>
      <c r="E2415" s="67">
        <f>'2020 Spring Order Form - V36'!$W$23</f>
        <v>0</v>
      </c>
      <c r="F2415" s="151">
        <v>4565400</v>
      </c>
      <c r="G2415" s="70" t="e">
        <f>'2020 Spring Order Form - V36'!#REF!</f>
        <v>#REF!</v>
      </c>
      <c r="H2415" s="69">
        <f>'2020 Spring Order Form - V36'!$F$18</f>
        <v>0</v>
      </c>
      <c r="J2415" s="154">
        <v>499</v>
      </c>
    </row>
    <row r="2416" spans="1:10">
      <c r="A2416" s="131">
        <v>2415</v>
      </c>
      <c r="B2416" s="66" t="s">
        <v>2531</v>
      </c>
      <c r="D2416" s="67">
        <f>'2020 Spring Order Form - V36'!$W$23</f>
        <v>0</v>
      </c>
      <c r="E2416" s="67">
        <f>'2020 Spring Order Form - V36'!$W$23</f>
        <v>0</v>
      </c>
      <c r="F2416" s="151" t="s">
        <v>2532</v>
      </c>
      <c r="G2416" s="70" t="e">
        <f>'2020 Spring Order Form - V36'!#REF!</f>
        <v>#REF!</v>
      </c>
      <c r="H2416" s="69">
        <f>'2020 Spring Order Form - V36'!$F$18</f>
        <v>0</v>
      </c>
      <c r="J2416" s="154">
        <v>3215</v>
      </c>
    </row>
    <row r="2417" spans="1:10">
      <c r="A2417" s="131">
        <v>2416</v>
      </c>
      <c r="B2417" s="66" t="s">
        <v>2533</v>
      </c>
      <c r="D2417" s="67">
        <f>'2020 Spring Order Form - V36'!$W$23</f>
        <v>0</v>
      </c>
      <c r="E2417" s="67">
        <f>'2020 Spring Order Form - V36'!$W$23</f>
        <v>0</v>
      </c>
      <c r="F2417" s="151">
        <v>4565640</v>
      </c>
      <c r="G2417" s="70" t="e">
        <f>'2020 Spring Order Form - V36'!#REF!</f>
        <v>#REF!</v>
      </c>
      <c r="H2417" s="69">
        <f>'2020 Spring Order Form - V36'!$F$18</f>
        <v>0</v>
      </c>
      <c r="J2417" s="154">
        <v>17157</v>
      </c>
    </row>
    <row r="2418" spans="1:10">
      <c r="A2418" s="131">
        <v>2417</v>
      </c>
      <c r="B2418" s="66" t="s">
        <v>2533</v>
      </c>
      <c r="D2418" s="67">
        <f>'2020 Spring Order Form - V36'!$W$23</f>
        <v>0</v>
      </c>
      <c r="E2418" s="67">
        <f>'2020 Spring Order Form - V36'!$W$23</f>
        <v>0</v>
      </c>
      <c r="F2418" s="151" t="s">
        <v>2534</v>
      </c>
      <c r="G2418" s="70" t="e">
        <f>'2020 Spring Order Form - V36'!#REF!</f>
        <v>#REF!</v>
      </c>
      <c r="H2418" s="69">
        <f>'2020 Spring Order Form - V36'!$F$18</f>
        <v>0</v>
      </c>
      <c r="J2418" s="154">
        <v>17158</v>
      </c>
    </row>
    <row r="2419" spans="1:10">
      <c r="A2419" s="131">
        <v>2418</v>
      </c>
      <c r="B2419" s="66" t="s">
        <v>2535</v>
      </c>
      <c r="D2419" s="67">
        <f>'2020 Spring Order Form - V36'!$W$23</f>
        <v>0</v>
      </c>
      <c r="E2419" s="67">
        <f>'2020 Spring Order Form - V36'!$W$23</f>
        <v>0</v>
      </c>
      <c r="F2419" s="151">
        <v>4565810</v>
      </c>
      <c r="G2419" s="70" t="e">
        <f>'2020 Spring Order Form - V36'!#REF!</f>
        <v>#REF!</v>
      </c>
      <c r="H2419" s="69">
        <f>'2020 Spring Order Form - V36'!$F$18</f>
        <v>0</v>
      </c>
      <c r="J2419" s="154">
        <v>3591</v>
      </c>
    </row>
    <row r="2420" spans="1:10">
      <c r="A2420" s="131">
        <v>2419</v>
      </c>
      <c r="B2420" s="66" t="s">
        <v>2535</v>
      </c>
      <c r="D2420" s="67">
        <f>'2020 Spring Order Form - V36'!$W$23</f>
        <v>0</v>
      </c>
      <c r="E2420" s="67">
        <f>'2020 Spring Order Form - V36'!$W$23</f>
        <v>0</v>
      </c>
      <c r="F2420" s="151" t="s">
        <v>2536</v>
      </c>
      <c r="G2420" s="70" t="e">
        <f>'2020 Spring Order Form - V36'!#REF!</f>
        <v>#REF!</v>
      </c>
      <c r="H2420" s="69">
        <f>'2020 Spring Order Form - V36'!$F$18</f>
        <v>0</v>
      </c>
      <c r="J2420" s="154">
        <v>3245</v>
      </c>
    </row>
    <row r="2421" spans="1:10">
      <c r="A2421" s="131">
        <v>2420</v>
      </c>
      <c r="B2421" s="66" t="s">
        <v>410</v>
      </c>
      <c r="D2421" s="67">
        <f>'2020 Spring Order Form - V36'!$W$23</f>
        <v>0</v>
      </c>
      <c r="E2421" s="67">
        <f>'2020 Spring Order Form - V36'!$W$23</f>
        <v>0</v>
      </c>
      <c r="F2421" s="151">
        <v>4565620</v>
      </c>
      <c r="G2421" s="70">
        <f>'2020 Spring Order Form - V36'!$W$295</f>
        <v>0</v>
      </c>
      <c r="H2421" s="69">
        <f>'2020 Spring Order Form - V36'!$F$18</f>
        <v>0</v>
      </c>
      <c r="J2421" s="154">
        <v>923</v>
      </c>
    </row>
    <row r="2422" spans="1:10">
      <c r="A2422" s="131">
        <v>2421</v>
      </c>
      <c r="B2422" s="66" t="s">
        <v>410</v>
      </c>
      <c r="D2422" s="67">
        <f>'2020 Spring Order Form - V36'!$W$23</f>
        <v>0</v>
      </c>
      <c r="E2422" s="67">
        <f>'2020 Spring Order Form - V36'!$W$23</f>
        <v>0</v>
      </c>
      <c r="F2422" s="151" t="s">
        <v>2537</v>
      </c>
      <c r="G2422" s="70">
        <f>'2020 Spring Order Form - V36'!$X$295</f>
        <v>0</v>
      </c>
      <c r="H2422" s="69">
        <f>'2020 Spring Order Form - V36'!$F$18</f>
        <v>0</v>
      </c>
      <c r="J2422" s="154">
        <v>3240</v>
      </c>
    </row>
    <row r="2423" spans="1:10">
      <c r="A2423" s="131">
        <v>2422</v>
      </c>
      <c r="B2423" s="66" t="s">
        <v>2538</v>
      </c>
      <c r="D2423" s="67">
        <f>'2020 Spring Order Form - V36'!$W$23</f>
        <v>0</v>
      </c>
      <c r="E2423" s="67">
        <f>'2020 Spring Order Form - V36'!$W$23</f>
        <v>0</v>
      </c>
      <c r="F2423" s="151">
        <v>4565730</v>
      </c>
      <c r="G2423" s="70" t="e">
        <f>'2020 Spring Order Form - V36'!#REF!</f>
        <v>#REF!</v>
      </c>
      <c r="H2423" s="69">
        <f>'2020 Spring Order Form - V36'!$F$18</f>
        <v>0</v>
      </c>
      <c r="J2423" s="154">
        <v>12918</v>
      </c>
    </row>
    <row r="2424" spans="1:10">
      <c r="A2424" s="131">
        <v>2423</v>
      </c>
      <c r="B2424" s="66" t="s">
        <v>2538</v>
      </c>
      <c r="D2424" s="67">
        <f>'2020 Spring Order Form - V36'!$W$23</f>
        <v>0</v>
      </c>
      <c r="E2424" s="67">
        <f>'2020 Spring Order Form - V36'!$W$23</f>
        <v>0</v>
      </c>
      <c r="F2424" s="151" t="s">
        <v>2539</v>
      </c>
      <c r="G2424" s="70" t="e">
        <f>'2020 Spring Order Form - V36'!#REF!</f>
        <v>#REF!</v>
      </c>
      <c r="H2424" s="69">
        <f>'2020 Spring Order Form - V36'!$F$18</f>
        <v>0</v>
      </c>
      <c r="J2424" s="154">
        <v>12917</v>
      </c>
    </row>
    <row r="2425" spans="1:10">
      <c r="A2425" s="131">
        <v>2424</v>
      </c>
      <c r="B2425" s="66" t="s">
        <v>2540</v>
      </c>
      <c r="D2425" s="67">
        <f>'2020 Spring Order Form - V36'!$W$23</f>
        <v>0</v>
      </c>
      <c r="E2425" s="67">
        <f>'2020 Spring Order Form - V36'!$W$23</f>
        <v>0</v>
      </c>
      <c r="F2425" s="151">
        <v>4565750</v>
      </c>
      <c r="G2425" s="70" t="e">
        <f>'2020 Spring Order Form - V36'!#REF!</f>
        <v>#REF!</v>
      </c>
      <c r="H2425" s="69">
        <f>'2020 Spring Order Form - V36'!$F$18</f>
        <v>0</v>
      </c>
      <c r="J2425" s="154">
        <v>924</v>
      </c>
    </row>
    <row r="2426" spans="1:10">
      <c r="A2426" s="131">
        <v>2425</v>
      </c>
      <c r="B2426" s="66" t="s">
        <v>2540</v>
      </c>
      <c r="D2426" s="67">
        <f>'2020 Spring Order Form - V36'!$W$23</f>
        <v>0</v>
      </c>
      <c r="E2426" s="67">
        <f>'2020 Spring Order Form - V36'!$W$23</f>
        <v>0</v>
      </c>
      <c r="F2426" s="151" t="s">
        <v>2541</v>
      </c>
      <c r="G2426" s="70" t="e">
        <f>'2020 Spring Order Form - V36'!#REF!</f>
        <v>#REF!</v>
      </c>
      <c r="H2426" s="69">
        <f>'2020 Spring Order Form - V36'!$F$18</f>
        <v>0</v>
      </c>
      <c r="J2426" s="154">
        <v>3242</v>
      </c>
    </row>
    <row r="2427" spans="1:10">
      <c r="A2427" s="131">
        <v>2426</v>
      </c>
      <c r="B2427" s="66" t="s">
        <v>2542</v>
      </c>
      <c r="D2427" s="67">
        <f>'2020 Spring Order Form - V36'!$W$23</f>
        <v>0</v>
      </c>
      <c r="E2427" s="67">
        <f>'2020 Spring Order Form - V36'!$W$23</f>
        <v>0</v>
      </c>
      <c r="F2427" s="151">
        <v>4565675</v>
      </c>
      <c r="G2427" s="70" t="e">
        <f>'2020 Spring Order Form - V36'!#REF!</f>
        <v>#REF!</v>
      </c>
      <c r="H2427" s="69">
        <f>'2020 Spring Order Form - V36'!$F$18</f>
        <v>0</v>
      </c>
      <c r="J2427" s="154">
        <v>604</v>
      </c>
    </row>
    <row r="2428" spans="1:10">
      <c r="A2428" s="131">
        <v>2427</v>
      </c>
      <c r="B2428" s="66" t="s">
        <v>2542</v>
      </c>
      <c r="D2428" s="67">
        <f>'2020 Spring Order Form - V36'!$W$23</f>
        <v>0</v>
      </c>
      <c r="E2428" s="67">
        <f>'2020 Spring Order Form - V36'!$W$23</f>
        <v>0</v>
      </c>
      <c r="F2428" s="151" t="s">
        <v>2543</v>
      </c>
      <c r="G2428" s="70" t="e">
        <f>'2020 Spring Order Form - V36'!#REF!</f>
        <v>#REF!</v>
      </c>
      <c r="H2428" s="69">
        <f>'2020 Spring Order Form - V36'!$F$18</f>
        <v>0</v>
      </c>
      <c r="J2428" s="154">
        <v>3243</v>
      </c>
    </row>
    <row r="2429" spans="1:10">
      <c r="A2429" s="131">
        <v>2428</v>
      </c>
      <c r="B2429" s="66" t="s">
        <v>2544</v>
      </c>
      <c r="D2429" s="67">
        <f>'2020 Spring Order Form - V36'!$W$23</f>
        <v>0</v>
      </c>
      <c r="E2429" s="67">
        <f>'2020 Spring Order Form - V36'!$W$23</f>
        <v>0</v>
      </c>
      <c r="F2429" s="151">
        <v>4565275</v>
      </c>
      <c r="G2429" s="70" t="e">
        <f>'2020 Spring Order Form - V36'!#REF!</f>
        <v>#REF!</v>
      </c>
      <c r="H2429" s="69">
        <f>'2020 Spring Order Form - V36'!$F$18</f>
        <v>0</v>
      </c>
      <c r="J2429" s="154">
        <v>664</v>
      </c>
    </row>
    <row r="2430" spans="1:10">
      <c r="A2430" s="131">
        <v>2429</v>
      </c>
      <c r="B2430" s="66" t="s">
        <v>2544</v>
      </c>
      <c r="D2430" s="67">
        <f>'2020 Spring Order Form - V36'!$W$23</f>
        <v>0</v>
      </c>
      <c r="E2430" s="67">
        <f>'2020 Spring Order Form - V36'!$W$23</f>
        <v>0</v>
      </c>
      <c r="F2430" s="151" t="s">
        <v>2545</v>
      </c>
      <c r="G2430" s="70" t="e">
        <f>'2020 Spring Order Form - V36'!#REF!</f>
        <v>#REF!</v>
      </c>
      <c r="H2430" s="69">
        <f>'2020 Spring Order Form - V36'!$F$18</f>
        <v>0</v>
      </c>
      <c r="J2430" s="154">
        <v>3207</v>
      </c>
    </row>
    <row r="2431" spans="1:10">
      <c r="A2431" s="131">
        <v>2430</v>
      </c>
      <c r="B2431" s="66" t="s">
        <v>2546</v>
      </c>
      <c r="D2431" s="67">
        <f>'2020 Spring Order Form - V36'!$W$23</f>
        <v>0</v>
      </c>
      <c r="E2431" s="67">
        <f>'2020 Spring Order Form - V36'!$W$23</f>
        <v>0</v>
      </c>
      <c r="F2431" s="151">
        <v>4565615</v>
      </c>
      <c r="G2431" s="70" t="e">
        <f>'2020 Spring Order Form - V36'!#REF!</f>
        <v>#REF!</v>
      </c>
      <c r="H2431" s="69">
        <f>'2020 Spring Order Form - V36'!$F$18</f>
        <v>0</v>
      </c>
      <c r="J2431" s="154">
        <v>452</v>
      </c>
    </row>
    <row r="2432" spans="1:10">
      <c r="A2432" s="131">
        <v>2431</v>
      </c>
      <c r="B2432" s="66" t="s">
        <v>2546</v>
      </c>
      <c r="D2432" s="67">
        <f>'2020 Spring Order Form - V36'!$W$23</f>
        <v>0</v>
      </c>
      <c r="E2432" s="67">
        <f>'2020 Spring Order Form - V36'!$W$23</f>
        <v>0</v>
      </c>
      <c r="F2432" s="151" t="s">
        <v>2547</v>
      </c>
      <c r="G2432" s="70" t="e">
        <f>'2020 Spring Order Form - V36'!#REF!</f>
        <v>#REF!</v>
      </c>
      <c r="H2432" s="69">
        <f>'2020 Spring Order Form - V36'!$F$18</f>
        <v>0</v>
      </c>
      <c r="J2432" s="154">
        <v>3216</v>
      </c>
    </row>
    <row r="2433" spans="1:10">
      <c r="A2433" s="131">
        <v>2432</v>
      </c>
      <c r="B2433" s="66" t="s">
        <v>413</v>
      </c>
      <c r="D2433" s="67">
        <f>'2020 Spring Order Form - V36'!$W$23</f>
        <v>0</v>
      </c>
      <c r="E2433" s="67">
        <f>'2020 Spring Order Form - V36'!$W$23</f>
        <v>0</v>
      </c>
      <c r="F2433" s="151">
        <v>4565165</v>
      </c>
      <c r="G2433" s="70">
        <f>'2020 Spring Order Form - V36'!$W$297</f>
        <v>0</v>
      </c>
      <c r="H2433" s="69">
        <f>'2020 Spring Order Form - V36'!$F$18</f>
        <v>0</v>
      </c>
      <c r="J2433" s="154">
        <v>419</v>
      </c>
    </row>
    <row r="2434" spans="1:10">
      <c r="A2434" s="131">
        <v>2433</v>
      </c>
      <c r="B2434" s="66" t="s">
        <v>413</v>
      </c>
      <c r="D2434" s="67">
        <f>'2020 Spring Order Form - V36'!$W$23</f>
        <v>0</v>
      </c>
      <c r="E2434" s="67">
        <f>'2020 Spring Order Form - V36'!$W$23</f>
        <v>0</v>
      </c>
      <c r="F2434" s="151" t="s">
        <v>2548</v>
      </c>
      <c r="G2434" s="70">
        <f>'2020 Spring Order Form - V36'!$X$297</f>
        <v>0</v>
      </c>
      <c r="H2434" s="69">
        <f>'2020 Spring Order Form - V36'!$F$18</f>
        <v>0</v>
      </c>
      <c r="J2434" s="154">
        <v>3222</v>
      </c>
    </row>
    <row r="2435" spans="1:10">
      <c r="A2435" s="131">
        <v>2434</v>
      </c>
      <c r="B2435" s="66" t="s">
        <v>2549</v>
      </c>
      <c r="D2435" s="67">
        <f>'2020 Spring Order Form - V36'!$W$23</f>
        <v>0</v>
      </c>
      <c r="E2435" s="67">
        <f>'2020 Spring Order Form - V36'!$W$23</f>
        <v>0</v>
      </c>
      <c r="F2435" s="151">
        <v>4565168</v>
      </c>
      <c r="G2435" s="70" t="e">
        <f>'2020 Spring Order Form - V36'!#REF!</f>
        <v>#REF!</v>
      </c>
      <c r="H2435" s="69">
        <f>'2020 Spring Order Form - V36'!$F$18</f>
        <v>0</v>
      </c>
      <c r="J2435" s="154">
        <v>12907</v>
      </c>
    </row>
    <row r="2436" spans="1:10">
      <c r="A2436" s="131">
        <v>2435</v>
      </c>
      <c r="B2436" s="66" t="s">
        <v>2549</v>
      </c>
      <c r="D2436" s="67">
        <f>'2020 Spring Order Form - V36'!$W$23</f>
        <v>0</v>
      </c>
      <c r="E2436" s="67">
        <f>'2020 Spring Order Form - V36'!$W$23</f>
        <v>0</v>
      </c>
      <c r="F2436" s="151" t="s">
        <v>2550</v>
      </c>
      <c r="G2436" s="70" t="e">
        <f>'2020 Spring Order Form - V36'!#REF!</f>
        <v>#REF!</v>
      </c>
      <c r="H2436" s="69">
        <f>'2020 Spring Order Form - V36'!$F$18</f>
        <v>0</v>
      </c>
      <c r="J2436" s="154">
        <v>12908</v>
      </c>
    </row>
    <row r="2437" spans="1:10">
      <c r="A2437" s="131">
        <v>2436</v>
      </c>
      <c r="B2437" s="66" t="s">
        <v>414</v>
      </c>
      <c r="D2437" s="67">
        <f>'2020 Spring Order Form - V36'!$W$23</f>
        <v>0</v>
      </c>
      <c r="E2437" s="67">
        <f>'2020 Spring Order Form - V36'!$W$23</f>
        <v>0</v>
      </c>
      <c r="F2437" s="151">
        <v>4565635</v>
      </c>
      <c r="G2437" s="70">
        <f>'2020 Spring Order Form - V36'!$W$298</f>
        <v>0</v>
      </c>
      <c r="H2437" s="69">
        <f>'2020 Spring Order Form - V36'!$F$18</f>
        <v>0</v>
      </c>
      <c r="J2437" s="154">
        <v>289</v>
      </c>
    </row>
    <row r="2438" spans="1:10">
      <c r="A2438" s="131">
        <v>2437</v>
      </c>
      <c r="B2438" s="66" t="s">
        <v>414</v>
      </c>
      <c r="D2438" s="67">
        <f>'2020 Spring Order Form - V36'!$W$23</f>
        <v>0</v>
      </c>
      <c r="E2438" s="67">
        <f>'2020 Spring Order Form - V36'!$W$23</f>
        <v>0</v>
      </c>
      <c r="F2438" s="151" t="s">
        <v>2551</v>
      </c>
      <c r="G2438" s="70">
        <f>'2020 Spring Order Form - V36'!$X$298</f>
        <v>0</v>
      </c>
      <c r="H2438" s="69">
        <f>'2020 Spring Order Form - V36'!$F$18</f>
        <v>0</v>
      </c>
      <c r="J2438" s="154">
        <v>3227</v>
      </c>
    </row>
    <row r="2439" spans="1:10">
      <c r="A2439" s="131">
        <v>2438</v>
      </c>
      <c r="B2439" s="66" t="s">
        <v>415</v>
      </c>
      <c r="D2439" s="67">
        <f>'2020 Spring Order Form - V36'!$W$23</f>
        <v>0</v>
      </c>
      <c r="E2439" s="67">
        <f>'2020 Spring Order Form - V36'!$W$23</f>
        <v>0</v>
      </c>
      <c r="F2439" s="151">
        <v>4565605</v>
      </c>
      <c r="G2439" s="70">
        <f>'2020 Spring Order Form - V36'!$W$299</f>
        <v>0</v>
      </c>
      <c r="H2439" s="69">
        <f>'2020 Spring Order Form - V36'!$F$18</f>
        <v>0</v>
      </c>
      <c r="J2439" s="154">
        <v>18635</v>
      </c>
    </row>
    <row r="2440" spans="1:10">
      <c r="A2440" s="131">
        <v>2439</v>
      </c>
      <c r="B2440" s="66" t="s">
        <v>415</v>
      </c>
      <c r="D2440" s="67">
        <f>'2020 Spring Order Form - V36'!$W$23</f>
        <v>0</v>
      </c>
      <c r="E2440" s="67">
        <f>'2020 Spring Order Form - V36'!$W$23</f>
        <v>0</v>
      </c>
      <c r="F2440" s="151" t="s">
        <v>2552</v>
      </c>
      <c r="G2440" s="70">
        <f>'2020 Spring Order Form - V36'!$X$299</f>
        <v>0</v>
      </c>
      <c r="H2440" s="69">
        <f>'2020 Spring Order Form - V36'!$F$18</f>
        <v>0</v>
      </c>
      <c r="J2440" s="154">
        <v>18634</v>
      </c>
    </row>
    <row r="2441" spans="1:10">
      <c r="A2441" s="131">
        <v>2440</v>
      </c>
      <c r="B2441" s="66" t="s">
        <v>415</v>
      </c>
      <c r="D2441" s="67">
        <f>'2020 Spring Order Form - V36'!$W$23</f>
        <v>0</v>
      </c>
      <c r="E2441" s="67">
        <f>'2020 Spring Order Form - V36'!$W$23</f>
        <v>0</v>
      </c>
      <c r="F2441" s="151">
        <v>1765647</v>
      </c>
      <c r="G2441" s="70" t="e">
        <f>'2020 Spring Order Form - V36'!#REF!</f>
        <v>#REF!</v>
      </c>
      <c r="H2441" s="69">
        <f>'2020 Spring Order Form - V36'!$F$18</f>
        <v>0</v>
      </c>
      <c r="J2441" s="154">
        <v>19896</v>
      </c>
    </row>
    <row r="2442" spans="1:10">
      <c r="A2442" s="131">
        <v>2441</v>
      </c>
      <c r="B2442" s="66" t="s">
        <v>415</v>
      </c>
      <c r="D2442" s="67">
        <f>'2020 Spring Order Form - V36'!$W$23</f>
        <v>0</v>
      </c>
      <c r="E2442" s="67">
        <f>'2020 Spring Order Form - V36'!$W$23</f>
        <v>0</v>
      </c>
      <c r="F2442" s="151" t="s">
        <v>2553</v>
      </c>
      <c r="G2442" s="70" t="e">
        <f>'2020 Spring Order Form - V36'!#REF!</f>
        <v>#REF!</v>
      </c>
      <c r="H2442" s="69">
        <f>'2020 Spring Order Form - V36'!$F$18</f>
        <v>0</v>
      </c>
      <c r="J2442" s="154">
        <v>19895</v>
      </c>
    </row>
    <row r="2443" spans="1:10">
      <c r="A2443" s="131">
        <v>2442</v>
      </c>
      <c r="B2443" s="66" t="s">
        <v>2554</v>
      </c>
      <c r="D2443" s="67">
        <f>'2020 Spring Order Form - V36'!$W$23</f>
        <v>0</v>
      </c>
      <c r="E2443" s="67">
        <f>'2020 Spring Order Form - V36'!$W$23</f>
        <v>0</v>
      </c>
      <c r="F2443" s="151">
        <v>4565505</v>
      </c>
      <c r="G2443" s="70" t="e">
        <f>'2020 Spring Order Form - V36'!#REF!</f>
        <v>#REF!</v>
      </c>
      <c r="H2443" s="69">
        <f>'2020 Spring Order Form - V36'!$F$18</f>
        <v>0</v>
      </c>
      <c r="J2443" s="154">
        <v>18638</v>
      </c>
    </row>
    <row r="2444" spans="1:10">
      <c r="A2444" s="131">
        <v>2443</v>
      </c>
      <c r="B2444" s="66" t="s">
        <v>2554</v>
      </c>
      <c r="D2444" s="67">
        <f>'2020 Spring Order Form - V36'!$W$23</f>
        <v>0</v>
      </c>
      <c r="E2444" s="67">
        <f>'2020 Spring Order Form - V36'!$W$23</f>
        <v>0</v>
      </c>
      <c r="F2444" s="151" t="s">
        <v>2555</v>
      </c>
      <c r="G2444" s="70" t="e">
        <f>'2020 Spring Order Form - V36'!#REF!</f>
        <v>#REF!</v>
      </c>
      <c r="H2444" s="69">
        <f>'2020 Spring Order Form - V36'!$F$18</f>
        <v>0</v>
      </c>
      <c r="J2444" s="154">
        <v>18637</v>
      </c>
    </row>
    <row r="2445" spans="1:10">
      <c r="A2445" s="131">
        <v>2444</v>
      </c>
      <c r="B2445" s="66" t="s">
        <v>2554</v>
      </c>
      <c r="D2445" s="67">
        <f>'2020 Spring Order Form - V36'!$W$23</f>
        <v>0</v>
      </c>
      <c r="E2445" s="67">
        <f>'2020 Spring Order Form - V36'!$W$23</f>
        <v>0</v>
      </c>
      <c r="F2445" s="151">
        <v>1765507</v>
      </c>
      <c r="G2445" s="70" t="e">
        <f>'2020 Spring Order Form - V36'!#REF!</f>
        <v>#REF!</v>
      </c>
      <c r="H2445" s="69">
        <f>'2020 Spring Order Form - V36'!$F$18</f>
        <v>0</v>
      </c>
      <c r="J2445" s="154">
        <v>19898</v>
      </c>
    </row>
    <row r="2446" spans="1:10">
      <c r="A2446" s="131">
        <v>2445</v>
      </c>
      <c r="B2446" s="66" t="s">
        <v>2554</v>
      </c>
      <c r="D2446" s="67">
        <f>'2020 Spring Order Form - V36'!$W$23</f>
        <v>0</v>
      </c>
      <c r="E2446" s="67">
        <f>'2020 Spring Order Form - V36'!$W$23</f>
        <v>0</v>
      </c>
      <c r="F2446" s="151" t="s">
        <v>2556</v>
      </c>
      <c r="G2446" s="70" t="e">
        <f>'2020 Spring Order Form - V36'!#REF!</f>
        <v>#REF!</v>
      </c>
      <c r="H2446" s="69">
        <f>'2020 Spring Order Form - V36'!$F$18</f>
        <v>0</v>
      </c>
      <c r="J2446" s="154">
        <v>19897</v>
      </c>
    </row>
    <row r="2447" spans="1:10">
      <c r="A2447" s="131">
        <v>2446</v>
      </c>
      <c r="B2447" s="66" t="s">
        <v>418</v>
      </c>
      <c r="D2447" s="67">
        <f>'2020 Spring Order Form - V36'!$W$23</f>
        <v>0</v>
      </c>
      <c r="E2447" s="67">
        <f>'2020 Spring Order Form - V36'!$W$23</f>
        <v>0</v>
      </c>
      <c r="F2447" s="151">
        <v>4565485</v>
      </c>
      <c r="G2447" s="70">
        <f>'2020 Spring Order Form - V36'!$W$301</f>
        <v>0</v>
      </c>
      <c r="H2447" s="69">
        <f>'2020 Spring Order Form - V36'!$F$18</f>
        <v>0</v>
      </c>
      <c r="J2447" s="154">
        <v>791</v>
      </c>
    </row>
    <row r="2448" spans="1:10">
      <c r="A2448" s="131">
        <v>2447</v>
      </c>
      <c r="B2448" s="66" t="s">
        <v>418</v>
      </c>
      <c r="D2448" s="67">
        <f>'2020 Spring Order Form - V36'!$W$23</f>
        <v>0</v>
      </c>
      <c r="E2448" s="67">
        <f>'2020 Spring Order Form - V36'!$W$23</f>
        <v>0</v>
      </c>
      <c r="F2448" s="151" t="s">
        <v>2557</v>
      </c>
      <c r="G2448" s="70">
        <f>'2020 Spring Order Form - V36'!$X$301</f>
        <v>0</v>
      </c>
      <c r="H2448" s="69">
        <f>'2020 Spring Order Form - V36'!$F$18</f>
        <v>0</v>
      </c>
      <c r="J2448" s="154">
        <v>3229</v>
      </c>
    </row>
    <row r="2449" spans="1:10">
      <c r="A2449" s="131">
        <v>2448</v>
      </c>
      <c r="B2449" s="66" t="s">
        <v>418</v>
      </c>
      <c r="D2449" s="67">
        <f>'2020 Spring Order Form - V36'!$W$23</f>
        <v>0</v>
      </c>
      <c r="E2449" s="67">
        <f>'2020 Spring Order Form - V36'!$W$23</f>
        <v>0</v>
      </c>
      <c r="F2449" s="151">
        <v>4565488</v>
      </c>
      <c r="G2449" s="70" t="e">
        <f>'2020 Spring Order Form - V36'!#REF!</f>
        <v>#REF!</v>
      </c>
      <c r="H2449" s="69">
        <f>'2020 Spring Order Form - V36'!$F$18</f>
        <v>0</v>
      </c>
      <c r="J2449" s="154">
        <v>12835</v>
      </c>
    </row>
    <row r="2450" spans="1:10">
      <c r="A2450" s="131">
        <v>2449</v>
      </c>
      <c r="B2450" s="66" t="s">
        <v>418</v>
      </c>
      <c r="D2450" s="67">
        <f>'2020 Spring Order Form - V36'!$W$23</f>
        <v>0</v>
      </c>
      <c r="E2450" s="67">
        <f>'2020 Spring Order Form - V36'!$W$23</f>
        <v>0</v>
      </c>
      <c r="F2450" s="151" t="s">
        <v>2558</v>
      </c>
      <c r="G2450" s="70" t="e">
        <f>'2020 Spring Order Form - V36'!#REF!</f>
        <v>#REF!</v>
      </c>
      <c r="H2450" s="69">
        <f>'2020 Spring Order Form - V36'!$F$18</f>
        <v>0</v>
      </c>
      <c r="J2450" s="154">
        <v>12836</v>
      </c>
    </row>
    <row r="2451" spans="1:10">
      <c r="A2451" s="131">
        <v>2450</v>
      </c>
      <c r="B2451" s="66" t="s">
        <v>418</v>
      </c>
      <c r="D2451" s="67">
        <f>'2020 Spring Order Form - V36'!$W$23</f>
        <v>0</v>
      </c>
      <c r="E2451" s="67">
        <f>'2020 Spring Order Form - V36'!$W$23</f>
        <v>0</v>
      </c>
      <c r="F2451" s="151">
        <v>1765487</v>
      </c>
      <c r="G2451" s="70" t="e">
        <f>'2020 Spring Order Form - V36'!#REF!</f>
        <v>#REF!</v>
      </c>
      <c r="H2451" s="69">
        <f>'2020 Spring Order Form - V36'!$F$18</f>
        <v>0</v>
      </c>
      <c r="J2451" s="154">
        <v>18223</v>
      </c>
    </row>
    <row r="2452" spans="1:10">
      <c r="A2452" s="131">
        <v>2451</v>
      </c>
      <c r="B2452" s="66" t="s">
        <v>418</v>
      </c>
      <c r="D2452" s="67">
        <f>'2020 Spring Order Form - V36'!$W$23</f>
        <v>0</v>
      </c>
      <c r="E2452" s="67">
        <f>'2020 Spring Order Form - V36'!$W$23</f>
        <v>0</v>
      </c>
      <c r="F2452" s="151" t="s">
        <v>2559</v>
      </c>
      <c r="G2452" s="70" t="e">
        <f>'2020 Spring Order Form - V36'!#REF!</f>
        <v>#REF!</v>
      </c>
      <c r="H2452" s="69">
        <f>'2020 Spring Order Form - V36'!$F$18</f>
        <v>0</v>
      </c>
      <c r="J2452" s="154">
        <v>18224</v>
      </c>
    </row>
    <row r="2453" spans="1:10">
      <c r="A2453" s="131">
        <v>2452</v>
      </c>
      <c r="B2453" s="66" t="s">
        <v>420</v>
      </c>
      <c r="D2453" s="67">
        <f>'2020 Spring Order Form - V36'!$W$23</f>
        <v>0</v>
      </c>
      <c r="E2453" s="67">
        <f>'2020 Spring Order Form - V36'!$W$23</f>
        <v>0</v>
      </c>
      <c r="F2453" s="151">
        <v>4565475</v>
      </c>
      <c r="G2453" s="70">
        <f>'2020 Spring Order Form - V36'!$W$302</f>
        <v>0</v>
      </c>
      <c r="H2453" s="69">
        <f>'2020 Spring Order Form - V36'!$F$18</f>
        <v>0</v>
      </c>
      <c r="J2453" s="154">
        <v>17077</v>
      </c>
    </row>
    <row r="2454" spans="1:10">
      <c r="A2454" s="131">
        <v>2453</v>
      </c>
      <c r="B2454" s="66" t="s">
        <v>420</v>
      </c>
      <c r="D2454" s="67">
        <f>'2020 Spring Order Form - V36'!$W$23</f>
        <v>0</v>
      </c>
      <c r="E2454" s="67">
        <f>'2020 Spring Order Form - V36'!$W$23</f>
        <v>0</v>
      </c>
      <c r="F2454" s="151" t="s">
        <v>2560</v>
      </c>
      <c r="G2454" s="70">
        <f>'2020 Spring Order Form - V36'!$X$302</f>
        <v>0</v>
      </c>
      <c r="H2454" s="69">
        <f>'2020 Spring Order Form - V36'!$F$18</f>
        <v>0</v>
      </c>
      <c r="J2454" s="154">
        <v>17078</v>
      </c>
    </row>
    <row r="2455" spans="1:10">
      <c r="A2455" s="131">
        <v>2454</v>
      </c>
      <c r="B2455" s="66" t="s">
        <v>421</v>
      </c>
      <c r="D2455" s="67">
        <f>'2020 Spring Order Form - V36'!$W$23</f>
        <v>0</v>
      </c>
      <c r="E2455" s="67">
        <f>'2020 Spring Order Form - V36'!$W$23</f>
        <v>0</v>
      </c>
      <c r="F2455" s="151">
        <v>4565535</v>
      </c>
      <c r="G2455" s="70">
        <f>'2020 Spring Order Form - V36'!$W$303</f>
        <v>0</v>
      </c>
      <c r="H2455" s="69">
        <f>'2020 Spring Order Form - V36'!$F$18</f>
        <v>0</v>
      </c>
      <c r="J2455" s="154">
        <v>792</v>
      </c>
    </row>
    <row r="2456" spans="1:10">
      <c r="A2456" s="131">
        <v>2455</v>
      </c>
      <c r="B2456" s="66" t="s">
        <v>421</v>
      </c>
      <c r="D2456" s="67">
        <f>'2020 Spring Order Form - V36'!$W$23</f>
        <v>0</v>
      </c>
      <c r="E2456" s="67">
        <f>'2020 Spring Order Form - V36'!$W$23</f>
        <v>0</v>
      </c>
      <c r="F2456" s="151" t="s">
        <v>2561</v>
      </c>
      <c r="G2456" s="70">
        <f>'2020 Spring Order Form - V36'!$X$303</f>
        <v>0</v>
      </c>
      <c r="H2456" s="69">
        <f>'2020 Spring Order Form - V36'!$F$18</f>
        <v>0</v>
      </c>
      <c r="J2456" s="154">
        <v>3231</v>
      </c>
    </row>
    <row r="2457" spans="1:10">
      <c r="A2457" s="131">
        <v>2456</v>
      </c>
      <c r="B2457" s="66" t="s">
        <v>2562</v>
      </c>
      <c r="D2457" s="67">
        <f>'2020 Spring Order Form - V36'!$W$23</f>
        <v>0</v>
      </c>
      <c r="E2457" s="67">
        <f>'2020 Spring Order Form - V36'!$W$23</f>
        <v>0</v>
      </c>
      <c r="F2457" s="151">
        <v>4565538</v>
      </c>
      <c r="G2457" s="70" t="e">
        <f>'2020 Spring Order Form - V36'!#REF!</f>
        <v>#REF!</v>
      </c>
      <c r="H2457" s="69">
        <f>'2020 Spring Order Form - V36'!$F$18</f>
        <v>0</v>
      </c>
      <c r="J2457" s="154">
        <v>12837</v>
      </c>
    </row>
    <row r="2458" spans="1:10">
      <c r="A2458" s="131">
        <v>2457</v>
      </c>
      <c r="B2458" s="66" t="s">
        <v>2562</v>
      </c>
      <c r="D2458" s="67">
        <f>'2020 Spring Order Form - V36'!$W$23</f>
        <v>0</v>
      </c>
      <c r="E2458" s="67">
        <f>'2020 Spring Order Form - V36'!$W$23</f>
        <v>0</v>
      </c>
      <c r="F2458" s="151" t="s">
        <v>2563</v>
      </c>
      <c r="G2458" s="70" t="e">
        <f>'2020 Spring Order Form - V36'!#REF!</f>
        <v>#REF!</v>
      </c>
      <c r="H2458" s="69">
        <f>'2020 Spring Order Form - V36'!$F$18</f>
        <v>0</v>
      </c>
      <c r="J2458" s="154">
        <v>12838</v>
      </c>
    </row>
    <row r="2459" spans="1:10">
      <c r="A2459" s="131">
        <v>2458</v>
      </c>
      <c r="B2459" s="66" t="s">
        <v>2562</v>
      </c>
      <c r="D2459" s="67">
        <f>'2020 Spring Order Form - V36'!$W$23</f>
        <v>0</v>
      </c>
      <c r="E2459" s="67">
        <f>'2020 Spring Order Form - V36'!$W$23</f>
        <v>0</v>
      </c>
      <c r="F2459" s="151">
        <v>1765537</v>
      </c>
      <c r="G2459" s="70" t="e">
        <f>'2020 Spring Order Form - V36'!#REF!</f>
        <v>#REF!</v>
      </c>
      <c r="H2459" s="69">
        <f>'2020 Spring Order Form - V36'!$F$18</f>
        <v>0</v>
      </c>
      <c r="J2459" s="154">
        <v>18227</v>
      </c>
    </row>
    <row r="2460" spans="1:10">
      <c r="A2460" s="131">
        <v>2459</v>
      </c>
      <c r="B2460" s="66" t="s">
        <v>2562</v>
      </c>
      <c r="D2460" s="67">
        <f>'2020 Spring Order Form - V36'!$W$23</f>
        <v>0</v>
      </c>
      <c r="E2460" s="67">
        <f>'2020 Spring Order Form - V36'!$W$23</f>
        <v>0</v>
      </c>
      <c r="F2460" s="151" t="s">
        <v>2564</v>
      </c>
      <c r="G2460" s="70" t="e">
        <f>'2020 Spring Order Form - V36'!#REF!</f>
        <v>#REF!</v>
      </c>
      <c r="H2460" s="69">
        <f>'2020 Spring Order Form - V36'!$F$18</f>
        <v>0</v>
      </c>
      <c r="J2460" s="154">
        <v>18228</v>
      </c>
    </row>
    <row r="2461" spans="1:10">
      <c r="A2461" s="131">
        <v>2460</v>
      </c>
      <c r="B2461" s="66" t="s">
        <v>2565</v>
      </c>
      <c r="D2461" s="67">
        <f>'2020 Spring Order Form - V36'!$W$23</f>
        <v>0</v>
      </c>
      <c r="E2461" s="67">
        <f>'2020 Spring Order Form - V36'!$W$23</f>
        <v>0</v>
      </c>
      <c r="F2461" s="151">
        <v>4565555</v>
      </c>
      <c r="G2461" s="70" t="e">
        <f>'2020 Spring Order Form - V36'!#REF!</f>
        <v>#REF!</v>
      </c>
      <c r="H2461" s="69">
        <f>'2020 Spring Order Form - V36'!$F$18</f>
        <v>0</v>
      </c>
      <c r="J2461" s="154">
        <v>844</v>
      </c>
    </row>
    <row r="2462" spans="1:10">
      <c r="A2462" s="131">
        <v>2461</v>
      </c>
      <c r="B2462" s="66" t="s">
        <v>2565</v>
      </c>
      <c r="D2462" s="67">
        <f>'2020 Spring Order Form - V36'!$W$23</f>
        <v>0</v>
      </c>
      <c r="E2462" s="67">
        <f>'2020 Spring Order Form - V36'!$W$23</f>
        <v>0</v>
      </c>
      <c r="F2462" s="151" t="s">
        <v>2566</v>
      </c>
      <c r="G2462" s="70" t="e">
        <f>'2020 Spring Order Form - V36'!#REF!</f>
        <v>#REF!</v>
      </c>
      <c r="H2462" s="69">
        <f>'2020 Spring Order Form - V36'!$F$18</f>
        <v>0</v>
      </c>
      <c r="J2462" s="154">
        <v>3234</v>
      </c>
    </row>
    <row r="2463" spans="1:10">
      <c r="A2463" s="131">
        <v>2462</v>
      </c>
      <c r="B2463" s="66" t="s">
        <v>2567</v>
      </c>
      <c r="D2463" s="67">
        <f>'2020 Spring Order Form - V36'!$W$23</f>
        <v>0</v>
      </c>
      <c r="E2463" s="67">
        <f>'2020 Spring Order Form - V36'!$W$23</f>
        <v>0</v>
      </c>
      <c r="F2463" s="151">
        <v>4565558</v>
      </c>
      <c r="G2463" s="70" t="e">
        <f>'2020 Spring Order Form - V36'!#REF!</f>
        <v>#REF!</v>
      </c>
      <c r="H2463" s="69">
        <f>'2020 Spring Order Form - V36'!$F$18</f>
        <v>0</v>
      </c>
      <c r="J2463" s="154">
        <v>12841</v>
      </c>
    </row>
    <row r="2464" spans="1:10">
      <c r="A2464" s="131">
        <v>2463</v>
      </c>
      <c r="B2464" s="66" t="s">
        <v>2567</v>
      </c>
      <c r="D2464" s="67">
        <f>'2020 Spring Order Form - V36'!$W$23</f>
        <v>0</v>
      </c>
      <c r="E2464" s="67">
        <f>'2020 Spring Order Form - V36'!$W$23</f>
        <v>0</v>
      </c>
      <c r="F2464" s="151" t="s">
        <v>2568</v>
      </c>
      <c r="G2464" s="70" t="e">
        <f>'2020 Spring Order Form - V36'!#REF!</f>
        <v>#REF!</v>
      </c>
      <c r="H2464" s="69">
        <f>'2020 Spring Order Form - V36'!$F$18</f>
        <v>0</v>
      </c>
      <c r="J2464" s="154">
        <v>12842</v>
      </c>
    </row>
    <row r="2465" spans="1:10">
      <c r="A2465" s="131">
        <v>2464</v>
      </c>
      <c r="B2465" s="66" t="s">
        <v>423</v>
      </c>
      <c r="D2465" s="67">
        <f>'2020 Spring Order Form - V36'!$W$23</f>
        <v>0</v>
      </c>
      <c r="E2465" s="67">
        <f>'2020 Spring Order Form - V36'!$W$23</f>
        <v>0</v>
      </c>
      <c r="F2465" s="151">
        <v>4565565</v>
      </c>
      <c r="G2465" s="70">
        <f>'2020 Spring Order Form - V36'!$W$304</f>
        <v>0</v>
      </c>
      <c r="H2465" s="69">
        <f>'2020 Spring Order Form - V36'!$F$18</f>
        <v>0</v>
      </c>
      <c r="J2465" s="154">
        <v>793</v>
      </c>
    </row>
    <row r="2466" spans="1:10">
      <c r="A2466" s="131">
        <v>2465</v>
      </c>
      <c r="B2466" s="66" t="s">
        <v>423</v>
      </c>
      <c r="D2466" s="67">
        <f>'2020 Spring Order Form - V36'!$W$23</f>
        <v>0</v>
      </c>
      <c r="E2466" s="67">
        <f>'2020 Spring Order Form - V36'!$W$23</f>
        <v>0</v>
      </c>
      <c r="F2466" s="151" t="s">
        <v>2569</v>
      </c>
      <c r="G2466" s="70">
        <f>'2020 Spring Order Form - V36'!$X$304</f>
        <v>0</v>
      </c>
      <c r="H2466" s="69">
        <f>'2020 Spring Order Form - V36'!$F$18</f>
        <v>0</v>
      </c>
      <c r="J2466" s="154">
        <v>3236</v>
      </c>
    </row>
    <row r="2467" spans="1:10">
      <c r="A2467" s="131">
        <v>2466</v>
      </c>
      <c r="B2467" s="66" t="s">
        <v>423</v>
      </c>
      <c r="D2467" s="67">
        <f>'2020 Spring Order Form - V36'!$W$23</f>
        <v>0</v>
      </c>
      <c r="E2467" s="67">
        <f>'2020 Spring Order Form - V36'!$W$23</f>
        <v>0</v>
      </c>
      <c r="F2467" s="151">
        <v>4565568</v>
      </c>
      <c r="G2467" s="70" t="e">
        <f>'2020 Spring Order Form - V36'!#REF!</f>
        <v>#REF!</v>
      </c>
      <c r="H2467" s="69">
        <f>'2020 Spring Order Form - V36'!$F$18</f>
        <v>0</v>
      </c>
      <c r="J2467" s="154">
        <v>12840</v>
      </c>
    </row>
    <row r="2468" spans="1:10">
      <c r="A2468" s="131">
        <v>2467</v>
      </c>
      <c r="B2468" s="66" t="s">
        <v>423</v>
      </c>
      <c r="D2468" s="67">
        <f>'2020 Spring Order Form - V36'!$W$23</f>
        <v>0</v>
      </c>
      <c r="E2468" s="67">
        <f>'2020 Spring Order Form - V36'!$W$23</f>
        <v>0</v>
      </c>
      <c r="F2468" s="151" t="s">
        <v>2570</v>
      </c>
      <c r="G2468" s="70" t="e">
        <f>'2020 Spring Order Form - V36'!#REF!</f>
        <v>#REF!</v>
      </c>
      <c r="H2468" s="69">
        <f>'2020 Spring Order Form - V36'!$F$18</f>
        <v>0</v>
      </c>
      <c r="J2468" s="154">
        <v>12839</v>
      </c>
    </row>
    <row r="2469" spans="1:10">
      <c r="A2469" s="131">
        <v>2468</v>
      </c>
      <c r="B2469" s="66" t="s">
        <v>423</v>
      </c>
      <c r="D2469" s="67">
        <f>'2020 Spring Order Form - V36'!$W$23</f>
        <v>0</v>
      </c>
      <c r="E2469" s="67">
        <f>'2020 Spring Order Form - V36'!$W$23</f>
        <v>0</v>
      </c>
      <c r="F2469" s="151">
        <v>1765567</v>
      </c>
      <c r="G2469" s="70" t="e">
        <f>'2020 Spring Order Form - V36'!#REF!</f>
        <v>#REF!</v>
      </c>
      <c r="H2469" s="69">
        <f>'2020 Spring Order Form - V36'!$F$18</f>
        <v>0</v>
      </c>
      <c r="J2469" s="154">
        <v>18091</v>
      </c>
    </row>
    <row r="2470" spans="1:10">
      <c r="A2470" s="131">
        <v>2469</v>
      </c>
      <c r="B2470" s="66" t="s">
        <v>423</v>
      </c>
      <c r="D2470" s="67">
        <f>'2020 Spring Order Form - V36'!$W$23</f>
        <v>0</v>
      </c>
      <c r="E2470" s="67">
        <f>'2020 Spring Order Form - V36'!$W$23</f>
        <v>0</v>
      </c>
      <c r="F2470" s="151" t="s">
        <v>2571</v>
      </c>
      <c r="G2470" s="70" t="e">
        <f>'2020 Spring Order Form - V36'!#REF!</f>
        <v>#REF!</v>
      </c>
      <c r="H2470" s="69">
        <f>'2020 Spring Order Form - V36'!$F$18</f>
        <v>0</v>
      </c>
      <c r="J2470" s="154">
        <v>18092</v>
      </c>
    </row>
    <row r="2471" spans="1:10">
      <c r="A2471" s="131">
        <v>2470</v>
      </c>
      <c r="B2471" s="66" t="s">
        <v>2572</v>
      </c>
      <c r="D2471" s="67">
        <f>'2020 Spring Order Form - V36'!$W$23</f>
        <v>0</v>
      </c>
      <c r="E2471" s="67">
        <f>'2020 Spring Order Form - V36'!$W$23</f>
        <v>0</v>
      </c>
      <c r="F2471" s="151">
        <v>4565495</v>
      </c>
      <c r="G2471" s="70" t="e">
        <f>'2020 Spring Order Form - V36'!#REF!</f>
        <v>#REF!</v>
      </c>
      <c r="H2471" s="69">
        <f>'2020 Spring Order Form - V36'!$F$18</f>
        <v>0</v>
      </c>
      <c r="J2471" s="154">
        <v>12831</v>
      </c>
    </row>
    <row r="2472" spans="1:10">
      <c r="A2472" s="131">
        <v>2471</v>
      </c>
      <c r="B2472" s="66" t="s">
        <v>2572</v>
      </c>
      <c r="D2472" s="67">
        <f>'2020 Spring Order Form - V36'!$W$23</f>
        <v>0</v>
      </c>
      <c r="E2472" s="67">
        <f>'2020 Spring Order Form - V36'!$W$23</f>
        <v>0</v>
      </c>
      <c r="F2472" s="151" t="s">
        <v>2573</v>
      </c>
      <c r="G2472" s="70" t="e">
        <f>'2020 Spring Order Form - V36'!#REF!</f>
        <v>#REF!</v>
      </c>
      <c r="H2472" s="69">
        <f>'2020 Spring Order Form - V36'!$F$18</f>
        <v>0</v>
      </c>
      <c r="J2472" s="154">
        <v>12832</v>
      </c>
    </row>
    <row r="2473" spans="1:10">
      <c r="A2473" s="131">
        <v>2472</v>
      </c>
      <c r="B2473" s="66" t="s">
        <v>2572</v>
      </c>
      <c r="D2473" s="67">
        <f>'2020 Spring Order Form - V36'!$W$23</f>
        <v>0</v>
      </c>
      <c r="E2473" s="67">
        <f>'2020 Spring Order Form - V36'!$W$23</f>
        <v>0</v>
      </c>
      <c r="F2473" s="151">
        <v>1765497</v>
      </c>
      <c r="G2473" s="70" t="e">
        <f>'2020 Spring Order Form - V36'!#REF!</f>
        <v>#REF!</v>
      </c>
      <c r="H2473" s="69">
        <f>'2020 Spring Order Form - V36'!$F$18</f>
        <v>0</v>
      </c>
      <c r="J2473" s="154">
        <v>18093</v>
      </c>
    </row>
    <row r="2474" spans="1:10">
      <c r="A2474" s="131">
        <v>2473</v>
      </c>
      <c r="B2474" s="66" t="s">
        <v>2572</v>
      </c>
      <c r="D2474" s="67">
        <f>'2020 Spring Order Form - V36'!$W$23</f>
        <v>0</v>
      </c>
      <c r="E2474" s="67">
        <f>'2020 Spring Order Form - V36'!$W$23</f>
        <v>0</v>
      </c>
      <c r="F2474" s="151" t="s">
        <v>2574</v>
      </c>
      <c r="G2474" s="70" t="e">
        <f>'2020 Spring Order Form - V36'!#REF!</f>
        <v>#REF!</v>
      </c>
      <c r="H2474" s="69">
        <f>'2020 Spring Order Form - V36'!$F$18</f>
        <v>0</v>
      </c>
      <c r="J2474" s="154">
        <v>18094</v>
      </c>
    </row>
    <row r="2475" spans="1:10">
      <c r="A2475" s="131">
        <v>2474</v>
      </c>
      <c r="B2475" s="66" t="s">
        <v>2575</v>
      </c>
      <c r="D2475" s="67">
        <f>'2020 Spring Order Form - V36'!$W$23</f>
        <v>0</v>
      </c>
      <c r="E2475" s="67">
        <f>'2020 Spring Order Form - V36'!$W$23</f>
        <v>0</v>
      </c>
      <c r="F2475" s="151">
        <v>4565585</v>
      </c>
      <c r="G2475" s="70" t="e">
        <f>'2020 Spring Order Form - V36'!#REF!</f>
        <v>#REF!</v>
      </c>
      <c r="H2475" s="69">
        <f>'2020 Spring Order Form - V36'!$F$18</f>
        <v>0</v>
      </c>
      <c r="J2475" s="154">
        <v>3912</v>
      </c>
    </row>
    <row r="2476" spans="1:10">
      <c r="A2476" s="131">
        <v>2475</v>
      </c>
      <c r="B2476" s="66" t="s">
        <v>2575</v>
      </c>
      <c r="D2476" s="67">
        <f>'2020 Spring Order Form - V36'!$W$23</f>
        <v>0</v>
      </c>
      <c r="E2476" s="67">
        <f>'2020 Spring Order Form - V36'!$W$23</f>
        <v>0</v>
      </c>
      <c r="F2476" s="151" t="s">
        <v>2576</v>
      </c>
      <c r="G2476" s="70" t="e">
        <f>'2020 Spring Order Form - V36'!#REF!</f>
        <v>#REF!</v>
      </c>
      <c r="H2476" s="69">
        <f>'2020 Spring Order Form - V36'!$F$18</f>
        <v>0</v>
      </c>
      <c r="J2476" s="154">
        <v>3238</v>
      </c>
    </row>
    <row r="2477" spans="1:10">
      <c r="A2477" s="131">
        <v>2476</v>
      </c>
      <c r="B2477" s="66" t="s">
        <v>2577</v>
      </c>
      <c r="D2477" s="67">
        <f>'2020 Spring Order Form - V36'!$W$23</f>
        <v>0</v>
      </c>
      <c r="E2477" s="67">
        <f>'2020 Spring Order Form - V36'!$W$23</f>
        <v>0</v>
      </c>
      <c r="F2477" s="151">
        <v>4574985</v>
      </c>
      <c r="G2477" s="70" t="e">
        <f>'2020 Spring Order Form - V36'!#REF!</f>
        <v>#REF!</v>
      </c>
      <c r="H2477" s="69">
        <f>'2020 Spring Order Form - V36'!$F$18</f>
        <v>0</v>
      </c>
      <c r="J2477" s="154">
        <v>18701</v>
      </c>
    </row>
    <row r="2478" spans="1:10">
      <c r="A2478" s="131">
        <v>2477</v>
      </c>
      <c r="B2478" s="66" t="s">
        <v>2577</v>
      </c>
      <c r="D2478" s="67">
        <f>'2020 Spring Order Form - V36'!$W$23</f>
        <v>0</v>
      </c>
      <c r="E2478" s="67">
        <f>'2020 Spring Order Form - V36'!$W$23</f>
        <v>0</v>
      </c>
      <c r="F2478" s="151" t="s">
        <v>2578</v>
      </c>
      <c r="G2478" s="70" t="e">
        <f>'2020 Spring Order Form - V36'!#REF!</f>
        <v>#REF!</v>
      </c>
      <c r="H2478" s="69">
        <f>'2020 Spring Order Form - V36'!$F$18</f>
        <v>0</v>
      </c>
      <c r="J2478" s="154">
        <v>18703</v>
      </c>
    </row>
    <row r="2479" spans="1:10">
      <c r="A2479" s="131">
        <v>2478</v>
      </c>
      <c r="B2479" s="66" t="s">
        <v>2579</v>
      </c>
      <c r="D2479" s="67">
        <f>'2020 Spring Order Form - V36'!$W$23</f>
        <v>0</v>
      </c>
      <c r="E2479" s="67">
        <f>'2020 Spring Order Form - V36'!$W$23</f>
        <v>0</v>
      </c>
      <c r="F2479" s="151">
        <v>4575105</v>
      </c>
      <c r="G2479" s="70" t="e">
        <f>'2020 Spring Order Form - V36'!#REF!</f>
        <v>#REF!</v>
      </c>
      <c r="H2479" s="69">
        <f>'2020 Spring Order Form - V36'!$F$18</f>
        <v>0</v>
      </c>
      <c r="J2479" s="154">
        <v>6191</v>
      </c>
    </row>
    <row r="2480" spans="1:10">
      <c r="A2480" s="131">
        <v>2479</v>
      </c>
      <c r="B2480" s="66" t="s">
        <v>2579</v>
      </c>
      <c r="D2480" s="67">
        <f>'2020 Spring Order Form - V36'!$W$23</f>
        <v>0</v>
      </c>
      <c r="E2480" s="67">
        <f>'2020 Spring Order Form - V36'!$W$23</f>
        <v>0</v>
      </c>
      <c r="F2480" s="151" t="s">
        <v>2580</v>
      </c>
      <c r="G2480" s="70" t="e">
        <f>'2020 Spring Order Form - V36'!#REF!</f>
        <v>#REF!</v>
      </c>
      <c r="H2480" s="69">
        <f>'2020 Spring Order Form - V36'!$F$18</f>
        <v>0</v>
      </c>
      <c r="J2480" s="154">
        <v>6192</v>
      </c>
    </row>
    <row r="2481" spans="1:10">
      <c r="A2481" s="131">
        <v>2480</v>
      </c>
      <c r="B2481" s="66" t="s">
        <v>2581</v>
      </c>
      <c r="D2481" s="67">
        <f>'2020 Spring Order Form - V36'!$W$23</f>
        <v>0</v>
      </c>
      <c r="E2481" s="67">
        <f>'2020 Spring Order Form - V36'!$W$23</f>
        <v>0</v>
      </c>
      <c r="F2481" s="151">
        <v>4575115</v>
      </c>
      <c r="G2481" s="70" t="e">
        <f>'2020 Spring Order Form - V36'!#REF!</f>
        <v>#REF!</v>
      </c>
      <c r="H2481" s="69">
        <f>'2020 Spring Order Form - V36'!$F$18</f>
        <v>0</v>
      </c>
      <c r="J2481" s="154">
        <v>17161</v>
      </c>
    </row>
    <row r="2482" spans="1:10">
      <c r="A2482" s="131">
        <v>2481</v>
      </c>
      <c r="B2482" s="66" t="s">
        <v>2581</v>
      </c>
      <c r="D2482" s="67">
        <f>'2020 Spring Order Form - V36'!$W$23</f>
        <v>0</v>
      </c>
      <c r="E2482" s="67">
        <f>'2020 Spring Order Form - V36'!$W$23</f>
        <v>0</v>
      </c>
      <c r="F2482" s="151" t="s">
        <v>2582</v>
      </c>
      <c r="G2482" s="70" t="e">
        <f>'2020 Spring Order Form - V36'!#REF!</f>
        <v>#REF!</v>
      </c>
      <c r="H2482" s="69">
        <f>'2020 Spring Order Form - V36'!$F$18</f>
        <v>0</v>
      </c>
      <c r="J2482" s="154">
        <v>17162</v>
      </c>
    </row>
    <row r="2483" spans="1:10">
      <c r="A2483" s="131">
        <v>2482</v>
      </c>
      <c r="B2483" s="66" t="s">
        <v>2583</v>
      </c>
      <c r="D2483" s="67">
        <f>'2020 Spring Order Form - V36'!$W$23</f>
        <v>0</v>
      </c>
      <c r="E2483" s="67">
        <f>'2020 Spring Order Form - V36'!$W$23</f>
        <v>0</v>
      </c>
      <c r="F2483" s="151">
        <v>4575135</v>
      </c>
      <c r="G2483" s="70" t="e">
        <f>'2020 Spring Order Form - V36'!#REF!</f>
        <v>#REF!</v>
      </c>
      <c r="H2483" s="69">
        <f>'2020 Spring Order Form - V36'!$F$18</f>
        <v>0</v>
      </c>
      <c r="J2483" s="154">
        <v>711</v>
      </c>
    </row>
    <row r="2484" spans="1:10">
      <c r="A2484" s="131">
        <v>2483</v>
      </c>
      <c r="B2484" s="66" t="s">
        <v>2583</v>
      </c>
      <c r="D2484" s="67">
        <f>'2020 Spring Order Form - V36'!$W$23</f>
        <v>0</v>
      </c>
      <c r="E2484" s="67">
        <f>'2020 Spring Order Form - V36'!$W$23</f>
        <v>0</v>
      </c>
      <c r="F2484" s="151" t="s">
        <v>2584</v>
      </c>
      <c r="G2484" s="70" t="e">
        <f>'2020 Spring Order Form - V36'!#REF!</f>
        <v>#REF!</v>
      </c>
      <c r="H2484" s="69">
        <f>'2020 Spring Order Form - V36'!$F$18</f>
        <v>0</v>
      </c>
      <c r="J2484" s="154">
        <v>3250</v>
      </c>
    </row>
    <row r="2485" spans="1:10">
      <c r="A2485" s="131">
        <v>2484</v>
      </c>
      <c r="B2485" s="66" t="s">
        <v>2585</v>
      </c>
      <c r="D2485" s="67">
        <f>'2020 Spring Order Form - V36'!$W$23</f>
        <v>0</v>
      </c>
      <c r="E2485" s="67">
        <f>'2020 Spring Order Form - V36'!$W$23</f>
        <v>0</v>
      </c>
      <c r="F2485" s="151">
        <v>4174927</v>
      </c>
      <c r="G2485" s="70" t="e">
        <f>'2020 Spring Order Form - V36'!#REF!</f>
        <v>#REF!</v>
      </c>
      <c r="H2485" s="69">
        <f>'2020 Spring Order Form - V36'!$F$18</f>
        <v>0</v>
      </c>
      <c r="J2485" s="154">
        <v>12384</v>
      </c>
    </row>
    <row r="2486" spans="1:10">
      <c r="A2486" s="131">
        <v>2485</v>
      </c>
      <c r="B2486" s="66" t="s">
        <v>2585</v>
      </c>
      <c r="D2486" s="67">
        <f>'2020 Spring Order Form - V36'!$W$23</f>
        <v>0</v>
      </c>
      <c r="E2486" s="67">
        <f>'2020 Spring Order Form - V36'!$W$23</f>
        <v>0</v>
      </c>
      <c r="F2486" s="151">
        <v>1774927</v>
      </c>
      <c r="G2486" s="70" t="e">
        <f>'2020 Spring Order Form - V36'!#REF!</f>
        <v>#REF!</v>
      </c>
      <c r="H2486" s="69">
        <f>'2020 Spring Order Form - V36'!$F$18</f>
        <v>0</v>
      </c>
      <c r="J2486" s="154">
        <v>18097</v>
      </c>
    </row>
    <row r="2487" spans="1:10">
      <c r="A2487" s="131">
        <v>2486</v>
      </c>
      <c r="B2487" s="66" t="s">
        <v>2586</v>
      </c>
      <c r="D2487" s="67">
        <f>'2020 Spring Order Form - V36'!$W$23</f>
        <v>0</v>
      </c>
      <c r="E2487" s="67">
        <f>'2020 Spring Order Form - V36'!$W$23</f>
        <v>0</v>
      </c>
      <c r="F2487" s="151" t="s">
        <v>2587</v>
      </c>
      <c r="G2487" s="70" t="e">
        <f>'2020 Spring Order Form - V36'!#REF!</f>
        <v>#REF!</v>
      </c>
      <c r="H2487" s="69">
        <f>'2020 Spring Order Form - V36'!$F$18</f>
        <v>0</v>
      </c>
      <c r="J2487" s="154">
        <v>6585</v>
      </c>
    </row>
    <row r="2488" spans="1:10">
      <c r="A2488" s="131">
        <v>2487</v>
      </c>
      <c r="B2488" s="66" t="s">
        <v>2588</v>
      </c>
      <c r="D2488" s="67">
        <f>'2020 Spring Order Form - V36'!$W$23</f>
        <v>0</v>
      </c>
      <c r="E2488" s="67">
        <f>'2020 Spring Order Form - V36'!$W$23</f>
        <v>0</v>
      </c>
      <c r="F2488" s="151" t="s">
        <v>2589</v>
      </c>
      <c r="G2488" s="70" t="e">
        <f>'2020 Spring Order Form - V36'!#REF!</f>
        <v>#REF!</v>
      </c>
      <c r="H2488" s="69">
        <f>'2020 Spring Order Form - V36'!$F$18</f>
        <v>0</v>
      </c>
      <c r="J2488" s="388">
        <v>11010</v>
      </c>
    </row>
    <row r="2489" spans="1:10">
      <c r="A2489" s="131">
        <v>2488</v>
      </c>
      <c r="B2489" s="66" t="s">
        <v>427</v>
      </c>
      <c r="D2489" s="67">
        <f>'2020 Spring Order Form - V36'!$W$23</f>
        <v>0</v>
      </c>
      <c r="E2489" s="67">
        <f>'2020 Spring Order Form - V36'!$W$23</f>
        <v>0</v>
      </c>
      <c r="F2489" s="151">
        <v>4874824</v>
      </c>
      <c r="G2489" s="70">
        <f>'2020 Spring Order Form - V36'!$W$308</f>
        <v>0</v>
      </c>
      <c r="H2489" s="69">
        <f>'2020 Spring Order Form - V36'!$F$18</f>
        <v>0</v>
      </c>
      <c r="J2489" s="154">
        <v>6584</v>
      </c>
    </row>
    <row r="2490" spans="1:10">
      <c r="A2490" s="131">
        <v>2489</v>
      </c>
      <c r="B2490" s="66" t="s">
        <v>2590</v>
      </c>
      <c r="D2490" s="67">
        <f>'2020 Spring Order Form - V36'!$W$23</f>
        <v>0</v>
      </c>
      <c r="E2490" s="67">
        <f>'2020 Spring Order Form - V36'!$W$23</f>
        <v>0</v>
      </c>
      <c r="F2490" s="151">
        <v>4174997</v>
      </c>
      <c r="G2490" s="70" t="e">
        <f>'2020 Spring Order Form - V36'!#REF!</f>
        <v>#REF!</v>
      </c>
      <c r="H2490" s="69">
        <f>'2020 Spring Order Form - V36'!$F$18</f>
        <v>0</v>
      </c>
      <c r="J2490" s="154">
        <v>18818</v>
      </c>
    </row>
    <row r="2491" spans="1:10">
      <c r="A2491" s="131">
        <v>2490</v>
      </c>
      <c r="B2491" s="66" t="s">
        <v>2591</v>
      </c>
      <c r="D2491" s="67">
        <f>'2020 Spring Order Form - V36'!$W$23</f>
        <v>0</v>
      </c>
      <c r="E2491" s="67">
        <f>'2020 Spring Order Form - V36'!$W$23</f>
        <v>0</v>
      </c>
      <c r="F2491" s="151" t="s">
        <v>2592</v>
      </c>
      <c r="G2491" s="70" t="e">
        <f>'2020 Spring Order Form - V36'!#REF!</f>
        <v>#REF!</v>
      </c>
      <c r="H2491" s="69">
        <f>'2020 Spring Order Form - V36'!$F$18</f>
        <v>0</v>
      </c>
      <c r="J2491" s="154">
        <v>6572</v>
      </c>
    </row>
    <row r="2492" spans="1:10">
      <c r="A2492" s="131">
        <v>2491</v>
      </c>
      <c r="B2492" s="66" t="s">
        <v>2593</v>
      </c>
      <c r="D2492" s="67">
        <f>'2020 Spring Order Form - V36'!$W$23</f>
        <v>0</v>
      </c>
      <c r="E2492" s="67">
        <f>'2020 Spring Order Form - V36'!$W$23</f>
        <v>0</v>
      </c>
      <c r="F2492" s="151" t="s">
        <v>2594</v>
      </c>
      <c r="G2492" s="70" t="e">
        <f>'2020 Spring Order Form - V36'!#REF!</f>
        <v>#REF!</v>
      </c>
      <c r="H2492" s="69">
        <f>'2020 Spring Order Form - V36'!$F$18</f>
        <v>0</v>
      </c>
      <c r="J2492" s="154">
        <v>17298</v>
      </c>
    </row>
    <row r="2493" spans="1:10">
      <c r="A2493" s="131">
        <v>2492</v>
      </c>
      <c r="B2493" s="66" t="s">
        <v>2595</v>
      </c>
      <c r="D2493" s="67">
        <f>'2020 Spring Order Form - V36'!$W$23</f>
        <v>0</v>
      </c>
      <c r="E2493" s="67">
        <f>'2020 Spring Order Form - V36'!$W$23</f>
        <v>0</v>
      </c>
      <c r="F2493" s="151" t="s">
        <v>2596</v>
      </c>
      <c r="G2493" s="70" t="e">
        <f>'2020 Spring Order Form - V36'!#REF!</f>
        <v>#REF!</v>
      </c>
      <c r="H2493" s="69">
        <f>'2020 Spring Order Form - V36'!$F$18</f>
        <v>0</v>
      </c>
      <c r="J2493" s="154">
        <v>6574</v>
      </c>
    </row>
    <row r="2494" spans="1:10">
      <c r="A2494" s="131">
        <v>2493</v>
      </c>
      <c r="B2494" s="66" t="s">
        <v>2597</v>
      </c>
      <c r="D2494" s="67">
        <f>'2020 Spring Order Form - V36'!$W$23</f>
        <v>0</v>
      </c>
      <c r="E2494" s="67">
        <f>'2020 Spring Order Form - V36'!$W$23</f>
        <v>0</v>
      </c>
      <c r="F2494" s="151" t="s">
        <v>2598</v>
      </c>
      <c r="G2494" s="70" t="e">
        <f>'2020 Spring Order Form - V36'!#REF!</f>
        <v>#REF!</v>
      </c>
      <c r="H2494" s="69">
        <f>'2020 Spring Order Form - V36'!$F$18</f>
        <v>0</v>
      </c>
      <c r="J2494" s="154">
        <v>6578</v>
      </c>
    </row>
    <row r="2495" spans="1:10">
      <c r="A2495" s="131">
        <v>2494</v>
      </c>
      <c r="B2495" s="66" t="s">
        <v>2599</v>
      </c>
      <c r="D2495" s="67">
        <f>'2020 Spring Order Form - V36'!$W$23</f>
        <v>0</v>
      </c>
      <c r="E2495" s="67">
        <f>'2020 Spring Order Form - V36'!$W$23</f>
        <v>0</v>
      </c>
      <c r="F2495" s="151" t="s">
        <v>2600</v>
      </c>
      <c r="G2495" s="70" t="e">
        <f>'2020 Spring Order Form - V36'!#REF!</f>
        <v>#REF!</v>
      </c>
      <c r="H2495" s="69">
        <f>'2020 Spring Order Form - V36'!$F$18</f>
        <v>0</v>
      </c>
      <c r="J2495" s="154">
        <v>6576</v>
      </c>
    </row>
    <row r="2496" spans="1:10">
      <c r="A2496" s="131">
        <v>2495</v>
      </c>
      <c r="B2496" s="66" t="s">
        <v>2601</v>
      </c>
      <c r="D2496" s="67">
        <f>'2020 Spring Order Form - V36'!$W$23</f>
        <v>0</v>
      </c>
      <c r="E2496" s="67">
        <f>'2020 Spring Order Form - V36'!$W$23</f>
        <v>0</v>
      </c>
      <c r="F2496" s="151" t="s">
        <v>2602</v>
      </c>
      <c r="G2496" s="70" t="e">
        <f>'2020 Spring Order Form - V36'!#REF!</f>
        <v>#REF!</v>
      </c>
      <c r="H2496" s="69">
        <f>'2020 Spring Order Form - V36'!$F$18</f>
        <v>0</v>
      </c>
      <c r="J2496" s="154">
        <v>18815</v>
      </c>
    </row>
    <row r="2497" spans="1:10">
      <c r="A2497" s="131">
        <v>2496</v>
      </c>
      <c r="B2497" s="66" t="s">
        <v>2603</v>
      </c>
      <c r="D2497" s="67">
        <f>'2020 Spring Order Form - V36'!$W$23</f>
        <v>0</v>
      </c>
      <c r="E2497" s="67">
        <f>'2020 Spring Order Form - V36'!$W$23</f>
        <v>0</v>
      </c>
      <c r="F2497" s="151" t="s">
        <v>2604</v>
      </c>
      <c r="G2497" s="70" t="e">
        <f>'2020 Spring Order Form - V36'!#REF!</f>
        <v>#REF!</v>
      </c>
      <c r="H2497" s="69">
        <f>'2020 Spring Order Form - V36'!$F$18</f>
        <v>0</v>
      </c>
      <c r="J2497" s="154">
        <v>6579</v>
      </c>
    </row>
    <row r="2498" spans="1:10">
      <c r="A2498" s="131">
        <v>2497</v>
      </c>
      <c r="B2498" s="66" t="s">
        <v>2605</v>
      </c>
      <c r="D2498" s="67">
        <f>'2020 Spring Order Form - V36'!$W$23</f>
        <v>0</v>
      </c>
      <c r="E2498" s="67">
        <f>'2020 Spring Order Form - V36'!$W$23</f>
        <v>0</v>
      </c>
      <c r="F2498" s="151" t="s">
        <v>2606</v>
      </c>
      <c r="G2498" s="70" t="e">
        <f>'2020 Spring Order Form - V36'!#REF!</f>
        <v>#REF!</v>
      </c>
      <c r="H2498" s="69">
        <f>'2020 Spring Order Form - V36'!$F$18</f>
        <v>0</v>
      </c>
      <c r="J2498" s="154">
        <v>6580</v>
      </c>
    </row>
    <row r="2499" spans="1:10">
      <c r="A2499" s="131">
        <v>2498</v>
      </c>
      <c r="B2499" s="66" t="s">
        <v>2607</v>
      </c>
      <c r="D2499" s="67">
        <f>'2020 Spring Order Form - V36'!$W$23</f>
        <v>0</v>
      </c>
      <c r="E2499" s="67">
        <f>'2020 Spring Order Form - V36'!$W$23</f>
        <v>0</v>
      </c>
      <c r="F2499" s="151" t="s">
        <v>2608</v>
      </c>
      <c r="G2499" s="70" t="e">
        <f>'2020 Spring Order Form - V36'!#REF!</f>
        <v>#REF!</v>
      </c>
      <c r="H2499" s="69">
        <f>'2020 Spring Order Form - V36'!$F$18</f>
        <v>0</v>
      </c>
      <c r="J2499" s="154">
        <v>18814</v>
      </c>
    </row>
    <row r="2500" spans="1:10">
      <c r="A2500" s="131">
        <v>2499</v>
      </c>
      <c r="B2500" s="66" t="s">
        <v>2609</v>
      </c>
      <c r="D2500" s="67">
        <f>'2020 Spring Order Form - V36'!$W$23</f>
        <v>0</v>
      </c>
      <c r="E2500" s="67">
        <f>'2020 Spring Order Form - V36'!$W$23</f>
        <v>0</v>
      </c>
      <c r="F2500" s="151" t="s">
        <v>2610</v>
      </c>
      <c r="G2500" s="70" t="e">
        <f>'2020 Spring Order Form - V36'!#REF!</f>
        <v>#REF!</v>
      </c>
      <c r="H2500" s="69">
        <f>'2020 Spring Order Form - V36'!$F$18</f>
        <v>0</v>
      </c>
      <c r="J2500" s="154">
        <v>17299</v>
      </c>
    </row>
    <row r="2501" spans="1:10">
      <c r="A2501" s="131">
        <v>2500</v>
      </c>
      <c r="B2501" s="66" t="s">
        <v>2611</v>
      </c>
      <c r="D2501" s="67">
        <f>'2020 Spring Order Form - V36'!$W$23</f>
        <v>0</v>
      </c>
      <c r="E2501" s="67">
        <f>'2020 Spring Order Form - V36'!$W$23</f>
        <v>0</v>
      </c>
      <c r="F2501" s="151" t="s">
        <v>2612</v>
      </c>
      <c r="G2501" s="70" t="e">
        <f>'2020 Spring Order Form - V36'!#REF!</f>
        <v>#REF!</v>
      </c>
      <c r="H2501" s="69">
        <f>'2020 Spring Order Form - V36'!$F$18</f>
        <v>0</v>
      </c>
      <c r="J2501" s="154">
        <v>17300</v>
      </c>
    </row>
    <row r="2502" spans="1:10">
      <c r="A2502" s="131">
        <v>2501</v>
      </c>
      <c r="B2502" s="66" t="s">
        <v>2613</v>
      </c>
      <c r="D2502" s="67">
        <f>'2020 Spring Order Form - V36'!$W$23</f>
        <v>0</v>
      </c>
      <c r="E2502" s="67">
        <f>'2020 Spring Order Form - V36'!$W$23</f>
        <v>0</v>
      </c>
      <c r="F2502" s="151" t="s">
        <v>2614</v>
      </c>
      <c r="G2502" s="70" t="e">
        <f>'2020 Spring Order Form - V36'!#REF!</f>
        <v>#REF!</v>
      </c>
      <c r="H2502" s="69">
        <f>'2020 Spring Order Form - V36'!$F$18</f>
        <v>0</v>
      </c>
      <c r="J2502" s="154">
        <v>17301</v>
      </c>
    </row>
    <row r="2503" spans="1:10">
      <c r="A2503" s="131">
        <v>2502</v>
      </c>
      <c r="B2503" s="66" t="s">
        <v>2615</v>
      </c>
      <c r="D2503" s="67">
        <f>'2020 Spring Order Form - V36'!$W$23</f>
        <v>0</v>
      </c>
      <c r="E2503" s="67">
        <f>'2020 Spring Order Form - V36'!$W$23</f>
        <v>0</v>
      </c>
      <c r="F2503" s="151" t="s">
        <v>2616</v>
      </c>
      <c r="G2503" s="70" t="e">
        <f>'2020 Spring Order Form - V36'!#REF!</f>
        <v>#REF!</v>
      </c>
      <c r="H2503" s="69">
        <f>'2020 Spring Order Form - V36'!$F$18</f>
        <v>0</v>
      </c>
      <c r="J2503" s="154">
        <v>13012</v>
      </c>
    </row>
    <row r="2504" spans="1:10">
      <c r="A2504" s="131">
        <v>2503</v>
      </c>
      <c r="B2504" s="66" t="s">
        <v>2615</v>
      </c>
      <c r="D2504" s="67">
        <f>'2020 Spring Order Form - V36'!$W$23</f>
        <v>0</v>
      </c>
      <c r="E2504" s="67">
        <f>'2020 Spring Order Form - V36'!$W$23</f>
        <v>0</v>
      </c>
      <c r="F2504" s="151" t="s">
        <v>2617</v>
      </c>
      <c r="G2504" s="70" t="e">
        <f>'2020 Spring Order Form - V36'!#REF!</f>
        <v>#REF!</v>
      </c>
      <c r="H2504" s="69">
        <f>'2020 Spring Order Form - V36'!$F$18</f>
        <v>0</v>
      </c>
      <c r="J2504" s="154">
        <v>13019</v>
      </c>
    </row>
    <row r="2505" spans="1:10">
      <c r="A2505" s="131">
        <v>2504</v>
      </c>
      <c r="B2505" s="66" t="s">
        <v>2618</v>
      </c>
      <c r="D2505" s="67">
        <f>'2020 Spring Order Form - V36'!$W$23</f>
        <v>0</v>
      </c>
      <c r="E2505" s="67">
        <f>'2020 Spring Order Form - V36'!$W$23</f>
        <v>0</v>
      </c>
      <c r="F2505" s="151" t="s">
        <v>2619</v>
      </c>
      <c r="G2505" s="70" t="e">
        <f>'2020 Spring Order Form - V36'!#REF!</f>
        <v>#REF!</v>
      </c>
      <c r="H2505" s="69">
        <f>'2020 Spring Order Form - V36'!$F$18</f>
        <v>0</v>
      </c>
      <c r="J2505" s="154">
        <v>13011</v>
      </c>
    </row>
    <row r="2506" spans="1:10">
      <c r="A2506" s="131">
        <v>2505</v>
      </c>
      <c r="B2506" s="66" t="s">
        <v>2618</v>
      </c>
      <c r="D2506" s="67">
        <f>'2020 Spring Order Form - V36'!$W$23</f>
        <v>0</v>
      </c>
      <c r="E2506" s="67">
        <f>'2020 Spring Order Form - V36'!$W$23</f>
        <v>0</v>
      </c>
      <c r="F2506" s="151" t="s">
        <v>2620</v>
      </c>
      <c r="G2506" s="70" t="e">
        <f>'2020 Spring Order Form - V36'!#REF!</f>
        <v>#REF!</v>
      </c>
      <c r="H2506" s="69">
        <f>'2020 Spring Order Form - V36'!$F$18</f>
        <v>0</v>
      </c>
      <c r="J2506" s="154">
        <v>13017</v>
      </c>
    </row>
    <row r="2507" spans="1:10">
      <c r="A2507" s="131">
        <v>2506</v>
      </c>
      <c r="B2507" s="66" t="s">
        <v>2621</v>
      </c>
      <c r="D2507" s="67">
        <f>'2020 Spring Order Form - V36'!$W$23</f>
        <v>0</v>
      </c>
      <c r="E2507" s="67">
        <f>'2020 Spring Order Form - V36'!$W$23</f>
        <v>0</v>
      </c>
      <c r="F2507" s="151" t="s">
        <v>2622</v>
      </c>
      <c r="G2507" s="70" t="e">
        <f>'2020 Spring Order Form - V36'!#REF!</f>
        <v>#REF!</v>
      </c>
      <c r="H2507" s="69">
        <f>'2020 Spring Order Form - V36'!$F$18</f>
        <v>0</v>
      </c>
      <c r="J2507" s="154">
        <v>13013</v>
      </c>
    </row>
    <row r="2508" spans="1:10">
      <c r="A2508" s="131">
        <v>2507</v>
      </c>
      <c r="B2508" s="66" t="s">
        <v>2621</v>
      </c>
      <c r="D2508" s="67">
        <f>'2020 Spring Order Form - V36'!$W$23</f>
        <v>0</v>
      </c>
      <c r="E2508" s="67">
        <f>'2020 Spring Order Form - V36'!$W$23</f>
        <v>0</v>
      </c>
      <c r="F2508" s="151" t="s">
        <v>2623</v>
      </c>
      <c r="G2508" s="70" t="e">
        <f>'2020 Spring Order Form - V36'!#REF!</f>
        <v>#REF!</v>
      </c>
      <c r="H2508" s="69">
        <f>'2020 Spring Order Form - V36'!$F$18</f>
        <v>0</v>
      </c>
      <c r="J2508" s="154">
        <v>13018</v>
      </c>
    </row>
    <row r="2509" spans="1:10">
      <c r="A2509" s="131">
        <v>2508</v>
      </c>
      <c r="B2509" s="66" t="s">
        <v>2624</v>
      </c>
      <c r="D2509" s="67">
        <f>'2020 Spring Order Form - V36'!$W$23</f>
        <v>0</v>
      </c>
      <c r="E2509" s="67">
        <f>'2020 Spring Order Form - V36'!$W$23</f>
        <v>0</v>
      </c>
      <c r="F2509" s="151" t="s">
        <v>2625</v>
      </c>
      <c r="G2509" s="70" t="e">
        <f>'2020 Spring Order Form - V36'!#REF!</f>
        <v>#REF!</v>
      </c>
      <c r="H2509" s="69">
        <f>'2020 Spring Order Form - V36'!$F$18</f>
        <v>0</v>
      </c>
      <c r="J2509" s="154">
        <v>13014</v>
      </c>
    </row>
    <row r="2510" spans="1:10">
      <c r="A2510" s="131">
        <v>2509</v>
      </c>
      <c r="B2510" s="66" t="s">
        <v>2624</v>
      </c>
      <c r="D2510" s="67">
        <f>'2020 Spring Order Form - V36'!$W$23</f>
        <v>0</v>
      </c>
      <c r="E2510" s="67">
        <f>'2020 Spring Order Form - V36'!$W$23</f>
        <v>0</v>
      </c>
      <c r="F2510" s="151" t="s">
        <v>2626</v>
      </c>
      <c r="G2510" s="70" t="e">
        <f>'2020 Spring Order Form - V36'!#REF!</f>
        <v>#REF!</v>
      </c>
      <c r="H2510" s="69">
        <f>'2020 Spring Order Form - V36'!$F$18</f>
        <v>0</v>
      </c>
      <c r="J2510" s="154">
        <v>13020</v>
      </c>
    </row>
    <row r="2511" spans="1:10">
      <c r="A2511" s="131">
        <v>2510</v>
      </c>
      <c r="B2511" s="66" t="s">
        <v>2627</v>
      </c>
      <c r="D2511" s="67">
        <f>'2020 Spring Order Form - V36'!$W$23</f>
        <v>0</v>
      </c>
      <c r="E2511" s="67">
        <f>'2020 Spring Order Form - V36'!$W$23</f>
        <v>0</v>
      </c>
      <c r="F2511" s="151" t="s">
        <v>2628</v>
      </c>
      <c r="G2511" s="70" t="e">
        <f>'2020 Spring Order Form - V36'!#REF!</f>
        <v>#REF!</v>
      </c>
      <c r="H2511" s="69">
        <f>'2020 Spring Order Form - V36'!$F$18</f>
        <v>0</v>
      </c>
      <c r="J2511" s="154">
        <v>13016</v>
      </c>
    </row>
    <row r="2512" spans="1:10">
      <c r="A2512" s="131">
        <v>2511</v>
      </c>
      <c r="B2512" s="66" t="s">
        <v>2627</v>
      </c>
      <c r="D2512" s="67">
        <f>'2020 Spring Order Form - V36'!$W$23</f>
        <v>0</v>
      </c>
      <c r="E2512" s="67">
        <f>'2020 Spring Order Form - V36'!$W$23</f>
        <v>0</v>
      </c>
      <c r="F2512" s="151" t="s">
        <v>2629</v>
      </c>
      <c r="G2512" s="70" t="e">
        <f>'2020 Spring Order Form - V36'!#REF!</f>
        <v>#REF!</v>
      </c>
      <c r="H2512" s="69">
        <f>'2020 Spring Order Form - V36'!$F$18</f>
        <v>0</v>
      </c>
      <c r="J2512" s="154">
        <v>13022</v>
      </c>
    </row>
    <row r="2513" spans="1:10">
      <c r="A2513" s="131">
        <v>2512</v>
      </c>
      <c r="B2513" s="66" t="s">
        <v>2630</v>
      </c>
      <c r="D2513" s="67">
        <f>'2020 Spring Order Form - V36'!$W$23</f>
        <v>0</v>
      </c>
      <c r="E2513" s="67">
        <f>'2020 Spring Order Form - V36'!$W$23</f>
        <v>0</v>
      </c>
      <c r="F2513" s="151" t="s">
        <v>2631</v>
      </c>
      <c r="G2513" s="70" t="e">
        <f>'2020 Spring Order Form - V36'!#REF!</f>
        <v>#REF!</v>
      </c>
      <c r="H2513" s="69">
        <f>'2020 Spring Order Form - V36'!$F$18</f>
        <v>0</v>
      </c>
      <c r="J2513" s="154">
        <v>13015</v>
      </c>
    </row>
    <row r="2514" spans="1:10">
      <c r="A2514" s="131">
        <v>2513</v>
      </c>
      <c r="B2514" s="66" t="s">
        <v>2630</v>
      </c>
      <c r="D2514" s="67">
        <f>'2020 Spring Order Form - V36'!$W$23</f>
        <v>0</v>
      </c>
      <c r="E2514" s="67">
        <f>'2020 Spring Order Form - V36'!$W$23</f>
        <v>0</v>
      </c>
      <c r="F2514" s="151" t="s">
        <v>2632</v>
      </c>
      <c r="G2514" s="70" t="e">
        <f>'2020 Spring Order Form - V36'!#REF!</f>
        <v>#REF!</v>
      </c>
      <c r="H2514" s="69">
        <f>'2020 Spring Order Form - V36'!$F$18</f>
        <v>0</v>
      </c>
      <c r="J2514" s="154">
        <v>13021</v>
      </c>
    </row>
    <row r="2515" spans="1:10">
      <c r="A2515" s="131">
        <v>2514</v>
      </c>
      <c r="B2515" s="66" t="s">
        <v>2633</v>
      </c>
      <c r="D2515" s="67">
        <f>'2020 Spring Order Form - V36'!$W$23</f>
        <v>0</v>
      </c>
      <c r="E2515" s="67">
        <f>'2020 Spring Order Form - V36'!$W$23</f>
        <v>0</v>
      </c>
      <c r="F2515" s="151" t="s">
        <v>2634</v>
      </c>
      <c r="G2515" s="70" t="e">
        <f>'2020 Spring Order Form - V36'!#REF!</f>
        <v>#REF!</v>
      </c>
      <c r="H2515" s="69">
        <f>'2020 Spring Order Form - V36'!$F$18</f>
        <v>0</v>
      </c>
      <c r="J2515" s="154">
        <v>18876</v>
      </c>
    </row>
    <row r="2516" spans="1:10">
      <c r="A2516" s="131">
        <v>2515</v>
      </c>
      <c r="B2516" s="66" t="s">
        <v>2633</v>
      </c>
      <c r="D2516" s="67">
        <f>'2020 Spring Order Form - V36'!$W$23</f>
        <v>0</v>
      </c>
      <c r="E2516" s="67">
        <f>'2020 Spring Order Form - V36'!$W$23</f>
        <v>0</v>
      </c>
      <c r="F2516" s="151" t="s">
        <v>2635</v>
      </c>
      <c r="G2516" s="70" t="e">
        <f>'2020 Spring Order Form - V36'!#REF!</f>
        <v>#REF!</v>
      </c>
      <c r="H2516" s="69">
        <f>'2020 Spring Order Form - V36'!$F$18</f>
        <v>0</v>
      </c>
      <c r="J2516" s="154">
        <v>18875</v>
      </c>
    </row>
    <row r="2517" spans="1:10">
      <c r="A2517" s="131">
        <v>2516</v>
      </c>
      <c r="B2517" s="66" t="s">
        <v>2636</v>
      </c>
      <c r="D2517" s="67">
        <f>'2020 Spring Order Form - V36'!$W$23</f>
        <v>0</v>
      </c>
      <c r="E2517" s="67">
        <f>'2020 Spring Order Form - V36'!$W$23</f>
        <v>0</v>
      </c>
      <c r="F2517" s="151" t="s">
        <v>2637</v>
      </c>
      <c r="G2517" s="70" t="e">
        <f>'2020 Spring Order Form - V36'!#REF!</f>
        <v>#REF!</v>
      </c>
      <c r="H2517" s="69">
        <f>'2020 Spring Order Form - V36'!$F$18</f>
        <v>0</v>
      </c>
      <c r="J2517" s="154">
        <v>18879</v>
      </c>
    </row>
    <row r="2518" spans="1:10">
      <c r="A2518" s="131">
        <v>2517</v>
      </c>
      <c r="B2518" s="66" t="s">
        <v>2636</v>
      </c>
      <c r="D2518" s="67">
        <f>'2020 Spring Order Form - V36'!$W$23</f>
        <v>0</v>
      </c>
      <c r="E2518" s="67">
        <f>'2020 Spring Order Form - V36'!$W$23</f>
        <v>0</v>
      </c>
      <c r="F2518" s="151" t="s">
        <v>2638</v>
      </c>
      <c r="G2518" s="70" t="e">
        <f>'2020 Spring Order Form - V36'!#REF!</f>
        <v>#REF!</v>
      </c>
      <c r="H2518" s="69">
        <f>'2020 Spring Order Form - V36'!$F$18</f>
        <v>0</v>
      </c>
      <c r="J2518" s="154">
        <v>18878</v>
      </c>
    </row>
    <row r="2519" spans="1:10">
      <c r="A2519" s="131">
        <v>2518</v>
      </c>
      <c r="B2519" s="66" t="s">
        <v>2639</v>
      </c>
      <c r="D2519" s="67">
        <f>'2020 Spring Order Form - V36'!$W$23</f>
        <v>0</v>
      </c>
      <c r="E2519" s="67">
        <f>'2020 Spring Order Form - V36'!$W$23</f>
        <v>0</v>
      </c>
      <c r="F2519" s="151" t="s">
        <v>2640</v>
      </c>
      <c r="G2519" s="70" t="e">
        <f>'2020 Spring Order Form - V36'!#REF!</f>
        <v>#REF!</v>
      </c>
      <c r="H2519" s="69">
        <f>'2020 Spring Order Form - V36'!$F$18</f>
        <v>0</v>
      </c>
      <c r="J2519" s="154">
        <v>18873</v>
      </c>
    </row>
    <row r="2520" spans="1:10">
      <c r="A2520" s="131">
        <v>2519</v>
      </c>
      <c r="B2520" s="66" t="s">
        <v>2639</v>
      </c>
      <c r="D2520" s="67">
        <f>'2020 Spring Order Form - V36'!$W$23</f>
        <v>0</v>
      </c>
      <c r="E2520" s="67">
        <f>'2020 Spring Order Form - V36'!$W$23</f>
        <v>0</v>
      </c>
      <c r="F2520" s="151" t="s">
        <v>2641</v>
      </c>
      <c r="G2520" s="70" t="e">
        <f>'2020 Spring Order Form - V36'!#REF!</f>
        <v>#REF!</v>
      </c>
      <c r="H2520" s="69">
        <f>'2020 Spring Order Form - V36'!$F$18</f>
        <v>0</v>
      </c>
      <c r="J2520" s="154">
        <v>18872</v>
      </c>
    </row>
    <row r="2521" spans="1:10">
      <c r="A2521" s="131">
        <v>2520</v>
      </c>
      <c r="B2521" s="66" t="s">
        <v>2642</v>
      </c>
      <c r="D2521" s="67">
        <f>'2020 Spring Order Form - V36'!$W$23</f>
        <v>0</v>
      </c>
      <c r="E2521" s="67">
        <f>'2020 Spring Order Form - V36'!$W$23</f>
        <v>0</v>
      </c>
      <c r="F2521" s="151">
        <v>4524004</v>
      </c>
      <c r="G2521" s="70" t="e">
        <f>'2020 Spring Order Form - V36'!#REF!</f>
        <v>#REF!</v>
      </c>
      <c r="H2521" s="69">
        <f>'2020 Spring Order Form - V36'!$F$18</f>
        <v>0</v>
      </c>
      <c r="J2521" s="154">
        <v>18796</v>
      </c>
    </row>
    <row r="2522" spans="1:10">
      <c r="A2522" s="131">
        <v>2521</v>
      </c>
      <c r="B2522" s="66" t="s">
        <v>430</v>
      </c>
      <c r="D2522" s="67">
        <f>'2020 Spring Order Form - V36'!$W$23</f>
        <v>0</v>
      </c>
      <c r="E2522" s="67">
        <f>'2020 Spring Order Form - V36'!$W$23</f>
        <v>0</v>
      </c>
      <c r="F2522" s="151">
        <v>4566075</v>
      </c>
      <c r="G2522" s="70">
        <f>'2020 Spring Order Form - V36'!$W$310</f>
        <v>0</v>
      </c>
      <c r="H2522" s="69">
        <f>'2020 Spring Order Form - V36'!$F$18</f>
        <v>0</v>
      </c>
      <c r="J2522" s="154">
        <v>889</v>
      </c>
    </row>
    <row r="2523" spans="1:10">
      <c r="A2523" s="131">
        <v>2522</v>
      </c>
      <c r="B2523" s="66" t="s">
        <v>430</v>
      </c>
      <c r="D2523" s="67">
        <f>'2020 Spring Order Form - V36'!$W$23</f>
        <v>0</v>
      </c>
      <c r="E2523" s="67">
        <f>'2020 Spring Order Form - V36'!$W$23</f>
        <v>0</v>
      </c>
      <c r="F2523" s="151" t="s">
        <v>2643</v>
      </c>
      <c r="G2523" s="70">
        <f>'2020 Spring Order Form - V36'!$X$310</f>
        <v>0</v>
      </c>
      <c r="H2523" s="69">
        <f>'2020 Spring Order Form - V36'!$F$18</f>
        <v>0</v>
      </c>
      <c r="J2523" s="154">
        <v>3252</v>
      </c>
    </row>
    <row r="2524" spans="1:10">
      <c r="A2524" s="131">
        <v>2523</v>
      </c>
      <c r="B2524" s="66" t="s">
        <v>2644</v>
      </c>
      <c r="D2524" s="67">
        <f>'2020 Spring Order Form - V36'!$W$23</f>
        <v>0</v>
      </c>
      <c r="E2524" s="67">
        <f>'2020 Spring Order Form - V36'!$W$23</f>
        <v>0</v>
      </c>
      <c r="F2524" s="151">
        <v>4566105</v>
      </c>
      <c r="G2524" s="70" t="e">
        <f>'2020 Spring Order Form - V36'!#REF!</f>
        <v>#REF!</v>
      </c>
      <c r="H2524" s="69">
        <f>'2020 Spring Order Form - V36'!$F$18</f>
        <v>0</v>
      </c>
      <c r="J2524" s="154">
        <v>665</v>
      </c>
    </row>
    <row r="2525" spans="1:10">
      <c r="A2525" s="131">
        <v>2524</v>
      </c>
      <c r="B2525" s="66" t="s">
        <v>2644</v>
      </c>
      <c r="D2525" s="67">
        <f>'2020 Spring Order Form - V36'!$W$23</f>
        <v>0</v>
      </c>
      <c r="E2525" s="67">
        <f>'2020 Spring Order Form - V36'!$W$23</f>
        <v>0</v>
      </c>
      <c r="F2525" s="151" t="s">
        <v>2645</v>
      </c>
      <c r="G2525" s="70" t="e">
        <f>'2020 Spring Order Form - V36'!#REF!</f>
        <v>#REF!</v>
      </c>
      <c r="H2525" s="69">
        <f>'2020 Spring Order Form - V36'!$F$18</f>
        <v>0</v>
      </c>
      <c r="J2525" s="154">
        <v>3254</v>
      </c>
    </row>
    <row r="2526" spans="1:10">
      <c r="A2526" s="131">
        <v>2525</v>
      </c>
      <c r="B2526" s="66" t="s">
        <v>2646</v>
      </c>
      <c r="D2526" s="67">
        <f>'2020 Spring Order Form - V36'!$W$23</f>
        <v>0</v>
      </c>
      <c r="E2526" s="67">
        <f>'2020 Spring Order Form - V36'!$W$23</f>
        <v>0</v>
      </c>
      <c r="F2526" s="151">
        <v>4566125</v>
      </c>
      <c r="G2526" s="70" t="e">
        <f>'2020 Spring Order Form - V36'!#REF!</f>
        <v>#REF!</v>
      </c>
      <c r="H2526" s="69">
        <f>'2020 Spring Order Form - V36'!$F$18</f>
        <v>0</v>
      </c>
      <c r="J2526" s="154">
        <v>794</v>
      </c>
    </row>
    <row r="2527" spans="1:10">
      <c r="A2527" s="131">
        <v>2526</v>
      </c>
      <c r="B2527" s="66" t="s">
        <v>2646</v>
      </c>
      <c r="D2527" s="67">
        <f>'2020 Spring Order Form - V36'!$W$23</f>
        <v>0</v>
      </c>
      <c r="E2527" s="67">
        <f>'2020 Spring Order Form - V36'!$W$23</f>
        <v>0</v>
      </c>
      <c r="F2527" s="151" t="s">
        <v>2647</v>
      </c>
      <c r="G2527" s="70" t="e">
        <f>'2020 Spring Order Form - V36'!#REF!</f>
        <v>#REF!</v>
      </c>
      <c r="H2527" s="69">
        <f>'2020 Spring Order Form - V36'!$F$18</f>
        <v>0</v>
      </c>
      <c r="J2527" s="154">
        <v>3256</v>
      </c>
    </row>
    <row r="2528" spans="1:10">
      <c r="A2528" s="131">
        <v>2527</v>
      </c>
      <c r="B2528" s="66" t="s">
        <v>2648</v>
      </c>
      <c r="D2528" s="67">
        <f>'2020 Spring Order Form - V36'!$W$23</f>
        <v>0</v>
      </c>
      <c r="E2528" s="67">
        <f>'2020 Spring Order Form - V36'!$W$23</f>
        <v>0</v>
      </c>
      <c r="F2528" s="151">
        <v>4566215</v>
      </c>
      <c r="G2528" s="70" t="e">
        <f>'2020 Spring Order Form - V36'!#REF!</f>
        <v>#REF!</v>
      </c>
      <c r="H2528" s="69">
        <f>'2020 Spring Order Form - V36'!$F$18</f>
        <v>0</v>
      </c>
      <c r="J2528" s="154">
        <v>550</v>
      </c>
    </row>
    <row r="2529" spans="1:10">
      <c r="A2529" s="131">
        <v>2528</v>
      </c>
      <c r="B2529" s="66" t="s">
        <v>2648</v>
      </c>
      <c r="D2529" s="67">
        <f>'2020 Spring Order Form - V36'!$W$23</f>
        <v>0</v>
      </c>
      <c r="E2529" s="67">
        <f>'2020 Spring Order Form - V36'!$W$23</f>
        <v>0</v>
      </c>
      <c r="F2529" s="151" t="s">
        <v>2649</v>
      </c>
      <c r="G2529" s="70" t="e">
        <f>'2020 Spring Order Form - V36'!#REF!</f>
        <v>#REF!</v>
      </c>
      <c r="H2529" s="69">
        <f>'2020 Spring Order Form - V36'!$F$18</f>
        <v>0</v>
      </c>
      <c r="J2529" s="154">
        <v>3258</v>
      </c>
    </row>
    <row r="2530" spans="1:10">
      <c r="A2530" s="131">
        <v>2529</v>
      </c>
      <c r="B2530" s="66" t="s">
        <v>2648</v>
      </c>
      <c r="D2530" s="67">
        <f>'2020 Spring Order Form - V36'!$W$23</f>
        <v>0</v>
      </c>
      <c r="E2530" s="67">
        <f>'2020 Spring Order Form - V36'!$W$23</f>
        <v>0</v>
      </c>
      <c r="F2530" s="151">
        <v>4966218</v>
      </c>
      <c r="G2530" s="70" t="e">
        <f>'2020 Spring Order Form - V36'!#REF!</f>
        <v>#REF!</v>
      </c>
      <c r="H2530" s="69">
        <f>'2020 Spring Order Form - V36'!$F$18</f>
        <v>0</v>
      </c>
      <c r="J2530" s="154">
        <v>11019</v>
      </c>
    </row>
    <row r="2531" spans="1:10">
      <c r="A2531" s="131">
        <v>2530</v>
      </c>
      <c r="B2531" s="66" t="s">
        <v>2648</v>
      </c>
      <c r="D2531" s="67">
        <f>'2020 Spring Order Form - V36'!$W$23</f>
        <v>0</v>
      </c>
      <c r="E2531" s="67">
        <f>'2020 Spring Order Form - V36'!$W$23</f>
        <v>0</v>
      </c>
      <c r="F2531" s="151" t="s">
        <v>2650</v>
      </c>
      <c r="G2531" s="70" t="e">
        <f>'2020 Spring Order Form - V36'!#REF!</f>
        <v>#REF!</v>
      </c>
      <c r="H2531" s="69">
        <f>'2020 Spring Order Form - V36'!$F$18</f>
        <v>0</v>
      </c>
      <c r="J2531" s="154">
        <v>11026</v>
      </c>
    </row>
    <row r="2532" spans="1:10">
      <c r="A2532" s="131">
        <v>2531</v>
      </c>
      <c r="B2532" s="66" t="s">
        <v>2651</v>
      </c>
      <c r="D2532" s="67">
        <f>'2020 Spring Order Form - V36'!$W$23</f>
        <v>0</v>
      </c>
      <c r="E2532" s="67">
        <f>'2020 Spring Order Form - V36'!$W$23</f>
        <v>0</v>
      </c>
      <c r="F2532" s="151">
        <v>4566245</v>
      </c>
      <c r="G2532" s="70" t="e">
        <f>'2020 Spring Order Form - V36'!#REF!</f>
        <v>#REF!</v>
      </c>
      <c r="H2532" s="69">
        <f>'2020 Spring Order Form - V36'!$F$18</f>
        <v>0</v>
      </c>
      <c r="J2532" s="154">
        <v>623</v>
      </c>
    </row>
    <row r="2533" spans="1:10">
      <c r="A2533" s="131">
        <v>2532</v>
      </c>
      <c r="B2533" s="66" t="s">
        <v>2651</v>
      </c>
      <c r="D2533" s="67">
        <f>'2020 Spring Order Form - V36'!$W$23</f>
        <v>0</v>
      </c>
      <c r="E2533" s="67">
        <f>'2020 Spring Order Form - V36'!$W$23</f>
        <v>0</v>
      </c>
      <c r="F2533" s="151" t="s">
        <v>2652</v>
      </c>
      <c r="G2533" s="70" t="e">
        <f>'2020 Spring Order Form - V36'!#REF!</f>
        <v>#REF!</v>
      </c>
      <c r="H2533" s="69">
        <f>'2020 Spring Order Form - V36'!$F$18</f>
        <v>0</v>
      </c>
      <c r="J2533" s="154">
        <v>3260</v>
      </c>
    </row>
    <row r="2534" spans="1:10">
      <c r="A2534" s="131">
        <v>2533</v>
      </c>
      <c r="B2534" s="66" t="s">
        <v>2653</v>
      </c>
      <c r="D2534" s="67">
        <f>'2020 Spring Order Form - V36'!$W$23</f>
        <v>0</v>
      </c>
      <c r="E2534" s="67">
        <f>'2020 Spring Order Form - V36'!$W$23</f>
        <v>0</v>
      </c>
      <c r="F2534" s="151">
        <v>4566255</v>
      </c>
      <c r="G2534" s="70" t="e">
        <f>'2020 Spring Order Form - V36'!#REF!</f>
        <v>#REF!</v>
      </c>
      <c r="H2534" s="69">
        <f>'2020 Spring Order Form - V36'!$F$18</f>
        <v>0</v>
      </c>
      <c r="J2534" s="154">
        <v>982</v>
      </c>
    </row>
    <row r="2535" spans="1:10">
      <c r="A2535" s="131">
        <v>2534</v>
      </c>
      <c r="B2535" s="66" t="s">
        <v>2653</v>
      </c>
      <c r="D2535" s="67">
        <f>'2020 Spring Order Form - V36'!$W$23</f>
        <v>0</v>
      </c>
      <c r="E2535" s="67">
        <f>'2020 Spring Order Form - V36'!$W$23</f>
        <v>0</v>
      </c>
      <c r="F2535" s="151" t="s">
        <v>2654</v>
      </c>
      <c r="G2535" s="70" t="e">
        <f>'2020 Spring Order Form - V36'!#REF!</f>
        <v>#REF!</v>
      </c>
      <c r="H2535" s="69">
        <f>'2020 Spring Order Form - V36'!$F$18</f>
        <v>0</v>
      </c>
      <c r="J2535" s="154">
        <v>3262</v>
      </c>
    </row>
    <row r="2536" spans="1:10">
      <c r="A2536" s="131">
        <v>2535</v>
      </c>
      <c r="B2536" s="66" t="s">
        <v>2655</v>
      </c>
      <c r="D2536" s="67">
        <f>'2020 Spring Order Form - V36'!$W$23</f>
        <v>0</v>
      </c>
      <c r="E2536" s="67">
        <f>'2020 Spring Order Form - V36'!$W$23</f>
        <v>0</v>
      </c>
      <c r="F2536" s="151">
        <v>4566305</v>
      </c>
      <c r="G2536" s="70" t="e">
        <f>'2020 Spring Order Form - V36'!#REF!</f>
        <v>#REF!</v>
      </c>
      <c r="H2536" s="69">
        <f>'2020 Spring Order Form - V36'!$F$18</f>
        <v>0</v>
      </c>
      <c r="J2536" s="154">
        <v>4379</v>
      </c>
    </row>
    <row r="2537" spans="1:10">
      <c r="A2537" s="131">
        <v>2536</v>
      </c>
      <c r="B2537" s="66" t="s">
        <v>2655</v>
      </c>
      <c r="D2537" s="67">
        <f>'2020 Spring Order Form - V36'!$W$23</f>
        <v>0</v>
      </c>
      <c r="E2537" s="67">
        <f>'2020 Spring Order Form - V36'!$W$23</f>
        <v>0</v>
      </c>
      <c r="F2537" s="151" t="s">
        <v>2656</v>
      </c>
      <c r="G2537" s="70" t="e">
        <f>'2020 Spring Order Form - V36'!#REF!</f>
        <v>#REF!</v>
      </c>
      <c r="H2537" s="69">
        <f>'2020 Spring Order Form - V36'!$F$18</f>
        <v>0</v>
      </c>
      <c r="J2537" s="154">
        <v>3263</v>
      </c>
    </row>
    <row r="2538" spans="1:10">
      <c r="A2538" s="131">
        <v>2537</v>
      </c>
      <c r="B2538" s="66" t="s">
        <v>2657</v>
      </c>
      <c r="D2538" s="67">
        <f>'2020 Spring Order Form - V36'!$W$23</f>
        <v>0</v>
      </c>
      <c r="E2538" s="67">
        <f>'2020 Spring Order Form - V36'!$W$23</f>
        <v>0</v>
      </c>
      <c r="F2538" s="151">
        <v>4566335</v>
      </c>
      <c r="G2538" s="70" t="e">
        <f>'2020 Spring Order Form - V36'!#REF!</f>
        <v>#REF!</v>
      </c>
      <c r="H2538" s="69">
        <f>'2020 Spring Order Form - V36'!$F$18</f>
        <v>0</v>
      </c>
      <c r="J2538" s="154">
        <v>4381</v>
      </c>
    </row>
    <row r="2539" spans="1:10">
      <c r="A2539" s="131">
        <v>2538</v>
      </c>
      <c r="B2539" s="66" t="s">
        <v>2657</v>
      </c>
      <c r="D2539" s="67">
        <f>'2020 Spring Order Form - V36'!$W$23</f>
        <v>0</v>
      </c>
      <c r="E2539" s="67">
        <f>'2020 Spring Order Form - V36'!$W$23</f>
        <v>0</v>
      </c>
      <c r="F2539" s="151" t="s">
        <v>2658</v>
      </c>
      <c r="G2539" s="70" t="e">
        <f>'2020 Spring Order Form - V36'!#REF!</f>
        <v>#REF!</v>
      </c>
      <c r="H2539" s="69">
        <f>'2020 Spring Order Form - V36'!$F$18</f>
        <v>0</v>
      </c>
      <c r="J2539" s="154">
        <v>3265</v>
      </c>
    </row>
    <row r="2540" spans="1:10">
      <c r="A2540" s="131">
        <v>2539</v>
      </c>
      <c r="B2540" s="66" t="s">
        <v>2659</v>
      </c>
      <c r="D2540" s="67">
        <f>'2020 Spring Order Form - V36'!$W$23</f>
        <v>0</v>
      </c>
      <c r="E2540" s="67">
        <f>'2020 Spring Order Form - V36'!$W$23</f>
        <v>0</v>
      </c>
      <c r="F2540" s="151">
        <v>4566415</v>
      </c>
      <c r="G2540" s="70" t="e">
        <f>'2020 Spring Order Form - V36'!#REF!</f>
        <v>#REF!</v>
      </c>
      <c r="H2540" s="69">
        <f>'2020 Spring Order Form - V36'!$F$18</f>
        <v>0</v>
      </c>
      <c r="J2540" s="154">
        <v>290</v>
      </c>
    </row>
    <row r="2541" spans="1:10">
      <c r="A2541" s="131">
        <v>2540</v>
      </c>
      <c r="B2541" s="66" t="s">
        <v>2659</v>
      </c>
      <c r="D2541" s="67">
        <f>'2020 Spring Order Form - V36'!$W$23</f>
        <v>0</v>
      </c>
      <c r="E2541" s="67">
        <f>'2020 Spring Order Form - V36'!$W$23</f>
        <v>0</v>
      </c>
      <c r="F2541" s="151" t="s">
        <v>2660</v>
      </c>
      <c r="G2541" s="70" t="e">
        <f>'2020 Spring Order Form - V36'!#REF!</f>
        <v>#REF!</v>
      </c>
      <c r="H2541" s="69">
        <f>'2020 Spring Order Form - V36'!$F$18</f>
        <v>0</v>
      </c>
      <c r="J2541" s="154">
        <v>3272</v>
      </c>
    </row>
    <row r="2542" spans="1:10">
      <c r="A2542" s="131">
        <v>2541</v>
      </c>
      <c r="B2542" s="66" t="s">
        <v>2661</v>
      </c>
      <c r="D2542" s="67">
        <f>'2020 Spring Order Form - V36'!$W$23</f>
        <v>0</v>
      </c>
      <c r="E2542" s="67">
        <f>'2020 Spring Order Form - V36'!$W$23</f>
        <v>0</v>
      </c>
      <c r="F2542" s="151">
        <v>4566525</v>
      </c>
      <c r="G2542" s="70" t="e">
        <f>'2020 Spring Order Form - V36'!#REF!</f>
        <v>#REF!</v>
      </c>
      <c r="H2542" s="69">
        <f>'2020 Spring Order Form - V36'!$F$18</f>
        <v>0</v>
      </c>
      <c r="J2542" s="154">
        <v>1158</v>
      </c>
    </row>
    <row r="2543" spans="1:10">
      <c r="A2543" s="131">
        <v>2542</v>
      </c>
      <c r="B2543" s="66" t="s">
        <v>2661</v>
      </c>
      <c r="D2543" s="67">
        <f>'2020 Spring Order Form - V36'!$W$23</f>
        <v>0</v>
      </c>
      <c r="E2543" s="67">
        <f>'2020 Spring Order Form - V36'!$W$23</f>
        <v>0</v>
      </c>
      <c r="F2543" s="151" t="s">
        <v>2662</v>
      </c>
      <c r="G2543" s="70" t="e">
        <f>'2020 Spring Order Form - V36'!#REF!</f>
        <v>#REF!</v>
      </c>
      <c r="H2543" s="69">
        <f>'2020 Spring Order Form - V36'!$F$18</f>
        <v>0</v>
      </c>
      <c r="J2543" s="154">
        <v>3277</v>
      </c>
    </row>
    <row r="2544" spans="1:10">
      <c r="A2544" s="131">
        <v>2543</v>
      </c>
      <c r="B2544" s="66" t="s">
        <v>433</v>
      </c>
      <c r="D2544" s="67">
        <f>'2020 Spring Order Form - V36'!$W$23</f>
        <v>0</v>
      </c>
      <c r="E2544" s="67">
        <f>'2020 Spring Order Form - V36'!$W$23</f>
        <v>0</v>
      </c>
      <c r="F2544" s="151">
        <v>4566625</v>
      </c>
      <c r="G2544" s="70">
        <f>'2020 Spring Order Form - V36'!$W$312</f>
        <v>0</v>
      </c>
      <c r="H2544" s="69">
        <f>'2020 Spring Order Form - V36'!$F$18</f>
        <v>0</v>
      </c>
      <c r="J2544" s="154">
        <v>3918</v>
      </c>
    </row>
    <row r="2545" spans="1:10">
      <c r="A2545" s="131">
        <v>2544</v>
      </c>
      <c r="B2545" s="66" t="s">
        <v>433</v>
      </c>
      <c r="D2545" s="67">
        <f>'2020 Spring Order Form - V36'!$W$23</f>
        <v>0</v>
      </c>
      <c r="E2545" s="67">
        <f>'2020 Spring Order Form - V36'!$W$23</f>
        <v>0</v>
      </c>
      <c r="F2545" s="151" t="s">
        <v>2663</v>
      </c>
      <c r="G2545" s="70">
        <f>'2020 Spring Order Form - V36'!$X$312</f>
        <v>0</v>
      </c>
      <c r="H2545" s="69">
        <f>'2020 Spring Order Form - V36'!$F$18</f>
        <v>0</v>
      </c>
      <c r="J2545" s="154">
        <v>3278</v>
      </c>
    </row>
    <row r="2546" spans="1:10">
      <c r="A2546" s="131">
        <v>2545</v>
      </c>
      <c r="B2546" s="66" t="s">
        <v>2664</v>
      </c>
      <c r="D2546" s="67">
        <f>'2020 Spring Order Form - V36'!$W$23</f>
        <v>0</v>
      </c>
      <c r="E2546" s="67">
        <f>'2020 Spring Order Form - V36'!$W$23</f>
        <v>0</v>
      </c>
      <c r="F2546" s="151">
        <v>4566880</v>
      </c>
      <c r="G2546" s="70" t="e">
        <f>'2020 Spring Order Form - V36'!#REF!</f>
        <v>#REF!</v>
      </c>
      <c r="H2546" s="69">
        <f>'2020 Spring Order Form - V36'!$F$18</f>
        <v>0</v>
      </c>
      <c r="J2546" s="154">
        <v>543</v>
      </c>
    </row>
    <row r="2547" spans="1:10">
      <c r="A2547" s="131">
        <v>2546</v>
      </c>
      <c r="B2547" s="66" t="s">
        <v>2664</v>
      </c>
      <c r="D2547" s="67">
        <f>'2020 Spring Order Form - V36'!$W$23</f>
        <v>0</v>
      </c>
      <c r="E2547" s="67">
        <f>'2020 Spring Order Form - V36'!$W$23</f>
        <v>0</v>
      </c>
      <c r="F2547" s="151" t="s">
        <v>2665</v>
      </c>
      <c r="G2547" s="70" t="e">
        <f>'2020 Spring Order Form - V36'!#REF!</f>
        <v>#REF!</v>
      </c>
      <c r="H2547" s="69">
        <f>'2020 Spring Order Form - V36'!$F$18</f>
        <v>0</v>
      </c>
      <c r="J2547" s="154">
        <v>3281</v>
      </c>
    </row>
    <row r="2548" spans="1:10">
      <c r="A2548" s="131">
        <v>2547</v>
      </c>
      <c r="B2548" s="66" t="s">
        <v>2664</v>
      </c>
      <c r="D2548" s="67">
        <f>'2020 Spring Order Form - V36'!$W$23</f>
        <v>0</v>
      </c>
      <c r="E2548" s="67">
        <f>'2020 Spring Order Form - V36'!$W$23</f>
        <v>0</v>
      </c>
      <c r="F2548" s="151">
        <v>4566883</v>
      </c>
      <c r="G2548" s="70">
        <f>'2020 Spring Order Form - V36'!$W$314</f>
        <v>0</v>
      </c>
      <c r="H2548" s="69">
        <f>'2020 Spring Order Form - V36'!$F$18</f>
        <v>0</v>
      </c>
      <c r="J2548" s="154">
        <v>19374</v>
      </c>
    </row>
    <row r="2549" spans="1:10">
      <c r="A2549" s="131">
        <v>2548</v>
      </c>
      <c r="B2549" s="66" t="s">
        <v>2664</v>
      </c>
      <c r="D2549" s="67">
        <f>'2020 Spring Order Form - V36'!$W$23</f>
        <v>0</v>
      </c>
      <c r="E2549" s="67">
        <f>'2020 Spring Order Form - V36'!$W$23</f>
        <v>0</v>
      </c>
      <c r="F2549" s="151" t="s">
        <v>2666</v>
      </c>
      <c r="G2549" s="70">
        <f>'2020 Spring Order Form - V36'!$X$314</f>
        <v>0</v>
      </c>
      <c r="H2549" s="69">
        <f>'2020 Spring Order Form - V36'!$F$18</f>
        <v>0</v>
      </c>
      <c r="J2549" s="154">
        <v>19373</v>
      </c>
    </row>
    <row r="2550" spans="1:10">
      <c r="A2550" s="131">
        <v>2549</v>
      </c>
      <c r="B2550" s="66" t="s">
        <v>2667</v>
      </c>
      <c r="D2550" s="67">
        <f>'2020 Spring Order Form - V36'!$W$23</f>
        <v>0</v>
      </c>
      <c r="E2550" s="67">
        <f>'2020 Spring Order Form - V36'!$W$23</f>
        <v>0</v>
      </c>
      <c r="F2550" s="151">
        <v>4566770</v>
      </c>
      <c r="G2550" s="70" t="e">
        <f>'2020 Spring Order Form - V36'!#REF!</f>
        <v>#REF!</v>
      </c>
      <c r="H2550" s="69">
        <f>'2020 Spring Order Form - V36'!$F$18</f>
        <v>0</v>
      </c>
      <c r="J2550" s="154">
        <v>331</v>
      </c>
    </row>
    <row r="2551" spans="1:10">
      <c r="A2551" s="131">
        <v>2550</v>
      </c>
      <c r="B2551" s="66" t="s">
        <v>2667</v>
      </c>
      <c r="D2551" s="67">
        <f>'2020 Spring Order Form - V36'!$W$23</f>
        <v>0</v>
      </c>
      <c r="E2551" s="67">
        <f>'2020 Spring Order Form - V36'!$W$23</f>
        <v>0</v>
      </c>
      <c r="F2551" s="151" t="s">
        <v>2668</v>
      </c>
      <c r="G2551" s="70" t="e">
        <f>'2020 Spring Order Form - V36'!#REF!</f>
        <v>#REF!</v>
      </c>
      <c r="H2551" s="69">
        <f>'2020 Spring Order Form - V36'!$F$18</f>
        <v>0</v>
      </c>
      <c r="J2551" s="154">
        <v>3283</v>
      </c>
    </row>
    <row r="2552" spans="1:10">
      <c r="A2552" s="131">
        <v>2551</v>
      </c>
      <c r="B2552" s="66" t="s">
        <v>2669</v>
      </c>
      <c r="D2552" s="67">
        <f>'2020 Spring Order Form - V36'!$W$23</f>
        <v>0</v>
      </c>
      <c r="E2552" s="67">
        <f>'2020 Spring Order Form - V36'!$W$23</f>
        <v>0</v>
      </c>
      <c r="F2552" s="151">
        <v>4566920</v>
      </c>
      <c r="G2552" s="70" t="e">
        <f>'2020 Spring Order Form - V36'!#REF!</f>
        <v>#REF!</v>
      </c>
      <c r="H2552" s="69">
        <f>'2020 Spring Order Form - V36'!$F$18</f>
        <v>0</v>
      </c>
      <c r="J2552" s="154">
        <v>334</v>
      </c>
    </row>
    <row r="2553" spans="1:10">
      <c r="A2553" s="131">
        <v>2552</v>
      </c>
      <c r="B2553" s="66" t="s">
        <v>2669</v>
      </c>
      <c r="D2553" s="67">
        <f>'2020 Spring Order Form - V36'!$W$23</f>
        <v>0</v>
      </c>
      <c r="E2553" s="67">
        <f>'2020 Spring Order Form - V36'!$W$23</f>
        <v>0</v>
      </c>
      <c r="F2553" s="151" t="s">
        <v>2670</v>
      </c>
      <c r="G2553" s="70" t="e">
        <f>'2020 Spring Order Form - V36'!#REF!</f>
        <v>#REF!</v>
      </c>
      <c r="H2553" s="69">
        <f>'2020 Spring Order Form - V36'!$F$18</f>
        <v>0</v>
      </c>
      <c r="J2553" s="154">
        <v>3288</v>
      </c>
    </row>
    <row r="2554" spans="1:10">
      <c r="A2554" s="131">
        <v>2553</v>
      </c>
      <c r="B2554" s="66" t="s">
        <v>2671</v>
      </c>
      <c r="D2554" s="67">
        <f>'2020 Spring Order Form - V36'!$W$23</f>
        <v>0</v>
      </c>
      <c r="E2554" s="67">
        <f>'2020 Spring Order Form - V36'!$W$23</f>
        <v>0</v>
      </c>
      <c r="F2554" s="151">
        <v>4567030</v>
      </c>
      <c r="G2554" s="70" t="e">
        <f>'2020 Spring Order Form - V36'!#REF!</f>
        <v>#REF!</v>
      </c>
      <c r="H2554" s="69">
        <f>'2020 Spring Order Form - V36'!$F$18</f>
        <v>0</v>
      </c>
      <c r="J2554" s="154">
        <v>18865</v>
      </c>
    </row>
    <row r="2555" spans="1:10">
      <c r="A2555" s="131">
        <v>2554</v>
      </c>
      <c r="B2555" s="66" t="s">
        <v>2671</v>
      </c>
      <c r="D2555" s="67">
        <f>'2020 Spring Order Form - V36'!$W$23</f>
        <v>0</v>
      </c>
      <c r="E2555" s="67">
        <f>'2020 Spring Order Form - V36'!$W$23</f>
        <v>0</v>
      </c>
      <c r="F2555" s="151" t="s">
        <v>2672</v>
      </c>
      <c r="G2555" s="70" t="e">
        <f>'2020 Spring Order Form - V36'!#REF!</f>
        <v>#REF!</v>
      </c>
      <c r="H2555" s="69">
        <f>'2020 Spring Order Form - V36'!$F$18</f>
        <v>0</v>
      </c>
      <c r="J2555" s="154">
        <v>18864</v>
      </c>
    </row>
    <row r="2556" spans="1:10">
      <c r="A2556" s="131">
        <v>2555</v>
      </c>
      <c r="B2556" s="66" t="s">
        <v>2673</v>
      </c>
      <c r="D2556" s="67">
        <f>'2020 Spring Order Form - V36'!$W$23</f>
        <v>0</v>
      </c>
      <c r="E2556" s="67">
        <f>'2020 Spring Order Form - V36'!$W$23</f>
        <v>0</v>
      </c>
      <c r="F2556" s="151">
        <v>4567000</v>
      </c>
      <c r="G2556" s="70" t="e">
        <f>'2020 Spring Order Form - V36'!#REF!</f>
        <v>#REF!</v>
      </c>
      <c r="H2556" s="69">
        <f>'2020 Spring Order Form - V36'!$F$18</f>
        <v>0</v>
      </c>
      <c r="J2556" s="154">
        <v>481</v>
      </c>
    </row>
    <row r="2557" spans="1:10">
      <c r="A2557" s="131">
        <v>2556</v>
      </c>
      <c r="B2557" s="66" t="s">
        <v>2673</v>
      </c>
      <c r="D2557" s="67">
        <f>'2020 Spring Order Form - V36'!$W$23</f>
        <v>0</v>
      </c>
      <c r="E2557" s="67">
        <f>'2020 Spring Order Form - V36'!$W$23</f>
        <v>0</v>
      </c>
      <c r="F2557" s="151" t="s">
        <v>2674</v>
      </c>
      <c r="G2557" s="70" t="e">
        <f>'2020 Spring Order Form - V36'!#REF!</f>
        <v>#REF!</v>
      </c>
      <c r="H2557" s="69">
        <f>'2020 Spring Order Form - V36'!$F$18</f>
        <v>0</v>
      </c>
      <c r="J2557" s="154">
        <v>3290</v>
      </c>
    </row>
    <row r="2558" spans="1:10">
      <c r="A2558" s="131">
        <v>2557</v>
      </c>
      <c r="B2558" s="66" t="s">
        <v>2675</v>
      </c>
      <c r="D2558" s="67">
        <f>'2020 Spring Order Form - V36'!$W$23</f>
        <v>0</v>
      </c>
      <c r="E2558" s="67">
        <f>'2020 Spring Order Form - V36'!$W$23</f>
        <v>0</v>
      </c>
      <c r="F2558" s="151">
        <v>4567320</v>
      </c>
      <c r="G2558" s="70" t="e">
        <f>'2020 Spring Order Form - V36'!#REF!</f>
        <v>#REF!</v>
      </c>
      <c r="H2558" s="69">
        <f>'2020 Spring Order Form - V36'!$F$18</f>
        <v>0</v>
      </c>
      <c r="J2558" s="154">
        <v>17240</v>
      </c>
    </row>
    <row r="2559" spans="1:10">
      <c r="A2559" s="131">
        <v>2558</v>
      </c>
      <c r="B2559" s="66" t="s">
        <v>2675</v>
      </c>
      <c r="D2559" s="67">
        <f>'2020 Spring Order Form - V36'!$W$23</f>
        <v>0</v>
      </c>
      <c r="E2559" s="67">
        <f>'2020 Spring Order Form - V36'!$W$23</f>
        <v>0</v>
      </c>
      <c r="F2559" s="151" t="s">
        <v>2676</v>
      </c>
      <c r="G2559" s="70" t="e">
        <f>'2020 Spring Order Form - V36'!#REF!</f>
        <v>#REF!</v>
      </c>
      <c r="H2559" s="69">
        <f>'2020 Spring Order Form - V36'!$F$18</f>
        <v>0</v>
      </c>
      <c r="J2559" s="154">
        <v>17241</v>
      </c>
    </row>
    <row r="2560" spans="1:10">
      <c r="A2560" s="131">
        <v>2559</v>
      </c>
      <c r="B2560" s="66" t="s">
        <v>2675</v>
      </c>
      <c r="D2560" s="67">
        <f>'2020 Spring Order Form - V36'!$W$23</f>
        <v>0</v>
      </c>
      <c r="E2560" s="67">
        <f>'2020 Spring Order Form - V36'!$W$23</f>
        <v>0</v>
      </c>
      <c r="F2560" s="151">
        <v>4967328</v>
      </c>
      <c r="G2560" s="70" t="e">
        <f>'2020 Spring Order Form - V36'!#REF!</f>
        <v>#REF!</v>
      </c>
      <c r="H2560" s="69">
        <f>'2020 Spring Order Form - V36'!$F$18</f>
        <v>0</v>
      </c>
      <c r="J2560" s="154">
        <v>20002</v>
      </c>
    </row>
    <row r="2561" spans="1:10">
      <c r="A2561" s="131">
        <v>2560</v>
      </c>
      <c r="B2561" s="66" t="s">
        <v>2675</v>
      </c>
      <c r="D2561" s="67">
        <f>'2020 Spring Order Form - V36'!$W$23</f>
        <v>0</v>
      </c>
      <c r="E2561" s="67">
        <f>'2020 Spring Order Form - V36'!$W$23</f>
        <v>0</v>
      </c>
      <c r="F2561" s="151" t="s">
        <v>2677</v>
      </c>
      <c r="G2561" s="70" t="e">
        <f>'2020 Spring Order Form - V36'!#REF!</f>
        <v>#REF!</v>
      </c>
      <c r="H2561" s="69">
        <f>'2020 Spring Order Form - V36'!$F$18</f>
        <v>0</v>
      </c>
      <c r="J2561" s="154">
        <v>20001</v>
      </c>
    </row>
    <row r="2562" spans="1:10">
      <c r="A2562" s="131">
        <v>2561</v>
      </c>
      <c r="B2562" s="66" t="s">
        <v>2678</v>
      </c>
      <c r="D2562" s="67">
        <f>'2020 Spring Order Form - V36'!$W$23</f>
        <v>0</v>
      </c>
      <c r="E2562" s="67">
        <f>'2020 Spring Order Form - V36'!$W$23</f>
        <v>0</v>
      </c>
      <c r="F2562" s="151">
        <v>4567330</v>
      </c>
      <c r="G2562" s="70" t="e">
        <f>'2020 Spring Order Form - V36'!#REF!</f>
        <v>#REF!</v>
      </c>
      <c r="H2562" s="69">
        <f>'2020 Spring Order Form - V36'!$F$18</f>
        <v>0</v>
      </c>
      <c r="J2562" s="154">
        <v>17159</v>
      </c>
    </row>
    <row r="2563" spans="1:10">
      <c r="A2563" s="131">
        <v>2562</v>
      </c>
      <c r="B2563" s="66" t="s">
        <v>2678</v>
      </c>
      <c r="D2563" s="67">
        <f>'2020 Spring Order Form - V36'!$W$23</f>
        <v>0</v>
      </c>
      <c r="E2563" s="67">
        <f>'2020 Spring Order Form - V36'!$W$23</f>
        <v>0</v>
      </c>
      <c r="F2563" s="151" t="s">
        <v>2679</v>
      </c>
      <c r="G2563" s="70" t="e">
        <f>'2020 Spring Order Form - V36'!#REF!</f>
        <v>#REF!</v>
      </c>
      <c r="H2563" s="69">
        <f>'2020 Spring Order Form - V36'!$F$18</f>
        <v>0</v>
      </c>
      <c r="J2563" s="154">
        <v>17160</v>
      </c>
    </row>
    <row r="2564" spans="1:10">
      <c r="A2564" s="131">
        <v>2563</v>
      </c>
      <c r="B2564" s="66" t="s">
        <v>2680</v>
      </c>
      <c r="D2564" s="67">
        <f>'2020 Spring Order Form - V36'!$W$23</f>
        <v>0</v>
      </c>
      <c r="E2564" s="67">
        <f>'2020 Spring Order Form - V36'!$W$23</f>
        <v>0</v>
      </c>
      <c r="F2564" s="151">
        <v>4567280</v>
      </c>
      <c r="G2564" s="70" t="e">
        <f>'2020 Spring Order Form - V36'!#REF!</f>
        <v>#REF!</v>
      </c>
      <c r="H2564" s="69">
        <f>'2020 Spring Order Form - V36'!$F$18</f>
        <v>0</v>
      </c>
      <c r="J2564" s="154">
        <v>459</v>
      </c>
    </row>
    <row r="2565" spans="1:10">
      <c r="A2565" s="131">
        <v>2564</v>
      </c>
      <c r="B2565" s="66" t="s">
        <v>2680</v>
      </c>
      <c r="D2565" s="67">
        <f>'2020 Spring Order Form - V36'!$W$23</f>
        <v>0</v>
      </c>
      <c r="E2565" s="67">
        <f>'2020 Spring Order Form - V36'!$W$23</f>
        <v>0</v>
      </c>
      <c r="F2565" s="151" t="s">
        <v>2681</v>
      </c>
      <c r="G2565" s="70" t="e">
        <f>'2020 Spring Order Form - V36'!#REF!</f>
        <v>#REF!</v>
      </c>
      <c r="H2565" s="69">
        <f>'2020 Spring Order Form - V36'!$F$18</f>
        <v>0</v>
      </c>
      <c r="J2565" s="154">
        <v>3297</v>
      </c>
    </row>
    <row r="2566" spans="1:10">
      <c r="A2566" s="131">
        <v>2565</v>
      </c>
      <c r="B2566" s="66" t="s">
        <v>2682</v>
      </c>
      <c r="D2566" s="67">
        <f>'2020 Spring Order Form - V36'!$W$23</f>
        <v>0</v>
      </c>
      <c r="E2566" s="67">
        <f>'2020 Spring Order Form - V36'!$W$23</f>
        <v>0</v>
      </c>
      <c r="F2566" s="151">
        <v>4568055</v>
      </c>
      <c r="G2566" s="70" t="e">
        <f>'2020 Spring Order Form - V36'!#REF!</f>
        <v>#REF!</v>
      </c>
      <c r="H2566" s="69">
        <f>'2020 Spring Order Form - V36'!$F$18</f>
        <v>0</v>
      </c>
      <c r="J2566" s="154">
        <v>17266</v>
      </c>
    </row>
    <row r="2567" spans="1:10">
      <c r="A2567" s="131">
        <v>2566</v>
      </c>
      <c r="B2567" s="66" t="s">
        <v>2682</v>
      </c>
      <c r="D2567" s="67">
        <f>'2020 Spring Order Form - V36'!$W$23</f>
        <v>0</v>
      </c>
      <c r="E2567" s="67">
        <f>'2020 Spring Order Form - V36'!$W$23</f>
        <v>0</v>
      </c>
      <c r="F2567" s="151" t="s">
        <v>2683</v>
      </c>
      <c r="G2567" s="70" t="e">
        <f>'2020 Spring Order Form - V36'!#REF!</f>
        <v>#REF!</v>
      </c>
      <c r="H2567" s="69">
        <f>'2020 Spring Order Form - V36'!$F$18</f>
        <v>0</v>
      </c>
      <c r="J2567" s="154">
        <v>17267</v>
      </c>
    </row>
    <row r="2568" spans="1:10">
      <c r="A2568" s="131">
        <v>2567</v>
      </c>
      <c r="B2568" s="66" t="s">
        <v>2684</v>
      </c>
      <c r="D2568" s="67">
        <f>'2020 Spring Order Form - V36'!$W$23</f>
        <v>0</v>
      </c>
      <c r="E2568" s="67">
        <f>'2020 Spring Order Form - V36'!$W$23</f>
        <v>0</v>
      </c>
      <c r="F2568" s="151">
        <v>4568175</v>
      </c>
      <c r="G2568" s="70" t="e">
        <f>'2020 Spring Order Form - V36'!#REF!</f>
        <v>#REF!</v>
      </c>
      <c r="H2568" s="69">
        <f>'2020 Spring Order Form - V36'!$F$18</f>
        <v>0</v>
      </c>
      <c r="J2568" s="154">
        <v>17270</v>
      </c>
    </row>
    <row r="2569" spans="1:10">
      <c r="A2569" s="131">
        <v>2568</v>
      </c>
      <c r="B2569" s="66" t="s">
        <v>2684</v>
      </c>
      <c r="D2569" s="67">
        <f>'2020 Spring Order Form - V36'!$W$23</f>
        <v>0</v>
      </c>
      <c r="E2569" s="67">
        <f>'2020 Spring Order Form - V36'!$W$23</f>
        <v>0</v>
      </c>
      <c r="F2569" s="151" t="s">
        <v>2685</v>
      </c>
      <c r="G2569" s="70" t="e">
        <f>'2020 Spring Order Form - V36'!#REF!</f>
        <v>#REF!</v>
      </c>
      <c r="H2569" s="69">
        <f>'2020 Spring Order Form - V36'!$F$18</f>
        <v>0</v>
      </c>
      <c r="J2569" s="154">
        <v>17269</v>
      </c>
    </row>
    <row r="2570" spans="1:10">
      <c r="A2570" s="131">
        <v>2569</v>
      </c>
      <c r="B2570" s="66" t="s">
        <v>2686</v>
      </c>
      <c r="D2570" s="67">
        <f>'2020 Spring Order Form - V36'!$W$23</f>
        <v>0</v>
      </c>
      <c r="E2570" s="67">
        <f>'2020 Spring Order Form - V36'!$W$23</f>
        <v>0</v>
      </c>
      <c r="F2570" s="151">
        <v>4568605</v>
      </c>
      <c r="G2570" s="70" t="e">
        <f>'2020 Spring Order Form - V36'!#REF!</f>
        <v>#REF!</v>
      </c>
      <c r="H2570" s="69">
        <f>'2020 Spring Order Form - V36'!$F$18</f>
        <v>0</v>
      </c>
      <c r="J2570" s="154">
        <v>18641</v>
      </c>
    </row>
    <row r="2571" spans="1:10">
      <c r="A2571" s="131">
        <v>2570</v>
      </c>
      <c r="B2571" s="66" t="s">
        <v>2686</v>
      </c>
      <c r="D2571" s="67">
        <f>'2020 Spring Order Form - V36'!$W$23</f>
        <v>0</v>
      </c>
      <c r="E2571" s="67">
        <f>'2020 Spring Order Form - V36'!$W$23</f>
        <v>0</v>
      </c>
      <c r="F2571" s="151" t="s">
        <v>2687</v>
      </c>
      <c r="G2571" s="70" t="e">
        <f>'2020 Spring Order Form - V36'!#REF!</f>
        <v>#REF!</v>
      </c>
      <c r="H2571" s="69">
        <f>'2020 Spring Order Form - V36'!$F$18</f>
        <v>0</v>
      </c>
      <c r="J2571" s="154">
        <v>18640</v>
      </c>
    </row>
    <row r="2572" spans="1:10">
      <c r="A2572" s="131">
        <v>2571</v>
      </c>
      <c r="B2572" s="66" t="s">
        <v>440</v>
      </c>
      <c r="D2572" s="67">
        <f>'2020 Spring Order Form - V36'!$W$23</f>
        <v>0</v>
      </c>
      <c r="E2572" s="67">
        <f>'2020 Spring Order Form - V36'!$W$23</f>
        <v>0</v>
      </c>
      <c r="F2572" s="151">
        <v>4568665</v>
      </c>
      <c r="G2572" s="70">
        <f>'2020 Spring Order Form - V36'!$W$317</f>
        <v>0</v>
      </c>
      <c r="H2572" s="69">
        <f>'2020 Spring Order Form - V36'!$F$18</f>
        <v>0</v>
      </c>
      <c r="J2572" s="154">
        <v>3927</v>
      </c>
    </row>
    <row r="2573" spans="1:10">
      <c r="A2573" s="131">
        <v>2572</v>
      </c>
      <c r="B2573" s="66" t="s">
        <v>440</v>
      </c>
      <c r="D2573" s="67">
        <f>'2020 Spring Order Form - V36'!$W$23</f>
        <v>0</v>
      </c>
      <c r="E2573" s="67">
        <f>'2020 Spring Order Form - V36'!$W$23</f>
        <v>0</v>
      </c>
      <c r="F2573" s="151" t="s">
        <v>2688</v>
      </c>
      <c r="G2573" s="70">
        <f>'2020 Spring Order Form - V36'!$X$317</f>
        <v>0</v>
      </c>
      <c r="H2573" s="69">
        <f>'2020 Spring Order Form - V36'!$F$18</f>
        <v>0</v>
      </c>
      <c r="J2573" s="154">
        <v>3316</v>
      </c>
    </row>
    <row r="2574" spans="1:10">
      <c r="A2574" s="131">
        <v>2573</v>
      </c>
      <c r="B2574" s="66" t="s">
        <v>2689</v>
      </c>
      <c r="D2574" s="67">
        <f>'2020 Spring Order Form - V36'!$W$23</f>
        <v>0</v>
      </c>
      <c r="E2574" s="67">
        <f>'2020 Spring Order Form - V36'!$W$23</f>
        <v>0</v>
      </c>
      <c r="F2574" s="151">
        <v>4569035</v>
      </c>
      <c r="G2574" s="70" t="e">
        <f>'2020 Spring Order Form - V36'!#REF!</f>
        <v>#REF!</v>
      </c>
      <c r="H2574" s="69">
        <f>'2020 Spring Order Form - V36'!$F$18</f>
        <v>0</v>
      </c>
      <c r="J2574" s="154">
        <v>12902</v>
      </c>
    </row>
    <row r="2575" spans="1:10">
      <c r="A2575" s="131">
        <v>2574</v>
      </c>
      <c r="B2575" s="66" t="s">
        <v>2689</v>
      </c>
      <c r="D2575" s="67">
        <f>'2020 Spring Order Form - V36'!$W$23</f>
        <v>0</v>
      </c>
      <c r="E2575" s="67">
        <f>'2020 Spring Order Form - V36'!$W$23</f>
        <v>0</v>
      </c>
      <c r="F2575" s="151" t="s">
        <v>2690</v>
      </c>
      <c r="G2575" s="70" t="e">
        <f>'2020 Spring Order Form - V36'!#REF!</f>
        <v>#REF!</v>
      </c>
      <c r="H2575" s="69">
        <f>'2020 Spring Order Form - V36'!$F$18</f>
        <v>0</v>
      </c>
      <c r="J2575" s="154">
        <v>12901</v>
      </c>
    </row>
    <row r="2576" spans="1:10">
      <c r="A2576" s="131">
        <v>2575</v>
      </c>
      <c r="B2576" s="66" t="s">
        <v>442</v>
      </c>
      <c r="D2576" s="67">
        <f>'2020 Spring Order Form - V36'!$W$23</f>
        <v>0</v>
      </c>
      <c r="E2576" s="67">
        <f>'2020 Spring Order Form - V36'!$W$23</f>
        <v>0</v>
      </c>
      <c r="F2576" s="151">
        <v>4568875</v>
      </c>
      <c r="G2576" s="70">
        <f>'2020 Spring Order Form - V36'!$W$318</f>
        <v>0</v>
      </c>
      <c r="H2576" s="69">
        <f>'2020 Spring Order Form - V36'!$F$18</f>
        <v>0</v>
      </c>
      <c r="J2576" s="154">
        <v>485</v>
      </c>
    </row>
    <row r="2577" spans="1:10">
      <c r="A2577" s="131">
        <v>2576</v>
      </c>
      <c r="B2577" s="66" t="s">
        <v>442</v>
      </c>
      <c r="D2577" s="67">
        <f>'2020 Spring Order Form - V36'!$W$23</f>
        <v>0</v>
      </c>
      <c r="E2577" s="67">
        <f>'2020 Spring Order Form - V36'!$W$23</f>
        <v>0</v>
      </c>
      <c r="F2577" s="151" t="s">
        <v>2691</v>
      </c>
      <c r="G2577" s="70">
        <f>'2020 Spring Order Form - V36'!$X$318</f>
        <v>0</v>
      </c>
      <c r="H2577" s="69">
        <f>'2020 Spring Order Form - V36'!$F$18</f>
        <v>0</v>
      </c>
      <c r="J2577" s="154">
        <v>3319</v>
      </c>
    </row>
    <row r="2578" spans="1:10">
      <c r="A2578" s="131">
        <v>2577</v>
      </c>
      <c r="B2578" s="66" t="s">
        <v>2692</v>
      </c>
      <c r="D2578" s="67">
        <f>'2020 Spring Order Form - V36'!$W$23</f>
        <v>0</v>
      </c>
      <c r="E2578" s="67">
        <f>'2020 Spring Order Form - V36'!$W$23</f>
        <v>0</v>
      </c>
      <c r="F2578" s="151">
        <v>4568815</v>
      </c>
      <c r="G2578" s="70">
        <f>'2020 Spring Order Form - V36'!$W$319</f>
        <v>0</v>
      </c>
      <c r="H2578" s="69">
        <f>'2020 Spring Order Form - V36'!$F$18</f>
        <v>0</v>
      </c>
      <c r="J2578" s="154">
        <v>12793</v>
      </c>
    </row>
    <row r="2579" spans="1:10">
      <c r="A2579" s="131">
        <v>2578</v>
      </c>
      <c r="B2579" s="66" t="s">
        <v>2692</v>
      </c>
      <c r="D2579" s="67">
        <f>'2020 Spring Order Form - V36'!$W$23</f>
        <v>0</v>
      </c>
      <c r="E2579" s="67">
        <f>'2020 Spring Order Form - V36'!$W$23</f>
        <v>0</v>
      </c>
      <c r="F2579" s="151" t="s">
        <v>2693</v>
      </c>
      <c r="G2579" s="70">
        <f>'2020 Spring Order Form - V36'!$X$319</f>
        <v>0</v>
      </c>
      <c r="H2579" s="69">
        <f>'2020 Spring Order Form - V36'!$F$18</f>
        <v>0</v>
      </c>
      <c r="J2579" s="154">
        <v>12794</v>
      </c>
    </row>
    <row r="2580" spans="1:10">
      <c r="A2580" s="131">
        <v>2579</v>
      </c>
      <c r="B2580" s="66" t="s">
        <v>445</v>
      </c>
      <c r="D2580" s="67">
        <f>'2020 Spring Order Form - V36'!$W$23</f>
        <v>0</v>
      </c>
      <c r="E2580" s="67">
        <f>'2020 Spring Order Form - V36'!$W$23</f>
        <v>0</v>
      </c>
      <c r="F2580" s="151">
        <v>4568805</v>
      </c>
      <c r="G2580" s="70">
        <f>'2020 Spring Order Form - V36'!$W$320</f>
        <v>0</v>
      </c>
      <c r="H2580" s="69">
        <f>'2020 Spring Order Form - V36'!$F$18</f>
        <v>0</v>
      </c>
      <c r="J2580" s="154">
        <v>12791</v>
      </c>
    </row>
    <row r="2581" spans="1:10">
      <c r="A2581" s="131">
        <v>2580</v>
      </c>
      <c r="B2581" s="66" t="s">
        <v>445</v>
      </c>
      <c r="D2581" s="67">
        <f>'2020 Spring Order Form - V36'!$W$23</f>
        <v>0</v>
      </c>
      <c r="E2581" s="67">
        <f>'2020 Spring Order Form - V36'!$W$23</f>
        <v>0</v>
      </c>
      <c r="F2581" s="151" t="s">
        <v>2694</v>
      </c>
      <c r="G2581" s="70">
        <f>'2020 Spring Order Form - V36'!$X$320</f>
        <v>0</v>
      </c>
      <c r="H2581" s="69">
        <f>'2020 Spring Order Form - V36'!$F$18</f>
        <v>0</v>
      </c>
      <c r="J2581" s="154">
        <v>12792</v>
      </c>
    </row>
    <row r="2582" spans="1:10">
      <c r="A2582" s="131">
        <v>2581</v>
      </c>
      <c r="B2582" s="66" t="s">
        <v>2695</v>
      </c>
      <c r="D2582" s="67">
        <f>'2020 Spring Order Form - V36'!$W$23</f>
        <v>0</v>
      </c>
      <c r="E2582" s="67">
        <f>'2020 Spring Order Form - V36'!$W$23</f>
        <v>0</v>
      </c>
      <c r="F2582" s="151">
        <v>4568615</v>
      </c>
      <c r="G2582" s="70" t="e">
        <f>'2020 Spring Order Form - V36'!#REF!</f>
        <v>#REF!</v>
      </c>
      <c r="H2582" s="69">
        <f>'2020 Spring Order Form - V36'!$F$18</f>
        <v>0</v>
      </c>
      <c r="J2582" s="154">
        <v>17080</v>
      </c>
    </row>
    <row r="2583" spans="1:10">
      <c r="A2583" s="131">
        <v>2582</v>
      </c>
      <c r="B2583" s="66" t="s">
        <v>2695</v>
      </c>
      <c r="D2583" s="67">
        <f>'2020 Spring Order Form - V36'!$W$23</f>
        <v>0</v>
      </c>
      <c r="E2583" s="67">
        <f>'2020 Spring Order Form - V36'!$W$23</f>
        <v>0</v>
      </c>
      <c r="F2583" s="151" t="s">
        <v>2696</v>
      </c>
      <c r="G2583" s="70" t="e">
        <f>'2020 Spring Order Form - V36'!#REF!</f>
        <v>#REF!</v>
      </c>
      <c r="H2583" s="69">
        <f>'2020 Spring Order Form - V36'!$F$18</f>
        <v>0</v>
      </c>
      <c r="J2583" s="154">
        <v>17081</v>
      </c>
    </row>
    <row r="2584" spans="1:10">
      <c r="A2584" s="131">
        <v>2583</v>
      </c>
      <c r="B2584" s="66" t="s">
        <v>2697</v>
      </c>
      <c r="D2584" s="67">
        <f>'2020 Spring Order Form - V36'!$W$23</f>
        <v>0</v>
      </c>
      <c r="E2584" s="67">
        <f>'2020 Spring Order Form - V36'!$W$23</f>
        <v>0</v>
      </c>
      <c r="F2584" s="151">
        <v>4568785</v>
      </c>
      <c r="G2584" s="70" t="e">
        <f>'2020 Spring Order Form - V36'!#REF!</f>
        <v>#REF!</v>
      </c>
      <c r="H2584" s="69">
        <f>'2020 Spring Order Form - V36'!$F$18</f>
        <v>0</v>
      </c>
      <c r="J2584" s="154">
        <v>819</v>
      </c>
    </row>
    <row r="2585" spans="1:10">
      <c r="A2585" s="131">
        <v>2584</v>
      </c>
      <c r="B2585" s="66" t="s">
        <v>2697</v>
      </c>
      <c r="D2585" s="67">
        <f>'2020 Spring Order Form - V36'!$W$23</f>
        <v>0</v>
      </c>
      <c r="E2585" s="67">
        <f>'2020 Spring Order Form - V36'!$W$23</f>
        <v>0</v>
      </c>
      <c r="F2585" s="151" t="s">
        <v>2698</v>
      </c>
      <c r="G2585" s="70" t="e">
        <f>'2020 Spring Order Form - V36'!#REF!</f>
        <v>#REF!</v>
      </c>
      <c r="H2585" s="69">
        <f>'2020 Spring Order Form - V36'!$F$18</f>
        <v>0</v>
      </c>
      <c r="J2585" s="154">
        <v>3306</v>
      </c>
    </row>
    <row r="2586" spans="1:10">
      <c r="A2586" s="131">
        <v>2585</v>
      </c>
      <c r="B2586" s="66" t="s">
        <v>447</v>
      </c>
      <c r="D2586" s="67">
        <f>'2020 Spring Order Form - V36'!$W$23</f>
        <v>0</v>
      </c>
      <c r="E2586" s="67">
        <f>'2020 Spring Order Form - V36'!$W$23</f>
        <v>0</v>
      </c>
      <c r="F2586" s="151">
        <v>4568765</v>
      </c>
      <c r="G2586" s="70">
        <f>'2020 Spring Order Form - V36'!$W$321</f>
        <v>0</v>
      </c>
      <c r="H2586" s="69">
        <f>'2020 Spring Order Form - V36'!$F$18</f>
        <v>0</v>
      </c>
      <c r="J2586" s="154">
        <v>17083</v>
      </c>
    </row>
    <row r="2587" spans="1:10">
      <c r="A2587" s="131">
        <v>2586</v>
      </c>
      <c r="B2587" s="66" t="s">
        <v>447</v>
      </c>
      <c r="D2587" s="67">
        <f>'2020 Spring Order Form - V36'!$W$23</f>
        <v>0</v>
      </c>
      <c r="E2587" s="67">
        <f>'2020 Spring Order Form - V36'!$W$23</f>
        <v>0</v>
      </c>
      <c r="F2587" s="151" t="s">
        <v>2699</v>
      </c>
      <c r="G2587" s="70">
        <f>'2020 Spring Order Form - V36'!$X$321</f>
        <v>0</v>
      </c>
      <c r="H2587" s="69">
        <f>'2020 Spring Order Form - V36'!$F$18</f>
        <v>0</v>
      </c>
      <c r="J2587" s="154">
        <v>17084</v>
      </c>
    </row>
    <row r="2588" spans="1:10">
      <c r="A2588" s="131">
        <v>2587</v>
      </c>
      <c r="B2588" s="66" t="s">
        <v>448</v>
      </c>
      <c r="D2588" s="67">
        <f>'2020 Spring Order Form - V36'!$W$23</f>
        <v>0</v>
      </c>
      <c r="E2588" s="67">
        <f>'2020 Spring Order Form - V36'!$W$23</f>
        <v>0</v>
      </c>
      <c r="F2588" s="151">
        <v>4569205</v>
      </c>
      <c r="G2588" s="70">
        <f>'2020 Spring Order Form - V36'!$W$322</f>
        <v>0</v>
      </c>
      <c r="H2588" s="69">
        <f>'2020 Spring Order Form - V36'!$F$18</f>
        <v>0</v>
      </c>
      <c r="J2588" s="154">
        <v>370</v>
      </c>
    </row>
    <row r="2589" spans="1:10">
      <c r="A2589" s="131">
        <v>2588</v>
      </c>
      <c r="B2589" s="66" t="s">
        <v>448</v>
      </c>
      <c r="D2589" s="67">
        <f>'2020 Spring Order Form - V36'!$W$23</f>
        <v>0</v>
      </c>
      <c r="E2589" s="67">
        <f>'2020 Spring Order Form - V36'!$W$23</f>
        <v>0</v>
      </c>
      <c r="F2589" s="151" t="s">
        <v>2700</v>
      </c>
      <c r="G2589" s="70">
        <f>'2020 Spring Order Form - V36'!$X$322</f>
        <v>0</v>
      </c>
      <c r="H2589" s="69">
        <f>'2020 Spring Order Form - V36'!$F$18</f>
        <v>0</v>
      </c>
      <c r="J2589" s="154">
        <v>3307</v>
      </c>
    </row>
    <row r="2590" spans="1:10">
      <c r="A2590" s="131">
        <v>2589</v>
      </c>
      <c r="B2590" s="66" t="s">
        <v>449</v>
      </c>
      <c r="D2590" s="67">
        <f>'2020 Spring Order Form - V36'!$W$23</f>
        <v>0</v>
      </c>
      <c r="E2590" s="67">
        <f>'2020 Spring Order Form - V36'!$W$23</f>
        <v>0</v>
      </c>
      <c r="F2590" s="151">
        <v>4569105</v>
      </c>
      <c r="G2590" s="70">
        <f>'2020 Spring Order Form - V36'!$W$323</f>
        <v>0</v>
      </c>
      <c r="H2590" s="69">
        <f>'2020 Spring Order Form - V36'!$F$18</f>
        <v>0</v>
      </c>
      <c r="J2590" s="154">
        <v>540</v>
      </c>
    </row>
    <row r="2591" spans="1:10">
      <c r="A2591" s="131">
        <v>2590</v>
      </c>
      <c r="B2591" s="66" t="s">
        <v>449</v>
      </c>
      <c r="D2591" s="67">
        <f>'2020 Spring Order Form - V36'!$W$23</f>
        <v>0</v>
      </c>
      <c r="E2591" s="67">
        <f>'2020 Spring Order Form - V36'!$W$23</f>
        <v>0</v>
      </c>
      <c r="F2591" s="151" t="s">
        <v>2701</v>
      </c>
      <c r="G2591" s="70">
        <f>'2020 Spring Order Form - V36'!$X$323</f>
        <v>0</v>
      </c>
      <c r="H2591" s="69">
        <f>'2020 Spring Order Form - V36'!$F$18</f>
        <v>0</v>
      </c>
      <c r="J2591" s="154">
        <v>3309</v>
      </c>
    </row>
    <row r="2592" spans="1:10">
      <c r="A2592" s="131">
        <v>2591</v>
      </c>
      <c r="B2592" s="66" t="s">
        <v>449</v>
      </c>
      <c r="D2592" s="67">
        <f>'2020 Spring Order Form - V36'!$W$23</f>
        <v>0</v>
      </c>
      <c r="E2592" s="67">
        <f>'2020 Spring Order Form - V36'!$W$23</f>
        <v>0</v>
      </c>
      <c r="F2592" s="151">
        <v>4569108</v>
      </c>
      <c r="G2592" s="70">
        <f>'2020 Spring Order Form - V36'!$W$324</f>
        <v>0</v>
      </c>
      <c r="H2592" s="69">
        <f>'2020 Spring Order Form - V36'!$F$18</f>
        <v>0</v>
      </c>
      <c r="J2592" s="154">
        <v>781</v>
      </c>
    </row>
    <row r="2593" spans="1:10">
      <c r="A2593" s="131">
        <v>2592</v>
      </c>
      <c r="B2593" s="66" t="s">
        <v>449</v>
      </c>
      <c r="D2593" s="67">
        <f>'2020 Spring Order Form - V36'!$W$23</f>
        <v>0</v>
      </c>
      <c r="E2593" s="67">
        <f>'2020 Spring Order Form - V36'!$W$23</f>
        <v>0</v>
      </c>
      <c r="F2593" s="151" t="s">
        <v>2702</v>
      </c>
      <c r="G2593" s="70">
        <f>'2020 Spring Order Form - V36'!$X$324</f>
        <v>0</v>
      </c>
      <c r="H2593" s="69">
        <f>'2020 Spring Order Form - V36'!$F$18</f>
        <v>0</v>
      </c>
      <c r="J2593" s="154">
        <v>3310</v>
      </c>
    </row>
    <row r="2594" spans="1:10">
      <c r="A2594" s="131">
        <v>2593</v>
      </c>
      <c r="B2594" s="66" t="s">
        <v>449</v>
      </c>
      <c r="D2594" s="67">
        <f>'2020 Spring Order Form - V36'!$W$23</f>
        <v>0</v>
      </c>
      <c r="E2594" s="67">
        <f>'2020 Spring Order Form - V36'!$W$23</f>
        <v>0</v>
      </c>
      <c r="F2594" s="151">
        <v>4169107</v>
      </c>
      <c r="G2594" s="70">
        <f>'2020 Spring Order Form - V36'!$W$325</f>
        <v>0</v>
      </c>
      <c r="H2594" s="69">
        <f>'2020 Spring Order Form - V36'!$F$18</f>
        <v>0</v>
      </c>
      <c r="J2594" s="154">
        <v>927</v>
      </c>
    </row>
    <row r="2595" spans="1:10">
      <c r="A2595" s="131">
        <v>2594</v>
      </c>
      <c r="B2595" s="66" t="s">
        <v>449</v>
      </c>
      <c r="D2595" s="67">
        <f>'2020 Spring Order Form - V36'!$W$23</f>
        <v>0</v>
      </c>
      <c r="E2595" s="67">
        <f>'2020 Spring Order Form - V36'!$W$23</f>
        <v>0</v>
      </c>
      <c r="F2595" s="151" t="s">
        <v>2703</v>
      </c>
      <c r="G2595" s="70">
        <f>'2020 Spring Order Form - V36'!$X$325</f>
        <v>0</v>
      </c>
      <c r="H2595" s="69">
        <f>'2020 Spring Order Form - V36'!$F$18</f>
        <v>0</v>
      </c>
      <c r="J2595" s="154">
        <v>3312</v>
      </c>
    </row>
    <row r="2596" spans="1:10">
      <c r="A2596" s="131">
        <v>2595</v>
      </c>
      <c r="B2596" s="66" t="s">
        <v>2704</v>
      </c>
      <c r="D2596" s="67">
        <f>'2020 Spring Order Form - V36'!$W$23</f>
        <v>0</v>
      </c>
      <c r="E2596" s="67">
        <f>'2020 Spring Order Form - V36'!$W$23</f>
        <v>0</v>
      </c>
      <c r="F2596" s="151">
        <v>4569125</v>
      </c>
      <c r="G2596" s="70" t="e">
        <f>'2020 Spring Order Form - V36'!#REF!</f>
        <v>#REF!</v>
      </c>
      <c r="H2596" s="69">
        <f>'2020 Spring Order Form - V36'!$F$18</f>
        <v>0</v>
      </c>
      <c r="J2596" s="154">
        <v>12644</v>
      </c>
    </row>
    <row r="2597" spans="1:10">
      <c r="A2597" s="131">
        <v>2596</v>
      </c>
      <c r="B2597" s="66" t="s">
        <v>2704</v>
      </c>
      <c r="D2597" s="67">
        <f>'2020 Spring Order Form - V36'!$W$23</f>
        <v>0</v>
      </c>
      <c r="E2597" s="67">
        <f>'2020 Spring Order Form - V36'!$W$23</f>
        <v>0</v>
      </c>
      <c r="F2597" s="151" t="s">
        <v>2705</v>
      </c>
      <c r="G2597" s="70" t="e">
        <f>'2020 Spring Order Form - V36'!#REF!</f>
        <v>#REF!</v>
      </c>
      <c r="H2597" s="69">
        <f>'2020 Spring Order Form - V36'!$F$18</f>
        <v>0</v>
      </c>
      <c r="J2597" s="154">
        <v>12640</v>
      </c>
    </row>
    <row r="2598" spans="1:10">
      <c r="A2598" s="131">
        <v>2597</v>
      </c>
      <c r="B2598" s="66" t="s">
        <v>2706</v>
      </c>
      <c r="D2598" s="67">
        <f>'2020 Spring Order Form - V36'!$W$23</f>
        <v>0</v>
      </c>
      <c r="E2598" s="67">
        <f>'2020 Spring Order Form - V36'!$W$23</f>
        <v>0</v>
      </c>
      <c r="F2598" s="151">
        <v>4569305</v>
      </c>
      <c r="G2598" s="70" t="e">
        <f>'2020 Spring Order Form - V36'!#REF!</f>
        <v>#REF!</v>
      </c>
      <c r="H2598" s="69">
        <f>'2020 Spring Order Form - V36'!$F$18</f>
        <v>0</v>
      </c>
      <c r="J2598" s="154">
        <v>371</v>
      </c>
    </row>
    <row r="2599" spans="1:10">
      <c r="A2599" s="131">
        <v>2598</v>
      </c>
      <c r="B2599" s="66" t="s">
        <v>2706</v>
      </c>
      <c r="D2599" s="67">
        <f>'2020 Spring Order Form - V36'!$W$23</f>
        <v>0</v>
      </c>
      <c r="E2599" s="67">
        <f>'2020 Spring Order Form - V36'!$W$23</f>
        <v>0</v>
      </c>
      <c r="F2599" s="151" t="s">
        <v>2707</v>
      </c>
      <c r="G2599" s="70" t="e">
        <f>'2020 Spring Order Form - V36'!#REF!</f>
        <v>#REF!</v>
      </c>
      <c r="H2599" s="69">
        <f>'2020 Spring Order Form - V36'!$F$18</f>
        <v>0</v>
      </c>
      <c r="J2599" s="154">
        <v>3326</v>
      </c>
    </row>
    <row r="2600" spans="1:10">
      <c r="A2600" s="131">
        <v>2599</v>
      </c>
      <c r="B2600" s="66" t="s">
        <v>451</v>
      </c>
      <c r="D2600" s="67">
        <f>'2020 Spring Order Form - V36'!$W$23</f>
        <v>0</v>
      </c>
      <c r="E2600" s="67">
        <f>'2020 Spring Order Form - V36'!$W$23</f>
        <v>0</v>
      </c>
      <c r="F2600" s="151">
        <v>4569355</v>
      </c>
      <c r="G2600" s="70">
        <f>'2020 Spring Order Form - V36'!$W$326</f>
        <v>0</v>
      </c>
      <c r="H2600" s="69">
        <f>'2020 Spring Order Form - V36'!$F$18</f>
        <v>0</v>
      </c>
      <c r="J2600" s="154">
        <v>835</v>
      </c>
    </row>
    <row r="2601" spans="1:10">
      <c r="A2601" s="131">
        <v>2600</v>
      </c>
      <c r="B2601" s="66" t="s">
        <v>451</v>
      </c>
      <c r="D2601" s="67">
        <f>'2020 Spring Order Form - V36'!$W$23</f>
        <v>0</v>
      </c>
      <c r="E2601" s="67">
        <f>'2020 Spring Order Form - V36'!$W$23</f>
        <v>0</v>
      </c>
      <c r="F2601" s="151" t="s">
        <v>2708</v>
      </c>
      <c r="G2601" s="70">
        <f>'2020 Spring Order Form - V36'!$X$326</f>
        <v>0</v>
      </c>
      <c r="H2601" s="69">
        <f>'2020 Spring Order Form - V36'!$F$18</f>
        <v>0</v>
      </c>
      <c r="J2601" s="154">
        <v>3327</v>
      </c>
    </row>
    <row r="2602" spans="1:10">
      <c r="A2602" s="131">
        <v>2601</v>
      </c>
      <c r="B2602" s="66" t="s">
        <v>2709</v>
      </c>
      <c r="D2602" s="67">
        <f>'2020 Spring Order Form - V36'!$W$23</f>
        <v>0</v>
      </c>
      <c r="E2602" s="67">
        <f>'2020 Spring Order Form - V36'!$W$23</f>
        <v>0</v>
      </c>
      <c r="F2602" s="151">
        <v>4569768</v>
      </c>
      <c r="G2602" s="70" t="e">
        <f>'2020 Spring Order Form - V36'!#REF!</f>
        <v>#REF!</v>
      </c>
      <c r="H2602" s="69">
        <f>'2020 Spring Order Form - V36'!$F$18</f>
        <v>0</v>
      </c>
      <c r="J2602" s="154">
        <v>748</v>
      </c>
    </row>
    <row r="2603" spans="1:10">
      <c r="A2603" s="131">
        <v>2602</v>
      </c>
      <c r="B2603" s="66" t="s">
        <v>2709</v>
      </c>
      <c r="D2603" s="67">
        <f>'2020 Spring Order Form - V36'!$W$23</f>
        <v>0</v>
      </c>
      <c r="E2603" s="67">
        <f>'2020 Spring Order Form - V36'!$W$23</f>
        <v>0</v>
      </c>
      <c r="F2603" s="151" t="s">
        <v>2710</v>
      </c>
      <c r="G2603" s="70" t="e">
        <f>'2020 Spring Order Form - V36'!#REF!</f>
        <v>#REF!</v>
      </c>
      <c r="H2603" s="69">
        <f>'2020 Spring Order Form - V36'!$F$18</f>
        <v>0</v>
      </c>
      <c r="J2603" s="154">
        <v>3343</v>
      </c>
    </row>
    <row r="2604" spans="1:10">
      <c r="A2604" s="131">
        <v>2603</v>
      </c>
      <c r="B2604" s="66" t="s">
        <v>455</v>
      </c>
      <c r="D2604" s="67">
        <f>'2020 Spring Order Form - V36'!$W$23</f>
        <v>0</v>
      </c>
      <c r="E2604" s="67">
        <f>'2020 Spring Order Form - V36'!$W$23</f>
        <v>0</v>
      </c>
      <c r="F2604" s="151">
        <v>4569778</v>
      </c>
      <c r="G2604" s="70">
        <f>'2020 Spring Order Form - V36'!$W$328</f>
        <v>0</v>
      </c>
      <c r="H2604" s="69">
        <f>'2020 Spring Order Form - V36'!$F$18</f>
        <v>0</v>
      </c>
      <c r="J2604" s="154">
        <v>749</v>
      </c>
    </row>
    <row r="2605" spans="1:10">
      <c r="A2605" s="131">
        <v>2604</v>
      </c>
      <c r="B2605" s="66" t="s">
        <v>455</v>
      </c>
      <c r="D2605" s="67">
        <f>'2020 Spring Order Form - V36'!$W$23</f>
        <v>0</v>
      </c>
      <c r="E2605" s="67">
        <f>'2020 Spring Order Form - V36'!$W$23</f>
        <v>0</v>
      </c>
      <c r="F2605" s="151" t="s">
        <v>2711</v>
      </c>
      <c r="G2605" s="70">
        <f>'2020 Spring Order Form - V36'!$X$328</f>
        <v>0</v>
      </c>
      <c r="H2605" s="69">
        <f>'2020 Spring Order Form - V36'!$F$18</f>
        <v>0</v>
      </c>
      <c r="J2605" s="154">
        <v>3344</v>
      </c>
    </row>
    <row r="2606" spans="1:10">
      <c r="A2606" s="131">
        <v>2605</v>
      </c>
      <c r="B2606" s="66" t="s">
        <v>2712</v>
      </c>
      <c r="D2606" s="67">
        <f>'2020 Spring Order Form - V36'!$W$23</f>
        <v>0</v>
      </c>
      <c r="E2606" s="67">
        <f>'2020 Spring Order Form - V36'!$W$23</f>
        <v>0</v>
      </c>
      <c r="F2606" s="151">
        <v>4569808</v>
      </c>
      <c r="G2606" s="70" t="e">
        <f>'2020 Spring Order Form - V36'!#REF!</f>
        <v>#REF!</v>
      </c>
      <c r="H2606" s="69">
        <f>'2020 Spring Order Form - V36'!$F$18</f>
        <v>0</v>
      </c>
      <c r="J2606" s="154">
        <v>4092</v>
      </c>
    </row>
    <row r="2607" spans="1:10">
      <c r="A2607" s="131">
        <v>2606</v>
      </c>
      <c r="B2607" s="66" t="s">
        <v>2712</v>
      </c>
      <c r="D2607" s="67">
        <f>'2020 Spring Order Form - V36'!$W$23</f>
        <v>0</v>
      </c>
      <c r="E2607" s="67">
        <f>'2020 Spring Order Form - V36'!$W$23</f>
        <v>0</v>
      </c>
      <c r="F2607" s="151" t="s">
        <v>2713</v>
      </c>
      <c r="G2607" s="70" t="e">
        <f>'2020 Spring Order Form - V36'!#REF!</f>
        <v>#REF!</v>
      </c>
      <c r="H2607" s="69">
        <f>'2020 Spring Order Form - V36'!$F$18</f>
        <v>0</v>
      </c>
      <c r="J2607" s="154">
        <v>3340</v>
      </c>
    </row>
    <row r="2608" spans="1:10">
      <c r="A2608" s="131">
        <v>2607</v>
      </c>
      <c r="B2608" s="66" t="s">
        <v>2714</v>
      </c>
      <c r="D2608" s="67">
        <f>'2020 Spring Order Form - V36'!$W$23</f>
        <v>0</v>
      </c>
      <c r="E2608" s="67">
        <f>'2020 Spring Order Form - V36'!$W$23</f>
        <v>0</v>
      </c>
      <c r="F2608" s="151">
        <v>4569903</v>
      </c>
      <c r="G2608" s="70" t="e">
        <f>'2020 Spring Order Form - V36'!#REF!</f>
        <v>#REF!</v>
      </c>
      <c r="H2608" s="69">
        <f>'2020 Spring Order Form - V36'!$F$18</f>
        <v>0</v>
      </c>
      <c r="J2608" s="388">
        <v>18916</v>
      </c>
    </row>
    <row r="2609" spans="1:10">
      <c r="A2609" s="131">
        <v>2608</v>
      </c>
      <c r="B2609" s="66" t="s">
        <v>2714</v>
      </c>
      <c r="D2609" s="67">
        <f>'2020 Spring Order Form - V36'!$W$23</f>
        <v>0</v>
      </c>
      <c r="E2609" s="67">
        <f>'2020 Spring Order Form - V36'!$W$23</f>
        <v>0</v>
      </c>
      <c r="F2609" s="151" t="s">
        <v>2715</v>
      </c>
      <c r="G2609" s="70" t="e">
        <f>'2020 Spring Order Form - V36'!#REF!</f>
        <v>#REF!</v>
      </c>
      <c r="H2609" s="69">
        <f>'2020 Spring Order Form - V36'!$F$18</f>
        <v>0</v>
      </c>
      <c r="J2609" s="388">
        <v>18917</v>
      </c>
    </row>
    <row r="2610" spans="1:10">
      <c r="A2610" s="131">
        <v>2609</v>
      </c>
      <c r="B2610" s="66" t="s">
        <v>2716</v>
      </c>
      <c r="D2610" s="67">
        <f>'2020 Spring Order Form - V36'!$W$23</f>
        <v>0</v>
      </c>
      <c r="E2610" s="67">
        <f>'2020 Spring Order Form - V36'!$W$23</f>
        <v>0</v>
      </c>
      <c r="F2610" s="151">
        <v>4569925</v>
      </c>
      <c r="G2610" s="70" t="e">
        <f>'2020 Spring Order Form - V36'!#REF!</f>
        <v>#REF!</v>
      </c>
      <c r="H2610" s="69">
        <f>'2020 Spring Order Form - V36'!$F$18</f>
        <v>0</v>
      </c>
      <c r="J2610" s="154">
        <v>4382</v>
      </c>
    </row>
    <row r="2611" spans="1:10">
      <c r="A2611" s="131">
        <v>2610</v>
      </c>
      <c r="B2611" s="66" t="s">
        <v>2716</v>
      </c>
      <c r="D2611" s="67">
        <f>'2020 Spring Order Form - V36'!$W$23</f>
        <v>0</v>
      </c>
      <c r="E2611" s="67">
        <f>'2020 Spring Order Form - V36'!$W$23</f>
        <v>0</v>
      </c>
      <c r="F2611" s="151" t="s">
        <v>2717</v>
      </c>
      <c r="G2611" s="70" t="e">
        <f>'2020 Spring Order Form - V36'!#REF!</f>
        <v>#REF!</v>
      </c>
      <c r="H2611" s="69">
        <f>'2020 Spring Order Form - V36'!$F$18</f>
        <v>0</v>
      </c>
      <c r="J2611" s="154">
        <v>3346</v>
      </c>
    </row>
    <row r="2612" spans="1:10">
      <c r="A2612" s="131">
        <v>2611</v>
      </c>
      <c r="B2612" s="66" t="s">
        <v>459</v>
      </c>
      <c r="D2612" s="67">
        <f>'2020 Spring Order Form - V36'!$W$23</f>
        <v>0</v>
      </c>
      <c r="E2612" s="67">
        <f>'2020 Spring Order Form - V36'!$W$23</f>
        <v>0</v>
      </c>
      <c r="F2612" s="151">
        <v>2308508</v>
      </c>
      <c r="G2612" s="70">
        <f>'2020 Spring Order Form - V36'!$W$332</f>
        <v>0</v>
      </c>
      <c r="H2612" s="69">
        <f>'2020 Spring Order Form - V36'!$F$18</f>
        <v>0</v>
      </c>
      <c r="J2612" s="154">
        <v>5154</v>
      </c>
    </row>
    <row r="2613" spans="1:10">
      <c r="A2613" s="131">
        <v>2612</v>
      </c>
      <c r="B2613" s="66" t="s">
        <v>459</v>
      </c>
      <c r="D2613" s="67">
        <f>'2020 Spring Order Form - V36'!$W$23</f>
        <v>0</v>
      </c>
      <c r="E2613" s="67">
        <f>'2020 Spring Order Form - V36'!$W$23</f>
        <v>0</v>
      </c>
      <c r="F2613" s="151" t="s">
        <v>2718</v>
      </c>
      <c r="G2613" s="70">
        <f>'2020 Spring Order Form - V36'!$X$332</f>
        <v>0</v>
      </c>
      <c r="H2613" s="69">
        <f>'2020 Spring Order Form - V36'!$F$18</f>
        <v>0</v>
      </c>
      <c r="J2613" s="154">
        <v>5197</v>
      </c>
    </row>
    <row r="2614" spans="1:10">
      <c r="A2614" s="131">
        <v>2613</v>
      </c>
      <c r="B2614" s="66" t="s">
        <v>2719</v>
      </c>
      <c r="D2614" s="67">
        <f>'2020 Spring Order Form - V36'!$W$23</f>
        <v>0</v>
      </c>
      <c r="E2614" s="67">
        <f>'2020 Spring Order Form - V36'!$W$23</f>
        <v>0</v>
      </c>
      <c r="F2614" s="151">
        <v>2309008</v>
      </c>
      <c r="G2614" s="70" t="e">
        <f>'2020 Spring Order Form - V36'!#REF!</f>
        <v>#REF!</v>
      </c>
      <c r="H2614" s="69">
        <f>'2020 Spring Order Form - V36'!$F$18</f>
        <v>0</v>
      </c>
      <c r="J2614" s="154">
        <v>18709</v>
      </c>
    </row>
    <row r="2615" spans="1:10">
      <c r="A2615" s="131">
        <v>2614</v>
      </c>
      <c r="B2615" s="66" t="s">
        <v>2719</v>
      </c>
      <c r="D2615" s="67">
        <f>'2020 Spring Order Form - V36'!$W$23</f>
        <v>0</v>
      </c>
      <c r="E2615" s="67">
        <f>'2020 Spring Order Form - V36'!$W$23</f>
        <v>0</v>
      </c>
      <c r="F2615" s="151" t="s">
        <v>2720</v>
      </c>
      <c r="G2615" s="70" t="e">
        <f>'2020 Spring Order Form - V36'!#REF!</f>
        <v>#REF!</v>
      </c>
      <c r="H2615" s="69">
        <f>'2020 Spring Order Form - V36'!$F$18</f>
        <v>0</v>
      </c>
      <c r="J2615" s="154">
        <v>18708</v>
      </c>
    </row>
    <row r="2616" spans="1:10">
      <c r="A2616" s="131">
        <v>2615</v>
      </c>
      <c r="B2616" s="66" t="s">
        <v>2721</v>
      </c>
      <c r="D2616" s="67">
        <f>'2020 Spring Order Form - V36'!$W$23</f>
        <v>0</v>
      </c>
      <c r="E2616" s="67">
        <f>'2020 Spring Order Form - V36'!$W$23</f>
        <v>0</v>
      </c>
      <c r="F2616" s="151">
        <v>2309958</v>
      </c>
      <c r="G2616" s="70" t="e">
        <f>'2020 Spring Order Form - V36'!#REF!</f>
        <v>#REF!</v>
      </c>
      <c r="H2616" s="69">
        <f>'2020 Spring Order Form - V36'!$F$18</f>
        <v>0</v>
      </c>
      <c r="J2616" s="154">
        <v>18712</v>
      </c>
    </row>
    <row r="2617" spans="1:10">
      <c r="A2617" s="131">
        <v>2616</v>
      </c>
      <c r="B2617" s="66" t="s">
        <v>2721</v>
      </c>
      <c r="D2617" s="67">
        <f>'2020 Spring Order Form - V36'!$W$23</f>
        <v>0</v>
      </c>
      <c r="E2617" s="67">
        <f>'2020 Spring Order Form - V36'!$W$23</f>
        <v>0</v>
      </c>
      <c r="F2617" s="151" t="s">
        <v>2722</v>
      </c>
      <c r="G2617" s="70" t="e">
        <f>'2020 Spring Order Form - V36'!#REF!</f>
        <v>#REF!</v>
      </c>
      <c r="H2617" s="69">
        <f>'2020 Spring Order Form - V36'!$F$18</f>
        <v>0</v>
      </c>
      <c r="J2617" s="154">
        <v>18711</v>
      </c>
    </row>
    <row r="2618" spans="1:10">
      <c r="A2618" s="131">
        <v>2617</v>
      </c>
      <c r="B2618" s="66" t="s">
        <v>462</v>
      </c>
      <c r="D2618" s="67">
        <f>'2020 Spring Order Form - V36'!$W$23</f>
        <v>0</v>
      </c>
      <c r="E2618" s="67">
        <f>'2020 Spring Order Form - V36'!$W$23</f>
        <v>0</v>
      </c>
      <c r="F2618" s="151">
        <v>2313254</v>
      </c>
      <c r="G2618" s="70">
        <f>'2020 Spring Order Form - V36'!$W$334</f>
        <v>0</v>
      </c>
      <c r="H2618" s="69">
        <f>'2020 Spring Order Form - V36'!$F$18</f>
        <v>0</v>
      </c>
      <c r="J2618" s="154">
        <v>17101</v>
      </c>
    </row>
    <row r="2619" spans="1:10">
      <c r="A2619" s="131">
        <v>2618</v>
      </c>
      <c r="B2619" s="66" t="s">
        <v>462</v>
      </c>
      <c r="D2619" s="67">
        <f>'2020 Spring Order Form - V36'!$W$23</f>
        <v>0</v>
      </c>
      <c r="E2619" s="67">
        <f>'2020 Spring Order Form - V36'!$W$23</f>
        <v>0</v>
      </c>
      <c r="F2619" s="151" t="s">
        <v>2723</v>
      </c>
      <c r="G2619" s="70">
        <f>'2020 Spring Order Form - V36'!$X$334</f>
        <v>0</v>
      </c>
      <c r="H2619" s="69">
        <f>'2020 Spring Order Form - V36'!$F$18</f>
        <v>0</v>
      </c>
      <c r="J2619" s="154">
        <v>17102</v>
      </c>
    </row>
    <row r="2620" spans="1:10">
      <c r="A2620" s="131">
        <v>2619</v>
      </c>
      <c r="B2620" s="66" t="s">
        <v>2724</v>
      </c>
      <c r="D2620" s="67">
        <f>'2020 Spring Order Form - V36'!$W$23</f>
        <v>0</v>
      </c>
      <c r="E2620" s="67">
        <f>'2020 Spring Order Form - V36'!$W$23</f>
        <v>0</v>
      </c>
      <c r="F2620" s="151">
        <v>2318958</v>
      </c>
      <c r="G2620" s="70" t="e">
        <f>'2020 Spring Order Form - V36'!#REF!</f>
        <v>#REF!</v>
      </c>
      <c r="H2620" s="69">
        <f>'2020 Spring Order Form - V36'!$F$18</f>
        <v>0</v>
      </c>
      <c r="J2620" s="154">
        <v>18714</v>
      </c>
    </row>
    <row r="2621" spans="1:10">
      <c r="A2621" s="131">
        <v>2620</v>
      </c>
      <c r="B2621" s="66" t="s">
        <v>2724</v>
      </c>
      <c r="D2621" s="67">
        <f>'2020 Spring Order Form - V36'!$W$23</f>
        <v>0</v>
      </c>
      <c r="E2621" s="67">
        <f>'2020 Spring Order Form - V36'!$W$23</f>
        <v>0</v>
      </c>
      <c r="F2621" s="151" t="s">
        <v>2725</v>
      </c>
      <c r="G2621" s="70" t="e">
        <f>'2020 Spring Order Form - V36'!#REF!</f>
        <v>#REF!</v>
      </c>
      <c r="H2621" s="69">
        <f>'2020 Spring Order Form - V36'!$F$18</f>
        <v>0</v>
      </c>
      <c r="J2621" s="154">
        <v>18715</v>
      </c>
    </row>
    <row r="2622" spans="1:10">
      <c r="A2622" s="131">
        <v>2621</v>
      </c>
      <c r="B2622" s="66" t="s">
        <v>466</v>
      </c>
      <c r="D2622" s="67">
        <f>'2020 Spring Order Form - V36'!$W$23</f>
        <v>0</v>
      </c>
      <c r="E2622" s="67">
        <f>'2020 Spring Order Form - V36'!$W$23</f>
        <v>0</v>
      </c>
      <c r="F2622" s="151">
        <v>2324008</v>
      </c>
      <c r="G2622" s="70">
        <f>'2020 Spring Order Form - V36'!$W$336</f>
        <v>0</v>
      </c>
      <c r="H2622" s="69">
        <f>'2020 Spring Order Form - V36'!$F$18</f>
        <v>0</v>
      </c>
      <c r="J2622" s="154">
        <v>18910</v>
      </c>
    </row>
    <row r="2623" spans="1:10">
      <c r="A2623" s="131">
        <v>2622</v>
      </c>
      <c r="B2623" s="66" t="s">
        <v>466</v>
      </c>
      <c r="D2623" s="67">
        <f>'2020 Spring Order Form - V36'!$W$23</f>
        <v>0</v>
      </c>
      <c r="E2623" s="67">
        <f>'2020 Spring Order Form - V36'!$W$23</f>
        <v>0</v>
      </c>
      <c r="F2623" s="151" t="s">
        <v>2726</v>
      </c>
      <c r="G2623" s="70">
        <f>'2020 Spring Order Form - V36'!$X$336</f>
        <v>0</v>
      </c>
      <c r="H2623" s="69">
        <f>'2020 Spring Order Form - V36'!$F$18</f>
        <v>0</v>
      </c>
      <c r="J2623" s="154">
        <v>18911</v>
      </c>
    </row>
    <row r="2624" spans="1:10">
      <c r="A2624" s="131">
        <v>2623</v>
      </c>
      <c r="B2624" s="66" t="s">
        <v>2727</v>
      </c>
      <c r="D2624" s="67">
        <f>'2020 Spring Order Form - V36'!$W$23</f>
        <v>0</v>
      </c>
      <c r="E2624" s="67">
        <f>'2020 Spring Order Form - V36'!$W$23</f>
        <v>0</v>
      </c>
      <c r="F2624" s="151">
        <v>2332758</v>
      </c>
      <c r="G2624" s="70" t="e">
        <f>'2020 Spring Order Form - V36'!#REF!</f>
        <v>#REF!</v>
      </c>
      <c r="H2624" s="69">
        <f>'2020 Spring Order Form - V36'!$F$18</f>
        <v>0</v>
      </c>
      <c r="J2624" s="154">
        <v>5159</v>
      </c>
    </row>
    <row r="2625" spans="1:10">
      <c r="A2625" s="131">
        <v>2624</v>
      </c>
      <c r="B2625" s="66" t="s">
        <v>2727</v>
      </c>
      <c r="D2625" s="67">
        <f>'2020 Spring Order Form - V36'!$W$23</f>
        <v>0</v>
      </c>
      <c r="E2625" s="67">
        <f>'2020 Spring Order Form - V36'!$W$23</f>
        <v>0</v>
      </c>
      <c r="F2625" s="151" t="s">
        <v>2728</v>
      </c>
      <c r="G2625" s="70" t="e">
        <f>'2020 Spring Order Form - V36'!#REF!</f>
        <v>#REF!</v>
      </c>
      <c r="H2625" s="69">
        <f>'2020 Spring Order Form - V36'!$F$18</f>
        <v>0</v>
      </c>
      <c r="J2625" s="154">
        <v>5202</v>
      </c>
    </row>
    <row r="2626" spans="1:10">
      <c r="A2626" s="131">
        <v>2625</v>
      </c>
      <c r="B2626" s="66" t="s">
        <v>2729</v>
      </c>
      <c r="D2626" s="67">
        <f>'2020 Spring Order Form - V36'!$W$23</f>
        <v>0</v>
      </c>
      <c r="E2626" s="67">
        <f>'2020 Spring Order Form - V36'!$W$23</f>
        <v>0</v>
      </c>
      <c r="F2626" s="151">
        <v>2332804</v>
      </c>
      <c r="G2626" s="70" t="e">
        <f>'2020 Spring Order Form - V36'!#REF!</f>
        <v>#REF!</v>
      </c>
      <c r="H2626" s="69">
        <f>'2020 Spring Order Form - V36'!$F$18</f>
        <v>0</v>
      </c>
      <c r="J2626" s="154">
        <v>5162</v>
      </c>
    </row>
    <row r="2627" spans="1:10">
      <c r="A2627" s="131">
        <v>2626</v>
      </c>
      <c r="B2627" s="66" t="s">
        <v>2729</v>
      </c>
      <c r="D2627" s="67">
        <f>'2020 Spring Order Form - V36'!$W$23</f>
        <v>0</v>
      </c>
      <c r="E2627" s="67">
        <f>'2020 Spring Order Form - V36'!$W$23</f>
        <v>0</v>
      </c>
      <c r="F2627" s="151" t="s">
        <v>2730</v>
      </c>
      <c r="G2627" s="70" t="e">
        <f>'2020 Spring Order Form - V36'!#REF!</f>
        <v>#REF!</v>
      </c>
      <c r="H2627" s="69">
        <f>'2020 Spring Order Form - V36'!$F$18</f>
        <v>0</v>
      </c>
      <c r="J2627" s="154">
        <v>5187</v>
      </c>
    </row>
    <row r="2628" spans="1:10">
      <c r="A2628" s="131">
        <v>2627</v>
      </c>
      <c r="B2628" s="66" t="s">
        <v>2731</v>
      </c>
      <c r="D2628" s="67">
        <f>'2020 Spring Order Form - V36'!$W$23</f>
        <v>0</v>
      </c>
      <c r="E2628" s="67">
        <f>'2020 Spring Order Form - V36'!$W$23</f>
        <v>0</v>
      </c>
      <c r="F2628" s="151">
        <v>2333104</v>
      </c>
      <c r="G2628" s="70" t="e">
        <f>'2020 Spring Order Form - V36'!#REF!</f>
        <v>#REF!</v>
      </c>
      <c r="H2628" s="69">
        <f>'2020 Spring Order Form - V36'!$F$18</f>
        <v>0</v>
      </c>
      <c r="J2628" s="154">
        <v>18706</v>
      </c>
    </row>
    <row r="2629" spans="1:10">
      <c r="A2629" s="131">
        <v>2628</v>
      </c>
      <c r="B2629" s="66" t="s">
        <v>2731</v>
      </c>
      <c r="D2629" s="67">
        <f>'2020 Spring Order Form - V36'!$W$23</f>
        <v>0</v>
      </c>
      <c r="E2629" s="67">
        <f>'2020 Spring Order Form - V36'!$W$23</f>
        <v>0</v>
      </c>
      <c r="F2629" s="151" t="s">
        <v>2732</v>
      </c>
      <c r="G2629" s="70" t="e">
        <f>'2020 Spring Order Form - V36'!#REF!</f>
        <v>#REF!</v>
      </c>
      <c r="H2629" s="69">
        <f>'2020 Spring Order Form - V36'!$F$18</f>
        <v>0</v>
      </c>
      <c r="J2629" s="154">
        <v>18705</v>
      </c>
    </row>
    <row r="2630" spans="1:10">
      <c r="A2630" s="131">
        <v>2629</v>
      </c>
      <c r="B2630" s="66" t="s">
        <v>2733</v>
      </c>
      <c r="D2630" s="67">
        <f>'2020 Spring Order Form - V36'!$W$23</f>
        <v>0</v>
      </c>
      <c r="E2630" s="67">
        <f>'2020 Spring Order Form - V36'!$W$23</f>
        <v>0</v>
      </c>
      <c r="F2630" s="151">
        <v>2332854</v>
      </c>
      <c r="G2630" s="70" t="e">
        <f>'2020 Spring Order Form - V36'!#REF!</f>
        <v>#REF!</v>
      </c>
      <c r="H2630" s="69">
        <f>'2020 Spring Order Form - V36'!$F$18</f>
        <v>0</v>
      </c>
      <c r="J2630" s="154">
        <v>5163</v>
      </c>
    </row>
    <row r="2631" spans="1:10">
      <c r="A2631" s="131">
        <v>2630</v>
      </c>
      <c r="B2631" s="66" t="s">
        <v>2733</v>
      </c>
      <c r="D2631" s="67">
        <f>'2020 Spring Order Form - V36'!$W$23</f>
        <v>0</v>
      </c>
      <c r="E2631" s="67">
        <f>'2020 Spring Order Form - V36'!$W$23</f>
        <v>0</v>
      </c>
      <c r="F2631" s="151" t="s">
        <v>2734</v>
      </c>
      <c r="G2631" s="70" t="e">
        <f>'2020 Spring Order Form - V36'!#REF!</f>
        <v>#REF!</v>
      </c>
      <c r="H2631" s="69">
        <f>'2020 Spring Order Form - V36'!$F$18</f>
        <v>0</v>
      </c>
      <c r="J2631" s="154">
        <v>5188</v>
      </c>
    </row>
    <row r="2632" spans="1:10">
      <c r="A2632" s="131">
        <v>2631</v>
      </c>
      <c r="B2632" s="66" t="s">
        <v>2735</v>
      </c>
      <c r="D2632" s="67">
        <f>'2020 Spring Order Form - V36'!$W$23</f>
        <v>0</v>
      </c>
      <c r="E2632" s="67">
        <f>'2020 Spring Order Form - V36'!$W$23</f>
        <v>0</v>
      </c>
      <c r="F2632" s="151">
        <v>2333058</v>
      </c>
      <c r="G2632" s="70" t="e">
        <f>'2020 Spring Order Form - V36'!#REF!</f>
        <v>#REF!</v>
      </c>
      <c r="H2632" s="69">
        <f>'2020 Spring Order Form - V36'!$F$18</f>
        <v>0</v>
      </c>
      <c r="J2632" s="154">
        <v>18718</v>
      </c>
    </row>
    <row r="2633" spans="1:10">
      <c r="A2633" s="131">
        <v>2632</v>
      </c>
      <c r="B2633" s="66" t="s">
        <v>2735</v>
      </c>
      <c r="D2633" s="67">
        <f>'2020 Spring Order Form - V36'!$W$23</f>
        <v>0</v>
      </c>
      <c r="E2633" s="67">
        <f>'2020 Spring Order Form - V36'!$W$23</f>
        <v>0</v>
      </c>
      <c r="F2633" s="151" t="s">
        <v>2736</v>
      </c>
      <c r="G2633" s="70" t="e">
        <f>'2020 Spring Order Form - V36'!#REF!</f>
        <v>#REF!</v>
      </c>
      <c r="H2633" s="69">
        <f>'2020 Spring Order Form - V36'!$F$18</f>
        <v>0</v>
      </c>
      <c r="J2633" s="154">
        <v>18717</v>
      </c>
    </row>
    <row r="2634" spans="1:10">
      <c r="A2634" s="131">
        <v>2633</v>
      </c>
      <c r="B2634" s="66" t="s">
        <v>2737</v>
      </c>
      <c r="D2634" s="67">
        <f>'2020 Spring Order Form - V36'!$W$23</f>
        <v>0</v>
      </c>
      <c r="E2634" s="67">
        <f>'2020 Spring Order Form - V36'!$W$23</f>
        <v>0</v>
      </c>
      <c r="F2634" s="151">
        <v>2333208</v>
      </c>
      <c r="G2634" s="70" t="e">
        <f>'2020 Spring Order Form - V36'!#REF!</f>
        <v>#REF!</v>
      </c>
      <c r="H2634" s="69">
        <f>'2020 Spring Order Form - V36'!$F$18</f>
        <v>0</v>
      </c>
      <c r="J2634" s="154">
        <v>18721</v>
      </c>
    </row>
    <row r="2635" spans="1:10">
      <c r="A2635" s="131">
        <v>2634</v>
      </c>
      <c r="B2635" s="66" t="s">
        <v>2737</v>
      </c>
      <c r="D2635" s="67">
        <f>'2020 Spring Order Form - V36'!$W$23</f>
        <v>0</v>
      </c>
      <c r="E2635" s="67">
        <f>'2020 Spring Order Form - V36'!$W$23</f>
        <v>0</v>
      </c>
      <c r="F2635" s="151" t="s">
        <v>2738</v>
      </c>
      <c r="G2635" s="70" t="e">
        <f>'2020 Spring Order Form - V36'!#REF!</f>
        <v>#REF!</v>
      </c>
      <c r="H2635" s="69">
        <f>'2020 Spring Order Form - V36'!$F$18</f>
        <v>0</v>
      </c>
      <c r="J2635" s="154">
        <v>18720</v>
      </c>
    </row>
    <row r="2636" spans="1:10">
      <c r="A2636" s="131">
        <v>2635</v>
      </c>
      <c r="B2636" s="66" t="s">
        <v>2739</v>
      </c>
      <c r="D2636" s="67">
        <f>'2020 Spring Order Form - V36'!$W$23</f>
        <v>0</v>
      </c>
      <c r="E2636" s="67">
        <f>'2020 Spring Order Form - V36'!$W$23</f>
        <v>0</v>
      </c>
      <c r="F2636" s="151">
        <v>2376208</v>
      </c>
      <c r="G2636" s="70" t="e">
        <f>'2020 Spring Order Form - V36'!#REF!</f>
        <v>#REF!</v>
      </c>
      <c r="H2636" s="69">
        <f>'2020 Spring Order Form - V36'!$F$18</f>
        <v>0</v>
      </c>
      <c r="J2636" s="154">
        <v>5169</v>
      </c>
    </row>
    <row r="2637" spans="1:10">
      <c r="A2637" s="131">
        <v>2636</v>
      </c>
      <c r="B2637" s="66" t="s">
        <v>2739</v>
      </c>
      <c r="D2637" s="67">
        <f>'2020 Spring Order Form - V36'!$W$23</f>
        <v>0</v>
      </c>
      <c r="E2637" s="67">
        <f>'2020 Spring Order Form - V36'!$W$23</f>
        <v>0</v>
      </c>
      <c r="F2637" s="151" t="s">
        <v>2740</v>
      </c>
      <c r="G2637" s="70" t="e">
        <f>'2020 Spring Order Form - V36'!#REF!</f>
        <v>#REF!</v>
      </c>
      <c r="H2637" s="69">
        <f>'2020 Spring Order Form - V36'!$F$18</f>
        <v>0</v>
      </c>
      <c r="J2637" s="154">
        <v>5205</v>
      </c>
    </row>
    <row r="2638" spans="1:10">
      <c r="A2638" s="131">
        <v>2637</v>
      </c>
      <c r="B2638" s="66" t="s">
        <v>2741</v>
      </c>
      <c r="D2638" s="67">
        <f>'2020 Spring Order Form - V36'!$W$23</f>
        <v>0</v>
      </c>
      <c r="E2638" s="67">
        <f>'2020 Spring Order Form - V36'!$W$23</f>
        <v>0</v>
      </c>
      <c r="F2638" s="151">
        <v>2381658</v>
      </c>
      <c r="G2638" s="70" t="e">
        <f>'2020 Spring Order Form - V36'!#REF!</f>
        <v>#REF!</v>
      </c>
      <c r="H2638" s="69">
        <f>'2020 Spring Order Form - V36'!$F$18</f>
        <v>0</v>
      </c>
      <c r="J2638" s="154">
        <v>5174</v>
      </c>
    </row>
    <row r="2639" spans="1:10">
      <c r="A2639" s="131">
        <v>2638</v>
      </c>
      <c r="B2639" s="66" t="s">
        <v>2741</v>
      </c>
      <c r="D2639" s="67">
        <f>'2020 Spring Order Form - V36'!$W$23</f>
        <v>0</v>
      </c>
      <c r="E2639" s="67">
        <f>'2020 Spring Order Form - V36'!$W$23</f>
        <v>0</v>
      </c>
      <c r="F2639" s="151" t="s">
        <v>2742</v>
      </c>
      <c r="G2639" s="70" t="e">
        <f>'2020 Spring Order Form - V36'!#REF!</f>
        <v>#REF!</v>
      </c>
      <c r="H2639" s="69">
        <f>'2020 Spring Order Form - V36'!$F$18</f>
        <v>0</v>
      </c>
      <c r="J2639" s="154">
        <v>5210</v>
      </c>
    </row>
    <row r="2640" spans="1:10">
      <c r="A2640" s="131">
        <v>2639</v>
      </c>
      <c r="B2640" s="66" t="s">
        <v>2743</v>
      </c>
      <c r="D2640" s="67">
        <f>'2020 Spring Order Form - V36'!$W$23</f>
        <v>0</v>
      </c>
      <c r="E2640" s="67">
        <f>'2020 Spring Order Form - V36'!$W$23</f>
        <v>0</v>
      </c>
      <c r="F2640" s="151">
        <v>2381808</v>
      </c>
      <c r="G2640" s="70" t="e">
        <f>'2020 Spring Order Form - V36'!#REF!</f>
        <v>#REF!</v>
      </c>
      <c r="H2640" s="69">
        <f>'2020 Spring Order Form - V36'!$F$18</f>
        <v>0</v>
      </c>
      <c r="J2640" s="154">
        <v>5176</v>
      </c>
    </row>
    <row r="2641" spans="1:10">
      <c r="A2641" s="131">
        <v>2640</v>
      </c>
      <c r="B2641" s="66" t="s">
        <v>2743</v>
      </c>
      <c r="D2641" s="67">
        <f>'2020 Spring Order Form - V36'!$W$23</f>
        <v>0</v>
      </c>
      <c r="E2641" s="67">
        <f>'2020 Spring Order Form - V36'!$W$23</f>
        <v>0</v>
      </c>
      <c r="F2641" s="151" t="s">
        <v>2744</v>
      </c>
      <c r="G2641" s="70" t="e">
        <f>'2020 Spring Order Form - V36'!#REF!</f>
        <v>#REF!</v>
      </c>
      <c r="H2641" s="69">
        <f>'2020 Spring Order Form - V36'!$F$18</f>
        <v>0</v>
      </c>
      <c r="J2641" s="154">
        <v>5212</v>
      </c>
    </row>
    <row r="2642" spans="1:10">
      <c r="A2642" s="131">
        <v>2641</v>
      </c>
      <c r="B2642" s="66" t="s">
        <v>2745</v>
      </c>
      <c r="D2642" s="67">
        <f>'2020 Spring Order Form - V36'!$W$23</f>
        <v>0</v>
      </c>
      <c r="E2642" s="67">
        <f>'2020 Spring Order Form - V36'!$W$23</f>
        <v>0</v>
      </c>
      <c r="F2642" s="151">
        <v>2382008</v>
      </c>
      <c r="G2642" s="70" t="e">
        <f>'2020 Spring Order Form - V36'!#REF!</f>
        <v>#REF!</v>
      </c>
      <c r="H2642" s="69">
        <f>'2020 Spring Order Form - V36'!$F$18</f>
        <v>0</v>
      </c>
      <c r="J2642" s="154">
        <v>12944</v>
      </c>
    </row>
    <row r="2643" spans="1:10">
      <c r="A2643" s="131">
        <v>2642</v>
      </c>
      <c r="B2643" s="66" t="s">
        <v>2745</v>
      </c>
      <c r="D2643" s="67">
        <f>'2020 Spring Order Form - V36'!$W$23</f>
        <v>0</v>
      </c>
      <c r="E2643" s="67">
        <f>'2020 Spring Order Form - V36'!$W$23</f>
        <v>0</v>
      </c>
      <c r="F2643" s="151" t="s">
        <v>2746</v>
      </c>
      <c r="G2643" s="70" t="e">
        <f>'2020 Spring Order Form - V36'!#REF!</f>
        <v>#REF!</v>
      </c>
      <c r="H2643" s="69">
        <f>'2020 Spring Order Form - V36'!$F$18</f>
        <v>0</v>
      </c>
      <c r="J2643" s="154">
        <v>12943</v>
      </c>
    </row>
    <row r="2644" spans="1:10">
      <c r="A2644" s="131">
        <v>2643</v>
      </c>
      <c r="B2644" s="66" t="s">
        <v>2747</v>
      </c>
      <c r="D2644" s="67">
        <f>'2020 Spring Order Form - V36'!$W$23</f>
        <v>0</v>
      </c>
      <c r="E2644" s="67">
        <f>'2020 Spring Order Form - V36'!$W$23</f>
        <v>0</v>
      </c>
      <c r="F2644" s="151">
        <v>2381978</v>
      </c>
      <c r="G2644" s="70" t="e">
        <f>'2020 Spring Order Form - V36'!#REF!</f>
        <v>#REF!</v>
      </c>
      <c r="H2644" s="69">
        <f>'2020 Spring Order Form - V36'!$F$18</f>
        <v>0</v>
      </c>
      <c r="J2644" s="154">
        <v>18723</v>
      </c>
    </row>
    <row r="2645" spans="1:10">
      <c r="A2645" s="131">
        <v>2644</v>
      </c>
      <c r="B2645" s="66" t="s">
        <v>2747</v>
      </c>
      <c r="D2645" s="67">
        <f>'2020 Spring Order Form - V36'!$W$23</f>
        <v>0</v>
      </c>
      <c r="E2645" s="67">
        <f>'2020 Spring Order Form - V36'!$W$23</f>
        <v>0</v>
      </c>
      <c r="F2645" s="151" t="s">
        <v>2748</v>
      </c>
      <c r="G2645" s="70" t="e">
        <f>'2020 Spring Order Form - V36'!#REF!</f>
        <v>#REF!</v>
      </c>
      <c r="H2645" s="69">
        <f>'2020 Spring Order Form - V36'!$F$18</f>
        <v>0</v>
      </c>
      <c r="J2645" s="154">
        <v>18724</v>
      </c>
    </row>
    <row r="2646" spans="1:10">
      <c r="A2646" s="131">
        <v>2645</v>
      </c>
      <c r="B2646" s="66" t="s">
        <v>468</v>
      </c>
      <c r="D2646" s="67">
        <f>'2020 Spring Order Form - V36'!$W$23</f>
        <v>0</v>
      </c>
      <c r="E2646" s="67">
        <f>'2020 Spring Order Form - V36'!$W$23</f>
        <v>0</v>
      </c>
      <c r="F2646" s="151">
        <v>4680200</v>
      </c>
      <c r="G2646" s="70">
        <f>'2020 Spring Order Form - V36'!$W$339</f>
        <v>0</v>
      </c>
      <c r="H2646" s="69">
        <f>'2020 Spring Order Form - V36'!$F$18</f>
        <v>0</v>
      </c>
      <c r="J2646" s="154">
        <v>12968</v>
      </c>
    </row>
    <row r="2647" spans="1:10">
      <c r="A2647" s="131">
        <v>2646</v>
      </c>
      <c r="B2647" s="66" t="s">
        <v>468</v>
      </c>
      <c r="D2647" s="67">
        <f>'2020 Spring Order Form - V36'!$W$23</f>
        <v>0</v>
      </c>
      <c r="E2647" s="67">
        <f>'2020 Spring Order Form - V36'!$W$23</f>
        <v>0</v>
      </c>
      <c r="F2647" s="151" t="s">
        <v>2749</v>
      </c>
      <c r="G2647" s="70">
        <f>'2020 Spring Order Form - V36'!$X$339</f>
        <v>0</v>
      </c>
      <c r="H2647" s="69">
        <f>'2020 Spring Order Form - V36'!$F$18</f>
        <v>0</v>
      </c>
      <c r="J2647" s="154">
        <v>12963</v>
      </c>
    </row>
    <row r="2648" spans="1:10">
      <c r="A2648" s="131">
        <v>2647</v>
      </c>
      <c r="B2648" s="66" t="s">
        <v>471</v>
      </c>
      <c r="D2648" s="67">
        <f>'2020 Spring Order Form - V36'!$W$23</f>
        <v>0</v>
      </c>
      <c r="E2648" s="67">
        <f>'2020 Spring Order Form - V36'!$W$23</f>
        <v>0</v>
      </c>
      <c r="F2648" s="151">
        <v>4680230</v>
      </c>
      <c r="G2648" s="70">
        <f>'2020 Spring Order Form - V36'!$W$340</f>
        <v>0</v>
      </c>
      <c r="H2648" s="69">
        <f>'2020 Spring Order Form - V36'!$F$18</f>
        <v>0</v>
      </c>
      <c r="J2648" s="154">
        <v>18798</v>
      </c>
    </row>
    <row r="2649" spans="1:10">
      <c r="A2649" s="131">
        <v>2648</v>
      </c>
      <c r="B2649" s="66" t="s">
        <v>471</v>
      </c>
      <c r="D2649" s="67">
        <f>'2020 Spring Order Form - V36'!$W$23</f>
        <v>0</v>
      </c>
      <c r="E2649" s="67">
        <f>'2020 Spring Order Form - V36'!$W$23</f>
        <v>0</v>
      </c>
      <c r="F2649" s="151" t="s">
        <v>2750</v>
      </c>
      <c r="G2649" s="70">
        <f>'2020 Spring Order Form - V36'!$X$340</f>
        <v>0</v>
      </c>
      <c r="H2649" s="69">
        <f>'2020 Spring Order Form - V36'!$F$18</f>
        <v>0</v>
      </c>
      <c r="J2649" s="154">
        <v>18800</v>
      </c>
    </row>
    <row r="2650" spans="1:10">
      <c r="A2650" s="131">
        <v>2649</v>
      </c>
      <c r="B2650" s="66" t="s">
        <v>473</v>
      </c>
      <c r="D2650" s="67">
        <f>'2020 Spring Order Form - V36'!$W$23</f>
        <v>0</v>
      </c>
      <c r="E2650" s="67">
        <f>'2020 Spring Order Form - V36'!$W$23</f>
        <v>0</v>
      </c>
      <c r="F2650" s="151">
        <v>4680450</v>
      </c>
      <c r="G2650" s="70">
        <f>'2020 Spring Order Form - V36'!$W$341</f>
        <v>0</v>
      </c>
      <c r="H2650" s="69">
        <f>'2020 Spring Order Form - V36'!$F$18</f>
        <v>0</v>
      </c>
      <c r="J2650" s="154">
        <v>12961</v>
      </c>
    </row>
    <row r="2651" spans="1:10">
      <c r="A2651" s="131">
        <v>2650</v>
      </c>
      <c r="B2651" s="66" t="s">
        <v>473</v>
      </c>
      <c r="D2651" s="67">
        <f>'2020 Spring Order Form - V36'!$W$23</f>
        <v>0</v>
      </c>
      <c r="E2651" s="67">
        <f>'2020 Spring Order Form - V36'!$W$23</f>
        <v>0</v>
      </c>
      <c r="F2651" s="151" t="s">
        <v>2751</v>
      </c>
      <c r="G2651" s="70">
        <f>'2020 Spring Order Form - V36'!$X$341</f>
        <v>0</v>
      </c>
      <c r="H2651" s="69">
        <f>'2020 Spring Order Form - V36'!$F$18</f>
        <v>0</v>
      </c>
      <c r="J2651" s="154">
        <v>12962</v>
      </c>
    </row>
    <row r="2652" spans="1:10">
      <c r="A2652" s="131">
        <v>2651</v>
      </c>
      <c r="B2652" s="66" t="s">
        <v>475</v>
      </c>
      <c r="D2652" s="67">
        <f>'2020 Spring Order Form - V36'!$W$23</f>
        <v>0</v>
      </c>
      <c r="E2652" s="67">
        <f>'2020 Spring Order Form - V36'!$W$23</f>
        <v>0</v>
      </c>
      <c r="F2652" s="151">
        <v>4680600</v>
      </c>
      <c r="G2652" s="70">
        <f>'2020 Spring Order Form - V36'!$W$342</f>
        <v>0</v>
      </c>
      <c r="H2652" s="69">
        <f>'2020 Spring Order Form - V36'!$F$18</f>
        <v>0</v>
      </c>
      <c r="J2652" s="154">
        <v>12971</v>
      </c>
    </row>
    <row r="2653" spans="1:10">
      <c r="A2653" s="131">
        <v>2652</v>
      </c>
      <c r="B2653" s="66" t="s">
        <v>475</v>
      </c>
      <c r="D2653" s="67">
        <f>'2020 Spring Order Form - V36'!$W$23</f>
        <v>0</v>
      </c>
      <c r="E2653" s="67">
        <f>'2020 Spring Order Form - V36'!$W$23</f>
        <v>0</v>
      </c>
      <c r="F2653" s="151" t="s">
        <v>2752</v>
      </c>
      <c r="G2653" s="70">
        <f>'2020 Spring Order Form - V36'!$X$342</f>
        <v>0</v>
      </c>
      <c r="H2653" s="69">
        <f>'2020 Spring Order Form - V36'!$F$18</f>
        <v>0</v>
      </c>
      <c r="J2653" s="154">
        <v>12966</v>
      </c>
    </row>
    <row r="2654" spans="1:10">
      <c r="A2654" s="131">
        <v>2653</v>
      </c>
      <c r="B2654" s="66" t="s">
        <v>477</v>
      </c>
      <c r="D2654" s="67">
        <f>'2020 Spring Order Form - V36'!$W$23</f>
        <v>0</v>
      </c>
      <c r="E2654" s="67">
        <f>'2020 Spring Order Form - V36'!$W$23</f>
        <v>0</v>
      </c>
      <c r="F2654" s="151">
        <v>4680650</v>
      </c>
      <c r="G2654" s="70">
        <f>'2020 Spring Order Form - V36'!$W$343</f>
        <v>0</v>
      </c>
      <c r="H2654" s="69">
        <f>'2020 Spring Order Form - V36'!$F$18</f>
        <v>0</v>
      </c>
      <c r="J2654" s="154">
        <v>18802</v>
      </c>
    </row>
    <row r="2655" spans="1:10">
      <c r="A2655" s="131">
        <v>2654</v>
      </c>
      <c r="B2655" s="66" t="s">
        <v>477</v>
      </c>
      <c r="D2655" s="67">
        <f>'2020 Spring Order Form - V36'!$W$23</f>
        <v>0</v>
      </c>
      <c r="E2655" s="67">
        <f>'2020 Spring Order Form - V36'!$W$23</f>
        <v>0</v>
      </c>
      <c r="F2655" s="151" t="s">
        <v>2753</v>
      </c>
      <c r="G2655" s="70">
        <f>'2020 Spring Order Form - V36'!$X$343</f>
        <v>0</v>
      </c>
      <c r="H2655" s="69">
        <f>'2020 Spring Order Form - V36'!$F$18</f>
        <v>0</v>
      </c>
      <c r="J2655" s="154">
        <v>18803</v>
      </c>
    </row>
    <row r="2656" spans="1:10">
      <c r="A2656" s="131">
        <v>2655</v>
      </c>
      <c r="B2656" s="66" t="s">
        <v>2754</v>
      </c>
      <c r="D2656" s="67">
        <f>'2020 Spring Order Form - V36'!$W$23</f>
        <v>0</v>
      </c>
      <c r="E2656" s="67">
        <f>'2020 Spring Order Form - V36'!$W$23</f>
        <v>0</v>
      </c>
      <c r="F2656" s="151" t="s">
        <v>2755</v>
      </c>
      <c r="G2656" s="70">
        <f>'2020 Spring Order Form - V36'!$W$344</f>
        <v>0</v>
      </c>
      <c r="H2656" s="69">
        <f>'2020 Spring Order Form - V36'!$F$18</f>
        <v>0</v>
      </c>
      <c r="J2656" s="154">
        <v>15946</v>
      </c>
    </row>
    <row r="2657" spans="1:10">
      <c r="A2657" s="131">
        <v>2656</v>
      </c>
      <c r="B2657" s="66" t="s">
        <v>2754</v>
      </c>
      <c r="D2657" s="67">
        <f>'2020 Spring Order Form - V36'!$W$23</f>
        <v>0</v>
      </c>
      <c r="E2657" s="67">
        <f>'2020 Spring Order Form - V36'!$W$23</f>
        <v>0</v>
      </c>
      <c r="F2657" s="151" t="s">
        <v>2756</v>
      </c>
      <c r="G2657" s="70">
        <f>'2020 Spring Order Form - V36'!$X$344</f>
        <v>0</v>
      </c>
      <c r="H2657" s="69">
        <f>'2020 Spring Order Form - V36'!$F$18</f>
        <v>0</v>
      </c>
      <c r="J2657" s="154">
        <v>15951</v>
      </c>
    </row>
    <row r="2658" spans="1:10">
      <c r="A2658" s="131">
        <v>2657</v>
      </c>
      <c r="B2658" s="66" t="s">
        <v>2757</v>
      </c>
      <c r="D2658" s="67">
        <f>'2020 Spring Order Form - V36'!$W$23</f>
        <v>0</v>
      </c>
      <c r="E2658" s="67">
        <f>'2020 Spring Order Form - V36'!$W$23</f>
        <v>0</v>
      </c>
      <c r="F2658" s="151" t="s">
        <v>2758</v>
      </c>
      <c r="G2658" s="70">
        <f>'2020 Spring Order Form - V36'!$W$344</f>
        <v>0</v>
      </c>
      <c r="H2658" s="69">
        <f>'2020 Spring Order Form - V36'!$F$18</f>
        <v>0</v>
      </c>
      <c r="J2658" s="154">
        <v>18798</v>
      </c>
    </row>
    <row r="2659" spans="1:10">
      <c r="A2659" s="131">
        <v>2658</v>
      </c>
      <c r="B2659" s="66" t="s">
        <v>2757</v>
      </c>
      <c r="D2659" s="67">
        <f>'2020 Spring Order Form - V36'!$W$23</f>
        <v>0</v>
      </c>
      <c r="E2659" s="67">
        <f>'2020 Spring Order Form - V36'!$W$23</f>
        <v>0</v>
      </c>
      <c r="F2659" s="151" t="s">
        <v>2759</v>
      </c>
      <c r="G2659" s="70">
        <f>'2020 Spring Order Form - V36'!$X$344</f>
        <v>0</v>
      </c>
      <c r="H2659" s="69">
        <f>'2020 Spring Order Form - V36'!$F$18</f>
        <v>0</v>
      </c>
      <c r="J2659" s="154">
        <v>18800</v>
      </c>
    </row>
    <row r="2660" spans="1:10">
      <c r="A2660" s="131">
        <v>2659</v>
      </c>
      <c r="B2660" s="66" t="s">
        <v>2760</v>
      </c>
      <c r="D2660" s="67">
        <f>'2020 Spring Order Form - V36'!$W$23</f>
        <v>0</v>
      </c>
      <c r="E2660" s="67">
        <f>'2020 Spring Order Form - V36'!$W$23</f>
        <v>0</v>
      </c>
      <c r="F2660" s="151" t="s">
        <v>2761</v>
      </c>
      <c r="G2660" s="70">
        <f>'2020 Spring Order Form - V36'!$W$344</f>
        <v>0</v>
      </c>
      <c r="H2660" s="69">
        <f>'2020 Spring Order Form - V36'!$F$18</f>
        <v>0</v>
      </c>
      <c r="J2660" s="154">
        <v>19841</v>
      </c>
    </row>
    <row r="2661" spans="1:10">
      <c r="A2661" s="131">
        <v>2660</v>
      </c>
      <c r="B2661" s="66" t="s">
        <v>2760</v>
      </c>
      <c r="D2661" s="67">
        <f>'2020 Spring Order Form - V36'!$W$23</f>
        <v>0</v>
      </c>
      <c r="E2661" s="67">
        <f>'2020 Spring Order Form - V36'!$W$23</f>
        <v>0</v>
      </c>
      <c r="F2661" s="151" t="s">
        <v>2762</v>
      </c>
      <c r="G2661" s="70">
        <f>'2020 Spring Order Form - V36'!$X$344</f>
        <v>0</v>
      </c>
      <c r="H2661" s="69">
        <f>'2020 Spring Order Form - V36'!$F$18</f>
        <v>0</v>
      </c>
      <c r="J2661" s="154">
        <v>19842</v>
      </c>
    </row>
    <row r="2662" spans="1:10">
      <c r="A2662" s="131">
        <v>2661</v>
      </c>
      <c r="B2662" s="66" t="s">
        <v>2763</v>
      </c>
      <c r="D2662" s="67">
        <f>'2020 Spring Order Form - V36'!$W$23</f>
        <v>0</v>
      </c>
      <c r="E2662" s="67">
        <f>'2020 Spring Order Form - V36'!$W$23</f>
        <v>0</v>
      </c>
      <c r="F2662" s="151" t="s">
        <v>2764</v>
      </c>
      <c r="G2662" s="70">
        <f>'2020 Spring Order Form - V36'!$W$344</f>
        <v>0</v>
      </c>
      <c r="H2662" s="69">
        <f>'2020 Spring Order Form - V36'!$F$18</f>
        <v>0</v>
      </c>
      <c r="J2662" s="154">
        <v>15949</v>
      </c>
    </row>
    <row r="2663" spans="1:10">
      <c r="A2663" s="131">
        <v>2662</v>
      </c>
      <c r="B2663" s="66" t="s">
        <v>2763</v>
      </c>
      <c r="D2663" s="67">
        <f>'2020 Spring Order Form - V36'!$W$23</f>
        <v>0</v>
      </c>
      <c r="E2663" s="67">
        <f>'2020 Spring Order Form - V36'!$W$23</f>
        <v>0</v>
      </c>
      <c r="F2663" s="151" t="s">
        <v>2765</v>
      </c>
      <c r="G2663" s="70">
        <f>'2020 Spring Order Form - V36'!$X$344</f>
        <v>0</v>
      </c>
      <c r="H2663" s="69">
        <f>'2020 Spring Order Form - V36'!$F$18</f>
        <v>0</v>
      </c>
      <c r="J2663" s="154">
        <v>15954</v>
      </c>
    </row>
    <row r="2664" spans="1:10">
      <c r="A2664" s="131">
        <v>2663</v>
      </c>
      <c r="B2664" s="66" t="s">
        <v>2766</v>
      </c>
      <c r="D2664" s="67">
        <f>'2020 Spring Order Form - V36'!$W$23</f>
        <v>0</v>
      </c>
      <c r="E2664" s="67">
        <f>'2020 Spring Order Form - V36'!$W$23</f>
        <v>0</v>
      </c>
      <c r="F2664" s="151" t="s">
        <v>2767</v>
      </c>
      <c r="G2664" s="70">
        <f>'2020 Spring Order Form - V36'!$W$344</f>
        <v>0</v>
      </c>
      <c r="H2664" s="69">
        <f>'2020 Spring Order Form - V36'!$F$18</f>
        <v>0</v>
      </c>
      <c r="J2664" s="154">
        <v>15950</v>
      </c>
    </row>
    <row r="2665" spans="1:10">
      <c r="A2665" s="131">
        <v>2664</v>
      </c>
      <c r="B2665" s="66" t="s">
        <v>2766</v>
      </c>
      <c r="D2665" s="67">
        <f>'2020 Spring Order Form - V36'!$W$23</f>
        <v>0</v>
      </c>
      <c r="E2665" s="67">
        <f>'2020 Spring Order Form - V36'!$W$23</f>
        <v>0</v>
      </c>
      <c r="F2665" s="151" t="s">
        <v>2768</v>
      </c>
      <c r="G2665" s="70">
        <f>'2020 Spring Order Form - V36'!$X$344</f>
        <v>0</v>
      </c>
      <c r="H2665" s="69">
        <f>'2020 Spring Order Form - V36'!$F$18</f>
        <v>0</v>
      </c>
      <c r="J2665" s="154">
        <v>15955</v>
      </c>
    </row>
    <row r="2666" spans="1:10">
      <c r="A2666" s="131">
        <v>2665</v>
      </c>
      <c r="B2666" s="66" t="s">
        <v>2769</v>
      </c>
      <c r="D2666" s="67">
        <f>'2020 Spring Order Form - V36'!$W$23</f>
        <v>0</v>
      </c>
      <c r="E2666" s="67">
        <f>'2020 Spring Order Form - V36'!$W$23</f>
        <v>0</v>
      </c>
      <c r="F2666" s="155" t="s">
        <v>2770</v>
      </c>
      <c r="G2666" s="70" t="e">
        <f>'2020 Spring Order Form - V36'!#REF!</f>
        <v>#REF!</v>
      </c>
      <c r="H2666" s="69">
        <f>'2020 Spring Order Form - V36'!$F$18</f>
        <v>0</v>
      </c>
      <c r="J2666" s="154">
        <v>19735</v>
      </c>
    </row>
    <row r="2667" spans="1:10">
      <c r="A2667" s="131">
        <v>2666</v>
      </c>
      <c r="B2667" s="66" t="s">
        <v>2771</v>
      </c>
      <c r="D2667" s="67">
        <f>'2020 Spring Order Form - V36'!$W$23</f>
        <v>0</v>
      </c>
      <c r="E2667" s="67">
        <f>'2020 Spring Order Form - V36'!$W$23</f>
        <v>0</v>
      </c>
      <c r="F2667" s="155" t="s">
        <v>2772</v>
      </c>
      <c r="G2667" s="70" t="e">
        <f>'2020 Spring Order Form - V36'!#REF!</f>
        <v>#REF!</v>
      </c>
      <c r="H2667" s="69">
        <f>'2020 Spring Order Form - V36'!$F$18</f>
        <v>0</v>
      </c>
      <c r="J2667" s="154">
        <v>19734</v>
      </c>
    </row>
    <row r="2668" spans="1:10">
      <c r="A2668" s="131">
        <v>2667</v>
      </c>
      <c r="B2668" s="66" t="s">
        <v>2773</v>
      </c>
      <c r="D2668" s="67">
        <f>'2020 Spring Order Form - V36'!$W$23</f>
        <v>0</v>
      </c>
      <c r="E2668" s="67">
        <f>'2020 Spring Order Form - V36'!$W$23</f>
        <v>0</v>
      </c>
      <c r="F2668" s="155" t="s">
        <v>2774</v>
      </c>
      <c r="G2668" s="70" t="e">
        <f>'2020 Spring Order Form - V36'!#REF!</f>
        <v>#REF!</v>
      </c>
      <c r="H2668" s="69">
        <f>'2020 Spring Order Form - V36'!$F$18</f>
        <v>0</v>
      </c>
      <c r="J2668" s="154">
        <v>17293</v>
      </c>
    </row>
    <row r="2669" spans="1:10">
      <c r="A2669" s="131">
        <v>2668</v>
      </c>
      <c r="B2669" s="66" t="s">
        <v>2775</v>
      </c>
      <c r="D2669" s="67">
        <f>'2020 Spring Order Form - V36'!$W$23</f>
        <v>0</v>
      </c>
      <c r="E2669" s="67">
        <f>'2020 Spring Order Form - V36'!$W$23</f>
        <v>0</v>
      </c>
      <c r="F2669" s="151">
        <v>4836516</v>
      </c>
      <c r="G2669" s="70" t="e">
        <f>'2020 Spring Order Form - V36'!#REF!</f>
        <v>#REF!</v>
      </c>
      <c r="H2669" s="69">
        <f>'2020 Spring Order Form - V36'!$F$18</f>
        <v>0</v>
      </c>
      <c r="J2669" s="154">
        <v>18805</v>
      </c>
    </row>
    <row r="2670" spans="1:10">
      <c r="A2670" s="131">
        <v>2669</v>
      </c>
      <c r="B2670" s="66" t="s">
        <v>2775</v>
      </c>
      <c r="D2670" s="67">
        <f>'2020 Spring Order Form - V36'!$W$23</f>
        <v>0</v>
      </c>
      <c r="E2670" s="67">
        <f>'2020 Spring Order Form - V36'!$W$23</f>
        <v>0</v>
      </c>
      <c r="F2670" s="151" t="s">
        <v>2776</v>
      </c>
      <c r="G2670" s="70" t="e">
        <f>'2020 Spring Order Form - V36'!#REF!</f>
        <v>#REF!</v>
      </c>
      <c r="H2670" s="69">
        <f>'2020 Spring Order Form - V36'!$F$18</f>
        <v>0</v>
      </c>
      <c r="J2670" s="154">
        <v>18806</v>
      </c>
    </row>
    <row r="2671" spans="1:10">
      <c r="A2671" s="131">
        <v>2670</v>
      </c>
      <c r="B2671" s="66" t="s">
        <v>2777</v>
      </c>
      <c r="D2671" s="67">
        <f>'2020 Spring Order Form - V36'!$W$23</f>
        <v>0</v>
      </c>
      <c r="E2671" s="67">
        <f>'2020 Spring Order Form - V36'!$W$23</f>
        <v>0</v>
      </c>
      <c r="F2671" s="151">
        <v>4845716</v>
      </c>
      <c r="G2671" s="70" t="e">
        <f>'2020 Spring Order Form - V36'!#REF!</f>
        <v>#REF!</v>
      </c>
      <c r="H2671" s="69">
        <f>'2020 Spring Order Form - V36'!$F$18</f>
        <v>0</v>
      </c>
      <c r="J2671" s="388">
        <v>18807</v>
      </c>
    </row>
    <row r="2672" spans="1:10">
      <c r="A2672" s="131">
        <v>2671</v>
      </c>
      <c r="B2672" s="66" t="s">
        <v>2777</v>
      </c>
      <c r="D2672" s="67">
        <f>'2020 Spring Order Form - V36'!$W$23</f>
        <v>0</v>
      </c>
      <c r="E2672" s="67">
        <f>'2020 Spring Order Form - V36'!$W$23</f>
        <v>0</v>
      </c>
      <c r="F2672" s="151" t="s">
        <v>2778</v>
      </c>
      <c r="G2672" s="70" t="e">
        <f>'2020 Spring Order Form - V36'!#REF!</f>
        <v>#REF!</v>
      </c>
      <c r="H2672" s="69">
        <f>'2020 Spring Order Form - V36'!$F$18</f>
        <v>0</v>
      </c>
      <c r="J2672" s="154">
        <v>18808</v>
      </c>
    </row>
    <row r="2673" spans="1:10">
      <c r="A2673" s="131">
        <v>2672</v>
      </c>
      <c r="B2673" s="66" t="s">
        <v>2779</v>
      </c>
      <c r="D2673" s="67">
        <f>'2020 Spring Order Form - V36'!$W$23</f>
        <v>0</v>
      </c>
      <c r="E2673" s="67">
        <f>'2020 Spring Order Form - V36'!$W$23</f>
        <v>0</v>
      </c>
      <c r="F2673" s="151">
        <v>4823516</v>
      </c>
      <c r="G2673" s="70" t="e">
        <f>'2020 Spring Order Form - V36'!#REF!</f>
        <v>#REF!</v>
      </c>
      <c r="H2673" s="69">
        <f>'2020 Spring Order Form - V36'!$F$18</f>
        <v>0</v>
      </c>
      <c r="J2673" s="154">
        <v>943</v>
      </c>
    </row>
    <row r="2674" spans="1:10">
      <c r="A2674" s="131">
        <v>2673</v>
      </c>
      <c r="B2674" s="66" t="s">
        <v>2779</v>
      </c>
      <c r="D2674" s="67">
        <f>'2020 Spring Order Form - V36'!$W$23</f>
        <v>0</v>
      </c>
      <c r="E2674" s="67">
        <f>'2020 Spring Order Form - V36'!$W$23</f>
        <v>0</v>
      </c>
      <c r="F2674" s="151" t="s">
        <v>2780</v>
      </c>
      <c r="G2674" s="70" t="e">
        <f>'2020 Spring Order Form - V36'!#REF!</f>
        <v>#REF!</v>
      </c>
      <c r="H2674" s="69">
        <f>'2020 Spring Order Form - V36'!$F$18</f>
        <v>0</v>
      </c>
      <c r="J2674" s="154">
        <v>1519</v>
      </c>
    </row>
    <row r="2675" spans="1:10">
      <c r="A2675" s="131">
        <v>2674</v>
      </c>
      <c r="B2675" s="66" t="s">
        <v>2781</v>
      </c>
      <c r="D2675" s="67">
        <f>'2020 Spring Order Form - V36'!$W$23</f>
        <v>0</v>
      </c>
      <c r="E2675" s="67">
        <f>'2020 Spring Order Form - V36'!$W$23</f>
        <v>0</v>
      </c>
      <c r="F2675" s="151">
        <v>4840816</v>
      </c>
      <c r="G2675" s="70" t="e">
        <f>'2020 Spring Order Form - V36'!#REF!</f>
        <v>#REF!</v>
      </c>
      <c r="H2675" s="69">
        <f>'2020 Spring Order Form - V36'!$F$18</f>
        <v>0</v>
      </c>
      <c r="J2675" s="154">
        <v>944</v>
      </c>
    </row>
    <row r="2676" spans="1:10">
      <c r="A2676" s="131">
        <v>2675</v>
      </c>
      <c r="B2676" s="66" t="s">
        <v>2781</v>
      </c>
      <c r="D2676" s="67">
        <f>'2020 Spring Order Form - V36'!$W$23</f>
        <v>0</v>
      </c>
      <c r="E2676" s="67">
        <f>'2020 Spring Order Form - V36'!$W$23</f>
        <v>0</v>
      </c>
      <c r="F2676" s="151" t="s">
        <v>2782</v>
      </c>
      <c r="G2676" s="70" t="e">
        <f>'2020 Spring Order Form - V36'!#REF!</f>
        <v>#REF!</v>
      </c>
      <c r="H2676" s="69">
        <f>'2020 Spring Order Form - V36'!$F$18</f>
        <v>0</v>
      </c>
      <c r="J2676" s="154">
        <v>1520</v>
      </c>
    </row>
    <row r="2677" spans="1:10">
      <c r="A2677" s="131">
        <v>2676</v>
      </c>
      <c r="B2677" s="66" t="s">
        <v>2783</v>
      </c>
      <c r="D2677" s="67">
        <f>'2020 Spring Order Form - V36'!$W$23</f>
        <v>0</v>
      </c>
      <c r="E2677" s="67">
        <f>'2020 Spring Order Form - V36'!$W$23</f>
        <v>0</v>
      </c>
      <c r="F2677" s="151">
        <v>4815016</v>
      </c>
      <c r="G2677" s="70" t="e">
        <f>'2020 Spring Order Form - V36'!#REF!</f>
        <v>#REF!</v>
      </c>
      <c r="H2677" s="69">
        <f>'2020 Spring Order Form - V36'!$F$18</f>
        <v>0</v>
      </c>
      <c r="J2677" s="154">
        <v>932</v>
      </c>
    </row>
    <row r="2678" spans="1:10">
      <c r="A2678" s="131">
        <v>2677</v>
      </c>
      <c r="B2678" s="66" t="s">
        <v>2783</v>
      </c>
      <c r="D2678" s="67">
        <f>'2020 Spring Order Form - V36'!$W$23</f>
        <v>0</v>
      </c>
      <c r="E2678" s="67">
        <f>'2020 Spring Order Form - V36'!$W$23</f>
        <v>0</v>
      </c>
      <c r="F2678" s="151" t="s">
        <v>2784</v>
      </c>
      <c r="G2678" s="70" t="e">
        <f>'2020 Spring Order Form - V36'!#REF!</f>
        <v>#REF!</v>
      </c>
      <c r="H2678" s="69">
        <f>'2020 Spring Order Form - V36'!$F$18</f>
        <v>0</v>
      </c>
      <c r="J2678" s="154">
        <v>1529</v>
      </c>
    </row>
    <row r="2679" spans="1:10">
      <c r="A2679" s="131">
        <v>2678</v>
      </c>
      <c r="B2679" s="66" t="s">
        <v>2785</v>
      </c>
      <c r="D2679" s="67">
        <f>'2020 Spring Order Form - V36'!$W$23</f>
        <v>0</v>
      </c>
      <c r="E2679" s="67">
        <f>'2020 Spring Order Form - V36'!$W$23</f>
        <v>0</v>
      </c>
      <c r="F2679" s="151">
        <v>4855016</v>
      </c>
      <c r="G2679" s="70" t="e">
        <f>'2020 Spring Order Form - V36'!#REF!</f>
        <v>#REF!</v>
      </c>
      <c r="H2679" s="69">
        <f>'2020 Spring Order Form - V36'!$F$18</f>
        <v>0</v>
      </c>
      <c r="J2679" s="154">
        <v>17204</v>
      </c>
    </row>
    <row r="2680" spans="1:10">
      <c r="A2680" s="131">
        <v>2679</v>
      </c>
      <c r="B2680" s="66" t="s">
        <v>2785</v>
      </c>
      <c r="D2680" s="67">
        <f>'2020 Spring Order Form - V36'!$W$23</f>
        <v>0</v>
      </c>
      <c r="E2680" s="67">
        <f>'2020 Spring Order Form - V36'!$W$23</f>
        <v>0</v>
      </c>
      <c r="F2680" s="151" t="s">
        <v>2786</v>
      </c>
      <c r="G2680" s="70" t="e">
        <f>'2020 Spring Order Form - V36'!#REF!</f>
        <v>#REF!</v>
      </c>
      <c r="H2680" s="69">
        <f>'2020 Spring Order Form - V36'!$F$18</f>
        <v>0</v>
      </c>
      <c r="J2680" s="154">
        <v>17205</v>
      </c>
    </row>
    <row r="2681" spans="1:10">
      <c r="A2681" s="131">
        <v>2680</v>
      </c>
      <c r="B2681" s="66" t="s">
        <v>2787</v>
      </c>
      <c r="D2681" s="67">
        <f>'2020 Spring Order Form - V36'!$W$23</f>
        <v>0</v>
      </c>
      <c r="E2681" s="67">
        <f>'2020 Spring Order Form - V36'!$W$23</f>
        <v>0</v>
      </c>
      <c r="F2681" s="151">
        <v>4875016</v>
      </c>
      <c r="G2681" s="70" t="e">
        <f>'2020 Spring Order Form - V36'!#REF!</f>
        <v>#REF!</v>
      </c>
      <c r="H2681" s="69">
        <f>'2020 Spring Order Form - V36'!$F$18</f>
        <v>0</v>
      </c>
      <c r="J2681" s="154">
        <v>947</v>
      </c>
    </row>
    <row r="2682" spans="1:10">
      <c r="A2682" s="131">
        <v>2681</v>
      </c>
      <c r="B2682" s="66" t="s">
        <v>2787</v>
      </c>
      <c r="D2682" s="67">
        <f>'2020 Spring Order Form - V36'!$W$23</f>
        <v>0</v>
      </c>
      <c r="E2682" s="67">
        <f>'2020 Spring Order Form - V36'!$W$23</f>
        <v>0</v>
      </c>
      <c r="F2682" s="151" t="s">
        <v>2788</v>
      </c>
      <c r="G2682" s="70" t="e">
        <f>'2020 Spring Order Form - V36'!#REF!</f>
        <v>#REF!</v>
      </c>
      <c r="H2682" s="69">
        <f>'2020 Spring Order Form - V36'!$F$18</f>
        <v>0</v>
      </c>
      <c r="J2682" s="154">
        <v>1542</v>
      </c>
    </row>
    <row r="2683" spans="1:10">
      <c r="A2683" s="131">
        <v>2682</v>
      </c>
      <c r="B2683" s="66" t="s">
        <v>2789</v>
      </c>
      <c r="D2683" s="67">
        <f>'2020 Spring Order Form - V36'!$W$23</f>
        <v>0</v>
      </c>
      <c r="E2683" s="67">
        <f>'2020 Spring Order Form - V36'!$W$23</f>
        <v>0</v>
      </c>
      <c r="F2683" s="151">
        <v>4869016</v>
      </c>
      <c r="G2683" s="70" t="e">
        <f>'2020 Spring Order Form - V36'!#REF!</f>
        <v>#REF!</v>
      </c>
      <c r="H2683" s="69">
        <f>'2020 Spring Order Form - V36'!$F$18</f>
        <v>0</v>
      </c>
      <c r="J2683" s="154">
        <v>3448</v>
      </c>
    </row>
    <row r="2684" spans="1:10">
      <c r="A2684" s="131">
        <v>2683</v>
      </c>
      <c r="B2684" s="66" t="s">
        <v>2789</v>
      </c>
      <c r="D2684" s="67">
        <f>'2020 Spring Order Form - V36'!$W$23</f>
        <v>0</v>
      </c>
      <c r="E2684" s="67">
        <f>'2020 Spring Order Form - V36'!$W$23</f>
        <v>0</v>
      </c>
      <c r="F2684" s="151" t="s">
        <v>2790</v>
      </c>
      <c r="G2684" s="70" t="e">
        <f>'2020 Spring Order Form - V36'!#REF!</f>
        <v>#REF!</v>
      </c>
      <c r="H2684" s="69">
        <f>'2020 Spring Order Form - V36'!$F$18</f>
        <v>0</v>
      </c>
      <c r="J2684" s="154">
        <v>1545</v>
      </c>
    </row>
    <row r="2685" spans="1:10">
      <c r="A2685" s="131">
        <v>2684</v>
      </c>
      <c r="B2685" s="66" t="s">
        <v>2791</v>
      </c>
      <c r="D2685" s="67">
        <f>'2020 Spring Order Form - V36'!$W$23</f>
        <v>0</v>
      </c>
      <c r="E2685" s="67">
        <f>'2020 Spring Order Form - V36'!$W$23</f>
        <v>0</v>
      </c>
      <c r="F2685" s="151">
        <v>4856016</v>
      </c>
      <c r="G2685" s="70" t="e">
        <f>'2020 Spring Order Form - V36'!#REF!</f>
        <v>#REF!</v>
      </c>
      <c r="H2685" s="69">
        <f>'2020 Spring Order Form - V36'!$F$18</f>
        <v>0</v>
      </c>
      <c r="J2685" s="154">
        <v>949</v>
      </c>
    </row>
    <row r="2686" spans="1:10">
      <c r="A2686" s="131">
        <v>2685</v>
      </c>
      <c r="B2686" s="66" t="s">
        <v>2791</v>
      </c>
      <c r="D2686" s="67">
        <f>'2020 Spring Order Form - V36'!$W$23</f>
        <v>0</v>
      </c>
      <c r="E2686" s="67">
        <f>'2020 Spring Order Form - V36'!$W$23</f>
        <v>0</v>
      </c>
      <c r="F2686" s="151" t="s">
        <v>2792</v>
      </c>
      <c r="G2686" s="70" t="e">
        <f>'2020 Spring Order Form - V36'!#REF!</f>
        <v>#REF!</v>
      </c>
      <c r="H2686" s="69">
        <f>'2020 Spring Order Form - V36'!$F$18</f>
        <v>0</v>
      </c>
      <c r="J2686" s="154">
        <v>1555</v>
      </c>
    </row>
    <row r="2687" spans="1:10">
      <c r="A2687" s="131">
        <v>2686</v>
      </c>
      <c r="B2687" s="66" t="s">
        <v>2793</v>
      </c>
      <c r="D2687" s="67">
        <f>'2020 Spring Order Form - V36'!$W$23</f>
        <v>0</v>
      </c>
      <c r="E2687" s="67">
        <f>'2020 Spring Order Form - V36'!$W$23</f>
        <v>0</v>
      </c>
      <c r="F2687" s="151">
        <v>4886516</v>
      </c>
      <c r="G2687" s="70" t="e">
        <f>'2020 Spring Order Form - V36'!#REF!</f>
        <v>#REF!</v>
      </c>
      <c r="H2687" s="69">
        <f>'2020 Spring Order Form - V36'!$F$18</f>
        <v>0</v>
      </c>
      <c r="J2687" s="154">
        <v>950</v>
      </c>
    </row>
    <row r="2688" spans="1:10">
      <c r="A2688" s="131">
        <v>2687</v>
      </c>
      <c r="B2688" s="66" t="s">
        <v>2793</v>
      </c>
      <c r="D2688" s="67">
        <f>'2020 Spring Order Form - V36'!$W$23</f>
        <v>0</v>
      </c>
      <c r="E2688" s="67">
        <f>'2020 Spring Order Form - V36'!$W$23</f>
        <v>0</v>
      </c>
      <c r="F2688" s="151" t="s">
        <v>2794</v>
      </c>
      <c r="G2688" s="70" t="e">
        <f>'2020 Spring Order Form - V36'!#REF!</f>
        <v>#REF!</v>
      </c>
      <c r="H2688" s="69">
        <f>'2020 Spring Order Form - V36'!$F$18</f>
        <v>0</v>
      </c>
      <c r="J2688" s="154">
        <v>1562</v>
      </c>
    </row>
    <row r="2689" spans="1:10">
      <c r="A2689" s="131">
        <v>2688</v>
      </c>
      <c r="B2689" s="66" t="s">
        <v>2795</v>
      </c>
      <c r="D2689" s="67">
        <f>'2020 Spring Order Form - V36'!$W$23</f>
        <v>0</v>
      </c>
      <c r="E2689" s="67">
        <f>'2020 Spring Order Form - V36'!$W$23</f>
        <v>0</v>
      </c>
      <c r="F2689" s="151">
        <v>4896016</v>
      </c>
      <c r="G2689" s="70" t="e">
        <f>'2020 Spring Order Form - V36'!#REF!</f>
        <v>#REF!</v>
      </c>
      <c r="H2689" s="69">
        <f>'2020 Spring Order Form - V36'!$F$18</f>
        <v>0</v>
      </c>
      <c r="J2689" s="154">
        <v>951</v>
      </c>
    </row>
    <row r="2690" spans="1:10">
      <c r="A2690" s="131">
        <v>2689</v>
      </c>
      <c r="B2690" s="66" t="s">
        <v>2795</v>
      </c>
      <c r="D2690" s="67">
        <f>'2020 Spring Order Form - V36'!$W$23</f>
        <v>0</v>
      </c>
      <c r="E2690" s="67">
        <f>'2020 Spring Order Form - V36'!$W$23</f>
        <v>0</v>
      </c>
      <c r="F2690" s="151" t="s">
        <v>2796</v>
      </c>
      <c r="G2690" s="70" t="e">
        <f>'2020 Spring Order Form - V36'!#REF!</f>
        <v>#REF!</v>
      </c>
      <c r="H2690" s="69">
        <f>'2020 Spring Order Form - V36'!$F$18</f>
        <v>0</v>
      </c>
      <c r="J2690" s="154">
        <v>1567</v>
      </c>
    </row>
    <row r="2691" spans="1:10">
      <c r="A2691" s="131">
        <v>2690</v>
      </c>
      <c r="B2691" s="66" t="s">
        <v>2797</v>
      </c>
      <c r="D2691" s="67">
        <f>'2020 Spring Order Form - V36'!$W$23</f>
        <v>0</v>
      </c>
      <c r="E2691" s="67">
        <f>'2020 Spring Order Form - V36'!$W$23</f>
        <v>0</v>
      </c>
      <c r="F2691" s="151">
        <v>4720130</v>
      </c>
      <c r="G2691" s="70" t="e">
        <f>'2020 Spring Order Form - V36'!#REF!</f>
        <v>#REF!</v>
      </c>
      <c r="H2691" s="69">
        <f>'2020 Spring Order Form - V36'!$F$18</f>
        <v>0</v>
      </c>
      <c r="J2691" s="154">
        <v>6253</v>
      </c>
    </row>
    <row r="2692" spans="1:10">
      <c r="A2692" s="131">
        <v>2691</v>
      </c>
      <c r="B2692" s="66" t="s">
        <v>2797</v>
      </c>
      <c r="D2692" s="67">
        <f>'2020 Spring Order Form - V36'!$W$23</f>
        <v>0</v>
      </c>
      <c r="E2692" s="67">
        <f>'2020 Spring Order Form - V36'!$W$23</f>
        <v>0</v>
      </c>
      <c r="F2692" s="151" t="s">
        <v>2798</v>
      </c>
      <c r="G2692" s="70" t="e">
        <f>'2020 Spring Order Form - V36'!#REF!</f>
        <v>#REF!</v>
      </c>
      <c r="H2692" s="69">
        <f>'2020 Spring Order Form - V36'!$F$18</f>
        <v>0</v>
      </c>
      <c r="J2692" s="154">
        <v>1632</v>
      </c>
    </row>
    <row r="2693" spans="1:10">
      <c r="A2693" s="131">
        <v>2692</v>
      </c>
      <c r="B2693" s="66" t="s">
        <v>2799</v>
      </c>
      <c r="D2693" s="67">
        <f>'2020 Spring Order Form - V36'!$W$23</f>
        <v>0</v>
      </c>
      <c r="E2693" s="67">
        <f>'2020 Spring Order Form - V36'!$W$23</f>
        <v>0</v>
      </c>
      <c r="F2693" s="151">
        <v>4720560</v>
      </c>
      <c r="G2693" s="70" t="e">
        <f>'2020 Spring Order Form - V36'!#REF!</f>
        <v>#REF!</v>
      </c>
      <c r="H2693" s="69">
        <f>'2020 Spring Order Form - V36'!$F$18</f>
        <v>0</v>
      </c>
      <c r="J2693" s="154">
        <v>3456</v>
      </c>
    </row>
    <row r="2694" spans="1:10">
      <c r="A2694" s="131">
        <v>2693</v>
      </c>
      <c r="B2694" s="66" t="s">
        <v>2799</v>
      </c>
      <c r="D2694" s="67">
        <f>'2020 Spring Order Form - V36'!$W$23</f>
        <v>0</v>
      </c>
      <c r="E2694" s="67">
        <f>'2020 Spring Order Form - V36'!$W$23</f>
        <v>0</v>
      </c>
      <c r="F2694" s="151" t="s">
        <v>2800</v>
      </c>
      <c r="G2694" s="70" t="e">
        <f>'2020 Spring Order Form - V36'!#REF!</f>
        <v>#REF!</v>
      </c>
      <c r="H2694" s="69">
        <f>'2020 Spring Order Form - V36'!$F$18</f>
        <v>0</v>
      </c>
      <c r="J2694" s="154">
        <v>1616</v>
      </c>
    </row>
    <row r="2695" spans="1:10">
      <c r="A2695" s="131">
        <v>2694</v>
      </c>
      <c r="B2695" s="66" t="s">
        <v>2801</v>
      </c>
      <c r="D2695" s="67">
        <f>'2020 Spring Order Form - V36'!$W$23</f>
        <v>0</v>
      </c>
      <c r="E2695" s="67">
        <f>'2020 Spring Order Form - V36'!$W$23</f>
        <v>0</v>
      </c>
      <c r="F2695" s="151">
        <v>4721980</v>
      </c>
      <c r="G2695" s="70" t="e">
        <f>'2020 Spring Order Form - V36'!#REF!</f>
        <v>#REF!</v>
      </c>
      <c r="H2695" s="69">
        <f>'2020 Spring Order Form - V36'!$F$18</f>
        <v>0</v>
      </c>
      <c r="J2695" s="154">
        <v>17208</v>
      </c>
    </row>
    <row r="2696" spans="1:10">
      <c r="A2696" s="131">
        <v>2695</v>
      </c>
      <c r="B2696" s="66" t="s">
        <v>2801</v>
      </c>
      <c r="D2696" s="67">
        <f>'2020 Spring Order Form - V36'!$W$23</f>
        <v>0</v>
      </c>
      <c r="E2696" s="67">
        <f>'2020 Spring Order Form - V36'!$W$23</f>
        <v>0</v>
      </c>
      <c r="F2696" s="151" t="s">
        <v>2802</v>
      </c>
      <c r="G2696" s="70" t="e">
        <f>'2020 Spring Order Form - V36'!#REF!</f>
        <v>#REF!</v>
      </c>
      <c r="H2696" s="69">
        <f>'2020 Spring Order Form - V36'!$F$18</f>
        <v>0</v>
      </c>
      <c r="J2696" s="154">
        <v>17210</v>
      </c>
    </row>
    <row r="2697" spans="1:10">
      <c r="A2697" s="131">
        <v>2696</v>
      </c>
      <c r="B2697" s="66" t="s">
        <v>2803</v>
      </c>
      <c r="D2697" s="67">
        <f>'2020 Spring Order Form - V36'!$W$23</f>
        <v>0</v>
      </c>
      <c r="E2697" s="67">
        <f>'2020 Spring Order Form - V36'!$W$23</f>
        <v>0</v>
      </c>
      <c r="F2697" s="151">
        <v>4720500</v>
      </c>
      <c r="G2697" s="70" t="e">
        <f>'2020 Spring Order Form - V36'!#REF!</f>
        <v>#REF!</v>
      </c>
      <c r="H2697" s="69">
        <f>'2020 Spring Order Form - V36'!$F$18</f>
        <v>0</v>
      </c>
      <c r="J2697" s="154">
        <v>6254</v>
      </c>
    </row>
    <row r="2698" spans="1:10">
      <c r="A2698" s="131">
        <v>2697</v>
      </c>
      <c r="B2698" s="66" t="s">
        <v>2803</v>
      </c>
      <c r="D2698" s="67">
        <f>'2020 Spring Order Form - V36'!$W$23</f>
        <v>0</v>
      </c>
      <c r="E2698" s="67">
        <f>'2020 Spring Order Form - V36'!$W$23</f>
        <v>0</v>
      </c>
      <c r="F2698" s="151" t="s">
        <v>2804</v>
      </c>
      <c r="G2698" s="70" t="e">
        <f>'2020 Spring Order Form - V36'!#REF!</f>
        <v>#REF!</v>
      </c>
      <c r="H2698" s="69">
        <f>'2020 Spring Order Form - V36'!$F$18</f>
        <v>0</v>
      </c>
      <c r="J2698" s="154">
        <v>1633</v>
      </c>
    </row>
    <row r="2699" spans="1:10">
      <c r="A2699" s="131">
        <v>2698</v>
      </c>
      <c r="B2699" s="66" t="s">
        <v>2805</v>
      </c>
      <c r="D2699" s="67">
        <f>'2020 Spring Order Form - V36'!$W$23</f>
        <v>0</v>
      </c>
      <c r="E2699" s="67">
        <f>'2020 Spring Order Form - V36'!$W$23</f>
        <v>0</v>
      </c>
      <c r="F2699" s="151">
        <v>4721990</v>
      </c>
      <c r="G2699" s="70" t="e">
        <f>'2020 Spring Order Form - V36'!#REF!</f>
        <v>#REF!</v>
      </c>
      <c r="H2699" s="69">
        <f>'2020 Spring Order Form - V36'!$F$18</f>
        <v>0</v>
      </c>
      <c r="J2699" s="154">
        <v>17211</v>
      </c>
    </row>
    <row r="2700" spans="1:10">
      <c r="A2700" s="131">
        <v>2699</v>
      </c>
      <c r="B2700" s="66" t="s">
        <v>2805</v>
      </c>
      <c r="D2700" s="67">
        <f>'2020 Spring Order Form - V36'!$W$23</f>
        <v>0</v>
      </c>
      <c r="E2700" s="67">
        <f>'2020 Spring Order Form - V36'!$W$23</f>
        <v>0</v>
      </c>
      <c r="F2700" s="151" t="s">
        <v>2806</v>
      </c>
      <c r="G2700" s="70" t="e">
        <f>'2020 Spring Order Form - V36'!#REF!</f>
        <v>#REF!</v>
      </c>
      <c r="H2700" s="69">
        <f>'2020 Spring Order Form - V36'!$F$18</f>
        <v>0</v>
      </c>
      <c r="J2700" s="154">
        <v>17213</v>
      </c>
    </row>
    <row r="2701" spans="1:10">
      <c r="A2701" s="131">
        <v>2700</v>
      </c>
      <c r="B2701" s="66" t="s">
        <v>2807</v>
      </c>
      <c r="D2701" s="67">
        <f>'2020 Spring Order Form - V36'!$W$23</f>
        <v>0</v>
      </c>
      <c r="E2701" s="67">
        <f>'2020 Spring Order Form - V36'!$W$23</f>
        <v>0</v>
      </c>
      <c r="F2701" s="151">
        <v>4120037</v>
      </c>
      <c r="G2701" s="70" t="e">
        <f>'2020 Spring Order Form - V36'!#REF!</f>
        <v>#REF!</v>
      </c>
      <c r="H2701" s="69">
        <f>'2020 Spring Order Form - V36'!$F$18</f>
        <v>0</v>
      </c>
      <c r="J2701" s="154">
        <v>12653</v>
      </c>
    </row>
    <row r="2702" spans="1:10">
      <c r="A2702" s="131">
        <v>2701</v>
      </c>
      <c r="B2702" s="66" t="s">
        <v>2807</v>
      </c>
      <c r="D2702" s="67">
        <f>'2020 Spring Order Form - V36'!$W$23</f>
        <v>0</v>
      </c>
      <c r="E2702" s="67">
        <f>'2020 Spring Order Form - V36'!$W$23</f>
        <v>0</v>
      </c>
      <c r="F2702" s="151" t="s">
        <v>2808</v>
      </c>
      <c r="G2702" s="70" t="e">
        <f>'2020 Spring Order Form - V36'!#REF!</f>
        <v>#REF!</v>
      </c>
      <c r="H2702" s="69">
        <f>'2020 Spring Order Form - V36'!$F$18</f>
        <v>0</v>
      </c>
      <c r="J2702" s="154">
        <v>12654</v>
      </c>
    </row>
    <row r="2703" spans="1:10">
      <c r="A2703" s="131">
        <v>2702</v>
      </c>
      <c r="B2703" s="66" t="s">
        <v>2809</v>
      </c>
      <c r="D2703" s="67">
        <f>'2020 Spring Order Form - V36'!$W$23</f>
        <v>0</v>
      </c>
      <c r="E2703" s="67">
        <f>'2020 Spring Order Form - V36'!$W$23</f>
        <v>0</v>
      </c>
      <c r="F2703" s="151">
        <v>4120047</v>
      </c>
      <c r="G2703" s="70" t="e">
        <f>'2020 Spring Order Form - V36'!#REF!</f>
        <v>#REF!</v>
      </c>
      <c r="H2703" s="69">
        <f>'2020 Spring Order Form - V36'!$F$18</f>
        <v>0</v>
      </c>
      <c r="J2703" s="154">
        <v>12702</v>
      </c>
    </row>
    <row r="2704" spans="1:10">
      <c r="A2704" s="131">
        <v>2703</v>
      </c>
      <c r="B2704" s="66" t="s">
        <v>2809</v>
      </c>
      <c r="D2704" s="67">
        <f>'2020 Spring Order Form - V36'!$W$23</f>
        <v>0</v>
      </c>
      <c r="E2704" s="67">
        <f>'2020 Spring Order Form - V36'!$W$23</f>
        <v>0</v>
      </c>
      <c r="F2704" s="151" t="s">
        <v>2810</v>
      </c>
      <c r="G2704" s="70" t="e">
        <f>'2020 Spring Order Form - V36'!#REF!</f>
        <v>#REF!</v>
      </c>
      <c r="H2704" s="69">
        <f>'2020 Spring Order Form - V36'!$F$18</f>
        <v>0</v>
      </c>
      <c r="J2704" s="154">
        <v>12704</v>
      </c>
    </row>
    <row r="2705" spans="1:10">
      <c r="A2705" s="131">
        <v>2704</v>
      </c>
      <c r="B2705" s="66" t="s">
        <v>2811</v>
      </c>
      <c r="D2705" s="67">
        <f>'2020 Spring Order Form - V36'!$W$23</f>
        <v>0</v>
      </c>
      <c r="E2705" s="67">
        <f>'2020 Spring Order Form - V36'!$W$23</f>
        <v>0</v>
      </c>
      <c r="F2705" s="151">
        <v>4120077</v>
      </c>
      <c r="G2705" s="70" t="e">
        <f>'2020 Spring Order Form - V36'!#REF!</f>
        <v>#REF!</v>
      </c>
      <c r="H2705" s="69">
        <f>'2020 Spring Order Form - V36'!$F$18</f>
        <v>0</v>
      </c>
      <c r="J2705" s="154">
        <v>4624</v>
      </c>
    </row>
    <row r="2706" spans="1:10">
      <c r="A2706" s="131">
        <v>2705</v>
      </c>
      <c r="B2706" s="66" t="s">
        <v>2811</v>
      </c>
      <c r="D2706" s="67">
        <f>'2020 Spring Order Form - V36'!$W$23</f>
        <v>0</v>
      </c>
      <c r="E2706" s="67">
        <f>'2020 Spring Order Form - V36'!$W$23</f>
        <v>0</v>
      </c>
      <c r="F2706" s="151" t="s">
        <v>2812</v>
      </c>
      <c r="G2706" s="70" t="e">
        <f>'2020 Spring Order Form - V36'!#REF!</f>
        <v>#REF!</v>
      </c>
      <c r="H2706" s="69">
        <f>'2020 Spring Order Form - V36'!$F$18</f>
        <v>0</v>
      </c>
      <c r="J2706" s="154">
        <v>1609</v>
      </c>
    </row>
    <row r="2707" spans="1:10">
      <c r="A2707" s="131">
        <v>2706</v>
      </c>
      <c r="B2707" s="66" t="s">
        <v>2813</v>
      </c>
      <c r="D2707" s="67">
        <f>'2020 Spring Order Form - V36'!$W$23</f>
        <v>0</v>
      </c>
      <c r="E2707" s="67">
        <f>'2020 Spring Order Form - V36'!$W$23</f>
        <v>0</v>
      </c>
      <c r="F2707" s="151">
        <v>4120097</v>
      </c>
      <c r="G2707" s="70" t="e">
        <f>'2020 Spring Order Form - V36'!#REF!</f>
        <v>#REF!</v>
      </c>
      <c r="H2707" s="69">
        <f>'2020 Spring Order Form - V36'!$F$18</f>
        <v>0</v>
      </c>
      <c r="J2707" s="154">
        <v>4626</v>
      </c>
    </row>
    <row r="2708" spans="1:10">
      <c r="A2708" s="131">
        <v>2707</v>
      </c>
      <c r="B2708" s="66" t="s">
        <v>2813</v>
      </c>
      <c r="D2708" s="67">
        <f>'2020 Spring Order Form - V36'!$W$23</f>
        <v>0</v>
      </c>
      <c r="E2708" s="67">
        <f>'2020 Spring Order Form - V36'!$W$23</f>
        <v>0</v>
      </c>
      <c r="F2708" s="151" t="s">
        <v>2814</v>
      </c>
      <c r="G2708" s="70" t="e">
        <f>'2020 Spring Order Form - V36'!#REF!</f>
        <v>#REF!</v>
      </c>
      <c r="H2708" s="69">
        <f>'2020 Spring Order Form - V36'!$F$18</f>
        <v>0</v>
      </c>
      <c r="J2708" s="154">
        <v>1611</v>
      </c>
    </row>
    <row r="2709" spans="1:10">
      <c r="A2709" s="131">
        <v>2708</v>
      </c>
      <c r="B2709" s="66" t="s">
        <v>2815</v>
      </c>
      <c r="D2709" s="67">
        <f>'2020 Spring Order Form - V36'!$W$23</f>
        <v>0</v>
      </c>
      <c r="E2709" s="67">
        <f>'2020 Spring Order Form - V36'!$W$23</f>
        <v>0</v>
      </c>
      <c r="F2709" s="151">
        <v>4733000</v>
      </c>
      <c r="G2709" s="70" t="e">
        <f>'2020 Spring Order Form - V36'!#REF!</f>
        <v>#REF!</v>
      </c>
      <c r="H2709" s="69">
        <f>'2020 Spring Order Form - V36'!$F$18</f>
        <v>0</v>
      </c>
      <c r="J2709" s="154">
        <v>17216</v>
      </c>
    </row>
    <row r="2710" spans="1:10">
      <c r="A2710" s="131">
        <v>2709</v>
      </c>
      <c r="B2710" s="66" t="s">
        <v>2815</v>
      </c>
      <c r="D2710" s="67">
        <f>'2020 Spring Order Form - V36'!$W$23</f>
        <v>0</v>
      </c>
      <c r="E2710" s="67">
        <f>'2020 Spring Order Form - V36'!$W$23</f>
        <v>0</v>
      </c>
      <c r="F2710" s="151" t="s">
        <v>2816</v>
      </c>
      <c r="G2710" s="70" t="e">
        <f>'2020 Spring Order Form - V36'!#REF!</f>
        <v>#REF!</v>
      </c>
      <c r="H2710" s="69">
        <f>'2020 Spring Order Form - V36'!$F$18</f>
        <v>0</v>
      </c>
      <c r="J2710" s="154">
        <v>17215</v>
      </c>
    </row>
    <row r="2711" spans="1:10">
      <c r="A2711" s="131">
        <v>2710</v>
      </c>
      <c r="B2711" s="66" t="s">
        <v>2817</v>
      </c>
      <c r="D2711" s="67">
        <f>'2020 Spring Order Form - V36'!$W$23</f>
        <v>0</v>
      </c>
      <c r="E2711" s="67">
        <f>'2020 Spring Order Form - V36'!$W$23</f>
        <v>0</v>
      </c>
      <c r="F2711" s="151">
        <v>4733050</v>
      </c>
      <c r="G2711" s="70" t="e">
        <f>'2020 Spring Order Form - V36'!#REF!</f>
        <v>#REF!</v>
      </c>
      <c r="H2711" s="69">
        <f>'2020 Spring Order Form - V36'!$F$18</f>
        <v>0</v>
      </c>
      <c r="J2711" s="154">
        <v>17219</v>
      </c>
    </row>
    <row r="2712" spans="1:10">
      <c r="A2712" s="131">
        <v>2711</v>
      </c>
      <c r="B2712" s="66" t="s">
        <v>2817</v>
      </c>
      <c r="D2712" s="67">
        <f>'2020 Spring Order Form - V36'!$W$23</f>
        <v>0</v>
      </c>
      <c r="E2712" s="67">
        <f>'2020 Spring Order Form - V36'!$W$23</f>
        <v>0</v>
      </c>
      <c r="F2712" s="151" t="s">
        <v>2818</v>
      </c>
      <c r="G2712" s="70" t="e">
        <f>'2020 Spring Order Form - V36'!#REF!</f>
        <v>#REF!</v>
      </c>
      <c r="H2712" s="69">
        <f>'2020 Spring Order Form - V36'!$F$18</f>
        <v>0</v>
      </c>
      <c r="J2712" s="154">
        <v>17218</v>
      </c>
    </row>
    <row r="2713" spans="1:10">
      <c r="A2713" s="131">
        <v>2712</v>
      </c>
      <c r="B2713" s="66" t="s">
        <v>2819</v>
      </c>
      <c r="D2713" s="67">
        <f>'2020 Spring Order Form - V36'!$W$23</f>
        <v>0</v>
      </c>
      <c r="E2713" s="67">
        <f>'2020 Spring Order Form - V36'!$W$23</f>
        <v>0</v>
      </c>
      <c r="F2713" s="151">
        <v>4734220</v>
      </c>
      <c r="G2713" s="70" t="e">
        <f>'2020 Spring Order Form - V36'!#REF!</f>
        <v>#REF!</v>
      </c>
      <c r="H2713" s="69">
        <f>'2020 Spring Order Form - V36'!$F$18</f>
        <v>0</v>
      </c>
      <c r="J2713" s="154">
        <v>470</v>
      </c>
    </row>
    <row r="2714" spans="1:10">
      <c r="A2714" s="131">
        <v>2713</v>
      </c>
      <c r="B2714" s="66" t="s">
        <v>2819</v>
      </c>
      <c r="D2714" s="67">
        <f>'2020 Spring Order Form - V36'!$W$23</f>
        <v>0</v>
      </c>
      <c r="E2714" s="67">
        <f>'2020 Spring Order Form - V36'!$W$23</f>
        <v>0</v>
      </c>
      <c r="F2714" s="151" t="s">
        <v>2820</v>
      </c>
      <c r="G2714" s="70" t="e">
        <f>'2020 Spring Order Form - V36'!#REF!</f>
        <v>#REF!</v>
      </c>
      <c r="H2714" s="69">
        <f>'2020 Spring Order Form - V36'!$F$18</f>
        <v>0</v>
      </c>
      <c r="J2714" s="154">
        <v>1748</v>
      </c>
    </row>
    <row r="2715" spans="1:10">
      <c r="A2715" s="131">
        <v>2714</v>
      </c>
      <c r="B2715" s="66" t="s">
        <v>2821</v>
      </c>
      <c r="D2715" s="67">
        <f>'2020 Spring Order Form - V36'!$W$23</f>
        <v>0</v>
      </c>
      <c r="E2715" s="67">
        <f>'2020 Spring Order Form - V36'!$W$23</f>
        <v>0</v>
      </c>
      <c r="F2715" s="151">
        <v>4734330</v>
      </c>
      <c r="G2715" s="70" t="e">
        <f>'2020 Spring Order Form - V36'!#REF!</f>
        <v>#REF!</v>
      </c>
      <c r="H2715" s="69">
        <f>'2020 Spring Order Form - V36'!$F$18</f>
        <v>0</v>
      </c>
      <c r="J2715" s="154">
        <v>668</v>
      </c>
    </row>
    <row r="2716" spans="1:10">
      <c r="A2716" s="131">
        <v>2715</v>
      </c>
      <c r="B2716" s="66" t="s">
        <v>2821</v>
      </c>
      <c r="D2716" s="67">
        <f>'2020 Spring Order Form - V36'!$W$23</f>
        <v>0</v>
      </c>
      <c r="E2716" s="67">
        <f>'2020 Spring Order Form - V36'!$W$23</f>
        <v>0</v>
      </c>
      <c r="F2716" s="151" t="s">
        <v>2822</v>
      </c>
      <c r="G2716" s="70" t="e">
        <f>'2020 Spring Order Form - V36'!#REF!</f>
        <v>#REF!</v>
      </c>
      <c r="H2716" s="69">
        <f>'2020 Spring Order Form - V36'!$F$18</f>
        <v>0</v>
      </c>
      <c r="J2716" s="154">
        <v>1749</v>
      </c>
    </row>
    <row r="2717" spans="1:10">
      <c r="A2717" s="131">
        <v>2716</v>
      </c>
      <c r="B2717" s="66" t="s">
        <v>2823</v>
      </c>
      <c r="D2717" s="67">
        <f>'2020 Spring Order Form - V36'!$W$23</f>
        <v>0</v>
      </c>
      <c r="E2717" s="67">
        <f>'2020 Spring Order Form - V36'!$W$23</f>
        <v>0</v>
      </c>
      <c r="F2717" s="151">
        <v>4734500</v>
      </c>
      <c r="G2717" s="70" t="e">
        <f>'2020 Spring Order Form - V36'!#REF!</f>
        <v>#REF!</v>
      </c>
      <c r="H2717" s="69">
        <f>'2020 Spring Order Form - V36'!$F$18</f>
        <v>0</v>
      </c>
      <c r="J2717" s="154">
        <v>496</v>
      </c>
    </row>
    <row r="2718" spans="1:10">
      <c r="A2718" s="131">
        <v>2717</v>
      </c>
      <c r="B2718" s="66" t="s">
        <v>2823</v>
      </c>
      <c r="D2718" s="67">
        <f>'2020 Spring Order Form - V36'!$W$23</f>
        <v>0</v>
      </c>
      <c r="E2718" s="67">
        <f>'2020 Spring Order Form - V36'!$W$23</f>
        <v>0</v>
      </c>
      <c r="F2718" s="151" t="s">
        <v>2824</v>
      </c>
      <c r="G2718" s="70" t="e">
        <f>'2020 Spring Order Form - V36'!#REF!</f>
        <v>#REF!</v>
      </c>
      <c r="H2718" s="69">
        <f>'2020 Spring Order Form - V36'!$F$18</f>
        <v>0</v>
      </c>
      <c r="J2718" s="154">
        <v>1751</v>
      </c>
    </row>
    <row r="2719" spans="1:10">
      <c r="A2719" s="131">
        <v>2718</v>
      </c>
      <c r="B2719" s="66" t="s">
        <v>2825</v>
      </c>
      <c r="D2719" s="67">
        <f>'2020 Spring Order Form - V36'!$W$23</f>
        <v>0</v>
      </c>
      <c r="E2719" s="67">
        <f>'2020 Spring Order Form - V36'!$W$23</f>
        <v>0</v>
      </c>
      <c r="F2719" s="151">
        <v>4734700</v>
      </c>
      <c r="G2719" s="70" t="e">
        <f>'2020 Spring Order Form - V36'!#REF!</f>
        <v>#REF!</v>
      </c>
      <c r="H2719" s="69">
        <f>'2020 Spring Order Form - V36'!$F$18</f>
        <v>0</v>
      </c>
      <c r="J2719" s="154">
        <v>404</v>
      </c>
    </row>
    <row r="2720" spans="1:10">
      <c r="A2720" s="131">
        <v>2719</v>
      </c>
      <c r="B2720" s="66" t="s">
        <v>2825</v>
      </c>
      <c r="D2720" s="67">
        <f>'2020 Spring Order Form - V36'!$W$23</f>
        <v>0</v>
      </c>
      <c r="E2720" s="67">
        <f>'2020 Spring Order Form - V36'!$W$23</f>
        <v>0</v>
      </c>
      <c r="F2720" s="151" t="s">
        <v>2826</v>
      </c>
      <c r="G2720" s="70" t="e">
        <f>'2020 Spring Order Form - V36'!#REF!</f>
        <v>#REF!</v>
      </c>
      <c r="H2720" s="69">
        <f>'2020 Spring Order Form - V36'!$F$18</f>
        <v>0</v>
      </c>
      <c r="J2720" s="154">
        <v>1755</v>
      </c>
    </row>
    <row r="2721" spans="1:10">
      <c r="A2721" s="131">
        <v>2720</v>
      </c>
      <c r="B2721" s="66" t="s">
        <v>2827</v>
      </c>
      <c r="D2721" s="67">
        <f>'2020 Spring Order Form - V36'!$W$23</f>
        <v>0</v>
      </c>
      <c r="E2721" s="67">
        <f>'2020 Spring Order Form - V36'!$W$23</f>
        <v>0</v>
      </c>
      <c r="F2721" s="151">
        <v>4734820</v>
      </c>
      <c r="G2721" s="70" t="e">
        <f>'2020 Spring Order Form - V36'!#REF!</f>
        <v>#REF!</v>
      </c>
      <c r="H2721" s="69">
        <f>'2020 Spring Order Form - V36'!$F$18</f>
        <v>0</v>
      </c>
      <c r="J2721" s="154">
        <v>489</v>
      </c>
    </row>
    <row r="2722" spans="1:10">
      <c r="A2722" s="131">
        <v>2721</v>
      </c>
      <c r="B2722" s="66" t="s">
        <v>2827</v>
      </c>
      <c r="D2722" s="67">
        <f>'2020 Spring Order Form - V36'!$W$23</f>
        <v>0</v>
      </c>
      <c r="E2722" s="67">
        <f>'2020 Spring Order Form - V36'!$W$23</f>
        <v>0</v>
      </c>
      <c r="F2722" s="151" t="s">
        <v>2828</v>
      </c>
      <c r="G2722" s="70" t="e">
        <f>'2020 Spring Order Form - V36'!#REF!</f>
        <v>#REF!</v>
      </c>
      <c r="H2722" s="69">
        <f>'2020 Spring Order Form - V36'!$F$18</f>
        <v>0</v>
      </c>
      <c r="J2722" s="154">
        <v>1757</v>
      </c>
    </row>
    <row r="2723" spans="1:10">
      <c r="A2723" s="131">
        <v>2722</v>
      </c>
      <c r="B2723" s="66" t="s">
        <v>2829</v>
      </c>
      <c r="D2723" s="67">
        <f>'2020 Spring Order Form - V36'!$W$23</f>
        <v>0</v>
      </c>
      <c r="E2723" s="67">
        <f>'2020 Spring Order Form - V36'!$W$23</f>
        <v>0</v>
      </c>
      <c r="F2723" s="151">
        <v>4738500</v>
      </c>
      <c r="G2723" s="70" t="e">
        <f>'2020 Spring Order Form - V36'!#REF!</f>
        <v>#REF!</v>
      </c>
      <c r="H2723" s="69">
        <f>'2020 Spring Order Form - V36'!$F$18</f>
        <v>0</v>
      </c>
      <c r="J2723" s="154">
        <v>18744</v>
      </c>
    </row>
    <row r="2724" spans="1:10">
      <c r="A2724" s="131">
        <v>2723</v>
      </c>
      <c r="B2724" s="66" t="s">
        <v>2829</v>
      </c>
      <c r="D2724" s="67">
        <f>'2020 Spring Order Form - V36'!$W$23</f>
        <v>0</v>
      </c>
      <c r="E2724" s="67">
        <f>'2020 Spring Order Form - V36'!$W$23</f>
        <v>0</v>
      </c>
      <c r="F2724" s="151" t="s">
        <v>2830</v>
      </c>
      <c r="G2724" s="70" t="e">
        <f>'2020 Spring Order Form - V36'!#REF!</f>
        <v>#REF!</v>
      </c>
      <c r="H2724" s="69">
        <f>'2020 Spring Order Form - V36'!$F$18</f>
        <v>0</v>
      </c>
      <c r="J2724" s="154">
        <v>18743</v>
      </c>
    </row>
    <row r="2725" spans="1:10">
      <c r="A2725" s="131">
        <v>2724</v>
      </c>
      <c r="B2725" s="66" t="s">
        <v>2831</v>
      </c>
      <c r="D2725" s="67">
        <f>'2020 Spring Order Form - V36'!$W$23</f>
        <v>0</v>
      </c>
      <c r="E2725" s="67">
        <f>'2020 Spring Order Form - V36'!$W$23</f>
        <v>0</v>
      </c>
      <c r="F2725" s="151">
        <v>4738550</v>
      </c>
      <c r="G2725" s="70" t="e">
        <f>'2020 Spring Order Form - V36'!#REF!</f>
        <v>#REF!</v>
      </c>
      <c r="H2725" s="69">
        <f>'2020 Spring Order Form - V36'!$F$18</f>
        <v>0</v>
      </c>
      <c r="J2725" s="154">
        <v>18747</v>
      </c>
    </row>
    <row r="2726" spans="1:10">
      <c r="A2726" s="131">
        <v>2725</v>
      </c>
      <c r="B2726" s="66" t="s">
        <v>2831</v>
      </c>
      <c r="D2726" s="67">
        <f>'2020 Spring Order Form - V36'!$W$23</f>
        <v>0</v>
      </c>
      <c r="E2726" s="67">
        <f>'2020 Spring Order Form - V36'!$W$23</f>
        <v>0</v>
      </c>
      <c r="F2726" s="151" t="s">
        <v>2832</v>
      </c>
      <c r="G2726" s="70" t="e">
        <f>'2020 Spring Order Form - V36'!#REF!</f>
        <v>#REF!</v>
      </c>
      <c r="H2726" s="69">
        <f>'2020 Spring Order Form - V36'!$F$18</f>
        <v>0</v>
      </c>
      <c r="J2726" s="154">
        <v>18746</v>
      </c>
    </row>
    <row r="2727" spans="1:10">
      <c r="A2727" s="131">
        <v>2726</v>
      </c>
      <c r="B2727" s="66" t="s">
        <v>2833</v>
      </c>
      <c r="D2727" s="67">
        <f>'2020 Spring Order Form - V36'!$W$23</f>
        <v>0</v>
      </c>
      <c r="E2727" s="67">
        <f>'2020 Spring Order Form - V36'!$W$23</f>
        <v>0</v>
      </c>
      <c r="F2727" s="151">
        <v>4738300</v>
      </c>
      <c r="G2727" s="70" t="e">
        <f>'2020 Spring Order Form - V36'!#REF!</f>
        <v>#REF!</v>
      </c>
      <c r="H2727" s="69">
        <f>'2020 Spring Order Form - V36'!$F$18</f>
        <v>0</v>
      </c>
      <c r="J2727" s="154">
        <v>471</v>
      </c>
    </row>
    <row r="2728" spans="1:10">
      <c r="A2728" s="131">
        <v>2727</v>
      </c>
      <c r="B2728" s="66" t="s">
        <v>2833</v>
      </c>
      <c r="D2728" s="67">
        <f>'2020 Spring Order Form - V36'!$W$23</f>
        <v>0</v>
      </c>
      <c r="E2728" s="67">
        <f>'2020 Spring Order Form - V36'!$W$23</f>
        <v>0</v>
      </c>
      <c r="F2728" s="151" t="s">
        <v>2834</v>
      </c>
      <c r="G2728" s="70" t="e">
        <f>'2020 Spring Order Form - V36'!#REF!</f>
        <v>#REF!</v>
      </c>
      <c r="H2728" s="69">
        <f>'2020 Spring Order Form - V36'!$F$18</f>
        <v>0</v>
      </c>
      <c r="J2728" s="154">
        <v>1765</v>
      </c>
    </row>
    <row r="2729" spans="1:10">
      <c r="A2729" s="131">
        <v>2728</v>
      </c>
      <c r="B2729" s="66" t="s">
        <v>2835</v>
      </c>
      <c r="D2729" s="67">
        <f>'2020 Spring Order Form - V36'!$W$23</f>
        <v>0</v>
      </c>
      <c r="E2729" s="67">
        <f>'2020 Spring Order Form - V36'!$W$23</f>
        <v>0</v>
      </c>
      <c r="F2729" s="151">
        <v>4738230</v>
      </c>
      <c r="G2729" s="70" t="e">
        <f>'2020 Spring Order Form - V36'!#REF!</f>
        <v>#REF!</v>
      </c>
      <c r="H2729" s="69">
        <f>'2020 Spring Order Form - V36'!$F$18</f>
        <v>0</v>
      </c>
      <c r="J2729" s="154">
        <v>472</v>
      </c>
    </row>
    <row r="2730" spans="1:10">
      <c r="A2730" s="131">
        <v>2729</v>
      </c>
      <c r="B2730" s="66" t="s">
        <v>2835</v>
      </c>
      <c r="D2730" s="67">
        <f>'2020 Spring Order Form - V36'!$W$23</f>
        <v>0</v>
      </c>
      <c r="E2730" s="67">
        <f>'2020 Spring Order Form - V36'!$W$23</f>
        <v>0</v>
      </c>
      <c r="F2730" s="151" t="s">
        <v>2836</v>
      </c>
      <c r="G2730" s="70" t="e">
        <f>'2020 Spring Order Form - V36'!#REF!</f>
        <v>#REF!</v>
      </c>
      <c r="H2730" s="69">
        <f>'2020 Spring Order Form - V36'!$F$18</f>
        <v>0</v>
      </c>
      <c r="J2730" s="154">
        <v>1767</v>
      </c>
    </row>
    <row r="2731" spans="1:10">
      <c r="A2731" s="131">
        <v>2730</v>
      </c>
      <c r="B2731" s="66" t="s">
        <v>2837</v>
      </c>
      <c r="D2731" s="67">
        <f>'2020 Spring Order Form - V36'!$W$23</f>
        <v>0</v>
      </c>
      <c r="E2731" s="67">
        <f>'2020 Spring Order Form - V36'!$W$23</f>
        <v>0</v>
      </c>
      <c r="F2731" s="151">
        <v>4738200</v>
      </c>
      <c r="G2731" s="70" t="e">
        <f>'2020 Spring Order Form - V36'!#REF!</f>
        <v>#REF!</v>
      </c>
      <c r="H2731" s="69">
        <f>'2020 Spring Order Form - V36'!$F$18</f>
        <v>0</v>
      </c>
      <c r="J2731" s="154">
        <v>473</v>
      </c>
    </row>
    <row r="2732" spans="1:10">
      <c r="A2732" s="131">
        <v>2731</v>
      </c>
      <c r="B2732" s="66" t="s">
        <v>2837</v>
      </c>
      <c r="D2732" s="67">
        <f>'2020 Spring Order Form - V36'!$W$23</f>
        <v>0</v>
      </c>
      <c r="E2732" s="67">
        <f>'2020 Spring Order Form - V36'!$W$23</f>
        <v>0</v>
      </c>
      <c r="F2732" s="151" t="s">
        <v>2838</v>
      </c>
      <c r="G2732" s="70" t="e">
        <f>'2020 Spring Order Form - V36'!#REF!</f>
        <v>#REF!</v>
      </c>
      <c r="H2732" s="69">
        <f>'2020 Spring Order Form - V36'!$F$18</f>
        <v>0</v>
      </c>
      <c r="J2732" s="154">
        <v>1768</v>
      </c>
    </row>
    <row r="2733" spans="1:10">
      <c r="A2733" s="131">
        <v>2732</v>
      </c>
      <c r="B2733" s="66" t="s">
        <v>2839</v>
      </c>
      <c r="D2733" s="67">
        <f>'2020 Spring Order Form - V36'!$W$23</f>
        <v>0</v>
      </c>
      <c r="E2733" s="67">
        <f>'2020 Spring Order Form - V36'!$W$23</f>
        <v>0</v>
      </c>
      <c r="F2733" s="151">
        <v>4738260</v>
      </c>
      <c r="G2733" s="70" t="e">
        <f>'2020 Spring Order Form - V36'!#REF!</f>
        <v>#REF!</v>
      </c>
      <c r="H2733" s="69">
        <f>'2020 Spring Order Form - V36'!$F$18</f>
        <v>0</v>
      </c>
      <c r="J2733" s="154">
        <v>475</v>
      </c>
    </row>
    <row r="2734" spans="1:10">
      <c r="A2734" s="131">
        <v>2733</v>
      </c>
      <c r="B2734" s="66" t="s">
        <v>2839</v>
      </c>
      <c r="D2734" s="67">
        <f>'2020 Spring Order Form - V36'!$W$23</f>
        <v>0</v>
      </c>
      <c r="E2734" s="67">
        <f>'2020 Spring Order Form - V36'!$W$23</f>
        <v>0</v>
      </c>
      <c r="F2734" s="151" t="s">
        <v>2840</v>
      </c>
      <c r="G2734" s="70" t="e">
        <f>'2020 Spring Order Form - V36'!#REF!</f>
        <v>#REF!</v>
      </c>
      <c r="H2734" s="69">
        <f>'2020 Spring Order Form - V36'!$F$18</f>
        <v>0</v>
      </c>
      <c r="J2734" s="154">
        <v>1770</v>
      </c>
    </row>
    <row r="2735" spans="1:10">
      <c r="A2735" s="131">
        <v>2734</v>
      </c>
      <c r="B2735" s="66" t="s">
        <v>2841</v>
      </c>
      <c r="D2735" s="67">
        <f>'2020 Spring Order Form - V36'!$W$23</f>
        <v>0</v>
      </c>
      <c r="E2735" s="67">
        <f>'2020 Spring Order Form - V36'!$W$23</f>
        <v>0</v>
      </c>
      <c r="F2735" s="151">
        <v>4738040</v>
      </c>
      <c r="G2735" s="70" t="e">
        <f>'2020 Spring Order Form - V36'!#REF!</f>
        <v>#REF!</v>
      </c>
      <c r="H2735" s="69">
        <f>'2020 Spring Order Form - V36'!$F$18</f>
        <v>0</v>
      </c>
      <c r="J2735" s="154">
        <v>476</v>
      </c>
    </row>
    <row r="2736" spans="1:10">
      <c r="A2736" s="131">
        <v>2735</v>
      </c>
      <c r="B2736" s="66" t="s">
        <v>2841</v>
      </c>
      <c r="D2736" s="67">
        <f>'2020 Spring Order Form - V36'!$W$23</f>
        <v>0</v>
      </c>
      <c r="E2736" s="67">
        <f>'2020 Spring Order Form - V36'!$W$23</f>
        <v>0</v>
      </c>
      <c r="F2736" s="151" t="s">
        <v>2842</v>
      </c>
      <c r="G2736" s="70" t="e">
        <f>'2020 Spring Order Form - V36'!#REF!</f>
        <v>#REF!</v>
      </c>
      <c r="H2736" s="69">
        <f>'2020 Spring Order Form - V36'!$F$18</f>
        <v>0</v>
      </c>
      <c r="J2736" s="154">
        <v>1771</v>
      </c>
    </row>
    <row r="2737" spans="1:10">
      <c r="A2737" s="131">
        <v>2736</v>
      </c>
      <c r="B2737" s="66" t="s">
        <v>2843</v>
      </c>
      <c r="D2737" s="67">
        <f>'2020 Spring Order Form - V36'!$W$23</f>
        <v>0</v>
      </c>
      <c r="E2737" s="67">
        <f>'2020 Spring Order Form - V36'!$W$23</f>
        <v>0</v>
      </c>
      <c r="F2737" s="151">
        <v>4738150</v>
      </c>
      <c r="G2737" s="70" t="e">
        <f>'2020 Spring Order Form - V36'!#REF!</f>
        <v>#REF!</v>
      </c>
      <c r="H2737" s="69">
        <f>'2020 Spring Order Form - V36'!$F$18</f>
        <v>0</v>
      </c>
      <c r="J2737" s="154">
        <v>477</v>
      </c>
    </row>
    <row r="2738" spans="1:10">
      <c r="A2738" s="131">
        <v>2737</v>
      </c>
      <c r="B2738" s="66" t="s">
        <v>2843</v>
      </c>
      <c r="D2738" s="67">
        <f>'2020 Spring Order Form - V36'!$W$23</f>
        <v>0</v>
      </c>
      <c r="E2738" s="67">
        <f>'2020 Spring Order Form - V36'!$W$23</f>
        <v>0</v>
      </c>
      <c r="F2738" s="151" t="s">
        <v>2844</v>
      </c>
      <c r="G2738" s="70" t="e">
        <f>'2020 Spring Order Form - V36'!#REF!</f>
        <v>#REF!</v>
      </c>
      <c r="H2738" s="69">
        <f>'2020 Spring Order Form - V36'!$F$18</f>
        <v>0</v>
      </c>
      <c r="J2738" s="154">
        <v>1772</v>
      </c>
    </row>
    <row r="2739" spans="1:10">
      <c r="A2739" s="131">
        <v>2738</v>
      </c>
      <c r="B2739" s="66" t="s">
        <v>2845</v>
      </c>
      <c r="D2739" s="67">
        <f>'2020 Spring Order Form - V36'!$W$23</f>
        <v>0</v>
      </c>
      <c r="E2739" s="67">
        <f>'2020 Spring Order Form - V36'!$W$23</f>
        <v>0</v>
      </c>
      <c r="F2739" s="151">
        <v>4738470</v>
      </c>
      <c r="G2739" s="70" t="e">
        <f>'2020 Spring Order Form - V36'!#REF!</f>
        <v>#REF!</v>
      </c>
      <c r="H2739" s="69">
        <f>'2020 Spring Order Form - V36'!$F$18</f>
        <v>0</v>
      </c>
      <c r="J2739" s="154">
        <v>478</v>
      </c>
    </row>
    <row r="2740" spans="1:10">
      <c r="A2740" s="131">
        <v>2739</v>
      </c>
      <c r="B2740" s="66" t="s">
        <v>2845</v>
      </c>
      <c r="D2740" s="67">
        <f>'2020 Spring Order Form - V36'!$W$23</f>
        <v>0</v>
      </c>
      <c r="E2740" s="67">
        <f>'2020 Spring Order Form - V36'!$W$23</f>
        <v>0</v>
      </c>
      <c r="F2740" s="151" t="s">
        <v>2846</v>
      </c>
      <c r="G2740" s="70" t="e">
        <f>'2020 Spring Order Form - V36'!#REF!</f>
        <v>#REF!</v>
      </c>
      <c r="H2740" s="69">
        <f>'2020 Spring Order Form - V36'!$F$18</f>
        <v>0</v>
      </c>
      <c r="J2740" s="154">
        <v>1774</v>
      </c>
    </row>
    <row r="2741" spans="1:10">
      <c r="A2741" s="131">
        <v>2740</v>
      </c>
      <c r="B2741" s="66" t="s">
        <v>2847</v>
      </c>
      <c r="D2741" s="67">
        <f>'2020 Spring Order Form - V36'!$W$23</f>
        <v>0</v>
      </c>
      <c r="E2741" s="67">
        <f>'2020 Spring Order Form - V36'!$W$23</f>
        <v>0</v>
      </c>
      <c r="F2741" s="151">
        <v>4738010</v>
      </c>
      <c r="G2741" s="70" t="e">
        <f>'2020 Spring Order Form - V36'!#REF!</f>
        <v>#REF!</v>
      </c>
      <c r="H2741" s="69">
        <f>'2020 Spring Order Form - V36'!$F$18</f>
        <v>0</v>
      </c>
      <c r="J2741" s="154">
        <v>479</v>
      </c>
    </row>
    <row r="2742" spans="1:10">
      <c r="A2742" s="131">
        <v>2741</v>
      </c>
      <c r="B2742" s="66" t="s">
        <v>2847</v>
      </c>
      <c r="D2742" s="67">
        <f>'2020 Spring Order Form - V36'!$W$23</f>
        <v>0</v>
      </c>
      <c r="E2742" s="67">
        <f>'2020 Spring Order Form - V36'!$W$23</f>
        <v>0</v>
      </c>
      <c r="F2742" s="151" t="s">
        <v>2848</v>
      </c>
      <c r="G2742" s="70" t="e">
        <f>'2020 Spring Order Form - V36'!#REF!</f>
        <v>#REF!</v>
      </c>
      <c r="H2742" s="69">
        <f>'2020 Spring Order Form - V36'!$F$18</f>
        <v>0</v>
      </c>
      <c r="J2742" s="154">
        <v>1776</v>
      </c>
    </row>
    <row r="2743" spans="1:10">
      <c r="A2743" s="131">
        <v>2742</v>
      </c>
      <c r="B2743" s="66" t="s">
        <v>2849</v>
      </c>
      <c r="D2743" s="67">
        <f>'2020 Spring Order Form - V36'!$W$23</f>
        <v>0</v>
      </c>
      <c r="E2743" s="67">
        <f>'2020 Spring Order Form - V36'!$W$23</f>
        <v>0</v>
      </c>
      <c r="F2743" s="151">
        <v>4738000</v>
      </c>
      <c r="G2743" s="70" t="e">
        <f>'2020 Spring Order Form - V36'!#REF!</f>
        <v>#REF!</v>
      </c>
      <c r="H2743" s="69">
        <f>'2020 Spring Order Form - V36'!$F$18</f>
        <v>0</v>
      </c>
      <c r="J2743" s="154">
        <v>480</v>
      </c>
    </row>
    <row r="2744" spans="1:10">
      <c r="A2744" s="131">
        <v>2743</v>
      </c>
      <c r="B2744" s="66" t="s">
        <v>2849</v>
      </c>
      <c r="D2744" s="67">
        <f>'2020 Spring Order Form - V36'!$W$23</f>
        <v>0</v>
      </c>
      <c r="E2744" s="67">
        <f>'2020 Spring Order Form - V36'!$W$23</f>
        <v>0</v>
      </c>
      <c r="F2744" s="151" t="s">
        <v>2850</v>
      </c>
      <c r="G2744" s="70" t="e">
        <f>'2020 Spring Order Form - V36'!#REF!</f>
        <v>#REF!</v>
      </c>
      <c r="H2744" s="69">
        <f>'2020 Spring Order Form - V36'!$F$18</f>
        <v>0</v>
      </c>
      <c r="J2744" s="154">
        <v>1777</v>
      </c>
    </row>
    <row r="2745" spans="1:10">
      <c r="A2745" s="131">
        <v>2744</v>
      </c>
      <c r="B2745" s="66" t="s">
        <v>2851</v>
      </c>
      <c r="D2745" s="67">
        <f>'2020 Spring Order Form - V36'!$W$23</f>
        <v>0</v>
      </c>
      <c r="E2745" s="67">
        <f>'2020 Spring Order Form - V36'!$W$23</f>
        <v>0</v>
      </c>
      <c r="F2745" s="151">
        <v>4740101</v>
      </c>
      <c r="G2745" s="70" t="e">
        <f>'2020 Spring Order Form - V36'!#REF!</f>
        <v>#REF!</v>
      </c>
      <c r="H2745" s="69">
        <f>'2020 Spring Order Form - V36'!$F$18</f>
        <v>0</v>
      </c>
      <c r="J2745" s="154">
        <v>13768</v>
      </c>
    </row>
    <row r="2746" spans="1:10">
      <c r="A2746" s="131">
        <v>2745</v>
      </c>
      <c r="B2746" s="66" t="s">
        <v>2851</v>
      </c>
      <c r="D2746" s="67">
        <f>'2020 Spring Order Form - V36'!$W$23</f>
        <v>0</v>
      </c>
      <c r="E2746" s="67">
        <f>'2020 Spring Order Form - V36'!$W$23</f>
        <v>0</v>
      </c>
      <c r="F2746" s="151" t="s">
        <v>2852</v>
      </c>
      <c r="G2746" s="70" t="e">
        <f>'2020 Spring Order Form - V36'!#REF!</f>
        <v>#REF!</v>
      </c>
      <c r="H2746" s="69">
        <f>'2020 Spring Order Form - V36'!$F$18</f>
        <v>0</v>
      </c>
      <c r="J2746" s="154">
        <v>13769</v>
      </c>
    </row>
    <row r="2747" spans="1:10">
      <c r="A2747" s="131">
        <v>2746</v>
      </c>
      <c r="B2747" s="66" t="s">
        <v>2853</v>
      </c>
      <c r="D2747" s="67">
        <f>'2020 Spring Order Form - V36'!$W$23</f>
        <v>0</v>
      </c>
      <c r="E2747" s="67">
        <f>'2020 Spring Order Form - V36'!$W$23</f>
        <v>0</v>
      </c>
      <c r="F2747" s="151">
        <v>4740509</v>
      </c>
      <c r="G2747" s="70" t="e">
        <f>'2020 Spring Order Form - V36'!#REF!</f>
        <v>#REF!</v>
      </c>
      <c r="H2747" s="69">
        <f>'2020 Spring Order Form - V36'!$F$18</f>
        <v>0</v>
      </c>
      <c r="J2747" s="154">
        <v>12981</v>
      </c>
    </row>
    <row r="2748" spans="1:10">
      <c r="A2748" s="131">
        <v>2747</v>
      </c>
      <c r="B2748" s="66" t="s">
        <v>2853</v>
      </c>
      <c r="D2748" s="67">
        <f>'2020 Spring Order Form - V36'!$W$23</f>
        <v>0</v>
      </c>
      <c r="E2748" s="67">
        <f>'2020 Spring Order Form - V36'!$W$23</f>
        <v>0</v>
      </c>
      <c r="F2748" s="151" t="s">
        <v>2854</v>
      </c>
      <c r="G2748" s="70" t="e">
        <f>'2020 Spring Order Form - V36'!#REF!</f>
        <v>#REF!</v>
      </c>
      <c r="H2748" s="69">
        <f>'2020 Spring Order Form - V36'!$F$18</f>
        <v>0</v>
      </c>
      <c r="J2748" s="154">
        <v>12982</v>
      </c>
    </row>
    <row r="2749" spans="1:10">
      <c r="A2749" s="131">
        <v>2748</v>
      </c>
      <c r="B2749" s="66" t="s">
        <v>2853</v>
      </c>
      <c r="D2749" s="67">
        <f>'2020 Spring Order Form - V36'!$W$23</f>
        <v>0</v>
      </c>
      <c r="E2749" s="67">
        <f>'2020 Spring Order Form - V36'!$W$23</f>
        <v>0</v>
      </c>
      <c r="F2749" s="151">
        <v>4740501</v>
      </c>
      <c r="G2749" s="70" t="e">
        <f>'2020 Spring Order Form - V36'!#REF!</f>
        <v>#REF!</v>
      </c>
      <c r="H2749" s="69">
        <f>'2020 Spring Order Form - V36'!$F$18</f>
        <v>0</v>
      </c>
      <c r="J2749" s="154">
        <v>13770</v>
      </c>
    </row>
    <row r="2750" spans="1:10">
      <c r="A2750" s="131">
        <v>2749</v>
      </c>
      <c r="B2750" s="66" t="s">
        <v>2853</v>
      </c>
      <c r="D2750" s="67">
        <f>'2020 Spring Order Form - V36'!$W$23</f>
        <v>0</v>
      </c>
      <c r="E2750" s="67">
        <f>'2020 Spring Order Form - V36'!$W$23</f>
        <v>0</v>
      </c>
      <c r="F2750" s="151" t="s">
        <v>2855</v>
      </c>
      <c r="G2750" s="70" t="e">
        <f>'2020 Spring Order Form - V36'!#REF!</f>
        <v>#REF!</v>
      </c>
      <c r="H2750" s="69">
        <f>'2020 Spring Order Form - V36'!$F$18</f>
        <v>0</v>
      </c>
      <c r="J2750" s="154">
        <v>13771</v>
      </c>
    </row>
    <row r="2751" spans="1:10">
      <c r="A2751" s="131">
        <v>2750</v>
      </c>
      <c r="B2751" s="66" t="s">
        <v>2856</v>
      </c>
      <c r="D2751" s="67">
        <f>'2020 Spring Order Form - V36'!$W$23</f>
        <v>0</v>
      </c>
      <c r="E2751" s="67">
        <f>'2020 Spring Order Form - V36'!$W$23</f>
        <v>0</v>
      </c>
      <c r="F2751" s="151">
        <v>4740527</v>
      </c>
      <c r="G2751" s="70" t="e">
        <f>'2020 Spring Order Form - V36'!#REF!</f>
        <v>#REF!</v>
      </c>
      <c r="H2751" s="69">
        <f>'2020 Spring Order Form - V36'!$F$18</f>
        <v>0</v>
      </c>
      <c r="J2751" s="154">
        <v>12974</v>
      </c>
    </row>
    <row r="2752" spans="1:10">
      <c r="A2752" s="131">
        <v>2751</v>
      </c>
      <c r="B2752" s="66" t="s">
        <v>2856</v>
      </c>
      <c r="D2752" s="67">
        <f>'2020 Spring Order Form - V36'!$W$23</f>
        <v>0</v>
      </c>
      <c r="E2752" s="67">
        <f>'2020 Spring Order Form - V36'!$W$23</f>
        <v>0</v>
      </c>
      <c r="F2752" s="151" t="s">
        <v>2857</v>
      </c>
      <c r="G2752" s="70" t="e">
        <f>'2020 Spring Order Form - V36'!#REF!</f>
        <v>#REF!</v>
      </c>
      <c r="H2752" s="69">
        <f>'2020 Spring Order Form - V36'!$F$18</f>
        <v>0</v>
      </c>
      <c r="J2752" s="154">
        <v>12978</v>
      </c>
    </row>
    <row r="2753" spans="1:10">
      <c r="A2753" s="131">
        <v>2752</v>
      </c>
      <c r="B2753" s="66" t="s">
        <v>2858</v>
      </c>
      <c r="D2753" s="67">
        <f>'2020 Spring Order Form - V36'!$W$23</f>
        <v>0</v>
      </c>
      <c r="E2753" s="67">
        <f>'2020 Spring Order Form - V36'!$W$23</f>
        <v>0</v>
      </c>
      <c r="F2753" s="151">
        <v>4740549</v>
      </c>
      <c r="G2753" s="70" t="e">
        <f>'2020 Spring Order Form - V36'!#REF!</f>
        <v>#REF!</v>
      </c>
      <c r="H2753" s="69">
        <f>'2020 Spring Order Form - V36'!$F$18</f>
        <v>0</v>
      </c>
      <c r="J2753" s="154">
        <v>12975</v>
      </c>
    </row>
    <row r="2754" spans="1:10">
      <c r="A2754" s="131">
        <v>2753</v>
      </c>
      <c r="B2754" s="66" t="s">
        <v>2858</v>
      </c>
      <c r="D2754" s="67">
        <f>'2020 Spring Order Form - V36'!$W$23</f>
        <v>0</v>
      </c>
      <c r="E2754" s="67">
        <f>'2020 Spring Order Form - V36'!$W$23</f>
        <v>0</v>
      </c>
      <c r="F2754" s="151" t="s">
        <v>2859</v>
      </c>
      <c r="G2754" s="70" t="e">
        <f>'2020 Spring Order Form - V36'!#REF!</f>
        <v>#REF!</v>
      </c>
      <c r="H2754" s="69">
        <f>'2020 Spring Order Form - V36'!$F$18</f>
        <v>0</v>
      </c>
      <c r="J2754" s="154">
        <v>12979</v>
      </c>
    </row>
    <row r="2755" spans="1:10">
      <c r="A2755" s="131">
        <v>2754</v>
      </c>
      <c r="B2755" s="66" t="s">
        <v>2860</v>
      </c>
      <c r="D2755" s="67">
        <f>'2020 Spring Order Form - V36'!$W$23</f>
        <v>0</v>
      </c>
      <c r="E2755" s="67">
        <f>'2020 Spring Order Form - V36'!$W$23</f>
        <v>0</v>
      </c>
      <c r="F2755" s="151">
        <v>4740579</v>
      </c>
      <c r="G2755" s="70" t="e">
        <f>'2020 Spring Order Form - V36'!#REF!</f>
        <v>#REF!</v>
      </c>
      <c r="H2755" s="69">
        <f>'2020 Spring Order Form - V36'!$F$18</f>
        <v>0</v>
      </c>
      <c r="J2755" s="154">
        <v>12976</v>
      </c>
    </row>
    <row r="2756" spans="1:10">
      <c r="A2756" s="131">
        <v>2755</v>
      </c>
      <c r="B2756" s="66" t="s">
        <v>2860</v>
      </c>
      <c r="D2756" s="67">
        <f>'2020 Spring Order Form - V36'!$W$23</f>
        <v>0</v>
      </c>
      <c r="E2756" s="67">
        <f>'2020 Spring Order Form - V36'!$W$23</f>
        <v>0</v>
      </c>
      <c r="F2756" s="151" t="s">
        <v>2861</v>
      </c>
      <c r="G2756" s="70" t="e">
        <f>'2020 Spring Order Form - V36'!#REF!</f>
        <v>#REF!</v>
      </c>
      <c r="H2756" s="69">
        <f>'2020 Spring Order Form - V36'!$F$18</f>
        <v>0</v>
      </c>
      <c r="J2756" s="154">
        <v>12980</v>
      </c>
    </row>
    <row r="2757" spans="1:10">
      <c r="A2757" s="131">
        <v>2756</v>
      </c>
      <c r="B2757" s="66" t="s">
        <v>2862</v>
      </c>
      <c r="D2757" s="67">
        <f>'2020 Spring Order Form - V36'!$W$23</f>
        <v>0</v>
      </c>
      <c r="E2757" s="67">
        <f>'2020 Spring Order Form - V36'!$W$23</f>
        <v>0</v>
      </c>
      <c r="F2757" s="151">
        <v>4750130</v>
      </c>
      <c r="G2757" s="70" t="e">
        <f>'2020 Spring Order Form - V36'!#REF!</f>
        <v>#REF!</v>
      </c>
      <c r="H2757" s="69">
        <f>'2020 Spring Order Form - V36'!$F$18</f>
        <v>0</v>
      </c>
      <c r="J2757" s="154">
        <v>643</v>
      </c>
    </row>
    <row r="2758" spans="1:10">
      <c r="A2758" s="131">
        <v>2757</v>
      </c>
      <c r="B2758" s="66" t="s">
        <v>2862</v>
      </c>
      <c r="D2758" s="67">
        <f>'2020 Spring Order Form - V36'!$W$23</f>
        <v>0</v>
      </c>
      <c r="E2758" s="67">
        <f>'2020 Spring Order Form - V36'!$W$23</f>
        <v>0</v>
      </c>
      <c r="F2758" s="151" t="s">
        <v>2863</v>
      </c>
      <c r="G2758" s="70" t="e">
        <f>'2020 Spring Order Form - V36'!#REF!</f>
        <v>#REF!</v>
      </c>
      <c r="H2758" s="69">
        <f>'2020 Spring Order Form - V36'!$F$18</f>
        <v>0</v>
      </c>
      <c r="J2758" s="154">
        <v>2002</v>
      </c>
    </row>
    <row r="2759" spans="1:10">
      <c r="A2759" s="131">
        <v>2758</v>
      </c>
      <c r="B2759" s="66" t="s">
        <v>2864</v>
      </c>
      <c r="D2759" s="67">
        <f>'2020 Spring Order Form - V36'!$W$23</f>
        <v>0</v>
      </c>
      <c r="E2759" s="67">
        <f>'2020 Spring Order Form - V36'!$W$23</f>
        <v>0</v>
      </c>
      <c r="F2759" s="151">
        <v>4762206</v>
      </c>
      <c r="G2759" s="70" t="e">
        <f>'2020 Spring Order Form - V36'!#REF!</f>
        <v>#REF!</v>
      </c>
      <c r="H2759" s="69">
        <f>'2020 Spring Order Form - V36'!$F$18</f>
        <v>0</v>
      </c>
      <c r="J2759" s="154">
        <v>6272</v>
      </c>
    </row>
    <row r="2760" spans="1:10">
      <c r="A2760" s="131">
        <v>2759</v>
      </c>
      <c r="B2760" s="66" t="s">
        <v>2864</v>
      </c>
      <c r="D2760" s="67">
        <f>'2020 Spring Order Form - V36'!$W$23</f>
        <v>0</v>
      </c>
      <c r="E2760" s="67">
        <f>'2020 Spring Order Form - V36'!$W$23</f>
        <v>0</v>
      </c>
      <c r="F2760" s="151" t="s">
        <v>2865</v>
      </c>
      <c r="G2760" s="70" t="e">
        <f>'2020 Spring Order Form - V36'!#REF!</f>
        <v>#REF!</v>
      </c>
      <c r="H2760" s="69">
        <f>'2020 Spring Order Form - V36'!$F$18</f>
        <v>0</v>
      </c>
      <c r="J2760" s="154">
        <v>1311</v>
      </c>
    </row>
    <row r="2761" spans="1:10">
      <c r="A2761" s="131">
        <v>2760</v>
      </c>
      <c r="B2761" s="66" t="s">
        <v>2866</v>
      </c>
      <c r="D2761" s="67">
        <f>'2020 Spring Order Form - V36'!$W$23</f>
        <v>0</v>
      </c>
      <c r="E2761" s="67">
        <f>'2020 Spring Order Form - V36'!$W$23</f>
        <v>0</v>
      </c>
      <c r="F2761" s="151">
        <v>4762106</v>
      </c>
      <c r="G2761" s="70" t="e">
        <f>'2020 Spring Order Form - V36'!#REF!</f>
        <v>#REF!</v>
      </c>
      <c r="H2761" s="69">
        <f>'2020 Spring Order Form - V36'!$F$18</f>
        <v>0</v>
      </c>
      <c r="J2761" s="154">
        <v>6273</v>
      </c>
    </row>
    <row r="2762" spans="1:10">
      <c r="A2762" s="131">
        <v>2761</v>
      </c>
      <c r="B2762" s="66" t="s">
        <v>2866</v>
      </c>
      <c r="D2762" s="67">
        <f>'2020 Spring Order Form - V36'!$W$23</f>
        <v>0</v>
      </c>
      <c r="E2762" s="67">
        <f>'2020 Spring Order Form - V36'!$W$23</f>
        <v>0</v>
      </c>
      <c r="F2762" s="151" t="s">
        <v>2867</v>
      </c>
      <c r="G2762" s="70" t="e">
        <f>'2020 Spring Order Form - V36'!#REF!</f>
        <v>#REF!</v>
      </c>
      <c r="H2762" s="69">
        <f>'2020 Spring Order Form - V36'!$F$18</f>
        <v>0</v>
      </c>
      <c r="J2762" s="154">
        <v>1312</v>
      </c>
    </row>
    <row r="2763" spans="1:10">
      <c r="A2763" s="131">
        <v>2762</v>
      </c>
      <c r="B2763" s="66" t="s">
        <v>2868</v>
      </c>
      <c r="D2763" s="67">
        <f>'2020 Spring Order Form - V36'!$W$23</f>
        <v>0</v>
      </c>
      <c r="E2763" s="67">
        <f>'2020 Spring Order Form - V36'!$W$23</f>
        <v>0</v>
      </c>
      <c r="F2763" s="151">
        <v>4762276</v>
      </c>
      <c r="G2763" s="70" t="e">
        <f>'2020 Spring Order Form - V36'!#REF!</f>
        <v>#REF!</v>
      </c>
      <c r="H2763" s="69">
        <f>'2020 Spring Order Form - V36'!$F$18</f>
        <v>0</v>
      </c>
      <c r="J2763" s="154">
        <v>6274</v>
      </c>
    </row>
    <row r="2764" spans="1:10">
      <c r="A2764" s="131">
        <v>2763</v>
      </c>
      <c r="B2764" s="66" t="s">
        <v>2868</v>
      </c>
      <c r="D2764" s="67">
        <f>'2020 Spring Order Form - V36'!$W$23</f>
        <v>0</v>
      </c>
      <c r="E2764" s="67">
        <f>'2020 Spring Order Form - V36'!$W$23</f>
        <v>0</v>
      </c>
      <c r="F2764" s="151" t="s">
        <v>2869</v>
      </c>
      <c r="G2764" s="70" t="e">
        <f>'2020 Spring Order Form - V36'!#REF!</f>
        <v>#REF!</v>
      </c>
      <c r="H2764" s="69">
        <f>'2020 Spring Order Form - V36'!$F$18</f>
        <v>0</v>
      </c>
      <c r="J2764" s="154">
        <v>1313</v>
      </c>
    </row>
    <row r="2765" spans="1:10">
      <c r="A2765" s="131">
        <v>2764</v>
      </c>
      <c r="B2765" s="66" t="s">
        <v>2870</v>
      </c>
      <c r="D2765" s="67">
        <f>'2020 Spring Order Form - V36'!$W$23</f>
        <v>0</v>
      </c>
      <c r="E2765" s="67">
        <f>'2020 Spring Order Form - V36'!$W$23</f>
        <v>0</v>
      </c>
      <c r="F2765" s="151">
        <v>4762323</v>
      </c>
      <c r="G2765" s="70" t="e">
        <f>'2020 Spring Order Form - V36'!#REF!</f>
        <v>#REF!</v>
      </c>
      <c r="H2765" s="69">
        <f>'2020 Spring Order Form - V36'!$F$18</f>
        <v>0</v>
      </c>
      <c r="J2765" s="154">
        <v>18859</v>
      </c>
    </row>
    <row r="2766" spans="1:10">
      <c r="A2766" s="131">
        <v>2765</v>
      </c>
      <c r="B2766" s="66" t="s">
        <v>2870</v>
      </c>
      <c r="D2766" s="67">
        <f>'2020 Spring Order Form - V36'!$W$23</f>
        <v>0</v>
      </c>
      <c r="E2766" s="67">
        <f>'2020 Spring Order Form - V36'!$W$23</f>
        <v>0</v>
      </c>
      <c r="F2766" s="151" t="s">
        <v>2871</v>
      </c>
      <c r="G2766" s="70" t="e">
        <f>'2020 Spring Order Form - V36'!#REF!</f>
        <v>#REF!</v>
      </c>
      <c r="H2766" s="69">
        <f>'2020 Spring Order Form - V36'!$F$18</f>
        <v>0</v>
      </c>
      <c r="J2766" s="154">
        <v>18860</v>
      </c>
    </row>
    <row r="2767" spans="1:10">
      <c r="A2767" s="131">
        <v>2766</v>
      </c>
      <c r="B2767" s="66" t="s">
        <v>2872</v>
      </c>
      <c r="D2767" s="67">
        <f>'2020 Spring Order Form - V36'!$W$23</f>
        <v>0</v>
      </c>
      <c r="E2767" s="67">
        <f>'2020 Spring Order Form - V36'!$W$23</f>
        <v>0</v>
      </c>
      <c r="F2767" s="151">
        <v>4762382</v>
      </c>
      <c r="G2767" s="70" t="e">
        <f>'2020 Spring Order Form - V36'!#REF!</f>
        <v>#REF!</v>
      </c>
      <c r="H2767" s="69">
        <f>'2020 Spring Order Form - V36'!$F$18</f>
        <v>0</v>
      </c>
      <c r="J2767" s="154">
        <v>18834</v>
      </c>
    </row>
    <row r="2768" spans="1:10">
      <c r="A2768" s="131">
        <v>2767</v>
      </c>
      <c r="B2768" s="66" t="s">
        <v>2872</v>
      </c>
      <c r="D2768" s="67">
        <f>'2020 Spring Order Form - V36'!$W$23</f>
        <v>0</v>
      </c>
      <c r="E2768" s="67">
        <f>'2020 Spring Order Form - V36'!$W$23</f>
        <v>0</v>
      </c>
      <c r="F2768" s="151" t="s">
        <v>2873</v>
      </c>
      <c r="G2768" s="70" t="e">
        <f>'2020 Spring Order Form - V36'!#REF!</f>
        <v>#REF!</v>
      </c>
      <c r="H2768" s="69">
        <f>'2020 Spring Order Form - V36'!$F$18</f>
        <v>0</v>
      </c>
      <c r="J2768" s="154">
        <v>18835</v>
      </c>
    </row>
    <row r="2769" spans="1:10">
      <c r="A2769" s="131">
        <v>2768</v>
      </c>
      <c r="B2769" s="66" t="s">
        <v>2874</v>
      </c>
      <c r="D2769" s="67">
        <f>'2020 Spring Order Form - V36'!$W$23</f>
        <v>0</v>
      </c>
      <c r="E2769" s="67">
        <f>'2020 Spring Order Form - V36'!$W$23</f>
        <v>0</v>
      </c>
      <c r="F2769" s="151">
        <v>4762392</v>
      </c>
      <c r="G2769" s="70" t="e">
        <f>'2020 Spring Order Form - V36'!#REF!</f>
        <v>#REF!</v>
      </c>
      <c r="H2769" s="69">
        <f>'2020 Spring Order Form - V36'!$F$18</f>
        <v>0</v>
      </c>
      <c r="J2769" s="154">
        <v>18836</v>
      </c>
    </row>
    <row r="2770" spans="1:10">
      <c r="A2770" s="131">
        <v>2769</v>
      </c>
      <c r="B2770" s="66" t="s">
        <v>2874</v>
      </c>
      <c r="D2770" s="67">
        <f>'2020 Spring Order Form - V36'!$W$23</f>
        <v>0</v>
      </c>
      <c r="E2770" s="67">
        <f>'2020 Spring Order Form - V36'!$W$23</f>
        <v>0</v>
      </c>
      <c r="F2770" s="151" t="s">
        <v>2875</v>
      </c>
      <c r="G2770" s="70" t="e">
        <f>'2020 Spring Order Form - V36'!#REF!</f>
        <v>#REF!</v>
      </c>
      <c r="H2770" s="69">
        <f>'2020 Spring Order Form - V36'!$F$18</f>
        <v>0</v>
      </c>
      <c r="J2770" s="154">
        <v>18837</v>
      </c>
    </row>
    <row r="2771" spans="1:10">
      <c r="A2771" s="131">
        <v>2770</v>
      </c>
      <c r="B2771" s="66" t="s">
        <v>482</v>
      </c>
      <c r="D2771" s="67">
        <f>'2020 Spring Order Form - V36'!$W$23</f>
        <v>0</v>
      </c>
      <c r="E2771" s="67">
        <f>'2020 Spring Order Form - V36'!$W$23</f>
        <v>0</v>
      </c>
      <c r="F2771" s="151">
        <v>4762516</v>
      </c>
      <c r="G2771" s="70">
        <f>'2020 Spring Order Form - V36'!$W$349</f>
        <v>0</v>
      </c>
      <c r="H2771" s="69">
        <f>'2020 Spring Order Form - V36'!$F$18</f>
        <v>0</v>
      </c>
      <c r="J2771" s="154">
        <v>6358</v>
      </c>
    </row>
    <row r="2772" spans="1:10">
      <c r="A2772" s="131">
        <v>2771</v>
      </c>
      <c r="B2772" s="66" t="s">
        <v>482</v>
      </c>
      <c r="D2772" s="67">
        <f>'2020 Spring Order Form - V36'!$W$23</f>
        <v>0</v>
      </c>
      <c r="E2772" s="67">
        <f>'2020 Spring Order Form - V36'!$W$23</f>
        <v>0</v>
      </c>
      <c r="F2772" s="151" t="s">
        <v>2876</v>
      </c>
      <c r="G2772" s="70">
        <f>'2020 Spring Order Form - V36'!$X$349</f>
        <v>0</v>
      </c>
      <c r="H2772" s="69">
        <f>'2020 Spring Order Form - V36'!$F$18</f>
        <v>0</v>
      </c>
      <c r="J2772" s="154">
        <v>2345</v>
      </c>
    </row>
    <row r="2773" spans="1:10">
      <c r="A2773" s="131">
        <v>2772</v>
      </c>
      <c r="B2773" s="66" t="s">
        <v>2877</v>
      </c>
      <c r="D2773" s="67">
        <f>'2020 Spring Order Form - V36'!$W$23</f>
        <v>0</v>
      </c>
      <c r="E2773" s="67">
        <f>'2020 Spring Order Form - V36'!$W$23</f>
        <v>0</v>
      </c>
      <c r="F2773" s="151">
        <v>4762572</v>
      </c>
      <c r="G2773" s="70" t="e">
        <f>'2020 Spring Order Form - V36'!#REF!</f>
        <v>#REF!</v>
      </c>
      <c r="H2773" s="69">
        <f>'2020 Spring Order Form - V36'!$F$18</f>
        <v>0</v>
      </c>
      <c r="J2773" s="154">
        <v>18828</v>
      </c>
    </row>
    <row r="2774" spans="1:10">
      <c r="A2774" s="131">
        <v>2773</v>
      </c>
      <c r="B2774" s="66" t="s">
        <v>2877</v>
      </c>
      <c r="D2774" s="67">
        <f>'2020 Spring Order Form - V36'!$W$23</f>
        <v>0</v>
      </c>
      <c r="E2774" s="67">
        <f>'2020 Spring Order Form - V36'!$W$23</f>
        <v>0</v>
      </c>
      <c r="F2774" s="151" t="s">
        <v>2878</v>
      </c>
      <c r="G2774" s="70" t="e">
        <f>'2020 Spring Order Form - V36'!#REF!</f>
        <v>#REF!</v>
      </c>
      <c r="H2774" s="69">
        <f>'2020 Spring Order Form - V36'!$F$18</f>
        <v>0</v>
      </c>
      <c r="J2774" s="154">
        <v>18829</v>
      </c>
    </row>
    <row r="2775" spans="1:10">
      <c r="A2775" s="131">
        <v>2774</v>
      </c>
      <c r="B2775" s="66" t="s">
        <v>2879</v>
      </c>
      <c r="D2775" s="67">
        <f>'2020 Spring Order Form - V36'!$W$23</f>
        <v>0</v>
      </c>
      <c r="E2775" s="67">
        <f>'2020 Spring Order Form - V36'!$W$23</f>
        <v>0</v>
      </c>
      <c r="F2775" s="151">
        <v>4762620</v>
      </c>
      <c r="G2775" s="70" t="e">
        <f>'2020 Spring Order Form - V36'!#REF!</f>
        <v>#REF!</v>
      </c>
      <c r="H2775" s="69">
        <f>'2020 Spring Order Form - V36'!$F$18</f>
        <v>0</v>
      </c>
      <c r="J2775" s="154">
        <v>6262</v>
      </c>
    </row>
    <row r="2776" spans="1:10">
      <c r="A2776" s="131">
        <v>2775</v>
      </c>
      <c r="B2776" s="66" t="s">
        <v>2879</v>
      </c>
      <c r="D2776" s="67">
        <f>'2020 Spring Order Form - V36'!$W$23</f>
        <v>0</v>
      </c>
      <c r="E2776" s="67">
        <f>'2020 Spring Order Form - V36'!$W$23</f>
        <v>0</v>
      </c>
      <c r="F2776" s="151" t="s">
        <v>2880</v>
      </c>
      <c r="G2776" s="70" t="e">
        <f>'2020 Spring Order Form - V36'!#REF!</f>
        <v>#REF!</v>
      </c>
      <c r="H2776" s="69">
        <f>'2020 Spring Order Form - V36'!$F$18</f>
        <v>0</v>
      </c>
      <c r="J2776" s="154">
        <v>3115</v>
      </c>
    </row>
    <row r="2777" spans="1:10">
      <c r="A2777" s="131">
        <v>2776</v>
      </c>
      <c r="B2777" s="66" t="s">
        <v>2881</v>
      </c>
      <c r="D2777" s="67">
        <f>'2020 Spring Order Form - V36'!$W$23</f>
        <v>0</v>
      </c>
      <c r="E2777" s="67">
        <f>'2020 Spring Order Form - V36'!$W$23</f>
        <v>0</v>
      </c>
      <c r="F2777" s="151">
        <v>4762630</v>
      </c>
      <c r="G2777" s="70" t="e">
        <f>'2020 Spring Order Form - V36'!#REF!</f>
        <v>#REF!</v>
      </c>
      <c r="H2777" s="69">
        <f>'2020 Spring Order Form - V36'!$F$18</f>
        <v>0</v>
      </c>
      <c r="J2777" s="154">
        <v>6263</v>
      </c>
    </row>
    <row r="2778" spans="1:10">
      <c r="A2778" s="131">
        <v>2777</v>
      </c>
      <c r="B2778" s="66" t="s">
        <v>2881</v>
      </c>
      <c r="D2778" s="67">
        <f>'2020 Spring Order Form - V36'!$W$23</f>
        <v>0</v>
      </c>
      <c r="E2778" s="67">
        <f>'2020 Spring Order Form - V36'!$W$23</f>
        <v>0</v>
      </c>
      <c r="F2778" s="151" t="s">
        <v>2882</v>
      </c>
      <c r="G2778" s="70" t="e">
        <f>'2020 Spring Order Form - V36'!#REF!</f>
        <v>#REF!</v>
      </c>
      <c r="H2778" s="69">
        <f>'2020 Spring Order Form - V36'!$F$18</f>
        <v>0</v>
      </c>
      <c r="J2778" s="154">
        <v>3116</v>
      </c>
    </row>
    <row r="2779" spans="1:10">
      <c r="A2779" s="131">
        <v>2778</v>
      </c>
      <c r="B2779" s="66" t="s">
        <v>2883</v>
      </c>
      <c r="D2779" s="67">
        <f>'2020 Spring Order Form - V36'!$W$23</f>
        <v>0</v>
      </c>
      <c r="E2779" s="67">
        <f>'2020 Spring Order Form - V36'!$W$23</f>
        <v>0</v>
      </c>
      <c r="F2779" s="151">
        <v>4762640</v>
      </c>
      <c r="G2779" s="70" t="e">
        <f>'2020 Spring Order Form - V36'!#REF!</f>
        <v>#REF!</v>
      </c>
      <c r="H2779" s="69">
        <f>'2020 Spring Order Form - V36'!$F$18</f>
        <v>0</v>
      </c>
      <c r="J2779" s="154">
        <v>6264</v>
      </c>
    </row>
    <row r="2780" spans="1:10">
      <c r="A2780" s="131">
        <v>2779</v>
      </c>
      <c r="B2780" s="66" t="s">
        <v>2883</v>
      </c>
      <c r="D2780" s="67">
        <f>'2020 Spring Order Form - V36'!$W$23</f>
        <v>0</v>
      </c>
      <c r="E2780" s="67">
        <f>'2020 Spring Order Form - V36'!$W$23</f>
        <v>0</v>
      </c>
      <c r="F2780" s="151" t="s">
        <v>2884</v>
      </c>
      <c r="G2780" s="70" t="e">
        <f>'2020 Spring Order Form - V36'!#REF!</f>
        <v>#REF!</v>
      </c>
      <c r="H2780" s="69">
        <f>'2020 Spring Order Form - V36'!$F$18</f>
        <v>0</v>
      </c>
      <c r="J2780" s="154">
        <v>3117</v>
      </c>
    </row>
    <row r="2781" spans="1:10">
      <c r="A2781" s="131">
        <v>2780</v>
      </c>
      <c r="B2781" s="66" t="s">
        <v>2885</v>
      </c>
      <c r="D2781" s="67">
        <f>'2020 Spring Order Form - V36'!$W$23</f>
        <v>0</v>
      </c>
      <c r="E2781" s="67">
        <f>'2020 Spring Order Form - V36'!$W$23</f>
        <v>0</v>
      </c>
      <c r="F2781" s="151">
        <v>4762806</v>
      </c>
      <c r="G2781" s="70" t="e">
        <f>'2020 Spring Order Form - V36'!#REF!</f>
        <v>#REF!</v>
      </c>
      <c r="H2781" s="69">
        <f>'2020 Spring Order Form - V36'!$F$18</f>
        <v>0</v>
      </c>
      <c r="J2781" s="154">
        <v>6265</v>
      </c>
    </row>
    <row r="2782" spans="1:10">
      <c r="A2782" s="131">
        <v>2781</v>
      </c>
      <c r="B2782" s="66" t="s">
        <v>2885</v>
      </c>
      <c r="D2782" s="67">
        <f>'2020 Spring Order Form - V36'!$W$23</f>
        <v>0</v>
      </c>
      <c r="E2782" s="67">
        <f>'2020 Spring Order Form - V36'!$W$23</f>
        <v>0</v>
      </c>
      <c r="F2782" s="151" t="s">
        <v>2886</v>
      </c>
      <c r="G2782" s="70" t="e">
        <f>'2020 Spring Order Form - V36'!#REF!</f>
        <v>#REF!</v>
      </c>
      <c r="H2782" s="69">
        <f>'2020 Spring Order Form - V36'!$F$18</f>
        <v>0</v>
      </c>
      <c r="J2782" s="154">
        <v>3118</v>
      </c>
    </row>
    <row r="2783" spans="1:10">
      <c r="A2783" s="131">
        <v>2782</v>
      </c>
      <c r="B2783" s="66" t="s">
        <v>2887</v>
      </c>
      <c r="D2783" s="67">
        <f>'2020 Spring Order Form - V36'!$W$23</f>
        <v>0</v>
      </c>
      <c r="E2783" s="67">
        <f>'2020 Spring Order Form - V36'!$W$23</f>
        <v>0</v>
      </c>
      <c r="F2783" s="151">
        <v>4762816</v>
      </c>
      <c r="G2783" s="70" t="e">
        <f>'2020 Spring Order Form - V36'!#REF!</f>
        <v>#REF!</v>
      </c>
      <c r="H2783" s="69">
        <f>'2020 Spring Order Form - V36'!$F$18</f>
        <v>0</v>
      </c>
      <c r="J2783" s="154">
        <v>6266</v>
      </c>
    </row>
    <row r="2784" spans="1:10">
      <c r="A2784" s="131">
        <v>2783</v>
      </c>
      <c r="B2784" s="66" t="s">
        <v>2887</v>
      </c>
      <c r="D2784" s="67">
        <f>'2020 Spring Order Form - V36'!$W$23</f>
        <v>0</v>
      </c>
      <c r="E2784" s="67">
        <f>'2020 Spring Order Form - V36'!$W$23</f>
        <v>0</v>
      </c>
      <c r="F2784" s="151" t="s">
        <v>2888</v>
      </c>
      <c r="G2784" s="70" t="e">
        <f>'2020 Spring Order Form - V36'!#REF!</f>
        <v>#REF!</v>
      </c>
      <c r="H2784" s="69">
        <f>'2020 Spring Order Form - V36'!$F$18</f>
        <v>0</v>
      </c>
      <c r="J2784" s="154">
        <v>3119</v>
      </c>
    </row>
    <row r="2785" spans="1:10">
      <c r="A2785" s="131">
        <v>2784</v>
      </c>
      <c r="B2785" s="66" t="s">
        <v>2889</v>
      </c>
      <c r="D2785" s="67">
        <f>'2020 Spring Order Form - V36'!$W$23</f>
        <v>0</v>
      </c>
      <c r="E2785" s="67">
        <f>'2020 Spring Order Form - V36'!$W$23</f>
        <v>0</v>
      </c>
      <c r="F2785" s="151">
        <v>4762862</v>
      </c>
      <c r="G2785" s="70" t="e">
        <f>'2020 Spring Order Form - V36'!#REF!</f>
        <v>#REF!</v>
      </c>
      <c r="H2785" s="69">
        <f>'2020 Spring Order Form - V36'!$F$18</f>
        <v>0</v>
      </c>
      <c r="J2785" s="154">
        <v>6267</v>
      </c>
    </row>
    <row r="2786" spans="1:10">
      <c r="A2786" s="131">
        <v>2785</v>
      </c>
      <c r="B2786" s="66" t="s">
        <v>2889</v>
      </c>
      <c r="D2786" s="67">
        <f>'2020 Spring Order Form - V36'!$W$23</f>
        <v>0</v>
      </c>
      <c r="E2786" s="67">
        <f>'2020 Spring Order Form - V36'!$W$23</f>
        <v>0</v>
      </c>
      <c r="F2786" s="151" t="s">
        <v>2890</v>
      </c>
      <c r="G2786" s="70" t="e">
        <f>'2020 Spring Order Form - V36'!#REF!</f>
        <v>#REF!</v>
      </c>
      <c r="H2786" s="69">
        <f>'2020 Spring Order Form - V36'!$F$18</f>
        <v>0</v>
      </c>
      <c r="J2786" s="154">
        <v>3120</v>
      </c>
    </row>
    <row r="2787" spans="1:10">
      <c r="A2787" s="131">
        <v>2786</v>
      </c>
      <c r="B2787" s="66" t="s">
        <v>2891</v>
      </c>
      <c r="D2787" s="67">
        <f>'2020 Spring Order Form - V36'!$W$23</f>
        <v>0</v>
      </c>
      <c r="E2787" s="67">
        <f>'2020 Spring Order Form - V36'!$W$23</f>
        <v>0</v>
      </c>
      <c r="F2787" s="151">
        <v>4762930</v>
      </c>
      <c r="G2787" s="70" t="e">
        <f>'2020 Spring Order Form - V36'!#REF!</f>
        <v>#REF!</v>
      </c>
      <c r="H2787" s="69">
        <f>'2020 Spring Order Form - V36'!$F$18</f>
        <v>0</v>
      </c>
      <c r="J2787" s="154">
        <v>6268</v>
      </c>
    </row>
    <row r="2788" spans="1:10">
      <c r="A2788" s="131">
        <v>2787</v>
      </c>
      <c r="B2788" s="66" t="s">
        <v>2891</v>
      </c>
      <c r="D2788" s="67">
        <f>'2020 Spring Order Form - V36'!$W$23</f>
        <v>0</v>
      </c>
      <c r="E2788" s="67">
        <f>'2020 Spring Order Form - V36'!$W$23</f>
        <v>0</v>
      </c>
      <c r="F2788" s="151" t="s">
        <v>2892</v>
      </c>
      <c r="G2788" s="70" t="e">
        <f>'2020 Spring Order Form - V36'!#REF!</f>
        <v>#REF!</v>
      </c>
      <c r="H2788" s="69">
        <f>'2020 Spring Order Form - V36'!$F$18</f>
        <v>0</v>
      </c>
      <c r="J2788" s="154">
        <v>3266</v>
      </c>
    </row>
    <row r="2789" spans="1:10">
      <c r="A2789" s="131">
        <v>2788</v>
      </c>
      <c r="B2789" s="66" t="s">
        <v>2893</v>
      </c>
      <c r="D2789" s="67">
        <f>'2020 Spring Order Form - V36'!$W$23</f>
        <v>0</v>
      </c>
      <c r="E2789" s="67">
        <f>'2020 Spring Order Form - V36'!$W$23</f>
        <v>0</v>
      </c>
      <c r="F2789" s="151">
        <v>4762920</v>
      </c>
      <c r="G2789" s="70" t="e">
        <f>'2020 Spring Order Form - V36'!#REF!</f>
        <v>#REF!</v>
      </c>
      <c r="H2789" s="69">
        <f>'2020 Spring Order Form - V36'!$F$18</f>
        <v>0</v>
      </c>
      <c r="J2789" s="154">
        <v>6269</v>
      </c>
    </row>
    <row r="2790" spans="1:10">
      <c r="A2790" s="131">
        <v>2789</v>
      </c>
      <c r="B2790" s="66" t="s">
        <v>2893</v>
      </c>
      <c r="D2790" s="67">
        <f>'2020 Spring Order Form - V36'!$W$23</f>
        <v>0</v>
      </c>
      <c r="E2790" s="67">
        <f>'2020 Spring Order Form - V36'!$W$23</f>
        <v>0</v>
      </c>
      <c r="F2790" s="151" t="s">
        <v>2894</v>
      </c>
      <c r="G2790" s="70" t="e">
        <f>'2020 Spring Order Form - V36'!#REF!</f>
        <v>#REF!</v>
      </c>
      <c r="H2790" s="69">
        <f>'2020 Spring Order Form - V36'!$F$18</f>
        <v>0</v>
      </c>
      <c r="J2790" s="154">
        <v>3267</v>
      </c>
    </row>
    <row r="2791" spans="1:10">
      <c r="A2791" s="131">
        <v>2790</v>
      </c>
      <c r="B2791" s="66" t="s">
        <v>2895</v>
      </c>
      <c r="D2791" s="67">
        <f>'2020 Spring Order Form - V36'!$W$23</f>
        <v>0</v>
      </c>
      <c r="E2791" s="67">
        <f>'2020 Spring Order Form - V36'!$W$23</f>
        <v>0</v>
      </c>
      <c r="F2791" s="151">
        <v>4763022</v>
      </c>
      <c r="G2791" s="70" t="e">
        <f>'2020 Spring Order Form - V36'!#REF!</f>
        <v>#REF!</v>
      </c>
      <c r="H2791" s="69">
        <f>'2020 Spring Order Form - V36'!$F$18</f>
        <v>0</v>
      </c>
      <c r="J2791" s="154">
        <v>18830</v>
      </c>
    </row>
    <row r="2792" spans="1:10">
      <c r="A2792" s="131">
        <v>2791</v>
      </c>
      <c r="B2792" s="66" t="s">
        <v>2895</v>
      </c>
      <c r="D2792" s="67">
        <f>'2020 Spring Order Form - V36'!$W$23</f>
        <v>0</v>
      </c>
      <c r="E2792" s="67">
        <f>'2020 Spring Order Form - V36'!$W$23</f>
        <v>0</v>
      </c>
      <c r="F2792" s="151" t="s">
        <v>2896</v>
      </c>
      <c r="G2792" s="70" t="e">
        <f>'2020 Spring Order Form - V36'!#REF!</f>
        <v>#REF!</v>
      </c>
      <c r="H2792" s="69">
        <f>'2020 Spring Order Form - V36'!$F$18</f>
        <v>0</v>
      </c>
      <c r="J2792" s="154">
        <v>18831</v>
      </c>
    </row>
    <row r="2793" spans="1:10">
      <c r="A2793" s="131">
        <v>2792</v>
      </c>
      <c r="B2793" s="66" t="s">
        <v>2897</v>
      </c>
      <c r="D2793" s="67">
        <f>'2020 Spring Order Form - V36'!$W$23</f>
        <v>0</v>
      </c>
      <c r="E2793" s="67">
        <f>'2020 Spring Order Form - V36'!$W$23</f>
        <v>0</v>
      </c>
      <c r="F2793" s="151">
        <v>4763062</v>
      </c>
      <c r="G2793" s="70">
        <f>'2020 Spring Order Form - V36'!$W$351</f>
        <v>0</v>
      </c>
      <c r="H2793" s="69">
        <f>'2020 Spring Order Form - V36'!$F$18</f>
        <v>0</v>
      </c>
      <c r="J2793" s="154">
        <v>18832</v>
      </c>
    </row>
    <row r="2794" spans="1:10">
      <c r="A2794" s="131">
        <v>2793</v>
      </c>
      <c r="B2794" s="66" t="s">
        <v>2897</v>
      </c>
      <c r="D2794" s="67">
        <f>'2020 Spring Order Form - V36'!$W$23</f>
        <v>0</v>
      </c>
      <c r="E2794" s="67">
        <f>'2020 Spring Order Form - V36'!$W$23</f>
        <v>0</v>
      </c>
      <c r="F2794" s="151" t="s">
        <v>2898</v>
      </c>
      <c r="G2794" s="70">
        <f>'2020 Spring Order Form - V36'!$X$351</f>
        <v>0</v>
      </c>
      <c r="H2794" s="69">
        <f>'2020 Spring Order Form - V36'!$F$18</f>
        <v>0</v>
      </c>
      <c r="J2794" s="154">
        <v>18833</v>
      </c>
    </row>
    <row r="2795" spans="1:10">
      <c r="A2795" s="131">
        <v>2794</v>
      </c>
      <c r="B2795" s="66" t="s">
        <v>2899</v>
      </c>
      <c r="D2795" s="67">
        <f>'2020 Spring Order Form - V36'!$W$23</f>
        <v>0</v>
      </c>
      <c r="E2795" s="67">
        <f>'2020 Spring Order Form - V36'!$W$23</f>
        <v>0</v>
      </c>
      <c r="F2795" s="151">
        <v>4762940</v>
      </c>
      <c r="G2795" s="70" t="e">
        <f>'2020 Spring Order Form - V36'!#REF!</f>
        <v>#REF!</v>
      </c>
      <c r="H2795" s="69">
        <f>'2020 Spring Order Form - V36'!$F$18</f>
        <v>0</v>
      </c>
      <c r="J2795" s="154">
        <v>6270</v>
      </c>
    </row>
    <row r="2796" spans="1:10">
      <c r="A2796" s="131">
        <v>2795</v>
      </c>
      <c r="B2796" s="66" t="s">
        <v>2899</v>
      </c>
      <c r="D2796" s="67">
        <f>'2020 Spring Order Form - V36'!$W$23</f>
        <v>0</v>
      </c>
      <c r="E2796" s="67">
        <f>'2020 Spring Order Form - V36'!$W$23</f>
        <v>0</v>
      </c>
      <c r="F2796" s="151" t="s">
        <v>2900</v>
      </c>
      <c r="G2796" s="70" t="e">
        <f>'2020 Spring Order Form - V36'!#REF!</f>
        <v>#REF!</v>
      </c>
      <c r="H2796" s="69">
        <f>'2020 Spring Order Form - V36'!$F$18</f>
        <v>0</v>
      </c>
      <c r="J2796" s="154">
        <v>3268</v>
      </c>
    </row>
    <row r="2797" spans="1:10">
      <c r="A2797" s="131">
        <v>2796</v>
      </c>
      <c r="B2797" s="66" t="s">
        <v>2901</v>
      </c>
      <c r="D2797" s="67">
        <f>'2020 Spring Order Form - V36'!$W$23</f>
        <v>0</v>
      </c>
      <c r="E2797" s="67">
        <f>'2020 Spring Order Form - V36'!$W$23</f>
        <v>0</v>
      </c>
      <c r="F2797" s="151">
        <v>4762950</v>
      </c>
      <c r="G2797" s="70" t="e">
        <f>'2020 Spring Order Form - V36'!#REF!</f>
        <v>#REF!</v>
      </c>
      <c r="H2797" s="69">
        <f>'2020 Spring Order Form - V36'!$F$18</f>
        <v>0</v>
      </c>
      <c r="J2797" s="154">
        <v>6271</v>
      </c>
    </row>
    <row r="2798" spans="1:10">
      <c r="A2798" s="131">
        <v>2797</v>
      </c>
      <c r="B2798" s="66" t="s">
        <v>2901</v>
      </c>
      <c r="D2798" s="67">
        <f>'2020 Spring Order Form - V36'!$W$23</f>
        <v>0</v>
      </c>
      <c r="E2798" s="67">
        <f>'2020 Spring Order Form - V36'!$W$23</f>
        <v>0</v>
      </c>
      <c r="F2798" s="151" t="s">
        <v>2902</v>
      </c>
      <c r="G2798" s="70" t="e">
        <f>'2020 Spring Order Form - V36'!#REF!</f>
        <v>#REF!</v>
      </c>
      <c r="H2798" s="69">
        <f>'2020 Spring Order Form - V36'!$F$18</f>
        <v>0</v>
      </c>
      <c r="J2798" s="154">
        <v>3269</v>
      </c>
    </row>
  </sheetData>
  <autoFilter ref="J1:J5159" xr:uid="{00000000-0009-0000-0000-000005000000}"/>
  <sortState xmlns:xlrd2="http://schemas.microsoft.com/office/spreadsheetml/2017/richdata2" ref="A2065:I2081">
    <sortCondition ref="B2065:B208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0E703BAD48004F900482ADEC1058B8" ma:contentTypeVersion="7" ma:contentTypeDescription="Create a new document." ma:contentTypeScope="" ma:versionID="05b391571a1d4b9421db0df2faac6666">
  <xsd:schema xmlns:xsd="http://www.w3.org/2001/XMLSchema" xmlns:xs="http://www.w3.org/2001/XMLSchema" xmlns:p="http://schemas.microsoft.com/office/2006/metadata/properties" xmlns:ns2="81c0be77-faec-4915-ab7a-2f48ffdc4c1f" xmlns:ns3="075b7b2c-322e-4f3e-bea3-c58f6b015453" targetNamespace="http://schemas.microsoft.com/office/2006/metadata/properties" ma:root="true" ma:fieldsID="c9dcc9fb344441f3fc79f5d0df7c2f78" ns2:_="" ns3:_="">
    <xsd:import namespace="81c0be77-faec-4915-ab7a-2f48ffdc4c1f"/>
    <xsd:import namespace="075b7b2c-322e-4f3e-bea3-c58f6b0154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0be77-faec-4915-ab7a-2f48ffdc4c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5b7b2c-322e-4f3e-bea3-c58f6b01545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CE594C-6ABA-4C3A-8BE8-77C1DD948A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c0be77-faec-4915-ab7a-2f48ffdc4c1f"/>
    <ds:schemaRef ds:uri="075b7b2c-322e-4f3e-bea3-c58f6b0154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DE6484-3A39-479E-9E54-8C2BD711CAE3}">
  <ds:schemaRefs>
    <ds:schemaRef ds:uri="http://purl.org/dc/elements/1.1/"/>
    <ds:schemaRef ds:uri="http://schemas.microsoft.com/office/2006/metadata/properties"/>
    <ds:schemaRef ds:uri="81c0be77-faec-4915-ab7a-2f48ffdc4c1f"/>
    <ds:schemaRef ds:uri="075b7b2c-322e-4f3e-bea3-c58f6b01545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2020 Spring Order Form - V36</vt:lpstr>
      <vt:lpstr>Order Recap - V36</vt:lpstr>
      <vt:lpstr>Ship Date 1 Export - V36</vt:lpstr>
      <vt:lpstr>Ship Date 2 Export - V36</vt:lpstr>
      <vt:lpstr>Ship Date 3 Export - V36</vt:lpstr>
      <vt:lpstr>Ship Date 4 Export - V36</vt:lpstr>
      <vt:lpstr>'2020 Spring Order Form - V36'!Print_Area</vt:lpstr>
      <vt:lpstr>'Order Recap - V36'!Print_Area</vt:lpstr>
      <vt:lpstr>'2020 Spring Order Form - V36'!Print_Titles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pieter van der lans</cp:lastModifiedBy>
  <cp:revision/>
  <dcterms:created xsi:type="dcterms:W3CDTF">2002-05-06T15:39:37Z</dcterms:created>
  <dcterms:modified xsi:type="dcterms:W3CDTF">2020-06-23T15:35:07Z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0x010100C10E703BAD48004F900482ADEC1058B8</vt:lpwstr>
  </property>
</Properties>
</file>